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filterPrivacy="1" showInkAnnotation="0" autoCompressPictures="0"/>
  <xr:revisionPtr revIDLastSave="0" documentId="13_ncr:1_{42711EFE-A847-774C-AFF3-BAC7F06ACD35}" xr6:coauthVersionLast="47" xr6:coauthVersionMax="47" xr10:uidLastSave="{00000000-0000-0000-0000-000000000000}"/>
  <bookViews>
    <workbookView xWindow="0" yWindow="500" windowWidth="28800" windowHeight="15980" tabRatio="855" activeTab="1" xr2:uid="{00000000-000D-0000-FFFF-FFFF00000000}"/>
  </bookViews>
  <sheets>
    <sheet name="表の見方" sheetId="45" r:id="rId1"/>
    <sheet name="芝1200m" sheetId="31" r:id="rId2"/>
    <sheet name="芝1800m" sheetId="36" r:id="rId3"/>
    <sheet name="芝2000m" sheetId="37" r:id="rId4"/>
    <sheet name="芝2600m" sheetId="38" r:id="rId5"/>
    <sheet name="ダ1150m" sheetId="43" r:id="rId6"/>
    <sheet name="ダ1700m" sheetId="11" r:id="rId7"/>
    <sheet name="ダ2400m" sheetId="41" r:id="rId8"/>
    <sheet name="Sheet1" sheetId="44" r:id="rId9"/>
  </sheets>
  <definedNames>
    <definedName name="_xlnm._FilterDatabase" localSheetId="5" hidden="1">ダ1150m!$A$1:$AE$1</definedName>
    <definedName name="_xlnm._FilterDatabase" localSheetId="6" hidden="1">ダ1700m!$A$1:$AJ$3</definedName>
    <definedName name="_xlnm._FilterDatabase" localSheetId="7" hidden="1">ダ2400m!$A$1:$AN$2</definedName>
    <definedName name="_xlnm._FilterDatabase" localSheetId="1" hidden="1">芝1200m!$A$1:$AH$6</definedName>
    <definedName name="_xlnm._FilterDatabase" localSheetId="2" hidden="1">芝1800m!$A$1:$AM$2</definedName>
    <definedName name="_xlnm._FilterDatabase" localSheetId="3" hidden="1">芝2000m!$A$1:$AN$3</definedName>
    <definedName name="_xlnm._FilterDatabase" localSheetId="4" hidden="1">芝2600m!$A$1:$AQ$2</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11" i="38" l="1"/>
  <c r="V11" i="38"/>
  <c r="U11" i="38"/>
  <c r="T11" i="38"/>
  <c r="S11" i="38"/>
  <c r="W10" i="38"/>
  <c r="V10" i="38"/>
  <c r="U10" i="38"/>
  <c r="T10" i="38"/>
  <c r="S10" i="38"/>
  <c r="T21" i="37"/>
  <c r="S21" i="37"/>
  <c r="R21" i="37"/>
  <c r="Q21" i="37"/>
  <c r="P21" i="37"/>
  <c r="S27" i="36"/>
  <c r="R27" i="36"/>
  <c r="Q27" i="36"/>
  <c r="P27" i="36"/>
  <c r="O27" i="36"/>
  <c r="S26" i="36"/>
  <c r="R26" i="36"/>
  <c r="Q26" i="36"/>
  <c r="P26" i="36"/>
  <c r="O26" i="36"/>
  <c r="S25" i="36"/>
  <c r="R25" i="36"/>
  <c r="Q25" i="36"/>
  <c r="P25" i="36"/>
  <c r="O25" i="36"/>
  <c r="N45" i="31"/>
  <c r="M45" i="31"/>
  <c r="L45" i="31"/>
  <c r="N44" i="31"/>
  <c r="M44" i="31"/>
  <c r="L44" i="31"/>
  <c r="N43" i="31"/>
  <c r="M43" i="31"/>
  <c r="L43" i="31"/>
  <c r="N42" i="31"/>
  <c r="M42" i="31"/>
  <c r="L42" i="31"/>
  <c r="N41" i="31"/>
  <c r="M41" i="31"/>
  <c r="L41" i="31"/>
  <c r="N40" i="31"/>
  <c r="M40" i="31"/>
  <c r="L40" i="31"/>
  <c r="R46" i="11"/>
  <c r="Q46" i="11"/>
  <c r="P46" i="11"/>
  <c r="O46" i="11"/>
  <c r="R45" i="11"/>
  <c r="Q45" i="11"/>
  <c r="P45" i="11"/>
  <c r="O45" i="11"/>
  <c r="R44" i="11"/>
  <c r="Q44" i="11"/>
  <c r="P44" i="11"/>
  <c r="O44" i="11"/>
  <c r="R43" i="11"/>
  <c r="Q43" i="11"/>
  <c r="P43" i="11"/>
  <c r="O43" i="11"/>
  <c r="R42" i="11"/>
  <c r="Q42" i="11"/>
  <c r="P42" i="11"/>
  <c r="O42" i="11"/>
  <c r="M31" i="43"/>
  <c r="L31" i="43"/>
  <c r="M30" i="43"/>
  <c r="L30" i="43"/>
  <c r="M29" i="43"/>
  <c r="L29" i="43"/>
  <c r="M28" i="43"/>
  <c r="L28" i="43"/>
  <c r="W9" i="38" l="1"/>
  <c r="V9" i="38"/>
  <c r="U9" i="38"/>
  <c r="T9" i="38"/>
  <c r="S9" i="38"/>
  <c r="T20" i="37"/>
  <c r="S20" i="37"/>
  <c r="R20" i="37"/>
  <c r="Q20" i="37"/>
  <c r="P20" i="37"/>
  <c r="T19" i="37"/>
  <c r="S19" i="37"/>
  <c r="R19" i="37"/>
  <c r="Q19" i="37"/>
  <c r="P19" i="37"/>
  <c r="T18" i="37"/>
  <c r="S18" i="37"/>
  <c r="R18" i="37"/>
  <c r="Q18" i="37"/>
  <c r="P18" i="37"/>
  <c r="T17" i="37"/>
  <c r="S17" i="37"/>
  <c r="R17" i="37"/>
  <c r="Q17" i="37"/>
  <c r="P17" i="37"/>
  <c r="S24" i="36"/>
  <c r="R24" i="36"/>
  <c r="Q24" i="36"/>
  <c r="P24" i="36"/>
  <c r="O24" i="36"/>
  <c r="S23" i="36"/>
  <c r="R23" i="36"/>
  <c r="Q23" i="36"/>
  <c r="P23" i="36"/>
  <c r="O23" i="36"/>
  <c r="S22" i="36"/>
  <c r="R22" i="36"/>
  <c r="Q22" i="36"/>
  <c r="P22" i="36"/>
  <c r="O22" i="36"/>
  <c r="N39" i="31"/>
  <c r="M39" i="31"/>
  <c r="L39" i="31"/>
  <c r="N38" i="31"/>
  <c r="M38" i="31"/>
  <c r="L38" i="31"/>
  <c r="N37" i="31"/>
  <c r="M37" i="31"/>
  <c r="L37" i="31"/>
  <c r="N36" i="31"/>
  <c r="M36" i="31"/>
  <c r="L36" i="31"/>
  <c r="N35" i="31"/>
  <c r="M35" i="31"/>
  <c r="L35" i="31"/>
  <c r="R41" i="11"/>
  <c r="Q41" i="11"/>
  <c r="P41" i="11"/>
  <c r="O41" i="11"/>
  <c r="R40" i="11"/>
  <c r="Q40" i="11"/>
  <c r="P40" i="11"/>
  <c r="O40" i="11"/>
  <c r="R39" i="11"/>
  <c r="Q39" i="11"/>
  <c r="P39" i="11"/>
  <c r="O39" i="11"/>
  <c r="R38" i="11"/>
  <c r="Q38" i="11"/>
  <c r="P38" i="11"/>
  <c r="O38" i="11"/>
  <c r="R37" i="11"/>
  <c r="Q37" i="11"/>
  <c r="P37" i="11"/>
  <c r="O37" i="11"/>
  <c r="M27" i="43"/>
  <c r="L27" i="43"/>
  <c r="M26" i="43"/>
  <c r="L26" i="43"/>
  <c r="M25" i="43"/>
  <c r="L25" i="43"/>
  <c r="M24" i="43"/>
  <c r="L24" i="43"/>
  <c r="M23" i="43"/>
  <c r="L23" i="43"/>
  <c r="W8" i="38"/>
  <c r="V8" i="38"/>
  <c r="U8" i="38"/>
  <c r="T8" i="38"/>
  <c r="S8" i="38"/>
  <c r="W7" i="38" l="1"/>
  <c r="V7" i="38"/>
  <c r="U7" i="38"/>
  <c r="T7" i="38"/>
  <c r="S7" i="38"/>
  <c r="T16" i="37"/>
  <c r="S16" i="37"/>
  <c r="R16" i="37"/>
  <c r="Q16" i="37"/>
  <c r="P16" i="37"/>
  <c r="S21" i="36"/>
  <c r="R21" i="36"/>
  <c r="Q21" i="36"/>
  <c r="P21" i="36"/>
  <c r="O21" i="36"/>
  <c r="S20" i="36"/>
  <c r="R20" i="36"/>
  <c r="Q20" i="36"/>
  <c r="P20" i="36"/>
  <c r="O20" i="36"/>
  <c r="S19" i="36"/>
  <c r="R19" i="36"/>
  <c r="Q19" i="36"/>
  <c r="P19" i="36"/>
  <c r="O19" i="36"/>
  <c r="S18" i="36"/>
  <c r="R18" i="36"/>
  <c r="Q18" i="36"/>
  <c r="P18" i="36"/>
  <c r="O18" i="36"/>
  <c r="S17" i="36"/>
  <c r="R17" i="36"/>
  <c r="Q17" i="36"/>
  <c r="P17" i="36"/>
  <c r="O17" i="36"/>
  <c r="N34" i="31"/>
  <c r="M34" i="31"/>
  <c r="L34" i="31"/>
  <c r="N33" i="31"/>
  <c r="M33" i="31"/>
  <c r="L33" i="31"/>
  <c r="N32" i="31"/>
  <c r="M32" i="31"/>
  <c r="L32" i="31"/>
  <c r="N31" i="31"/>
  <c r="M31" i="31"/>
  <c r="L31" i="31"/>
  <c r="N30" i="31"/>
  <c r="M30" i="31"/>
  <c r="L30" i="31"/>
  <c r="N29" i="31"/>
  <c r="M29" i="31"/>
  <c r="L29" i="31"/>
  <c r="R36" i="11"/>
  <c r="Q36" i="11"/>
  <c r="P36" i="11"/>
  <c r="O36" i="11"/>
  <c r="R35" i="11"/>
  <c r="Q35" i="11"/>
  <c r="P35" i="11"/>
  <c r="O35" i="11"/>
  <c r="R34" i="11"/>
  <c r="Q34" i="11"/>
  <c r="P34" i="11"/>
  <c r="O34" i="11"/>
  <c r="R33" i="11"/>
  <c r="Q33" i="11"/>
  <c r="P33" i="11"/>
  <c r="O33" i="11"/>
  <c r="M22" i="43"/>
  <c r="L22" i="43"/>
  <c r="M21" i="43"/>
  <c r="L21" i="43"/>
  <c r="M20" i="43"/>
  <c r="L20" i="43"/>
  <c r="M19" i="43"/>
  <c r="L19" i="43"/>
  <c r="T15" i="37"/>
  <c r="S15" i="37"/>
  <c r="R15" i="37"/>
  <c r="Q15" i="37"/>
  <c r="P15" i="37"/>
  <c r="T14" i="37"/>
  <c r="S14" i="37"/>
  <c r="R14" i="37"/>
  <c r="Q14" i="37"/>
  <c r="P14" i="37"/>
  <c r="T13" i="37"/>
  <c r="S13" i="37"/>
  <c r="R13" i="37"/>
  <c r="Q13" i="37"/>
  <c r="P13" i="37"/>
  <c r="T12" i="37"/>
  <c r="S12" i="37"/>
  <c r="R12" i="37"/>
  <c r="Q12" i="37"/>
  <c r="P12" i="37"/>
  <c r="T11" i="37"/>
  <c r="S11" i="37"/>
  <c r="R11" i="37"/>
  <c r="Q11" i="37"/>
  <c r="P11" i="37"/>
  <c r="S16" i="36"/>
  <c r="R16" i="36"/>
  <c r="Q16" i="36"/>
  <c r="P16" i="36"/>
  <c r="O16" i="36"/>
  <c r="S15" i="36"/>
  <c r="R15" i="36"/>
  <c r="Q15" i="36"/>
  <c r="P15" i="36"/>
  <c r="O15" i="36"/>
  <c r="S14" i="36"/>
  <c r="R14" i="36"/>
  <c r="Q14" i="36"/>
  <c r="P14" i="36"/>
  <c r="O14" i="36"/>
  <c r="S13" i="36"/>
  <c r="R13" i="36"/>
  <c r="Q13" i="36"/>
  <c r="P13" i="36"/>
  <c r="O13" i="36"/>
  <c r="N28" i="31"/>
  <c r="M28" i="31"/>
  <c r="L28" i="31"/>
  <c r="N27" i="31"/>
  <c r="M27" i="31"/>
  <c r="L27" i="31"/>
  <c r="N26" i="31"/>
  <c r="M26" i="31"/>
  <c r="L26" i="31"/>
  <c r="N25" i="31"/>
  <c r="M25" i="31"/>
  <c r="L25" i="31"/>
  <c r="N24" i="31"/>
  <c r="M24" i="31"/>
  <c r="L24" i="31"/>
  <c r="R32" i="11"/>
  <c r="Q32" i="11"/>
  <c r="P32" i="11"/>
  <c r="O32" i="11"/>
  <c r="R31" i="11"/>
  <c r="Q31" i="11"/>
  <c r="P31" i="11"/>
  <c r="O31" i="11"/>
  <c r="R30" i="11"/>
  <c r="Q30" i="11"/>
  <c r="P30" i="11"/>
  <c r="O30" i="11"/>
  <c r="R29" i="11"/>
  <c r="Q29" i="11"/>
  <c r="P29" i="11"/>
  <c r="O29" i="11"/>
  <c r="R28" i="11"/>
  <c r="Q28" i="11"/>
  <c r="P28" i="11"/>
  <c r="O28" i="11"/>
  <c r="R27" i="11"/>
  <c r="Q27" i="11"/>
  <c r="P27" i="11"/>
  <c r="O27" i="11"/>
  <c r="M18" i="43"/>
  <c r="L18" i="43"/>
  <c r="M17" i="43"/>
  <c r="L17" i="43"/>
  <c r="M16" i="43"/>
  <c r="L16" i="43"/>
  <c r="W6" i="38"/>
  <c r="V6" i="38"/>
  <c r="U6" i="38"/>
  <c r="T6" i="38"/>
  <c r="S6" i="38"/>
  <c r="T10" i="37"/>
  <c r="S10" i="37"/>
  <c r="R10" i="37"/>
  <c r="Q10" i="37"/>
  <c r="P10" i="37"/>
  <c r="S12" i="36"/>
  <c r="R12" i="36"/>
  <c r="Q12" i="36"/>
  <c r="P12" i="36"/>
  <c r="O12" i="36"/>
  <c r="S11" i="36"/>
  <c r="R11" i="36"/>
  <c r="Q11" i="36"/>
  <c r="P11" i="36"/>
  <c r="O11" i="36"/>
  <c r="S10" i="36"/>
  <c r="R10" i="36"/>
  <c r="Q10" i="36"/>
  <c r="P10" i="36"/>
  <c r="O10" i="36"/>
  <c r="S9" i="36"/>
  <c r="R9" i="36"/>
  <c r="Q9" i="36"/>
  <c r="P9" i="36"/>
  <c r="O9" i="36"/>
  <c r="S8" i="36"/>
  <c r="R8" i="36"/>
  <c r="Q8" i="36"/>
  <c r="P8" i="36"/>
  <c r="O8" i="36"/>
  <c r="N23" i="31"/>
  <c r="M23" i="31"/>
  <c r="L23" i="31"/>
  <c r="N22" i="31"/>
  <c r="M22" i="31"/>
  <c r="L22" i="31"/>
  <c r="N21" i="31"/>
  <c r="M21" i="31"/>
  <c r="L21" i="31"/>
  <c r="N20" i="31"/>
  <c r="M20" i="31"/>
  <c r="L20" i="31"/>
  <c r="N19" i="31"/>
  <c r="M19" i="31"/>
  <c r="L19" i="31"/>
  <c r="N18" i="31"/>
  <c r="M18" i="31"/>
  <c r="L18" i="31"/>
  <c r="R26" i="11"/>
  <c r="Q26" i="11"/>
  <c r="P26" i="11"/>
  <c r="O26" i="11"/>
  <c r="R25" i="11"/>
  <c r="Q25" i="11"/>
  <c r="P25" i="11"/>
  <c r="O25" i="11"/>
  <c r="R24" i="11"/>
  <c r="Q24" i="11"/>
  <c r="P24" i="11"/>
  <c r="O24" i="11"/>
  <c r="R23" i="11"/>
  <c r="Q23" i="11"/>
  <c r="P23" i="11"/>
  <c r="O23" i="11"/>
  <c r="R22" i="11"/>
  <c r="Q22" i="11"/>
  <c r="P22" i="11"/>
  <c r="O22" i="11"/>
  <c r="R21" i="11"/>
  <c r="Q21" i="11"/>
  <c r="P21" i="11"/>
  <c r="O21" i="11"/>
  <c r="M15" i="43"/>
  <c r="L15" i="43"/>
  <c r="M14" i="43"/>
  <c r="L14" i="43"/>
  <c r="M13" i="43"/>
  <c r="L13" i="43"/>
  <c r="W5" i="38"/>
  <c r="V5" i="38"/>
  <c r="U5" i="38"/>
  <c r="T5" i="38"/>
  <c r="S5" i="38"/>
  <c r="T9" i="37"/>
  <c r="S9" i="37"/>
  <c r="R9" i="37"/>
  <c r="Q9" i="37"/>
  <c r="P9" i="37"/>
  <c r="T8" i="37"/>
  <c r="S8" i="37"/>
  <c r="R8" i="37"/>
  <c r="Q8" i="37"/>
  <c r="P8" i="37"/>
  <c r="S7" i="36"/>
  <c r="R7" i="36"/>
  <c r="Q7" i="36"/>
  <c r="P7" i="36"/>
  <c r="O7" i="36"/>
  <c r="S6" i="36"/>
  <c r="R6" i="36"/>
  <c r="Q6" i="36"/>
  <c r="P6" i="36"/>
  <c r="O6" i="36"/>
  <c r="S5" i="36"/>
  <c r="R5" i="36"/>
  <c r="Q5" i="36"/>
  <c r="P5" i="36"/>
  <c r="O5" i="36"/>
  <c r="N17" i="31"/>
  <c r="M17" i="31"/>
  <c r="L17" i="31"/>
  <c r="N16" i="31"/>
  <c r="M16" i="31"/>
  <c r="L16" i="31"/>
  <c r="N15" i="31"/>
  <c r="M15" i="31"/>
  <c r="L15" i="31"/>
  <c r="N14" i="31"/>
  <c r="M14" i="31"/>
  <c r="L14" i="31"/>
  <c r="N13" i="31"/>
  <c r="M13" i="31"/>
  <c r="L13" i="31"/>
  <c r="R20" i="11"/>
  <c r="Q20" i="11"/>
  <c r="P20" i="11"/>
  <c r="O20" i="11"/>
  <c r="R19" i="11"/>
  <c r="Q19" i="11"/>
  <c r="P19" i="11"/>
  <c r="O19" i="11"/>
  <c r="R18" i="11"/>
  <c r="Q18" i="11"/>
  <c r="P18" i="11"/>
  <c r="O18" i="11"/>
  <c r="R17" i="11"/>
  <c r="Q17" i="11"/>
  <c r="P17" i="11"/>
  <c r="O17" i="11"/>
  <c r="R16" i="11"/>
  <c r="Q16" i="11"/>
  <c r="P16" i="11"/>
  <c r="O16" i="11"/>
  <c r="R15" i="11"/>
  <c r="Q15" i="11"/>
  <c r="P15" i="11"/>
  <c r="O15" i="11"/>
  <c r="R14" i="11"/>
  <c r="Q14" i="11"/>
  <c r="P14" i="11"/>
  <c r="O14" i="11"/>
  <c r="M12" i="43"/>
  <c r="L12" i="43"/>
  <c r="M11" i="43"/>
  <c r="L11" i="43"/>
  <c r="M10" i="43"/>
  <c r="L10" i="43"/>
  <c r="W4" i="38"/>
  <c r="V4" i="38"/>
  <c r="U4" i="38"/>
  <c r="T4" i="38"/>
  <c r="S4" i="38"/>
  <c r="T7" i="37"/>
  <c r="S7" i="37"/>
  <c r="R7" i="37"/>
  <c r="Q7" i="37"/>
  <c r="P7" i="37"/>
  <c r="T6" i="37"/>
  <c r="S6" i="37"/>
  <c r="R6" i="37"/>
  <c r="Q6" i="37"/>
  <c r="P6" i="37"/>
  <c r="T5" i="37"/>
  <c r="S5" i="37"/>
  <c r="R5" i="37"/>
  <c r="Q5" i="37"/>
  <c r="P5" i="37"/>
  <c r="T4" i="37"/>
  <c r="S4" i="37"/>
  <c r="R4" i="37"/>
  <c r="Q4" i="37"/>
  <c r="P4" i="37"/>
  <c r="S4" i="36"/>
  <c r="R4" i="36"/>
  <c r="Q4" i="36"/>
  <c r="P4" i="36"/>
  <c r="O4" i="36"/>
  <c r="S3" i="36"/>
  <c r="R3" i="36"/>
  <c r="Q3" i="36"/>
  <c r="P3" i="36"/>
  <c r="O3" i="36"/>
  <c r="N12" i="31"/>
  <c r="M12" i="31"/>
  <c r="L12" i="31"/>
  <c r="N11" i="31"/>
  <c r="M11" i="31"/>
  <c r="L11" i="31"/>
  <c r="N10" i="31"/>
  <c r="M10" i="31"/>
  <c r="L10" i="31"/>
  <c r="N9" i="31"/>
  <c r="M9" i="31"/>
  <c r="L9" i="31"/>
  <c r="N8" i="31"/>
  <c r="M8" i="31"/>
  <c r="L8" i="31"/>
  <c r="R13" i="11"/>
  <c r="Q13" i="11"/>
  <c r="P13" i="11"/>
  <c r="O13" i="11"/>
  <c r="R12" i="11"/>
  <c r="Q12" i="11"/>
  <c r="P12" i="11"/>
  <c r="O12" i="11"/>
  <c r="R11" i="11"/>
  <c r="Q11" i="11"/>
  <c r="P11" i="11"/>
  <c r="O11" i="11"/>
  <c r="R10" i="11"/>
  <c r="Q10" i="11"/>
  <c r="P10" i="11"/>
  <c r="O10" i="11"/>
  <c r="R9" i="11"/>
  <c r="Q9" i="11"/>
  <c r="P9" i="11"/>
  <c r="O9" i="11"/>
  <c r="M9" i="43"/>
  <c r="L9" i="43"/>
  <c r="M8" i="43"/>
  <c r="L8" i="43"/>
  <c r="M7" i="43"/>
  <c r="L7" i="43"/>
  <c r="M6" i="43"/>
  <c r="L6" i="43"/>
  <c r="M5" i="43"/>
  <c r="L5" i="43"/>
  <c r="M4" i="43"/>
  <c r="L4" i="43"/>
  <c r="R8" i="11" l="1"/>
  <c r="Q8" i="11"/>
  <c r="P8" i="11"/>
  <c r="O8" i="11"/>
  <c r="R7" i="11"/>
  <c r="Q7" i="11"/>
  <c r="P7" i="11"/>
  <c r="O7" i="11"/>
  <c r="R6" i="11"/>
  <c r="Q6" i="11"/>
  <c r="P6" i="11"/>
  <c r="O6" i="11"/>
  <c r="R5" i="11"/>
  <c r="Q5" i="11"/>
  <c r="P5" i="11"/>
  <c r="O5" i="11"/>
  <c r="R4" i="11"/>
  <c r="Q4" i="11"/>
  <c r="P4" i="11"/>
  <c r="O4" i="11"/>
  <c r="W3" i="38" l="1"/>
  <c r="V3" i="38"/>
  <c r="U3" i="38"/>
  <c r="T3" i="38"/>
  <c r="S3" i="38"/>
  <c r="N7" i="31"/>
  <c r="M7" i="31"/>
  <c r="L7" i="31"/>
  <c r="W2" i="38"/>
  <c r="T3" i="37"/>
  <c r="T2" i="37"/>
  <c r="S2" i="36"/>
  <c r="V2" i="41"/>
  <c r="R3" i="11"/>
  <c r="R2" i="11"/>
  <c r="P2" i="37" l="1"/>
  <c r="Q2" i="37"/>
  <c r="R2" i="37"/>
  <c r="S2" i="37"/>
  <c r="Q3" i="11"/>
  <c r="P3" i="11"/>
  <c r="O3" i="11"/>
  <c r="Q2" i="11"/>
  <c r="P2" i="11"/>
  <c r="O2" i="11"/>
  <c r="M3" i="43"/>
  <c r="L3" i="43"/>
  <c r="M2" i="43"/>
  <c r="L2" i="43"/>
  <c r="U2" i="41"/>
  <c r="T2" i="41"/>
  <c r="S2" i="41"/>
  <c r="R2" i="41"/>
  <c r="U2" i="38"/>
  <c r="T2" i="38"/>
  <c r="L2" i="31"/>
  <c r="M2" i="31"/>
  <c r="N2" i="31"/>
  <c r="L3" i="31"/>
  <c r="M3" i="31"/>
  <c r="N3" i="31"/>
  <c r="L4" i="31"/>
  <c r="M4" i="31"/>
  <c r="N4" i="31"/>
  <c r="L5" i="31"/>
  <c r="M5" i="31"/>
  <c r="N5" i="31"/>
  <c r="L6" i="31"/>
  <c r="M6" i="31"/>
  <c r="N6" i="31"/>
  <c r="V2" i="38"/>
  <c r="S2" i="38"/>
  <c r="S3" i="37"/>
  <c r="R3" i="37"/>
  <c r="Q3" i="37"/>
  <c r="P3" i="37"/>
  <c r="R2" i="36"/>
  <c r="Q2" i="36"/>
  <c r="P2" i="36"/>
  <c r="O2"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0570F556-8447-DC48-9771-BFF11C21454D}">
      <text>
        <r>
          <rPr>
            <b/>
            <sz val="10"/>
            <color rgb="FF000000"/>
            <rFont val="ＭＳ Ｐゴシック"/>
            <family val="2"/>
            <charset val="128"/>
          </rPr>
          <t>牝馬限定レースの場合は背景色が薄赤色になります</t>
        </r>
      </text>
    </comment>
    <comment ref="Y2" authorId="0" shapeId="0" xr:uid="{E21EDAFE-300B-E040-9E22-D817411AB50D}">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957B2576-AE47-0949-908A-6FBA93CAF89D}">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B75F4059-2A9B-1840-BF75-4B676D1F63FC}">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<sst xmlns="http://schemas.openxmlformats.org/spreadsheetml/2006/main" count="3093" uniqueCount="924">
  <si>
    <t>日付</t>
    <rPh sb="0" eb="2">
      <t>ヒヅケ</t>
    </rPh>
    <phoneticPr fontId="2"/>
  </si>
  <si>
    <t>馬場</t>
    <rPh sb="0" eb="2">
      <t>ババ</t>
    </rPh>
    <phoneticPr fontId="2"/>
  </si>
  <si>
    <t>勝ち馬</t>
    <rPh sb="0" eb="1">
      <t>カ</t>
    </rPh>
    <rPh sb="2" eb="3">
      <t>ウマ</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</si>
  <si>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</si>
  <si>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</si>
  <si>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</si>
  <si>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</si>
  <si>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</si>
  <si>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</si>
  <si>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</si>
  <si>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</si>
  <si>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</si>
  <si>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</si>
  <si>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</si>
  <si>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</si>
  <si>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</si>
  <si>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</si>
  <si>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100m</t>
    <phoneticPr fontId="2"/>
  </si>
  <si>
    <t>300m</t>
    <phoneticPr fontId="2"/>
  </si>
  <si>
    <t>500m</t>
    <phoneticPr fontId="2"/>
  </si>
  <si>
    <t>700m</t>
    <phoneticPr fontId="2"/>
  </si>
  <si>
    <t>900m</t>
    <phoneticPr fontId="2"/>
  </si>
  <si>
    <t>1100m</t>
    <phoneticPr fontId="2"/>
  </si>
  <si>
    <t>1300m</t>
    <phoneticPr fontId="2"/>
  </si>
  <si>
    <t>1500m</t>
    <phoneticPr fontId="2"/>
  </si>
  <si>
    <t>1700m</t>
    <phoneticPr fontId="2"/>
  </si>
  <si>
    <t>上500m</t>
    <rPh sb="0" eb="1">
      <t>ウエ</t>
    </rPh>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</si>
  <si>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</si>
  <si>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</si>
  <si>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</si>
  <si>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</si>
  <si>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</si>
  <si>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</si>
  <si>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</si>
  <si>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</si>
  <si>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馬場</t>
    <rPh sb="0" eb="2">
      <t>ババ</t>
    </rPh>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</si>
  <si>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</si>
  <si>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</si>
  <si>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</si>
  <si>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</si>
  <si>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</si>
  <si>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</si>
  <si>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</si>
  <si>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</si>
  <si>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</si>
  <si>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</si>
  <si>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</si>
  <si>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</si>
  <si>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中3F</t>
    <rPh sb="0" eb="1">
      <t>ナカ</t>
    </rPh>
    <phoneticPr fontId="1"/>
  </si>
  <si>
    <t>中4F</t>
    <rPh sb="0" eb="1">
      <t>ナカ</t>
    </rPh>
    <phoneticPr fontId="1"/>
  </si>
  <si>
    <t>バイアス</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</si>
  <si>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</si>
  <si>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</si>
  <si>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</si>
  <si>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</si>
  <si>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</si>
  <si>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</si>
  <si>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</si>
  <si>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</si>
  <si>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</si>
  <si>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</si>
  <si>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</si>
  <si>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</si>
  <si>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</si>
  <si>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使用コース</t>
    <rPh sb="0" eb="2">
      <t>シヨウ</t>
    </rPh>
    <phoneticPr fontId="1"/>
  </si>
  <si>
    <t>ペース補正</t>
    <rPh sb="3" eb="5">
      <t>ホセイ</t>
    </rPh>
    <phoneticPr fontId="1"/>
  </si>
  <si>
    <t>7F</t>
    <phoneticPr fontId="1"/>
  </si>
  <si>
    <t>ペ補</t>
    <rPh sb="1" eb="2">
      <t>ホセイ</t>
    </rPh>
    <phoneticPr fontId="1"/>
  </si>
  <si>
    <t>8F</t>
    <phoneticPr fontId="1"/>
  </si>
  <si>
    <t>9F</t>
    <phoneticPr fontId="1"/>
  </si>
  <si>
    <t>10F</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</si>
  <si>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</si>
  <si>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</si>
  <si>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</si>
  <si>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</si>
  <si>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</si>
  <si>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</si>
  <si>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</si>
  <si>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</si>
  <si>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</si>
  <si>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</si>
  <si>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</si>
  <si>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</si>
  <si>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</si>
  <si>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中6F</t>
    <rPh sb="0" eb="1">
      <t>ナカ</t>
    </rPh>
    <phoneticPr fontId="1"/>
  </si>
  <si>
    <t>ペース</t>
    <phoneticPr fontId="1"/>
  </si>
  <si>
    <t>バイアス</t>
    <phoneticPr fontId="1"/>
  </si>
  <si>
    <t>コメント</t>
    <phoneticPr fontId="1"/>
  </si>
  <si>
    <t>コース</t>
    <phoneticPr fontId="10"/>
  </si>
  <si>
    <t>12F</t>
    <phoneticPr fontId="10"/>
  </si>
  <si>
    <t>13F</t>
    <phoneticPr fontId="1"/>
  </si>
  <si>
    <t>中7F</t>
    <rPh sb="0" eb="1">
      <t>ナk</t>
    </rPh>
    <phoneticPr fontId="1"/>
  </si>
  <si>
    <t>中3F</t>
    <rPh sb="0" eb="1">
      <t>ナカ</t>
    </rPh>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</si>
  <si>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</si>
  <si>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</si>
  <si>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</si>
  <si>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</si>
  <si>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</si>
  <si>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</si>
  <si>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</si>
  <si>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</si>
  <si>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</si>
  <si>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</si>
  <si>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</si>
  <si>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</si>
  <si>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</si>
  <si>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</si>
  <si>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ペース</t>
    <phoneticPr fontId="1"/>
  </si>
  <si>
    <t>バイアス</t>
    <phoneticPr fontId="1"/>
  </si>
  <si>
    <t>コメント</t>
    <phoneticPr fontId="1"/>
  </si>
  <si>
    <t>含水(ゴ)</t>
    <rPh sb="0" eb="2">
      <t>ガンス</t>
    </rPh>
    <phoneticPr fontId="10"/>
  </si>
  <si>
    <t>含水(4)</t>
    <rPh sb="0" eb="2">
      <t>ガンス</t>
    </rPh>
    <phoneticPr fontId="10"/>
  </si>
  <si>
    <t>レースクラス</t>
    <phoneticPr fontId="1"/>
  </si>
  <si>
    <t>ラップタイム</t>
    <phoneticPr fontId="1"/>
  </si>
  <si>
    <t>タイムレベル</t>
    <phoneticPr fontId="1"/>
  </si>
  <si>
    <t>メンバーレベル</t>
    <phoneticPr fontId="1"/>
  </si>
  <si>
    <t>勝ち馬メモ</t>
    <rPh sb="0" eb="1">
      <t>カ</t>
    </rPh>
    <rPh sb="2" eb="5">
      <t>ウm</t>
    </rPh>
    <phoneticPr fontId="1"/>
  </si>
  <si>
    <t>クラス</t>
    <phoneticPr fontId="1"/>
  </si>
  <si>
    <t>タイム</t>
    <phoneticPr fontId="1"/>
  </si>
  <si>
    <t>100m</t>
    <phoneticPr fontId="1"/>
  </si>
  <si>
    <t>300m</t>
    <phoneticPr fontId="1"/>
  </si>
  <si>
    <t>500m</t>
    <phoneticPr fontId="1"/>
  </si>
  <si>
    <t>700m</t>
    <phoneticPr fontId="1"/>
  </si>
  <si>
    <t>900m</t>
    <phoneticPr fontId="1"/>
  </si>
  <si>
    <t>1100m</t>
    <phoneticPr fontId="1"/>
  </si>
  <si>
    <t>上500m</t>
    <rPh sb="0" eb="1">
      <t>ウエ</t>
    </rPh>
    <phoneticPr fontId="1"/>
  </si>
  <si>
    <t>ペース</t>
    <phoneticPr fontId="1"/>
  </si>
  <si>
    <t>バイアス</t>
    <phoneticPr fontId="1"/>
  </si>
  <si>
    <t>コメント</t>
    <phoneticPr fontId="1"/>
  </si>
  <si>
    <t>A</t>
    <phoneticPr fontId="10"/>
  </si>
  <si>
    <t>未勝利</t>
    <rPh sb="0" eb="3">
      <t>ミショウリ</t>
    </rPh>
    <phoneticPr fontId="10"/>
  </si>
  <si>
    <t>1勝</t>
    <rPh sb="1" eb="2">
      <t>ショウ</t>
    </rPh>
    <phoneticPr fontId="10"/>
  </si>
  <si>
    <t>未勝利</t>
    <rPh sb="0" eb="3">
      <t>ミショウリ</t>
    </rPh>
    <phoneticPr fontId="1"/>
  </si>
  <si>
    <t>未勝利</t>
    <rPh sb="0" eb="1">
      <t>ミショウリ</t>
    </rPh>
    <phoneticPr fontId="1"/>
  </si>
  <si>
    <t>1勝</t>
    <rPh sb="1" eb="2">
      <t>ショウ</t>
    </rPh>
    <phoneticPr fontId="1"/>
  </si>
  <si>
    <t>未勝利</t>
    <rPh sb="0" eb="1">
      <t>ミショウリ</t>
    </rPh>
    <phoneticPr fontId="10"/>
  </si>
  <si>
    <t>2勝</t>
    <rPh sb="1" eb="2">
      <t>ショウ</t>
    </rPh>
    <phoneticPr fontId="10"/>
  </si>
  <si>
    <t>クッション</t>
    <phoneticPr fontId="10"/>
  </si>
  <si>
    <t>馬場L</t>
    <phoneticPr fontId="10"/>
  </si>
  <si>
    <t>OP</t>
    <phoneticPr fontId="10"/>
  </si>
  <si>
    <t>下5F</t>
    <rPh sb="0" eb="1">
      <t xml:space="preserve">シタ </t>
    </rPh>
    <phoneticPr fontId="1"/>
  </si>
  <si>
    <t>含水(ゴ)</t>
    <rPh sb="0" eb="2">
      <t>ガンスイ</t>
    </rPh>
    <phoneticPr fontId="10"/>
  </si>
  <si>
    <t>含水(4)</t>
    <rPh sb="0" eb="2">
      <t>ガンスイ</t>
    </rPh>
    <phoneticPr fontId="10"/>
  </si>
  <si>
    <t>馬場L</t>
    <rPh sb="0" eb="2">
      <t>ババ</t>
    </rPh>
    <phoneticPr fontId="10"/>
  </si>
  <si>
    <t>後半5F</t>
    <rPh sb="0" eb="2">
      <t>コウハn</t>
    </rPh>
    <phoneticPr fontId="1"/>
  </si>
  <si>
    <t>ゴール前含水率</t>
    <rPh sb="4" eb="7">
      <t>ガンスイ</t>
    </rPh>
    <phoneticPr fontId="10"/>
  </si>
  <si>
    <t>4コーナー含水率</t>
    <rPh sb="5" eb="8">
      <t>ガンスイ</t>
    </rPh>
    <phoneticPr fontId="10"/>
  </si>
  <si>
    <t>独自馬場レベル</t>
    <rPh sb="0" eb="2">
      <t>ドクジ</t>
    </rPh>
    <rPh sb="2" eb="4">
      <t>b</t>
    </rPh>
    <phoneticPr fontId="10"/>
  </si>
  <si>
    <t>下5F</t>
    <rPh sb="0" eb="1">
      <t>シタ</t>
    </rPh>
    <phoneticPr fontId="2"/>
  </si>
  <si>
    <t>2勝</t>
    <rPh sb="1" eb="2">
      <t>ショウ</t>
    </rPh>
    <phoneticPr fontId="1"/>
  </si>
  <si>
    <t>3 1勝</t>
    <rPh sb="3" eb="4">
      <t>ショウ</t>
    </rPh>
    <phoneticPr fontId="10"/>
  </si>
  <si>
    <t>OP</t>
    <phoneticPr fontId="1"/>
  </si>
  <si>
    <t>C</t>
  </si>
  <si>
    <t>C</t>
    <phoneticPr fontId="1"/>
  </si>
  <si>
    <t>D</t>
  </si>
  <si>
    <t>D</t>
    <phoneticPr fontId="1"/>
  </si>
  <si>
    <t>B</t>
    <phoneticPr fontId="10"/>
  </si>
  <si>
    <t>C</t>
    <phoneticPr fontId="10"/>
  </si>
  <si>
    <t>D</t>
    <phoneticPr fontId="10"/>
  </si>
  <si>
    <t>3勝</t>
    <rPh sb="1" eb="2">
      <t>ショウ</t>
    </rPh>
    <phoneticPr fontId="10"/>
  </si>
  <si>
    <t>アイスリンディ</t>
    <phoneticPr fontId="10"/>
  </si>
  <si>
    <t>M</t>
    <phoneticPr fontId="1"/>
  </si>
  <si>
    <t>消耗</t>
    <rPh sb="0" eb="2">
      <t>ショウモウ</t>
    </rPh>
    <phoneticPr fontId="1"/>
  </si>
  <si>
    <t>良</t>
    <rPh sb="0" eb="1">
      <t>ヨイ</t>
    </rPh>
    <phoneticPr fontId="1"/>
  </si>
  <si>
    <t>ミレニアムヒロイン</t>
    <phoneticPr fontId="1"/>
  </si>
  <si>
    <t>スクリーンヒーロー</t>
    <phoneticPr fontId="1"/>
  </si>
  <si>
    <t>シニスターミニスター</t>
    <phoneticPr fontId="1"/>
  </si>
  <si>
    <t>ドレフォン</t>
    <phoneticPr fontId="1"/>
  </si>
  <si>
    <t>H</t>
    <phoneticPr fontId="1"/>
  </si>
  <si>
    <t>消耗</t>
    <rPh sb="0" eb="1">
      <t>ショウモウ</t>
    </rPh>
    <phoneticPr fontId="1"/>
  </si>
  <si>
    <t>M</t>
    <phoneticPr fontId="10"/>
  </si>
  <si>
    <t>平坦</t>
    <rPh sb="0" eb="2">
      <t>ヘイタn</t>
    </rPh>
    <phoneticPr fontId="10"/>
  </si>
  <si>
    <t>良</t>
    <rPh sb="0" eb="1">
      <t>ヨイ</t>
    </rPh>
    <phoneticPr fontId="10"/>
  </si>
  <si>
    <t>ロマンスライト</t>
    <phoneticPr fontId="10"/>
  </si>
  <si>
    <t>キンシャサノキセキ</t>
    <phoneticPr fontId="10"/>
  </si>
  <si>
    <t>タリスマニック</t>
    <phoneticPr fontId="10"/>
  </si>
  <si>
    <t>キズナ</t>
    <phoneticPr fontId="10"/>
  </si>
  <si>
    <t>ウィズザドリーム</t>
    <phoneticPr fontId="1"/>
  </si>
  <si>
    <t>ﾏｲﾝﾄﾞﾕｱﾋﾞｽｹｯﾂ</t>
    <phoneticPr fontId="1"/>
  </si>
  <si>
    <t>ルーラーシップ</t>
    <phoneticPr fontId="1"/>
  </si>
  <si>
    <t>アスクヒロイズガイ</t>
    <phoneticPr fontId="1"/>
  </si>
  <si>
    <t>エピカリス</t>
    <phoneticPr fontId="1"/>
  </si>
  <si>
    <t>ｱﾒﾘｶﾝﾍﾟｲﾄﾘｵｯﾄ</t>
    <phoneticPr fontId="1"/>
  </si>
  <si>
    <t>シルバーステート</t>
    <phoneticPr fontId="10"/>
  </si>
  <si>
    <t>ヴァンキッシュラン</t>
    <phoneticPr fontId="10"/>
  </si>
  <si>
    <t>ﾌﾞﾘｯｸｽｱﾝﾄﾞﾓﾙﾀﾙ</t>
    <phoneticPr fontId="10"/>
  </si>
  <si>
    <t>H</t>
    <phoneticPr fontId="10"/>
  </si>
  <si>
    <t>消耗</t>
    <rPh sb="0" eb="2">
      <t>ショウモウ</t>
    </rPh>
    <phoneticPr fontId="10"/>
  </si>
  <si>
    <t>ザアトム</t>
    <phoneticPr fontId="10"/>
  </si>
  <si>
    <t>ドゥラメンテ</t>
    <phoneticPr fontId="10"/>
  </si>
  <si>
    <t>アメリカンファラオ</t>
    <phoneticPr fontId="10"/>
  </si>
  <si>
    <t>リアルスティール</t>
    <phoneticPr fontId="10"/>
  </si>
  <si>
    <t>キープカルム</t>
    <phoneticPr fontId="10"/>
  </si>
  <si>
    <t>ロードカナロア</t>
    <phoneticPr fontId="10"/>
  </si>
  <si>
    <t>ゴールドシップ</t>
    <phoneticPr fontId="10"/>
  </si>
  <si>
    <t>S</t>
    <phoneticPr fontId="1"/>
  </si>
  <si>
    <t>平坦</t>
    <rPh sb="0" eb="2">
      <t>ヘイタn</t>
    </rPh>
    <phoneticPr fontId="1"/>
  </si>
  <si>
    <t>ブラックアーメット</t>
    <phoneticPr fontId="1"/>
  </si>
  <si>
    <t>ブラックタイド</t>
    <phoneticPr fontId="1"/>
  </si>
  <si>
    <t>キズナ</t>
    <phoneticPr fontId="1"/>
  </si>
  <si>
    <t>ショーケーシング</t>
    <phoneticPr fontId="1"/>
  </si>
  <si>
    <t>平坦</t>
    <rPh sb="0" eb="1">
      <t>ヘイタn</t>
    </rPh>
    <phoneticPr fontId="10"/>
  </si>
  <si>
    <t>オルフェスト</t>
    <phoneticPr fontId="10"/>
  </si>
  <si>
    <t>オルフェーヴル</t>
    <phoneticPr fontId="10"/>
  </si>
  <si>
    <t>イスラボニータ</t>
    <phoneticPr fontId="10"/>
  </si>
  <si>
    <t>リシャールケリー</t>
    <phoneticPr fontId="10"/>
  </si>
  <si>
    <t>ビッグアーサー</t>
    <phoneticPr fontId="10"/>
  </si>
  <si>
    <t>ドレフォン</t>
    <phoneticPr fontId="10"/>
  </si>
  <si>
    <t>ミッキーアイル</t>
    <phoneticPr fontId="10"/>
  </si>
  <si>
    <t>アメリカンチーフ</t>
    <phoneticPr fontId="1"/>
  </si>
  <si>
    <t>イントゥミスチーフ</t>
    <phoneticPr fontId="1"/>
  </si>
  <si>
    <t>ジョーカプチーノ</t>
    <phoneticPr fontId="1"/>
  </si>
  <si>
    <t>シュヴァルグラン</t>
    <phoneticPr fontId="1"/>
  </si>
  <si>
    <t>シアター</t>
    <phoneticPr fontId="10"/>
  </si>
  <si>
    <t>ミッキーロケット</t>
    <phoneticPr fontId="10"/>
  </si>
  <si>
    <t>エバーハピネス</t>
    <phoneticPr fontId="1"/>
  </si>
  <si>
    <t>ドゥラメンテ</t>
    <phoneticPr fontId="1"/>
  </si>
  <si>
    <t>ホッコータルマエ</t>
    <phoneticPr fontId="1"/>
  </si>
  <si>
    <t>キングカメハメハ</t>
    <phoneticPr fontId="1"/>
  </si>
  <si>
    <t>スプリンクルソルト</t>
    <phoneticPr fontId="10"/>
  </si>
  <si>
    <t>ニューイヤーズデイ</t>
    <phoneticPr fontId="10"/>
  </si>
  <si>
    <t>エピファネイア</t>
    <phoneticPr fontId="10"/>
  </si>
  <si>
    <t>ｶﾘﾌｫﾙﾆｱｸﾛｰﾑ</t>
    <phoneticPr fontId="10"/>
  </si>
  <si>
    <t>ゴルトリッチ</t>
    <phoneticPr fontId="10"/>
  </si>
  <si>
    <t>ハービンジャー</t>
    <phoneticPr fontId="10"/>
  </si>
  <si>
    <t>サトノダイヤモンド</t>
    <phoneticPr fontId="10"/>
  </si>
  <si>
    <t>マルカブリッツ</t>
    <phoneticPr fontId="10"/>
  </si>
  <si>
    <t>エイシンフラッシュ</t>
    <phoneticPr fontId="10"/>
  </si>
  <si>
    <t>キングカメハメハ</t>
    <phoneticPr fontId="10"/>
  </si>
  <si>
    <t>ナイトアクアリウム</t>
    <phoneticPr fontId="1"/>
  </si>
  <si>
    <t>ロードカナロア</t>
    <phoneticPr fontId="1"/>
  </si>
  <si>
    <t>ﾏｼﾞｪｽﾃｨｯｸｳｫﾘｱｰ</t>
    <phoneticPr fontId="1"/>
  </si>
  <si>
    <t>ナックドロップス</t>
    <phoneticPr fontId="10"/>
  </si>
  <si>
    <t>ザファクター</t>
    <phoneticPr fontId="10"/>
  </si>
  <si>
    <t>サウスヴィグラス</t>
    <phoneticPr fontId="10"/>
  </si>
  <si>
    <t>キングズベスト</t>
    <phoneticPr fontId="10"/>
  </si>
  <si>
    <t>アサカラキング</t>
    <phoneticPr fontId="10"/>
  </si>
  <si>
    <t>モーリス</t>
    <phoneticPr fontId="10"/>
  </si>
  <si>
    <t>ダイワメジャー</t>
    <phoneticPr fontId="10"/>
  </si>
  <si>
    <t>S</t>
    <phoneticPr fontId="10"/>
  </si>
  <si>
    <t>ラスハンメル</t>
    <phoneticPr fontId="10"/>
  </si>
  <si>
    <t>人気のミレニアムヒロインが先手を奪ってそのまま押し切り勝ち。当週の他のレースの時計と比較してもレベルは高くない。</t>
    <phoneticPr fontId="1"/>
  </si>
  <si>
    <t>永島騎手らしく積極的な逃げでそのまま押し切り勝ち。今回は相手に恵まれた感じがします。</t>
    <phoneticPr fontId="1"/>
  </si>
  <si>
    <t>福島芝は開幕週で圧倒的にイン先行有利な馬場。綺麗に上位は内枠が独占の結果になった。</t>
    <phoneticPr fontId="10"/>
  </si>
  <si>
    <t>イン先行有利馬場で内枠からスムーズな競馬ができた。キンシャサノキセキ産駒で1200m条件も合っていたんだろう。</t>
    <phoneticPr fontId="10"/>
  </si>
  <si>
    <t>徹底先行タイプの馬が揃ってどれも女性騎手が騎乗。案の定競り合ってオーバーペースの消耗戦になった。</t>
    <phoneticPr fontId="1"/>
  </si>
  <si>
    <t>女性騎手たちの特攻合戦をまともに受ける形で楽な競馬ではなかったが良く押し切った。ブリンカー効果とこの条件が合っている感じがします。</t>
    <phoneticPr fontId="1"/>
  </si>
  <si>
    <t>向こう正面でクリノミニスターが一気に捲ってくる展開。それでも結局は先行した人気馬２頭が３着以下を突き放した。</t>
    <phoneticPr fontId="1"/>
  </si>
  <si>
    <t>中央再転入だったがここでは力が上位だった。３着以下は突き放していますし、上のクラスでも通用していいかも。</t>
    <phoneticPr fontId="1"/>
  </si>
  <si>
    <t>福島芝は開幕週で圧倒的にイン先行有利な馬場。このレースも内枠からスムーズに立ち回った馬のワンツー決着。</t>
    <phoneticPr fontId="10"/>
  </si>
  <si>
    <t>大外枠からザアトムが先手を奪う展開。この条件らしくそのままザアトムが先頭を譲らずで押し切り勝ち。</t>
    <phoneticPr fontId="10"/>
  </si>
  <si>
    <t>大外枠から先手を奪い切ったのが良かったか。戦績を見ても上のクラスで通用するようには見えない。</t>
    <phoneticPr fontId="10"/>
  </si>
  <si>
    <t>福島芝は開幕週で圧倒的にイン先行有利な馬場。このレースも内枠の馬が上位独占の結果に。</t>
    <phoneticPr fontId="10"/>
  </si>
  <si>
    <t>前走同様に位置を取る競馬で連勝。いずれオープンは行けそうだが、準オープンは相手も強いのでクラス慣れは必要かも。</t>
    <phoneticPr fontId="10"/>
  </si>
  <si>
    <t>福島芝は開幕週で圧倒的にイン先行有利な馬場。ここは断然人気のキープカルムがキャントウェイトとの大接戦を制して勝利。</t>
    <phoneticPr fontId="10"/>
  </si>
  <si>
    <t>これまでの実績を見てもここでは上位だった。立ち回りセンスがある馬ですし、ラジオNIKKEI賞あたりも相手次第で面白いんじゃないだろうか。</t>
    <phoneticPr fontId="10"/>
  </si>
  <si>
    <t>前半スローだったがライラボンドが途中で一気に捲ってのロンスパ戦に。この条件巧者のブラックアーメットが連覇を決めた。</t>
    <phoneticPr fontId="1"/>
  </si>
  <si>
    <t>絶妙に1700mの距離だけ走る馬。今後はエルムS狙いになるだろうが、そこまでどういうコンディションで持っていけるか。</t>
    <phoneticPr fontId="1"/>
  </si>
  <si>
    <t>福島芝は開幕週で圧倒的にイン先行有利な馬場。このレースも内枠の馬で上位独占の結果に。</t>
    <phoneticPr fontId="10"/>
  </si>
  <si>
    <t>ニシノザイホウ/ローランド</t>
    <phoneticPr fontId="10"/>
  </si>
  <si>
    <t xml:space="preserve">ローカルの長距離戦で一気にパフォーマンスを上げてきた。今回は楽な相手関係でイン有利馬場で内枠からスムーズな競馬ができていた。/早めに動く競馬で差のない内容。こういうスタミナを活かす競馬が合う馬だ。 </t>
    <phoneticPr fontId="10"/>
  </si>
  <si>
    <t>---</t>
  </si>
  <si>
    <t>E</t>
  </si>
  <si>
    <t>±0</t>
  </si>
  <si>
    <t>○</t>
  </si>
  <si>
    <t>先行馬が競り合ってかなり速い流れに。この展開になっては上位が差し馬で独占となったのも納得。</t>
    <phoneticPr fontId="1"/>
  </si>
  <si>
    <t>やり合う先行馬を好位で構えて見ながらインをロスなく立ち回って差し切り勝ち。この距離条件はちょうど良く合いそうだ。</t>
    <phoneticPr fontId="1"/>
  </si>
  <si>
    <t>福島芝は開幕週で圧倒的にイン先行有利な馬場。先行した人気馬がそのまま順当にワンツーを決める結果になった。</t>
    <phoneticPr fontId="10"/>
  </si>
  <si>
    <t>もう明らかにクラス上位。抜群のスタートから早めに前を潰してここは完勝だった。この内容なら上のクラスでも通用する。</t>
    <phoneticPr fontId="10"/>
  </si>
  <si>
    <t>前走は特殊なタフ馬場で反応できず。今回は馬の力も騎手の手腕も上だった。次走は使った上積みはありそう。</t>
    <phoneticPr fontId="10"/>
  </si>
  <si>
    <t>女性騎手や新人騎手が勢ぞろいで想像通りの早仕掛けオーバーペース戦に。最後は最後方にいた馬が上位独占の極端な結果。</t>
    <phoneticPr fontId="1"/>
  </si>
  <si>
    <t>ダート２戦目で内容がガラリ一変。ハイペースで展開が向いたとはいえ、最後は流す余裕も見せていた。</t>
    <phoneticPr fontId="1"/>
  </si>
  <si>
    <t>内枠からスムーズに立ち回ることができた。今回はメンバーレベルやイン有利なトラックバイアスが向いた感じがします。</t>
    <phoneticPr fontId="10"/>
  </si>
  <si>
    <t>ハイペースで流れたがこの条件らしく前の馬しか勝負にならず。人気の２頭が先行してワンツー決着。</t>
    <phoneticPr fontId="10"/>
  </si>
  <si>
    <t>内枠で揉まれる競馬がどうかと見たが、なんとか我慢して差し切り勝ち。もっと上のレベルで揉まれる競馬になるとどうだろう。</t>
    <phoneticPr fontId="10"/>
  </si>
  <si>
    <t>福島芝は開幕週で圧倒的にイン先行有利な馬場。このレースもロスなく立ち回ったイン先行勢が上位独占。</t>
    <phoneticPr fontId="10"/>
  </si>
  <si>
    <t>イン先行有利なトラックバイアスで内枠から完璧な差し切り勝ち。時計もまずまず優秀に見えます。</t>
    <phoneticPr fontId="10"/>
  </si>
  <si>
    <t>福島芝は開幕週で圧倒的にイン先行有利な馬場。若手騎手や女性騎手が多くてペースも流れたが、相対的にスムーズな競馬ができた馬が上位に。</t>
    <phoneticPr fontId="10"/>
  </si>
  <si>
    <t>ダートだと揉まれ弱さがネックだった馬。芝の長距離で１枠からスムーズな競馬ができたことで勝利となった。</t>
    <phoneticPr fontId="10"/>
  </si>
  <si>
    <t>ロードジャスティスが先手を奪ってスローに落ちかけたが、途中でナイトアクアリウムが捲ってレースが動いた。最後は３頭が４着以下を突き放した。</t>
    <phoneticPr fontId="1"/>
  </si>
  <si>
    <t>もともとダート短距離を走っていたがズブさが増してきた。今回は途中で一気に捲ったのが良かったが、それでも反応したのは最後の最後。難しい馬だ。</t>
    <phoneticPr fontId="1"/>
  </si>
  <si>
    <t>ナックドロップスが先手を奪って速い流れ。そのまま押し切ったが２，３着は追い込み馬が突っこんできた。</t>
    <phoneticPr fontId="10"/>
  </si>
  <si>
    <t>とにかく逃げてこそという馬。今回は平坦コースで行き切ったことで完全にハマった感じがします。オープンでは無理。</t>
    <phoneticPr fontId="10"/>
  </si>
  <si>
    <t>福島芝は開幕週で圧倒的にイン先行有利な馬場。ここは能力断然のアサカラキングが逃げてしまえばそのまま押し切るのも当然。</t>
    <phoneticPr fontId="10"/>
  </si>
  <si>
    <t>二の足の速さで先手を奪ってそのまま押し切り勝ち。時計自体は優秀だが、1200mよりは1400mの方が本質的には合いそうな馬に見えます。</t>
    <phoneticPr fontId="10"/>
  </si>
  <si>
    <t>イン先行</t>
  </si>
  <si>
    <t>福島芝は開幕週で圧倒的にイン先行有利な馬場。このレースも内枠先行馬が上位独占の結果になった。</t>
    <phoneticPr fontId="10"/>
  </si>
  <si>
    <t>内枠からスムーズに先手を奪ってロンスパ戦に持ち込んだ。３着以下は引き離していますし、立ち回りセンスを活かせるところなら上でも。</t>
    <phoneticPr fontId="10"/>
  </si>
  <si>
    <t>フルール</t>
    <phoneticPr fontId="10"/>
  </si>
  <si>
    <t>ランウインディ</t>
    <phoneticPr fontId="10"/>
  </si>
  <si>
    <t>レグザゴン</t>
    <phoneticPr fontId="10"/>
  </si>
  <si>
    <t>アドマイヤムーン</t>
    <phoneticPr fontId="10"/>
  </si>
  <si>
    <t>ディスクリートキャット</t>
    <phoneticPr fontId="10"/>
  </si>
  <si>
    <t>クラウンレガーロ</t>
    <phoneticPr fontId="10"/>
  </si>
  <si>
    <t>ジョーメッドヴィン</t>
    <phoneticPr fontId="10"/>
  </si>
  <si>
    <t>サトノクラウン</t>
    <phoneticPr fontId="10"/>
  </si>
  <si>
    <t>カセノルーパス</t>
    <phoneticPr fontId="1"/>
  </si>
  <si>
    <t>リアルインパクト</t>
    <phoneticPr fontId="1"/>
  </si>
  <si>
    <t>シャンハイボビー</t>
    <phoneticPr fontId="1"/>
  </si>
  <si>
    <t>エスケンデレヤ</t>
    <phoneticPr fontId="1"/>
  </si>
  <si>
    <t>キットハナガサク</t>
    <phoneticPr fontId="1"/>
  </si>
  <si>
    <t>リオンディーズ</t>
    <phoneticPr fontId="10"/>
  </si>
  <si>
    <t>カリーシ</t>
    <phoneticPr fontId="10"/>
  </si>
  <si>
    <t>ナムラブーニン</t>
    <phoneticPr fontId="10"/>
  </si>
  <si>
    <t>グレーターロンドン</t>
    <phoneticPr fontId="10"/>
  </si>
  <si>
    <t>ゼットカレン</t>
    <phoneticPr fontId="10"/>
  </si>
  <si>
    <t>シャンハイボビー</t>
    <phoneticPr fontId="10"/>
  </si>
  <si>
    <t>　モーリス</t>
    <phoneticPr fontId="10"/>
  </si>
  <si>
    <t>タイラーテソーロ</t>
    <phoneticPr fontId="10"/>
  </si>
  <si>
    <t>フランケル</t>
    <phoneticPr fontId="10"/>
  </si>
  <si>
    <t>ジャスタウェイ</t>
    <phoneticPr fontId="10"/>
  </si>
  <si>
    <t>モズトキキ</t>
    <phoneticPr fontId="10"/>
  </si>
  <si>
    <t>グランプリボス</t>
    <phoneticPr fontId="10"/>
  </si>
  <si>
    <t>ファインニードル</t>
    <phoneticPr fontId="10"/>
  </si>
  <si>
    <t>ニシノコウフク</t>
    <phoneticPr fontId="10"/>
  </si>
  <si>
    <t>ブラックタイド</t>
    <phoneticPr fontId="10"/>
  </si>
  <si>
    <t>クリダーム</t>
    <phoneticPr fontId="10"/>
  </si>
  <si>
    <t>ハーツクライ</t>
    <phoneticPr fontId="10"/>
  </si>
  <si>
    <t>プレイサーゴールド</t>
    <phoneticPr fontId="1"/>
  </si>
  <si>
    <t>エスポワールシチー</t>
    <phoneticPr fontId="10"/>
  </si>
  <si>
    <t>ﾃﾞｸﾗﾚｰｼｮﾝｵﾌﾞｳｫｰ</t>
    <phoneticPr fontId="10"/>
  </si>
  <si>
    <t>エイシンヒカリ</t>
    <phoneticPr fontId="10"/>
  </si>
  <si>
    <t>消耗</t>
    <rPh sb="0" eb="1">
      <t>ショウモウ</t>
    </rPh>
    <phoneticPr fontId="10"/>
  </si>
  <si>
    <t>ウインボレロ</t>
    <phoneticPr fontId="10"/>
  </si>
  <si>
    <t>瞬発</t>
    <rPh sb="0" eb="2">
      <t>シュンパテゥ</t>
    </rPh>
    <phoneticPr fontId="1"/>
  </si>
  <si>
    <t>リフレクトザムーン</t>
    <phoneticPr fontId="1"/>
  </si>
  <si>
    <t>パレスマリス</t>
    <phoneticPr fontId="1"/>
  </si>
  <si>
    <t>ダノンレジェンド</t>
    <phoneticPr fontId="1"/>
  </si>
  <si>
    <t>平坦</t>
    <rPh sb="0" eb="1">
      <t>ヘイタn</t>
    </rPh>
    <phoneticPr fontId="1"/>
  </si>
  <si>
    <t>デフィニティーボ</t>
    <phoneticPr fontId="1"/>
  </si>
  <si>
    <t>アジアエクスプレス</t>
    <phoneticPr fontId="1"/>
  </si>
  <si>
    <t>リアルスティール</t>
    <phoneticPr fontId="1"/>
  </si>
  <si>
    <t>アイヲツグモノ</t>
    <phoneticPr fontId="10"/>
  </si>
  <si>
    <t>ヴィクトワールピサ</t>
    <phoneticPr fontId="10"/>
  </si>
  <si>
    <t>ディープブリランテ</t>
    <phoneticPr fontId="10"/>
  </si>
  <si>
    <t>クリノグローリー</t>
    <phoneticPr fontId="1"/>
  </si>
  <si>
    <t>ラブリーデイ</t>
    <phoneticPr fontId="1"/>
  </si>
  <si>
    <t>サトノアラジン</t>
    <phoneticPr fontId="1"/>
  </si>
  <si>
    <t>コスモアディラート</t>
    <phoneticPr fontId="10"/>
  </si>
  <si>
    <t>スニッツェル</t>
    <phoneticPr fontId="10"/>
  </si>
  <si>
    <t>ネロ</t>
    <phoneticPr fontId="10"/>
  </si>
  <si>
    <t>瞬発</t>
    <rPh sb="0" eb="2">
      <t>シュンパテゥ</t>
    </rPh>
    <phoneticPr fontId="10"/>
  </si>
  <si>
    <t>ノヴェリスト</t>
    <phoneticPr fontId="10"/>
  </si>
  <si>
    <t>メイショウサムソン</t>
    <phoneticPr fontId="10"/>
  </si>
  <si>
    <t>リフレーミング</t>
    <phoneticPr fontId="10"/>
  </si>
  <si>
    <t>キングヘイロー</t>
    <phoneticPr fontId="10"/>
  </si>
  <si>
    <t>カリュウ</t>
    <phoneticPr fontId="10"/>
  </si>
  <si>
    <t>アジアエクスプレス</t>
    <phoneticPr fontId="10"/>
  </si>
  <si>
    <t>B</t>
  </si>
  <si>
    <t>この条件らしく速いペースだったが前につけた馬で上位独占。外枠から前に行けた馬が状に走ってきた。</t>
    <phoneticPr fontId="10"/>
  </si>
  <si>
    <t>スタートは出遅れたが二の足で先行できたのが良かった。血統的にも外枠で揉まれない競馬ができたのが良かった感じ。</t>
    <phoneticPr fontId="10"/>
  </si>
  <si>
    <t>福島芝は開幕週に続いて1200mはイン先行有利馬場。このレースも内枠の馬が上位独占の結果になった。</t>
    <phoneticPr fontId="10"/>
  </si>
  <si>
    <t>内枠からスタートを決めてスムーズな競馬ができた。ここでは能力上位でしたし、この勝ちっぷりなら昇級しても通用するはず。</t>
    <phoneticPr fontId="10"/>
  </si>
  <si>
    <t>断然人気のカセノルーパスが先手を奪う展開。ここでは全く力が違った感じで、あっさりと押し切って楽勝となった。</t>
    <phoneticPr fontId="1"/>
  </si>
  <si>
    <t>積極策でここでは力が違った。時計も優秀に見えますし、先行力を活かす競馬なら上のクラスでもやれそう。</t>
    <phoneticPr fontId="1"/>
  </si>
  <si>
    <t>福島芝はイン先行有利馬場だが中距離は動きがあるレースが多かった印象。このレースも上がりが掛かって差しが決まった。</t>
    <phoneticPr fontId="10"/>
  </si>
  <si>
    <t>好位で脚を溜めて佐々木騎手が完璧に乗ってきた。立ち回りと持続力を活かしてこそのローカル巧者と見てよさそうです。</t>
    <phoneticPr fontId="10"/>
  </si>
  <si>
    <t>単純にここではスピードが抜けきっていた。時計も優秀ですし、上のクラスでもスピードを活かす競馬で活躍していきそう。</t>
    <phoneticPr fontId="10"/>
  </si>
  <si>
    <t>福島芝はイン先行有利馬場だが中距離は動きがあるレースが多かった印象。ここも早めに動く馬が出て上がりが掛かる競馬に。</t>
    <phoneticPr fontId="10"/>
  </si>
  <si>
    <t>初出走で後ろからの競馬。勝負所でかなり外を回って最後は持ったままで差し切った。地味ながら能力はかなり高そう。</t>
    <phoneticPr fontId="10"/>
  </si>
  <si>
    <t>テイエムルンバが逃げてそのまま押し切りを狙う展開。最後の最後にゼットカレンが差し切って勝利。</t>
    <phoneticPr fontId="10"/>
  </si>
  <si>
    <t>中団追走からしっかりと伸びて差し切り勝ち。今回は減量も効いてメンバーレベル的にも恵まれた感じがします。</t>
    <phoneticPr fontId="10"/>
  </si>
  <si>
    <t>福島芝はイン先行有利馬場だが中距離は動きがあるレースが多かった印象。ロスなく立ち回った馬が基本は有利だったが、勝ち馬だけは大外一気で突き抜けた。</t>
    <phoneticPr fontId="10"/>
  </si>
  <si>
    <t>他の上位馬がロスなく立ち回った馬に対して、この馬は終始外を回って差し切り勝ち。怖がりなのでこういう外を回す競馬が合いそう。</t>
    <phoneticPr fontId="10"/>
  </si>
  <si>
    <t>鞍上不安で３番人気になっていただけでここでは力が抜けていた。イン有利馬場でマイペースの逃げが打てればそりゃ押し切るだろう。</t>
    <phoneticPr fontId="10"/>
  </si>
  <si>
    <t>福島芝はイン先行有利馬場だが中距離は動きがあるレースが多かった印象。ここも捲りが入って最後は差しが決まる結果になった。</t>
    <phoneticPr fontId="10"/>
  </si>
  <si>
    <t>じっくり溜める競馬で差し切って勝利。ベスト条件は1800mだがこのクラスでは2000mも問題なかった。ローカルならいずれオープンにも行けていい馬か。</t>
    <phoneticPr fontId="10"/>
  </si>
  <si>
    <t>ハイペースで流れて2勝クラスのこの条件にしては上がりが掛かった。差し馬も台頭できるレースだったか。</t>
    <phoneticPr fontId="10"/>
  </si>
  <si>
    <t>とにかく精神的に難しい馬が、ダートで控える競馬で結果を残した点は収穫。今後はまともに競馬ができるかがポイントになりそう。</t>
    <phoneticPr fontId="10"/>
  </si>
  <si>
    <t>女性騎手の先行馬が競り合って案の定のハイペース戦に。上位は差し馬が独占の結果になった。</t>
    <phoneticPr fontId="1"/>
  </si>
  <si>
    <t>女性騎手が競り合う展開を離れた好位で見る競馬でハマった。時計的にもあまり評価はできないので昇級してすぐにはどうか。</t>
    <phoneticPr fontId="1"/>
  </si>
  <si>
    <t>女性騎手騎乗のリオサラがぶっ飛ばし気味のオーバーペース逃げ。離れた番手で進めたランウインディに展開が向いた。</t>
    <phoneticPr fontId="10"/>
  </si>
  <si>
    <t>これまでのレースぶりを見てもスピードはあるがスタミナ不足。今回は短縮も良かったが休養を挟んで馬もパワーアップしていたか。</t>
    <phoneticPr fontId="10"/>
  </si>
  <si>
    <t>福島芝はイン先行有利馬場だが中距離は動きがあるレースが多かった印象。ここも２頭が競り合うようなハイペースで差しが決まった。</t>
    <phoneticPr fontId="10"/>
  </si>
  <si>
    <t>前がやり合う展開で中団追走。ちょうど良く展開が向いた感じがします。上のクラスとなると馬の成長が必須か。</t>
    <phoneticPr fontId="10"/>
  </si>
  <si>
    <t>女性騎手は揃っていたが、競り合わずで逆にここはスローペースに。前につけていなければ勝負にならなかったか。</t>
    <phoneticPr fontId="1"/>
  </si>
  <si>
    <t>好位追走から小林美駒騎手らしい早めの仕掛けで押し切り勝ち。スローにしても時計は優秀ですし、終いのラップからもそれなりに評価して良さそう。</t>
    <phoneticPr fontId="1"/>
  </si>
  <si>
    <t>スローペースで流れて最後まで上がりが掛からず。逃げたグッドエクスプレスをデフィニティーボが交わして勝利。</t>
    <phoneticPr fontId="1"/>
  </si>
  <si>
    <t>前走で馬具を工夫してからパフォーマンス上昇。今回も好位から自分で動いての完勝でしたし、ここに来て力はつけてきている。</t>
    <phoneticPr fontId="1"/>
  </si>
  <si>
    <t>今回は枠なりに位置を取れたのが全てだろう。時計的にはまずまずだが、ヴィクトワールピサ産駒でなかなか乗り難しいところはありそう。</t>
    <phoneticPr fontId="10"/>
  </si>
  <si>
    <t>先行した２頭がミドルペースを刻んで後続を突き放すレースに。走破時計もレースラップも非常に優秀に見えます。</t>
    <phoneticPr fontId="1"/>
  </si>
  <si>
    <t>使いつつ力をつけてきていた感じ。1700m条件はベストですし、今回は走破時計もレースラップも優秀。昇級しても通用すると思います。</t>
    <phoneticPr fontId="1"/>
  </si>
  <si>
    <t>福島芝は開幕週に続いて1200mはイン先行有利馬場。このレースもロスなく立ち回った馬が上位独占の結果に。</t>
    <phoneticPr fontId="10"/>
  </si>
  <si>
    <t>抜群のスタートから正攻法の競馬ができた。昇級しても使いつつクラス慣れしていきそうな感じの馬です。</t>
    <rPh sb="32" eb="33">
      <t xml:space="preserve">ナレ </t>
    </rPh>
    <phoneticPr fontId="10"/>
  </si>
  <si>
    <t>福島芝はイン先行有利馬場だが中距離は動きがあるレースが多かった印象。ここはロスなく立ち回った馬が上位独占の結果に。</t>
    <phoneticPr fontId="10"/>
  </si>
  <si>
    <t>前走はハイレベル戦でここに来て本格化気配。長丁場なら期待して良さそうな馬で、秋の新潟牝馬ステークスあたりを好走しそうなイメージ。</t>
    <phoneticPr fontId="10"/>
  </si>
  <si>
    <t>福島芝はイン先行有利馬場だが中距離は動きがあるレースが多かった印象。ここはスローからのロンスパ戦になったが、最後はリフレーミングが大外一気の差し切りを決めた。</t>
    <phoneticPr fontId="10"/>
  </si>
  <si>
    <t>スタートで出遅れ。それでもじっくり溜める競馬で最後は素晴らしい末脚を披露。パワーと決め手を活かせるところなら重賞でもやれておかしくないか。</t>
    <phoneticPr fontId="10"/>
  </si>
  <si>
    <t>２頭が逃げ争いをするような感じでその直後の馬に展開は向いたか。スムーズに揉まれず競馬ができたカリュウが勝利。</t>
    <phoneticPr fontId="10"/>
  </si>
  <si>
    <t>揉まれるとダメな馬で、今回は外枠からスムーズに先行できたのが良かった。小林美駒騎手が良くやる４コーナーで先頭の競馬もこの馬には合う。</t>
    <phoneticPr fontId="10"/>
  </si>
  <si>
    <t>ギルティプレジャー</t>
    <phoneticPr fontId="10"/>
  </si>
  <si>
    <t>マイネルモメンタム</t>
    <phoneticPr fontId="10"/>
  </si>
  <si>
    <t>グランドセントラル</t>
    <phoneticPr fontId="1"/>
  </si>
  <si>
    <t>マジックタッチ</t>
    <phoneticPr fontId="10"/>
  </si>
  <si>
    <t>サンセットブライト</t>
    <phoneticPr fontId="1"/>
  </si>
  <si>
    <t>ロードリレーション</t>
    <phoneticPr fontId="10"/>
  </si>
  <si>
    <t>ダークエンジェル</t>
    <phoneticPr fontId="10"/>
  </si>
  <si>
    <t>イントゥミスチーフ</t>
    <phoneticPr fontId="10"/>
  </si>
  <si>
    <t>ﾃﾞｸﾗﾚｰｼｮﾝｵﾌﾞｳｫｰ</t>
    <phoneticPr fontId="1"/>
  </si>
  <si>
    <t>カーリン</t>
    <phoneticPr fontId="1"/>
  </si>
  <si>
    <t>ユキマル</t>
    <phoneticPr fontId="1"/>
  </si>
  <si>
    <t>マスキュリン</t>
    <phoneticPr fontId="10"/>
  </si>
  <si>
    <t>ワンアンドオンリー</t>
    <phoneticPr fontId="10"/>
  </si>
  <si>
    <t>ライクアフラワー</t>
    <phoneticPr fontId="10"/>
  </si>
  <si>
    <t>ｱﾒﾘｶﾝﾍﾟｲﾄﾘｵｯﾄ</t>
    <phoneticPr fontId="10"/>
  </si>
  <si>
    <t>ニホンピロハーバー</t>
    <phoneticPr fontId="1"/>
  </si>
  <si>
    <t>グレーターロンドン</t>
    <phoneticPr fontId="1"/>
  </si>
  <si>
    <t>カレンブラックヒル</t>
    <phoneticPr fontId="1"/>
  </si>
  <si>
    <t>ニホンピロアワーズ</t>
    <phoneticPr fontId="1"/>
  </si>
  <si>
    <t>リオンディーズ</t>
    <phoneticPr fontId="1"/>
  </si>
  <si>
    <t>トビーズコーナー</t>
    <phoneticPr fontId="1"/>
  </si>
  <si>
    <t>コスタボニータ</t>
    <phoneticPr fontId="10"/>
  </si>
  <si>
    <t>ベーカバド</t>
    <phoneticPr fontId="10"/>
  </si>
  <si>
    <t>ヘニーヒューズ</t>
    <phoneticPr fontId="10"/>
  </si>
  <si>
    <t>ワークソング</t>
    <phoneticPr fontId="10"/>
  </si>
  <si>
    <t>モーニン</t>
    <phoneticPr fontId="10"/>
  </si>
  <si>
    <t>リーチザクラウン</t>
    <phoneticPr fontId="10"/>
  </si>
  <si>
    <t>瞬発</t>
    <rPh sb="0" eb="1">
      <t>シュンパテゥ</t>
    </rPh>
    <phoneticPr fontId="10"/>
  </si>
  <si>
    <t>メイショウミリオレ</t>
    <phoneticPr fontId="10"/>
  </si>
  <si>
    <t>ルーラーシップ</t>
    <phoneticPr fontId="10"/>
  </si>
  <si>
    <t>スワーヴリチャード</t>
    <phoneticPr fontId="10"/>
  </si>
  <si>
    <t>ジャスティファイ</t>
    <phoneticPr fontId="1"/>
  </si>
  <si>
    <t>デアパーディタ</t>
    <phoneticPr fontId="10"/>
  </si>
  <si>
    <t>キタサンブラック</t>
    <phoneticPr fontId="10"/>
  </si>
  <si>
    <t>アルアイン</t>
    <phoneticPr fontId="10"/>
  </si>
  <si>
    <t>アベベ</t>
    <phoneticPr fontId="1"/>
  </si>
  <si>
    <t>コパノリッキー</t>
    <phoneticPr fontId="1"/>
  </si>
  <si>
    <t>ディーマジェスティ</t>
    <phoneticPr fontId="1"/>
  </si>
  <si>
    <t>ニシノアヤカゼ</t>
    <phoneticPr fontId="10"/>
  </si>
  <si>
    <t>ロゴタイプ</t>
    <phoneticPr fontId="10"/>
  </si>
  <si>
    <t>ハリーエンジェル</t>
    <phoneticPr fontId="10"/>
  </si>
  <si>
    <t>オールマキシマム</t>
    <phoneticPr fontId="1"/>
  </si>
  <si>
    <t>ヘニーヒューズ</t>
    <phoneticPr fontId="1"/>
  </si>
  <si>
    <t>ウインマイルート</t>
    <phoneticPr fontId="10"/>
  </si>
  <si>
    <t>グランドゴールド</t>
    <phoneticPr fontId="10"/>
  </si>
  <si>
    <t>サクソンウォリアー</t>
    <phoneticPr fontId="10"/>
  </si>
  <si>
    <t>マクフィ</t>
    <phoneticPr fontId="10"/>
  </si>
  <si>
    <t>アシャカタカ</t>
    <phoneticPr fontId="10"/>
  </si>
  <si>
    <t>トーセンラー</t>
    <phoneticPr fontId="10"/>
  </si>
  <si>
    <t>ジョーカプチーノ</t>
    <phoneticPr fontId="10"/>
  </si>
  <si>
    <t>ヒルズカーン</t>
    <phoneticPr fontId="1"/>
  </si>
  <si>
    <t>ダノンバラード</t>
    <phoneticPr fontId="1"/>
  </si>
  <si>
    <t>人気馬が先行してそのままなだれ込むような結果に。この条件らしい順当な結果といえるか。</t>
    <phoneticPr fontId="10"/>
  </si>
  <si>
    <t>インの番手からの競馬になったが最後はしっかりと伸びた。揉まれる競馬にも対応できた点は収穫。</t>
    <phoneticPr fontId="10"/>
  </si>
  <si>
    <t>内枠でスッと先行してスローペースの逃げが打てた。ジリっぽい所がある馬なので逃げられたのが良かったか。</t>
    <phoneticPr fontId="10"/>
  </si>
  <si>
    <t>福島芝は1200m戦は最終週もイン先行有利馬場。ここは強風の影響を受けて前半がスローペースになった可能性あり。</t>
    <phoneticPr fontId="10"/>
  </si>
  <si>
    <t>この日の福島競馬場は強風の影響あり。風の影響で時計が掛かった感じもあるが、それにしても時計が遅いんじゃないだろうか。</t>
    <phoneticPr fontId="1"/>
  </si>
  <si>
    <t>ここに入れば能力上位だった。強風の影響で時計が掛かっているが、それを差し引いてもちょっと時計が遅すぎるかも。</t>
    <phoneticPr fontId="1"/>
  </si>
  <si>
    <t>能力差がはっきりとしていたメンバー構成。中央再転入のユキマルが先手を奪ってそのまま押し切った。</t>
    <phoneticPr fontId="1"/>
  </si>
  <si>
    <t>速いペースで逃げてそのまま押し切り勝ち。時計もまずまず優秀ですし、上のクラスでも通用して良さそうだ。</t>
    <phoneticPr fontId="1"/>
  </si>
  <si>
    <t>人気の２頭が競り合うような形でハイペースの展開。断然人気のマイネルモメンタムが早め先頭で押し切り勝ち。</t>
  </si>
  <si>
    <t>ハイペースを先行して逃げ馬を自分で潰して押し切った。時計以上に強い勝ちっぷりで、上のクラスでも通用していいでしょう。</t>
    <phoneticPr fontId="10"/>
  </si>
  <si>
    <t>最終週ながらまだまだイン有利の高速馬場。ロスなくインを立ち回った馬が上位独占の結果になった。</t>
    <phoneticPr fontId="10"/>
  </si>
  <si>
    <t>１枠からロスなく完璧な競馬で抜け出して勝利。さすがに今回は恵まれたんじゃないだろうか。</t>
    <phoneticPr fontId="10"/>
  </si>
  <si>
    <t>福島芝は1200m戦は最終週もイン先行有利馬場。このレースも内枠の馬が上位独占の結果に。</t>
    <phoneticPr fontId="10"/>
  </si>
  <si>
    <t>今回はイン有利馬場で１枠から完璧な競馬ができていた。ちょっと今回はトラックバイアスがハマった感じがします。</t>
    <phoneticPr fontId="10"/>
  </si>
  <si>
    <t>淀みないペースで流れて差し優勢の展開。それでも逃げたクリオミニーズが粘っていたが、最後はニホンピロハーバーが差し切って勝利。</t>
    <phoneticPr fontId="1"/>
  </si>
  <si>
    <t>中団でリズム重視の競馬で最後は素晴らしい末脚を披露。こういう溜める競馬が合っている馬なんでしょう。</t>
    <phoneticPr fontId="1"/>
  </si>
  <si>
    <t>この条件らしく前に行った馬がそのまま粘り込む結果。番手につけたマジックタッチが抜け出して勝利となった。</t>
    <phoneticPr fontId="10"/>
  </si>
  <si>
    <t>基本的には逃げてこその馬。今回は番手だったが外目で揉まれない競馬だったことで走り切ることができた。</t>
    <phoneticPr fontId="10"/>
  </si>
  <si>
    <t>この条件らしく前に行った馬が上位独占の結果に。先手を奪い切ったワークソングが押し切って勝利。</t>
    <phoneticPr fontId="10"/>
  </si>
  <si>
    <t>古川奈穂騎手らしい積極策でスピードを活かし切れた。時計は優秀だが、今回は逃げられたのが良かった感じがします。</t>
    <phoneticPr fontId="10"/>
  </si>
  <si>
    <t>福島芝は1200m戦は最終週もイン先行有利馬場。このレースも前に行った馬で上位独占の結果になった。</t>
    <phoneticPr fontId="10"/>
  </si>
  <si>
    <t>今回は久々で馬体も絞れて別馬になっていた。内枠でスムーズな競馬ができたにしても終いのラップは優秀で評価していいはず。</t>
    <phoneticPr fontId="10"/>
  </si>
  <si>
    <t>距離延長のグランドセントラルが先手を奪う展開。そのまま押し切って勝利となったがなかなか時計は速い。</t>
    <phoneticPr fontId="1"/>
  </si>
  <si>
    <t>ここ数戦は1400mで速い流れで厳しい競馬続き。今回は距離延長でマイペースの逃げが打てたことでパフォーマンスが一変した。</t>
    <phoneticPr fontId="1"/>
  </si>
  <si>
    <t>若手騎手や女性騎手が飛ばして縦長の隊列になったが前が止まらず。完全な前残りレースになった。</t>
    <phoneticPr fontId="10"/>
  </si>
  <si>
    <t>小林美駒騎手らしい積極策で押し切り勝ち。減量は効いていたが、時計もまずまずで小回りローカル適性は高そう。</t>
    <phoneticPr fontId="10"/>
  </si>
  <si>
    <t>前半からかなり速い流れで上がりが掛かる展開。勝負所で捲り気味に進出してきた差し馬が上位独占。</t>
    <phoneticPr fontId="1"/>
  </si>
  <si>
    <t>藤田菜七子からの乗り替わりで新味を出してきた。ハイペースを自力で動いての勝利ですし、それなりに評価はできるか。</t>
    <phoneticPr fontId="1"/>
  </si>
  <si>
    <t>福島芝は1200m戦は最終週もイン先行有利馬場。このレースも前に行った馬で上位独占の結果に。</t>
    <phoneticPr fontId="10"/>
  </si>
  <si>
    <t>小林美駒騎手らしい積極策で押し切り勝ち。これまで後ろからで脚を余していた感じがあり、こういう競馬ができれば上のクラスでも。</t>
    <phoneticPr fontId="10"/>
  </si>
  <si>
    <t>先行馬が少ないメンバー構成で前半はスローペース。それでも早めに動く馬が出たことで差しが決まるレースに。</t>
    <phoneticPr fontId="1"/>
  </si>
  <si>
    <t>スローペースを察知して早めに動いた判断が正解。小回りコースは適性ベストの舞台と言って良さそうだ。</t>
    <phoneticPr fontId="1"/>
  </si>
  <si>
    <t>少頭数にしてはペースも流れて地力は問われたか。それで接戦なのでメンバーの割にはまずまずのレベルのレースだったか。</t>
    <phoneticPr fontId="10"/>
  </si>
  <si>
    <t>休養を挟んだことで馬がリフレッシュしていた。もともと長距離ならクラス上位でしたし、上のクラスでもやれて良さそう。</t>
    <phoneticPr fontId="10"/>
  </si>
  <si>
    <t>少頭数ながら淀みないペースになって差しが決まる展開。決着時計を見てもレベルはそれなりに高かったか。</t>
    <phoneticPr fontId="10"/>
  </si>
  <si>
    <t>ここ２戦はタフすぎる馬場に泣いていた印象。もともとこのクラスは圧勝実績ある馬ですし、今回の時計を見ても上のクラスで通用していい。</t>
    <phoneticPr fontId="10"/>
  </si>
  <si>
    <t>福島芝は1200m戦は最終週もイン先行有利馬場。ここも先手を奪ってアシャカタカがそのまま押し切って勝利。</t>
    <phoneticPr fontId="10"/>
  </si>
  <si>
    <t>とにかく逃げてこそというタイプ。今回は中枠で小林美駒騎手らしい積極策で押し切り勝ち。準オープンあたりに壁はありそうな感じはします。</t>
    <phoneticPr fontId="10"/>
  </si>
  <si>
    <t>前２頭が後ろを引き離し気味に先行する展開。最後はじっくり脚を溜めていたヒルズカーンが差し切って勝利。</t>
    <phoneticPr fontId="1"/>
  </si>
  <si>
    <t>掛かるところがあって乗り難しい馬。今回はローカルの少頭数でメンバーにも恵まれた感じがします。</t>
    <phoneticPr fontId="1"/>
  </si>
  <si>
    <t>2新馬</t>
    <rPh sb="1" eb="3">
      <t>シンバ</t>
    </rPh>
    <phoneticPr fontId="10"/>
  </si>
  <si>
    <t>2新馬</t>
    <rPh sb="1" eb="2">
      <t>シンバ</t>
    </rPh>
    <phoneticPr fontId="10"/>
  </si>
  <si>
    <t>2未勝利</t>
    <rPh sb="1" eb="4">
      <t>ミショウリ</t>
    </rPh>
    <phoneticPr fontId="10"/>
  </si>
  <si>
    <t>3OP</t>
    <phoneticPr fontId="10"/>
  </si>
  <si>
    <t>スプレーフォール</t>
    <phoneticPr fontId="1"/>
  </si>
  <si>
    <t>ウェルキン</t>
    <phoneticPr fontId="1"/>
  </si>
  <si>
    <t>メンデルスゾーン</t>
    <phoneticPr fontId="1"/>
  </si>
  <si>
    <t>マクフィ</t>
    <phoneticPr fontId="1"/>
  </si>
  <si>
    <t>ハイペースで流れてかなり上がりが掛かる消耗戦に。人気馬が総崩れで大波乱の結果になった。</t>
    <phoneticPr fontId="1"/>
  </si>
  <si>
    <t>レボルシオン</t>
    <phoneticPr fontId="1"/>
  </si>
  <si>
    <t>キタサンブラック</t>
    <phoneticPr fontId="1"/>
  </si>
  <si>
    <t>レッドファルクス</t>
    <phoneticPr fontId="1"/>
  </si>
  <si>
    <t>アドミラブル</t>
    <phoneticPr fontId="1"/>
  </si>
  <si>
    <t>先行2頭がそれなりに競り合う展開。3番手からは早めに先頭に躍り出たレボルシオンがそのまま押し切って勝利。</t>
    <phoneticPr fontId="1"/>
  </si>
  <si>
    <t>ラインパシオン</t>
    <phoneticPr fontId="10"/>
  </si>
  <si>
    <t>開幕週ということで先行意識が強くなって淀みない流れ。その結果、開幕週でも差しが決まる結果になった。</t>
    <phoneticPr fontId="10"/>
  </si>
  <si>
    <t>アッシュバーグ</t>
    <phoneticPr fontId="10"/>
  </si>
  <si>
    <t>ｶﾘﾌｫﾙﾆｱｸﾛｰﾑ</t>
    <phoneticPr fontId="1"/>
  </si>
  <si>
    <t>ミュゼスルタン</t>
    <phoneticPr fontId="1"/>
  </si>
  <si>
    <t>レイデオロ</t>
    <phoneticPr fontId="1"/>
  </si>
  <si>
    <t>レイデラルース</t>
    <phoneticPr fontId="10"/>
  </si>
  <si>
    <t>レイデオロ</t>
    <phoneticPr fontId="10"/>
  </si>
  <si>
    <t>バゴ</t>
    <phoneticPr fontId="10"/>
  </si>
  <si>
    <t>ホークビル</t>
    <phoneticPr fontId="10"/>
  </si>
  <si>
    <t>レイデラルースが逃げて前半スローからのロンスパ戦。勝負所でセーフティリードを取ったレイデラルースがそのまま押し切って勝利となった。</t>
    <phoneticPr fontId="10"/>
  </si>
  <si>
    <t>フィールザオーラが飛ばし気味に逃げて速い流れ。基本は差し有利の展開だったが、人気のエバーシャドネーが番手から抜け出して順当勝ち。</t>
    <phoneticPr fontId="10"/>
  </si>
  <si>
    <t>ヴァリアントマーチ</t>
    <phoneticPr fontId="10"/>
  </si>
  <si>
    <t>キタノエクスプレス</t>
    <phoneticPr fontId="10"/>
  </si>
  <si>
    <t>ニシノタンギー</t>
    <phoneticPr fontId="10"/>
  </si>
  <si>
    <t>コウユーユメノヨウ</t>
    <phoneticPr fontId="10"/>
  </si>
  <si>
    <t>エクセルゴールド</t>
    <phoneticPr fontId="10"/>
  </si>
  <si>
    <t>ゴールドアクター</t>
    <phoneticPr fontId="10"/>
  </si>
  <si>
    <t>瞬発</t>
    <rPh sb="0" eb="1">
      <t>シュンパテゥ</t>
    </rPh>
    <phoneticPr fontId="1"/>
  </si>
  <si>
    <t>コッレヴェッキオ</t>
    <phoneticPr fontId="1"/>
  </si>
  <si>
    <t>モーリス</t>
    <phoneticPr fontId="1"/>
  </si>
  <si>
    <t>オルフェーヴル</t>
    <phoneticPr fontId="1"/>
  </si>
  <si>
    <t>デルアヴァー</t>
    <phoneticPr fontId="10"/>
  </si>
  <si>
    <t>サトノアラジン</t>
    <phoneticPr fontId="10"/>
  </si>
  <si>
    <t>ニタモノドウシ</t>
    <phoneticPr fontId="10"/>
  </si>
  <si>
    <t>ディーマジェスティ</t>
    <phoneticPr fontId="10"/>
  </si>
  <si>
    <t>アドミラブル</t>
    <phoneticPr fontId="10"/>
  </si>
  <si>
    <t>レッドファルクス</t>
    <phoneticPr fontId="10"/>
  </si>
  <si>
    <t>クラッチプレイヤー</t>
    <phoneticPr fontId="10"/>
  </si>
  <si>
    <t>シュヴァルグラン</t>
    <phoneticPr fontId="10"/>
  </si>
  <si>
    <t>A</t>
  </si>
  <si>
    <t>アパイシュナール</t>
    <phoneticPr fontId="1"/>
  </si>
  <si>
    <t>パイロ</t>
    <phoneticPr fontId="1"/>
  </si>
  <si>
    <t>ヴィントミューレ</t>
    <phoneticPr fontId="10"/>
  </si>
  <si>
    <t>サノノエスポ</t>
    <phoneticPr fontId="1"/>
  </si>
  <si>
    <t>エスポワールシチー</t>
    <phoneticPr fontId="1"/>
  </si>
  <si>
    <t>ロゴタイプ</t>
    <phoneticPr fontId="1"/>
  </si>
  <si>
    <t>オフトレイル</t>
    <phoneticPr fontId="10"/>
  </si>
  <si>
    <t>ファー</t>
    <phoneticPr fontId="10"/>
  </si>
  <si>
    <t>テセラリアン</t>
    <phoneticPr fontId="10"/>
  </si>
  <si>
    <t>ネバレチュゴー</t>
    <phoneticPr fontId="10"/>
  </si>
  <si>
    <t>トゥザワールド</t>
    <phoneticPr fontId="10"/>
  </si>
  <si>
    <t>SL</t>
  </si>
  <si>
    <t>エバーシャドネー</t>
    <phoneticPr fontId="10"/>
  </si>
  <si>
    <t>二の足で位置を取って４コーナーではもう勝ちを確信する手応え。完全に本格化してきた感じでオープンでもいきなり通用していい。</t>
    <phoneticPr fontId="10"/>
  </si>
  <si>
    <t>徹底先行タイプ同士が競り合って開幕週の馬場といえども超ハイペース。基本は差し有利のレースだったが、1分7秒0の時計は普通に優秀に見えます。</t>
    <phoneticPr fontId="10"/>
  </si>
  <si>
    <t>新人騎手騎乗の徹底先行タイプがどちらも行けずでペースは速くならなかった。相対的にスムーズな競馬ができたテセラリアンが抜け出して勝利。</t>
    <phoneticPr fontId="10"/>
  </si>
  <si>
    <t>外枠からスッと先行してスムーズな競馬ができた。今回は新人騎手騎乗の馬の自滅に助けられたか。</t>
    <phoneticPr fontId="10"/>
  </si>
  <si>
    <t>前半がかなりのスローペースになったことで前が有利な展開。好位追走のサノノエスポが逃げたブーバーを捕らえて勝利。</t>
    <phoneticPr fontId="1"/>
  </si>
  <si>
    <t>スローペースを好位追走からここは完勝だった。自在性も身についてきましたし、準オープンでも相手なりに戦えていいはず。</t>
    <phoneticPr fontId="1"/>
  </si>
  <si>
    <t>休み明けの馬ばかりでカオスなメンバー構成。ハイペースで完全に上がりが掛かる展開になり、この条件にしては珍しく差しが決まる結果に。</t>
    <phoneticPr fontId="10"/>
  </si>
  <si>
    <t>もともとクラス上位の馬だったが松岡騎手が上手く乗れていなかった。今回は長期休養明けも状態戻っていて順当勝ちだったか。</t>
    <phoneticPr fontId="10"/>
  </si>
  <si>
    <t>離れた２番手追走からスムーズな競馬ができた。持続力タイプなので相手なりに上でも戦えそう。</t>
    <phoneticPr fontId="10"/>
  </si>
  <si>
    <t>後ろを離し気味の逃げを打って体力を活かし切った。キレには欠ける馬なのでこういう戦法や条件があっているはず。</t>
    <phoneticPr fontId="10"/>
  </si>
  <si>
    <t>内枠から好位を取って完璧な競馬ができていた。これまで戦ってきた相手からも２勝クラスならやれてもいいか。</t>
    <phoneticPr fontId="1"/>
  </si>
  <si>
    <t>今回が初出走。開幕週の馬場で外を回っての差し切り勝ちですし、単純に素質が上だった。昇級してもやれそう。</t>
    <phoneticPr fontId="10"/>
  </si>
  <si>
    <t>スローペースを外目の好位追走。新人騎手で差し切るあたり力が違った。次走は函館２歳ステークスとなるとさすがにどうか。</t>
    <phoneticPr fontId="10"/>
  </si>
  <si>
    <t>１枠から先手を奪って押し切り勝ち。今回はスローペースの逃げに恵まれた感じがします。</t>
    <phoneticPr fontId="10"/>
  </si>
  <si>
    <t>新馬戦らしくスローペースで前有利の展開。先手を奪ったヴァリアントマーチがそのまま押し切って勝利となった。</t>
    <phoneticPr fontId="10"/>
  </si>
  <si>
    <t>４コーナーでは先頭に立つ強気な競馬で勝利。まだキャリア２戦目で上積みありそうで、相手なりに上でも通用するか。</t>
    <phoneticPr fontId="1"/>
  </si>
  <si>
    <t>3歳馬と古馬の間に能力差があったメンバー構成。緩い流れで前目につけた3歳馬が有利になったか。</t>
    <phoneticPr fontId="1"/>
  </si>
  <si>
    <t>ブリンカー着用２戦目で積極策で一変。ハイペースを先行して押し切った点は評価できるか。</t>
    <phoneticPr fontId="1"/>
  </si>
  <si>
    <t>有力馬が出来落ちなどで走り切れず。人気薄のヴィントミューレが外から鮮やかに差し切って勝利。</t>
    <phoneticPr fontId="10"/>
  </si>
  <si>
    <t>サウザンサニーを倒している実績からもここでは上位だった。器用さはなさそうだが末脚は上でも通用する。</t>
    <phoneticPr fontId="10"/>
  </si>
  <si>
    <t>スローペースで先行馬有利の展開。抜群のスタートを決めたアパイシュナールが番手から抜け出して圧勝となった。</t>
    <phoneticPr fontId="1"/>
  </si>
  <si>
    <t>抜群のスタートからスローペースを先行して楽勝。スローでも時計は優秀ですし、上のクラスでも通用して良さそう。</t>
    <phoneticPr fontId="1"/>
  </si>
  <si>
    <t>２頭が競り合うような展開でかなりのハイペースに。開幕週の高速馬場だったにしてもこの時計はかなり優秀だったように見えます。</t>
    <phoneticPr fontId="10"/>
  </si>
  <si>
    <t>ハイペースを離れた好位追走から早めに動いて勝利。福島芝2000mではなかなか見ないレベルの時計ですし、普通に評価していいんじゃないだろうか。</t>
    <phoneticPr fontId="10"/>
  </si>
  <si>
    <t>半数近くの馬が出遅れてスローペースの展開。前有利のレースなはずだったが、脚力抜けていた２頭が外から差し込んできてワンツー。</t>
    <phoneticPr fontId="10"/>
  </si>
  <si>
    <t>スタートは大きく出遅れ。展開もまるで向いていなかったが脚力が抜けていた。血統やレース内容からもマイルぐらいの距離の方がいいんじゃないだろうか。</t>
    <phoneticPr fontId="10"/>
  </si>
  <si>
    <t>前半はスローペースだったが途中で捲りが入る展開。新馬戦にしては地力が問われたはずで、上位の馬はそれなりに評価していいかも。</t>
    <phoneticPr fontId="10"/>
  </si>
  <si>
    <t>スタートで出遅れ。後方から外を回してあっさりと差し切った。最後は加速ラップで終わっていますし、普通に素質が高い馬じゃないだろうか。</t>
    <phoneticPr fontId="10"/>
  </si>
  <si>
    <t>前半スローペースで途中で捲りが入る展開。一気に捲ったコッレヴェッキオがそのまま押し切って勝利。</t>
    <phoneticPr fontId="1"/>
  </si>
  <si>
    <t>スタートで出遅れ。途中で一気に捲る競馬で押し切り勝ち。ダート適性は見せた。</t>
    <phoneticPr fontId="1"/>
  </si>
  <si>
    <t>開幕週らしく内枠先行馬が有利なレースに。１枠からスムーズな競馬ができたエクセルゴールドがあっさり抜け出して勝利。</t>
    <phoneticPr fontId="10"/>
  </si>
  <si>
    <t>一気の距離短縮だったが内枠から素晴らしい競馬で差し切り勝ち。馬体が絞れた点やブリンカー着用も良かったんじゃないだろうか。</t>
    <phoneticPr fontId="10"/>
  </si>
  <si>
    <t>この条件にしてはペースが上がらずで瞬発力が問われる展開。コウユーユメノヨウがあっさり差し切って勝利となった。</t>
    <phoneticPr fontId="10"/>
  </si>
  <si>
    <t>スローペースを好位追走からあっさり差し切って勝利。今回は鞍上強化でメリハリの効いた競馬ができたのが良かったか。</t>
    <phoneticPr fontId="10"/>
  </si>
  <si>
    <t>新馬戦らしくこの条件でもテンに遅い展開。デルタウェーブが手応えよく逃げていたが、最後はラインパシオンが差し切って勝利。</t>
    <phoneticPr fontId="10"/>
  </si>
  <si>
    <t>少頭数で２歳戦にしてはペースが流れた感じ。スタミナが問われたことで現時点での地力は問われたんじゃないだろうか。</t>
    <phoneticPr fontId="10"/>
  </si>
  <si>
    <t>初戦は超ハイレベル戦。２戦目で相手弱化でスタミナが問われたことでガラリ一変となった。</t>
    <phoneticPr fontId="10"/>
  </si>
  <si>
    <t>3勝</t>
    <rPh sb="1" eb="2">
      <t>ショウ</t>
    </rPh>
    <phoneticPr fontId="1"/>
  </si>
  <si>
    <t>2未勝利</t>
    <rPh sb="1" eb="2">
      <t>ミショウリ</t>
    </rPh>
    <phoneticPr fontId="10"/>
  </si>
  <si>
    <t>バセリーナ</t>
    <phoneticPr fontId="10"/>
  </si>
  <si>
    <t>イサチルシーサイド</t>
    <phoneticPr fontId="10"/>
  </si>
  <si>
    <t>パリプラージュ</t>
    <phoneticPr fontId="1"/>
  </si>
  <si>
    <t>ホウオウブースター</t>
    <phoneticPr fontId="10"/>
  </si>
  <si>
    <t>SS</t>
    <phoneticPr fontId="10"/>
  </si>
  <si>
    <t>ウインブライト</t>
    <phoneticPr fontId="10"/>
  </si>
  <si>
    <t>２歳未勝利にしても超スローペースといっていい展開。前走オシェア騎乗だったバセリーナが見事なオシェアリターンを決めた。</t>
    <phoneticPr fontId="10"/>
  </si>
  <si>
    <t>ハイペースで流れたが先行した人気馬がそのままなだれ込む結果に。能力差がはっきりしていたレースだったか。</t>
    <phoneticPr fontId="10"/>
  </si>
  <si>
    <t>エコロカレン</t>
    <phoneticPr fontId="1"/>
  </si>
  <si>
    <t>ロージズインメイ</t>
    <phoneticPr fontId="1"/>
  </si>
  <si>
    <t>キンシャサノキセキ</t>
    <phoneticPr fontId="1"/>
  </si>
  <si>
    <t>そこまで速くないペースからのロンスパ戦に。２番手追走のエコロカレンがスムーズに抜け出して勝利となった。</t>
    <phoneticPr fontId="1"/>
  </si>
  <si>
    <t>前半スローペースからのロンスパ戦に。インをロスなく立ち回った差し馬で上位独占の結果になった。</t>
    <phoneticPr fontId="10"/>
  </si>
  <si>
    <t>シンハナーダ</t>
    <phoneticPr fontId="10"/>
  </si>
  <si>
    <t>新馬戦らしく前半がかなりの超スローペースに。ここまで遅くなると完全に前に行った馬が有利なレースだったか。</t>
    <phoneticPr fontId="10"/>
  </si>
  <si>
    <t>マーズオデッセイ</t>
    <phoneticPr fontId="10"/>
  </si>
  <si>
    <t>アドマイヤマーズ</t>
    <phoneticPr fontId="10"/>
  </si>
  <si>
    <t>ミライヘノブーケ</t>
    <phoneticPr fontId="10"/>
  </si>
  <si>
    <t>サートゥルナーリア</t>
    <phoneticPr fontId="10"/>
  </si>
  <si>
    <t>ﾌｫｰｳｨｰﾙﾄﾞﾗｲﾌﾞ</t>
    <phoneticPr fontId="10"/>
  </si>
  <si>
    <t>そこまで速いペースでもなかったが上がりが掛かって時計も平凡。レースレベルはどうだったんだろうか。</t>
    <phoneticPr fontId="10"/>
  </si>
  <si>
    <t>抜群のスタートを切ったパリプラージュが終始主導権を握る展開。ここではパリプラージュのスピードが違ったようだ。</t>
    <phoneticPr fontId="1"/>
  </si>
  <si>
    <t>アンクルモー</t>
    <phoneticPr fontId="1"/>
  </si>
  <si>
    <t>オマハビーチ</t>
    <phoneticPr fontId="1"/>
  </si>
  <si>
    <t>アスクナイスショー</t>
    <phoneticPr fontId="10"/>
  </si>
  <si>
    <t>ラブリーデイ</t>
    <phoneticPr fontId="10"/>
  </si>
  <si>
    <t>少頭数ながらマイネルダグラスが逃げてミドルペース。ここはさすがに断然人気のシランケドが強すぎた感じがします。</t>
    <phoneticPr fontId="10"/>
  </si>
  <si>
    <t>平均ペースで流れて先行馬は最後に苦しくなった感じ。ショウナンライシンが抜け出した後に追い込み馬２頭が突っこんできた。</t>
    <phoneticPr fontId="1"/>
  </si>
  <si>
    <t>ショウナンライシン</t>
    <phoneticPr fontId="1"/>
  </si>
  <si>
    <t>ゼウスビスティー</t>
    <phoneticPr fontId="10"/>
  </si>
  <si>
    <t>シニスターミニスター</t>
    <phoneticPr fontId="10"/>
  </si>
  <si>
    <t>ハクサンムーン</t>
    <phoneticPr fontId="10"/>
  </si>
  <si>
    <t>速いペースで流れて最後は差しも決まる展開。道中後方追走のゼウスビスティーが素晴らしい末脚を見せて差し切り勝ち。</t>
    <phoneticPr fontId="10"/>
  </si>
  <si>
    <t>ディープインパクト</t>
    <phoneticPr fontId="10"/>
  </si>
  <si>
    <t>シランケド</t>
    <phoneticPr fontId="10"/>
  </si>
  <si>
    <t>ヘインズポイント</t>
    <phoneticPr fontId="1"/>
  </si>
  <si>
    <t>ツインクルステージ</t>
    <phoneticPr fontId="10"/>
  </si>
  <si>
    <t>マサノヒーロー</t>
    <phoneticPr fontId="10"/>
  </si>
  <si>
    <t>ﾏｲﾝﾄﾞﾕｱﾋﾞｽｹｯﾂ</t>
    <phoneticPr fontId="10"/>
  </si>
  <si>
    <t>ジェットマグナム</t>
    <phoneticPr fontId="10"/>
  </si>
  <si>
    <t>ヘンリーバローズ</t>
    <phoneticPr fontId="10"/>
  </si>
  <si>
    <t>セイウンビッグバン</t>
    <phoneticPr fontId="10"/>
  </si>
  <si>
    <t>ヤングマンパワー</t>
    <phoneticPr fontId="10"/>
  </si>
  <si>
    <t>バイデンテソーロ</t>
    <phoneticPr fontId="10"/>
  </si>
  <si>
    <t>ダノンバラード</t>
    <phoneticPr fontId="10"/>
  </si>
  <si>
    <t>ブルーポイント</t>
    <phoneticPr fontId="10"/>
  </si>
  <si>
    <t>ユイノマチブセ</t>
    <phoneticPr fontId="1"/>
  </si>
  <si>
    <t>ニューイヤーズデイ</t>
    <phoneticPr fontId="1"/>
  </si>
  <si>
    <t>ルーチェロッサ</t>
    <phoneticPr fontId="10"/>
  </si>
  <si>
    <t>ビーチパトロール</t>
    <phoneticPr fontId="10"/>
  </si>
  <si>
    <t>ジョージテソーロ</t>
    <phoneticPr fontId="1"/>
  </si>
  <si>
    <t>ベストウォーリア</t>
    <phoneticPr fontId="1"/>
  </si>
  <si>
    <t>アイファーソング</t>
    <phoneticPr fontId="1"/>
  </si>
  <si>
    <t>レッドラディエンス</t>
    <phoneticPr fontId="10"/>
  </si>
  <si>
    <t>スマートアイ</t>
    <phoneticPr fontId="10"/>
  </si>
  <si>
    <t>アイファーグローブが先手を奪ってスローペースの展開。前に行った２頭で決着したが、ここは断然人気のジョージテソーロの力が違いすぎた。</t>
    <phoneticPr fontId="1"/>
  </si>
  <si>
    <t>今回は距離延長で全く異なる条件だったが、スムーズな先行策でここでは力が違った。ペース流れてこの距離がどうかだが相当に強い馬か。</t>
    <phoneticPr fontId="1"/>
  </si>
  <si>
    <t>キュベリンが逃げてスローペースの展開。ある程度の位置でスムーズな競馬ができた馬が上位独占の結果に。</t>
    <phoneticPr fontId="10"/>
  </si>
  <si>
    <t>ハイペースで競り合いながらの先行策だったがそのまま押し切った。やはりスプリント戦ならなかなか強い馬じゃないだろうか。</t>
    <phoneticPr fontId="10"/>
  </si>
  <si>
    <t>イサチルシーサイドとハローマイラブリーが競り合い気味でハイペースの展開。それでも主張したイサチルシーサイドがそのまま押し切って勝利となった。</t>
    <phoneticPr fontId="10"/>
  </si>
  <si>
    <t>クラス慣れしてきたタイミングでスタートを決めて好位から完璧な競馬ができた。オープンとなると最初はさすがに苦戦しそうだが。</t>
    <phoneticPr fontId="1"/>
  </si>
  <si>
    <t>位置が取れるようになって持ち前の脚力を存分に活かせるように。今年中にでも牝馬重賞を勝てる素材じゃないだろうか。</t>
    <phoneticPr fontId="10"/>
  </si>
  <si>
    <t>５ハロン目こそ緩んだがそれでもハイペースの展開。それでも先手を奪ったアスクナイスショーがそのまま押し切って勝利となった。</t>
    <phoneticPr fontId="10"/>
  </si>
  <si>
    <t>ハイペースの逃げを打ってここでは力が違った。次走は小倉２歳ステークスあたりだろうが逃げてしまったのがどうか。</t>
    <phoneticPr fontId="10"/>
  </si>
  <si>
    <t>デビューから２戦はオシェア騎乗で全く力を出せず。今回は乗り替わりでようやく本来の力を出せたという感じはします。</t>
    <phoneticPr fontId="10"/>
  </si>
  <si>
    <t>距離延長でスムーズな先行策を打つことができた。今回はマイペースで展開的には恵まれている。</t>
    <phoneticPr fontId="1"/>
  </si>
  <si>
    <t>初出走ながらスタートを決めてインをロスなく立ち回って差し切り勝ち。センスはかなり高そうで、この血統なら上のクラスでも戦えそう。</t>
    <phoneticPr fontId="10"/>
  </si>
  <si>
    <t>超スローを前々でスムーズな競馬ができた。パワフルで跳びが大きい馬で、広いコースのマイル戦が合いそう。</t>
    <phoneticPr fontId="10"/>
  </si>
  <si>
    <t>新人騎手に競りかけられる競馬だったが粘り腰を発揮して逃げ切り勝ち。スピードはありそうだが一本調子な馬かも。</t>
    <phoneticPr fontId="10"/>
  </si>
  <si>
    <t>ここでは力が違った。１着入線後予後不良に。</t>
    <phoneticPr fontId="1"/>
  </si>
  <si>
    <t>序盤から新人騎手に絡まれる苦しい競馬ながら良く粘り込んだ。これぐらいの距離で積極策を取れば面白い馬かも。</t>
    <phoneticPr fontId="10"/>
  </si>
  <si>
    <t>スタートで出遅れ。それでも最後は目の覚めるような末脚を使って差し切り勝ち。展開待ちにはなりそうだが上のクラスでも通用しそう。</t>
    <phoneticPr fontId="10"/>
  </si>
  <si>
    <t>この条件の上級戦らしくかなりテンスピードが速いレースに。外枠からスムーズに先行できたスマートアイが押し切って勝利となった。</t>
    <phoneticPr fontId="10"/>
  </si>
  <si>
    <t>距離短縮で適性条件でスピードを活かす競馬ができた。準オープンではひとまずクラス慣れが必要か。</t>
    <phoneticPr fontId="10"/>
  </si>
  <si>
    <t>ユイノマチブセが外枠から先手を奪って平均ペース。最後は上がりが掛かったが、そのままユイノマチブセが逃げ切って勝利となった。</t>
    <phoneticPr fontId="1"/>
  </si>
  <si>
    <t>距離延長で大外枠から積極策。シニスターミニスター産駒らしくこれぐらいの距離で先行力を活かす競馬が合っていたか。</t>
    <phoneticPr fontId="1"/>
  </si>
  <si>
    <t>３頭が競り合うような形でハイペースの展開。２番手追走のバイデンテソーロが押し切って勝利となった。</t>
    <phoneticPr fontId="10"/>
  </si>
  <si>
    <t>初の1200mで抜群の行きっぷりで先行押し切り勝ち。ハイペースを押し切っての勝利ですし、この距離への適性が高かったんじゃないだろうか。</t>
    <phoneticPr fontId="10"/>
  </si>
  <si>
    <t>前半でスピードを押し出した馬が最後に失速。新馬戦にしては差しが決まるレースになった。</t>
    <phoneticPr fontId="10"/>
  </si>
  <si>
    <t>好位追走からスムーズな競馬で差し切り勝ち。時計は遅いが、センスはありそうで最後も余裕十分のレースぶりだった。</t>
    <phoneticPr fontId="10"/>
  </si>
  <si>
    <t>新馬戦ということを考えれば極端なスローペースではなかったはず。後半時計も優秀ですし、なかなかのハイレベル戦だったんじゃないだろうか。</t>
    <phoneticPr fontId="10"/>
  </si>
  <si>
    <t>好位追走から最後までしっかり伸びて素晴らしいレース内容。スケールは置いておいても現時点での完成度は高く、重賞でも通用して良さそうだ。</t>
    <phoneticPr fontId="10"/>
  </si>
  <si>
    <t>この条件らしくテンのスピード勝負に。外枠から抜群のスタートを切ったマサノヒーローが番手からあっさりと抜け出して勝利。</t>
    <phoneticPr fontId="10"/>
  </si>
  <si>
    <t>抜群のスタートから２番手を確保してあっさり抜け出して勝利。この条件は合っていた感じで、福島ダート1150mなら上のクラスでも通用する。</t>
    <phoneticPr fontId="10"/>
  </si>
  <si>
    <t>断然人気のヘインズポイントと伏兵のミツカネトーラスが引き離して先行する展開。この条件らしくそのまま２頭が行った行ったでワンツー決着。</t>
    <phoneticPr fontId="1"/>
  </si>
  <si>
    <t>先手を奪うと最後まで余裕の手応えでそのまま押し切った。時計もラップも優秀ですし、昇級即通用と見てよさそうです。</t>
    <phoneticPr fontId="1"/>
  </si>
  <si>
    <t>平均ペースで最後は上がりが掛かる展開に。スタミナが問われるレースで最後は大混戦の結果になった。</t>
    <phoneticPr fontId="10"/>
  </si>
  <si>
    <t>好位追走からスムーズな競馬で差し切り勝ち。エピファネイア産駒なので芝の中距離戦が合っていた感じか。</t>
    <phoneticPr fontId="10"/>
  </si>
  <si>
    <t>先行策からスムーズな競馬で押し切り勝ち。決め手に欠けるタイプなので普通の馬場では上のクラスでは厳しい。</t>
    <phoneticPr fontId="10"/>
  </si>
  <si>
    <t>ケイアイマハナ</t>
    <phoneticPr fontId="10"/>
  </si>
  <si>
    <t>プレリュードシチー</t>
    <phoneticPr fontId="10"/>
  </si>
  <si>
    <t>前半ペースが速くなって上がりが掛かる展開。ある程度の位置につけた人気馬が上位独占の結果に。</t>
    <phoneticPr fontId="1"/>
  </si>
  <si>
    <t>ケープウィッカム</t>
    <phoneticPr fontId="1"/>
  </si>
  <si>
    <t>B</t>
    <phoneticPr fontId="1"/>
  </si>
  <si>
    <t>シャドウルパン</t>
    <phoneticPr fontId="1"/>
  </si>
  <si>
    <t>ヴィクトワールピサ</t>
    <phoneticPr fontId="1"/>
  </si>
  <si>
    <t>ハイペースで流れて最後は上がりが掛かる展開。オシェアリターンのシャドウルパンが早め先頭で圧巻の競馬を見せた。</t>
    <phoneticPr fontId="1"/>
  </si>
  <si>
    <t>ニシノルプ</t>
    <phoneticPr fontId="10"/>
  </si>
  <si>
    <t>ルヴァンスレーヴ</t>
    <phoneticPr fontId="10"/>
  </si>
  <si>
    <t>新馬戦らしく前半は超スローペースの展開。そこからのロンスパ戦でニシノルプとタキノボリの一騎打ちになった。</t>
    <phoneticPr fontId="10"/>
  </si>
  <si>
    <t>キタノクニカラ</t>
    <phoneticPr fontId="10"/>
  </si>
  <si>
    <t>ミッキーグローリー</t>
    <phoneticPr fontId="10"/>
  </si>
  <si>
    <t>エピカリス</t>
    <phoneticPr fontId="10"/>
  </si>
  <si>
    <t>少頭数だったが新馬戦にしては平均ペースの流れ。最後はキタノクニカラが差し切って勝利となった。</t>
    <phoneticPr fontId="10"/>
  </si>
  <si>
    <t>ヨーカイディスコ</t>
    <phoneticPr fontId="10"/>
  </si>
  <si>
    <t>ダノンレジェンド</t>
    <phoneticPr fontId="10"/>
  </si>
  <si>
    <t>先行タイプの馬が多かったがこの条件らしく前有利の展開。先手を奪い切ったヨーカイディスコがそのまま押し切って勝利。</t>
    <phoneticPr fontId="10"/>
  </si>
  <si>
    <t>前半スローペースからのロンスパ戦。先行したシークレットイスラが単勝万馬券の大波乱を巻き起こした。</t>
    <phoneticPr fontId="10"/>
  </si>
  <si>
    <t>シークレットイスラ</t>
    <phoneticPr fontId="10"/>
  </si>
  <si>
    <t>ペイシャカレンが飛ばし気味に逃げたが２番手以下は速くない流れ。直後につけていた人気２頭が順当に抜け出してワンツー決着。</t>
    <phoneticPr fontId="10"/>
  </si>
  <si>
    <t>トーセンエスクード</t>
    <phoneticPr fontId="10"/>
  </si>
  <si>
    <t>断然人気のプレリュードシチーが先手を奪う展開。さすがに京都2歳Sで上位好走となるとここでは力が違いすぎた。</t>
    <phoneticPr fontId="10"/>
  </si>
  <si>
    <t>マニバドラ</t>
    <phoneticPr fontId="10"/>
  </si>
  <si>
    <t>スパイツタウン</t>
    <phoneticPr fontId="10"/>
  </si>
  <si>
    <t>徹底先行タイプの馬が多く速い流れに。いつもより控える競馬からマニバドラが抜け出して圧勝。この時計はかなり優秀に見えます。</t>
    <phoneticPr fontId="10"/>
  </si>
  <si>
    <t>徐々に外が伸びる馬場になっていたが、このレースはペースが流れずで内枠が上位独占の結果に。</t>
    <phoneticPr fontId="10"/>
  </si>
  <si>
    <t>カピリナ</t>
    <phoneticPr fontId="10"/>
  </si>
  <si>
    <t>ダンカーク</t>
    <phoneticPr fontId="10"/>
  </si>
  <si>
    <t>重</t>
    <rPh sb="0" eb="1">
      <t>オモイ</t>
    </rPh>
    <phoneticPr fontId="1"/>
  </si>
  <si>
    <t>稍重</t>
    <rPh sb="0" eb="2">
      <t>ヤヤオモ</t>
    </rPh>
    <phoneticPr fontId="10"/>
  </si>
  <si>
    <t>稍重</t>
    <rPh sb="0" eb="1">
      <t>ヤヤオモ</t>
    </rPh>
    <phoneticPr fontId="10"/>
  </si>
  <si>
    <t>ナムラトロム</t>
    <phoneticPr fontId="10"/>
  </si>
  <si>
    <t>コスモキャバリエ</t>
    <phoneticPr fontId="10"/>
  </si>
  <si>
    <t>スクリーンヒーロー</t>
    <phoneticPr fontId="10"/>
  </si>
  <si>
    <t>シドニーライト</t>
    <phoneticPr fontId="10"/>
  </si>
  <si>
    <t>ペイシャスウィフト</t>
    <phoneticPr fontId="10"/>
  </si>
  <si>
    <t>ニシケンモノノフ</t>
    <phoneticPr fontId="10"/>
  </si>
  <si>
    <t>ホウオウガイア</t>
    <phoneticPr fontId="10"/>
  </si>
  <si>
    <t>ミスターメロディ</t>
    <phoneticPr fontId="10"/>
  </si>
  <si>
    <t>プリュノワール</t>
    <phoneticPr fontId="10"/>
  </si>
  <si>
    <t>ロードレイナード</t>
    <phoneticPr fontId="10"/>
  </si>
  <si>
    <t>フェザーモチーフ</t>
    <phoneticPr fontId="1"/>
  </si>
  <si>
    <t>稍重</t>
    <rPh sb="0" eb="2">
      <t>ヤヤオモ</t>
    </rPh>
    <phoneticPr fontId="1"/>
  </si>
  <si>
    <t>ハーツクライ</t>
    <phoneticPr fontId="1"/>
  </si>
  <si>
    <t>ゴールドアリュール</t>
    <phoneticPr fontId="1"/>
  </si>
  <si>
    <t>ウインシュクラン</t>
    <phoneticPr fontId="10"/>
  </si>
  <si>
    <t>カリボール</t>
    <phoneticPr fontId="10"/>
  </si>
  <si>
    <t>ﾌﾟﾗｸﾃｨｶﾙｼﾞｮｰｸ</t>
    <phoneticPr fontId="10"/>
  </si>
  <si>
    <t>ロジアデレード</t>
    <phoneticPr fontId="1"/>
  </si>
  <si>
    <t>稍重</t>
    <rPh sb="0" eb="1">
      <t>ヤヤオモ</t>
    </rPh>
    <phoneticPr fontId="1"/>
  </si>
  <si>
    <t>ディスクリートキャット</t>
    <phoneticPr fontId="1"/>
  </si>
  <si>
    <t>人気に推された２頭がハイペースで先行する展開。最後は人気薄のシュラフが差し込んできたが、なんとかナムラトロムが押し切って勝利。</t>
    <phoneticPr fontId="10"/>
  </si>
  <si>
    <t>前半スローからのロンスパ戦。前目につけた３頭がそのまま粘り込んでワンツースリーで上位独占。</t>
    <phoneticPr fontId="10"/>
  </si>
  <si>
    <t>前半スローペースからラスト５ハロンのロンスパ戦。シドニーライトが好位から差し切って２着以下を突き放して勝利。</t>
    <phoneticPr fontId="10"/>
  </si>
  <si>
    <t>この条件らしく前に行かないと土俵に上がれなかった感じ。先手を奪い切ったペイシャスウィフトがそのまま押し切って勝利となった。</t>
    <phoneticPr fontId="10"/>
  </si>
  <si>
    <t>前半スローペースからのロンスパ戦に。２歳馬にはスタミナが問われる展開だった感じで、最後はホウオウガイアが差し切って勝利。</t>
    <phoneticPr fontId="10"/>
  </si>
  <si>
    <t>風の影響もあったか前半ペースが上がらず。その割に終いも掛かっており、新馬戦だったにしてもレースレベルはどうだったか。</t>
    <phoneticPr fontId="10"/>
  </si>
  <si>
    <t>ハイペースで流れたがそれでも前が残る展開。１枠の先行馬２頭がそのまま粘り込んでワンツー決着。</t>
    <phoneticPr fontId="10"/>
  </si>
  <si>
    <t>平均ペースで流れてこの条件らしく基本は前有利の展開。マイネルフォルツァだけが差し込んできたが、あとは前目にいた馬で上位独占。</t>
    <phoneticPr fontId="10"/>
  </si>
  <si>
    <t>前半スローペースからのロンスパ戦に。ここは人気のフェザーモチーフの力が感じがします。</t>
    <phoneticPr fontId="1"/>
  </si>
  <si>
    <t>ウインシュクランが逃げてスローペースからのロンスパ戦に。後ろの馬では厳しかった感じで、前目につけた馬でワンツー決着。</t>
    <phoneticPr fontId="10"/>
  </si>
  <si>
    <t>前半スローペースからラスト４ハロンのロンスパ戦に。断然人気のロジアデレードが勝利して完全な前残りの結果になった。</t>
    <phoneticPr fontId="1"/>
  </si>
  <si>
    <t>ハイペースをインの好位追走でスムーズな競馬ができていた。使いつつ力をつけてきている感じ。</t>
    <phoneticPr fontId="1"/>
  </si>
  <si>
    <t>今回はブリンカー着用＋オシェアリターンで一気にパフォーマンスを上げた。血統的にもこれからまだまだ成長が期待できそう。</t>
    <phoneticPr fontId="1"/>
  </si>
  <si>
    <t>初戦からしっかり溜めが効いて差し切り勝ち。半姉はマイル重賞を２勝していますし、この馬も距離は伸びて悪くなさそう。</t>
    <phoneticPr fontId="10"/>
  </si>
  <si>
    <t>抜群のスタートから先手を奪って押し切り勝ち。鞍上曰く出来落ちの中での勝利だそうで、立て直せば上のクラスでも走れそう。</t>
    <phoneticPr fontId="10"/>
  </si>
  <si>
    <t>２戦目でスッと先行してパフォーマンス一変。今回は相手関係や展開に恵まれた部分はあるが、勝ちっぷりはなかなかのものだった。</t>
    <phoneticPr fontId="10"/>
  </si>
  <si>
    <t>スローペースの逃げを打ってそのまま押し切り勝ち。レースセンスは高そうだが、今回は展開に恵まれている感じがします。</t>
    <phoneticPr fontId="10"/>
  </si>
  <si>
    <t>抜群のスタートから位置を取って完璧な競馬。走破時計も優秀ですし、ここに来て本格化してきたんじゃないだろうか。</t>
    <phoneticPr fontId="10"/>
  </si>
  <si>
    <t>スタートを決めて先手を奪う競馬。ここでは明らかに力が違った感じだが、適性条件が長い距離にあるかは難しいところ。菊花賞トライアルでもやれそう。</t>
    <phoneticPr fontId="10"/>
  </si>
  <si>
    <t>いつもとは違う好位追走の競馬で力が違った。今後ダート短距離の最上位馬になれるだけの素材かもしれない。</t>
    <phoneticPr fontId="10"/>
  </si>
  <si>
    <t>内枠で上位独占のレースでインから完璧な競馬ができていた。最後は流す余裕もあるぐらいの完勝で、上のクラスでもやれて良さそう。</t>
    <phoneticPr fontId="10"/>
  </si>
  <si>
    <t>ハイペースの逃げを打って押し切り勝ち。今回のメンバーではスピード上位だった。今後は同じような速い馬が揃うところでどこまでやれるか。</t>
    <phoneticPr fontId="10"/>
  </si>
  <si>
    <t>血統面からもある程度時計が掛かる小回りコースがベスト。こういう条件で立ち回りセンスを活かす競馬が向いている馬でしょう。</t>
    <phoneticPr fontId="10"/>
  </si>
  <si>
    <t>好位からあっさりと抜け出して完勝。キレが問われずにスタミナを活かせる舞台向きの馬ということじゃないだろうか。</t>
    <phoneticPr fontId="10"/>
  </si>
  <si>
    <t>減量起用で積極策で押し切り勝ち。３着以下は突き放していますし、まずまず評価できるレースだったか。</t>
    <phoneticPr fontId="10"/>
  </si>
  <si>
    <t>勝負所から動いていく競馬で完勝。現状の完成度は高そうで上のクラスでも期待できる馬に見えます。</t>
    <phoneticPr fontId="10"/>
  </si>
  <si>
    <t>道中は追走に忙しそうだったが人気に応えて順当勝ち。距離はもう少し長くてもいいんじゃないだろうか。</t>
    <phoneticPr fontId="10"/>
  </si>
  <si>
    <t>ロードカナロア産駒らしくスプリント戦で一変。時計も優秀ですし、この距離なら上のクラスでも通用していい。</t>
    <phoneticPr fontId="10"/>
  </si>
  <si>
    <t>３歳馬らしく一戦ごとの成長が顕著。立ち回りセンスに優れたタイプで、今回も完璧な立ち回りができている。</t>
    <phoneticPr fontId="10"/>
  </si>
  <si>
    <t>２勝クラスでも力が違った。２戦連続でタイムランクEなので相手が揃う準オープンが試金石という感じがします。</t>
    <phoneticPr fontId="1"/>
  </si>
  <si>
    <t>低調なメンバー相手にマイペースの逃げが叶った。年齢も考えるとオープンでは厳しそうなイメージ。</t>
    <phoneticPr fontId="10"/>
  </si>
  <si>
    <t>スタートを決めるとインを捲るような芸術的な騎乗で勝利。今回は鞍上のファインプレイが全てだろう。</t>
    <phoneticPr fontId="10"/>
  </si>
  <si>
    <t>先行馬が全くいないメンバー構成。内枠からインを捲る芸術的な騎乗を見せたカリボールが差し切り勝ち。</t>
    <phoneticPr fontId="10"/>
  </si>
  <si>
    <t>コーナーが苦手な馬だったが徐々にその弱点は解消しつつある。素質的には上のクラスでも通用していいはず。</t>
    <phoneticPr fontId="1"/>
  </si>
  <si>
    <t>ネビュルーズ</t>
    <phoneticPr fontId="10"/>
  </si>
  <si>
    <t>イサチルカゼニタツ</t>
    <phoneticPr fontId="1"/>
  </si>
  <si>
    <t>アイビーヒメチャン</t>
    <phoneticPr fontId="10"/>
  </si>
  <si>
    <t>パイロ</t>
    <phoneticPr fontId="10"/>
  </si>
  <si>
    <t>速いペースで最後は上がりが掛かる展開。ここは人気のアイビーヒメチャンのスピードが上位だったか。</t>
    <phoneticPr fontId="10"/>
  </si>
  <si>
    <t>前半スローペースからのロンスパ戦。最終週でも馬場が良かったようで、内枠の馬がインを通って上位独占の結果に。</t>
    <phoneticPr fontId="10"/>
  </si>
  <si>
    <t>ソルエパトリオット</t>
    <phoneticPr fontId="10"/>
  </si>
  <si>
    <t>ドルフィンスルー</t>
    <phoneticPr fontId="10"/>
  </si>
  <si>
    <t>レッドライトニング</t>
    <phoneticPr fontId="1"/>
  </si>
  <si>
    <t>エイシンフラッシュ</t>
    <phoneticPr fontId="1"/>
  </si>
  <si>
    <t>カタリナクルーザー</t>
    <phoneticPr fontId="1"/>
  </si>
  <si>
    <t>ハイペースで流れて先行馬には厳しい展開。最後は差し馬が上位独占の結果になった。</t>
    <phoneticPr fontId="1"/>
  </si>
  <si>
    <t>ピコチャンブラック</t>
    <phoneticPr fontId="10"/>
  </si>
  <si>
    <t>新馬戦らしく超スローペースの展開。断然人気に支持されたピコチャンブラックが先手を奪ってそのまま押し切り勝ち。</t>
    <phoneticPr fontId="10"/>
  </si>
  <si>
    <t>ミーントゥビー</t>
    <phoneticPr fontId="10"/>
  </si>
  <si>
    <t>リアルインパクト</t>
    <phoneticPr fontId="10"/>
  </si>
  <si>
    <t>タワーオブロンドン</t>
    <phoneticPr fontId="10"/>
  </si>
  <si>
    <t>最終週の馬場で地力ははっきり問われたか。２頭が３着以下を突き放してワンツー決着となった。</t>
    <phoneticPr fontId="10"/>
  </si>
  <si>
    <t>最終週の馬場ではあったがそれでも速いペースにはならず。１枠から先手を奪い切ったムチャグラシアスがそのまま押し切って勝利。</t>
    <phoneticPr fontId="10"/>
  </si>
  <si>
    <t>ムチャグラシアス</t>
    <phoneticPr fontId="10"/>
  </si>
  <si>
    <t>ワールドエース</t>
    <phoneticPr fontId="10"/>
  </si>
  <si>
    <t>ノーブルマルシェ</t>
    <phoneticPr fontId="1"/>
  </si>
  <si>
    <t>かなりのハイペースで先行馬は総崩れ。好位追走のノーブルマルシェが抜け出して単勝万馬券の大波乱。</t>
    <phoneticPr fontId="1"/>
  </si>
  <si>
    <t>福島芝は最終週でもインが伸びる馬場。内枠からスムーズに逃げることができたクオレスがそのまま押し切って勝利。</t>
    <phoneticPr fontId="10"/>
  </si>
  <si>
    <t>クオレス</t>
    <phoneticPr fontId="10"/>
  </si>
  <si>
    <t>そこまで競り合うことがなく前半スローペースからのロンスパ戦に。逃げ馬も粘っていたが、最後は差し馬が突っこんできてワンツー決着。</t>
    <phoneticPr fontId="10"/>
  </si>
  <si>
    <t>レガーロデルシエロ</t>
    <phoneticPr fontId="10"/>
  </si>
  <si>
    <t>マツリダゴッホ</t>
    <phoneticPr fontId="10"/>
  </si>
  <si>
    <t>エスカル</t>
    <phoneticPr fontId="10"/>
  </si>
  <si>
    <t>クリエイターII</t>
    <phoneticPr fontId="10"/>
  </si>
  <si>
    <t>この条件の上級戦らしくテンにかなり速い展開。それでも前に行った馬で上位独占の結果になった。</t>
    <phoneticPr fontId="10"/>
  </si>
  <si>
    <t>中盤がかなり緩んでの瞬発戦に。人気の３歳馬が順当に好走して上位独占の結果になった。</t>
    <phoneticPr fontId="1"/>
  </si>
  <si>
    <t>トクシージェネラル</t>
    <phoneticPr fontId="1"/>
  </si>
  <si>
    <t>ヨシダ</t>
    <phoneticPr fontId="1"/>
  </si>
  <si>
    <t>カガバベル</t>
    <phoneticPr fontId="10"/>
  </si>
  <si>
    <t>ゴーゴーケイコ</t>
    <phoneticPr fontId="10"/>
  </si>
  <si>
    <t>ブラックルビー</t>
    <phoneticPr fontId="10"/>
  </si>
  <si>
    <t>ロジャーバローズ</t>
    <phoneticPr fontId="10"/>
  </si>
  <si>
    <t>アブキールベイ</t>
    <phoneticPr fontId="10"/>
  </si>
  <si>
    <t>ナダル</t>
    <phoneticPr fontId="10"/>
  </si>
  <si>
    <t>リアルセンター</t>
    <phoneticPr fontId="10"/>
  </si>
  <si>
    <t>ヴェサリウス</t>
    <phoneticPr fontId="10"/>
  </si>
  <si>
    <t>ミユキアイラブユー</t>
    <phoneticPr fontId="10"/>
  </si>
  <si>
    <t>ガルボ</t>
    <phoneticPr fontId="10"/>
  </si>
  <si>
    <t>メイショウテンスイ</t>
    <phoneticPr fontId="1"/>
  </si>
  <si>
    <t>オリエンタルナイト</t>
    <phoneticPr fontId="10"/>
  </si>
  <si>
    <t>ハイペースで流れて上がりが掛かる展開。さすがに先行馬は厳しくなった感じで、最後は差し馬が上位独占の結果に。</t>
    <phoneticPr fontId="10"/>
  </si>
  <si>
    <t>中団追走から直線でもインを突いて完璧な騎乗。ジャスタウェイ産駒らしくジリっぽいタイプの馬に見えます。</t>
    <phoneticPr fontId="10"/>
  </si>
  <si>
    <t>揉まれたくない馬がズラリと揃ったメンバー。外枠からスムーズに先行できた馬が上位独占の結果に。</t>
    <phoneticPr fontId="10"/>
  </si>
  <si>
    <t>最後入れになったことで課題のスタートをクリア。こういう競馬さえできれば普通に強い馬だ。</t>
    <phoneticPr fontId="10"/>
  </si>
  <si>
    <t>スタートを決めて好位からの競馬。もともとの素質は高かっただけに、スムーズな競馬ができればこれぐらいは走れて当然。</t>
    <phoneticPr fontId="10"/>
  </si>
  <si>
    <t>距離短縮でもスッと先行してスピードを活かす競馬ができた。次走はエーデルワイス賞あたりだろうが、そうなると同型との兼ね合いがポイント。</t>
    <phoneticPr fontId="10"/>
  </si>
  <si>
    <t>抜群のスタートから先手を奪って押し切り勝ち。小柄な馬だけに揉まれこまずに競馬ができたのが良かったか。</t>
    <phoneticPr fontId="10"/>
  </si>
  <si>
    <t>スタートで後手。ハイペースで前崩れになったことで展開がハマった。上のクラスではここまで上手く行くだろうか。</t>
    <phoneticPr fontId="1"/>
  </si>
  <si>
    <t>超スローの逃げとはいえ加速ラップであっさり押し切るあたり素質は高い。前進気勢がかなり強いので、控えて折り合いつくかは微妙なところ。</t>
    <phoneticPr fontId="10"/>
  </si>
  <si>
    <t>スタートは出遅れ。直線はあっさりと前を捕らえましたし、ここでは脚力が抜けていたか。距離はもう少し長くてもよさそう。</t>
    <phoneticPr fontId="10"/>
  </si>
  <si>
    <t>１枠から先手を奪ってスローペースの逃げが打てた。今回は展開に恵まれた感じがします。</t>
    <phoneticPr fontId="10"/>
  </si>
  <si>
    <t>久々のダートでまさに一変。ハイペースを好位付けで後続を突き放しましたし、普通に強い競馬だったんじゃないだろうか。</t>
    <phoneticPr fontId="1"/>
  </si>
  <si>
    <t>叩き２戦目でスピードを活かす競馬でここでは上位だった。２勝クラスぐらいまでならスピードだけで通用していいはず。</t>
    <phoneticPr fontId="10"/>
  </si>
  <si>
    <t>1800mの距離はギリギリ。じっくり溜める競馬でこの相手なら能力上位だったんだろう。</t>
    <phoneticPr fontId="10"/>
  </si>
  <si>
    <t>揉まれるとダメな馬なので１枠から先手を取り切れたのが良かった。３歳馬でまだ成長していきそうで、これからオープンでも期待の馬になりそう。</t>
    <phoneticPr fontId="10"/>
  </si>
  <si>
    <t>スッと２番手位置を取ってスムーズな競馬ができた。今回はスローペースで恵まれた感じはあります。</t>
    <phoneticPr fontId="1"/>
  </si>
  <si>
    <t>前半スローペースからのロンスパ戦に。勝負所で動く馬も多くなり、最後は人気のブラックルビーが後続を突き放して勝利。</t>
    <phoneticPr fontId="10"/>
  </si>
  <si>
    <t>スッと位置を取って早め先頭の競馬。人気に推されただけあってここでは力上位だった。最後も余裕十分の内容で期待できそうな馬だ。</t>
    <phoneticPr fontId="10"/>
  </si>
  <si>
    <t>新馬戦にしてもスローペースの展開。前有利の流れだったが、アブキールベイが素晴らしい末脚を見せて差し切り勝ち。</t>
    <phoneticPr fontId="10"/>
  </si>
  <si>
    <t>スローペースで前有利の展開を外から差し切って勝利。最後は加速ラップで走れていますし、なかなか楽しめそうな馬に見えます。</t>
    <phoneticPr fontId="10"/>
  </si>
  <si>
    <t>人気のヴェサリウスがあっさり先手を奪って速い流れ。ここではヴェサリウスのスピードが全く違った感じです。</t>
    <phoneticPr fontId="10"/>
  </si>
  <si>
    <t>スッと先手を奪ってハイペースの逃げで完勝。このクラスではスピードが全く違った感じで、上のクラスでも通用して良さそう。</t>
    <phoneticPr fontId="10"/>
  </si>
  <si>
    <t>人気馬が後方からでレースに参加できず。相対的に前目の位置で競馬ができた馬が上位に来れた感じの結果に。</t>
    <phoneticPr fontId="1"/>
  </si>
  <si>
    <t>先手を奪って淀みないペースに持ち込んで押し切り勝ち。以前はこの距離は長かっただけに７歳で馬が良くなってきているのかも。</t>
    <phoneticPr fontId="1"/>
  </si>
  <si>
    <t>前半スローペースからのロンスパ戦に。マグマオーシャンが逃げて粘っていたが、オリエンタルナイトが最後に差し切って勝利。</t>
    <phoneticPr fontId="10"/>
  </si>
  <si>
    <t>好位からじわっと仕掛けていく競馬で差し切り勝ち。この血統らしく長く良い脚を活かす競馬が合いそう。</t>
    <phoneticPr fontId="10"/>
  </si>
  <si>
    <t>後ろを引き離し気味の積極策。中盤もラップを緩めずにスタミナ勝負に持ち込んだのが良かったんじゃないだろうか。</t>
    <phoneticPr fontId="10"/>
  </si>
  <si>
    <t>リアルセンターが先手を奪って後ろを引き離し気味の逃げ。最後はアイソーザライトが差し込んできたが、２頭が３着以下を突き放してワンツー決着。</t>
    <phoneticPr fontId="10"/>
  </si>
  <si>
    <t>この条件らしく速いペースで流れて３頭が４着以下を突き放す結果に。単純に上位３頭のスピードが上だった感じか。</t>
    <phoneticPr fontId="10"/>
  </si>
  <si>
    <t>ヘニーヒューズ産駒らしくダート短距離でパフォーマンス上昇。４着以下は突き放しているので評価していいんじゃないだろうか。</t>
    <phoneticPr fontId="10"/>
  </si>
  <si>
    <t>２歳未勝利にしては速い流れ。先行馬は最後は苦しくなり、差し馬が上位独占の結果になった。</t>
    <phoneticPr fontId="10"/>
  </si>
  <si>
    <t>今回もスタートで出遅れ。それでも中団イン位置をキープして内を突いて差し切り勝ち。今後もスタートを出れるかが課題になりそう。</t>
    <phoneticPr fontId="10"/>
  </si>
  <si>
    <t>前半ペースがかなり緩んでからのロンスパ戦。前に行った馬が有利な展開だったようで、先行馬で上位独占の結果に。</t>
    <phoneticPr fontId="1"/>
  </si>
  <si>
    <t>スローペースを２番手追走からあっさり抜け出して勝利。今回のメンバーでは抜けていたが、展開に恵まれた感じはします。</t>
    <phoneticPr fontId="1"/>
  </si>
  <si>
    <t>ダンカーク</t>
    <phoneticPr fontId="1"/>
  </si>
  <si>
    <t>1勝</t>
    <rPh sb="1" eb="2">
      <t>ショウリ</t>
    </rPh>
    <phoneticPr fontId="10"/>
  </si>
  <si>
    <t>2新馬</t>
    <rPh sb="1" eb="3">
      <t xml:space="preserve">シンバ </t>
    </rPh>
    <phoneticPr fontId="1"/>
  </si>
  <si>
    <t>2未勝利</t>
    <rPh sb="1" eb="4">
      <t>ミショウリ</t>
    </rPh>
    <phoneticPr fontId="1"/>
  </si>
  <si>
    <t>A</t>
    <phoneticPr fontId="1"/>
  </si>
  <si>
    <t>E</t>
    <phoneticPr fontId="10"/>
  </si>
  <si>
    <t>F</t>
    <phoneticPr fontId="10"/>
  </si>
  <si>
    <t>レッドベルダンス</t>
    <phoneticPr fontId="1"/>
  </si>
  <si>
    <t>エコロハート</t>
    <phoneticPr fontId="10"/>
  </si>
  <si>
    <t>ストロングリターン</t>
    <phoneticPr fontId="10"/>
  </si>
  <si>
    <t>サンダースノー</t>
    <phoneticPr fontId="10"/>
  </si>
  <si>
    <t>フォルクスリート</t>
    <phoneticPr fontId="10"/>
  </si>
  <si>
    <t>クロユキ</t>
    <phoneticPr fontId="10"/>
  </si>
  <si>
    <t>ヴォランテ</t>
    <phoneticPr fontId="10"/>
  </si>
  <si>
    <t>ソルトブリーズ</t>
    <phoneticPr fontId="10"/>
  </si>
  <si>
    <t>重</t>
    <rPh sb="0" eb="1">
      <t>オモイ</t>
    </rPh>
    <phoneticPr fontId="10"/>
  </si>
  <si>
    <t>ヘヴンリーハンド</t>
    <phoneticPr fontId="1"/>
  </si>
  <si>
    <t>ラニ</t>
    <phoneticPr fontId="1"/>
  </si>
  <si>
    <t>ディマイザキッド</t>
    <phoneticPr fontId="10"/>
  </si>
  <si>
    <t>ヴェルミセル</t>
    <phoneticPr fontId="10"/>
  </si>
  <si>
    <t>エランティス</t>
    <phoneticPr fontId="10"/>
  </si>
  <si>
    <t>不良</t>
    <rPh sb="0" eb="2">
      <t>フリョウ</t>
    </rPh>
    <phoneticPr fontId="10"/>
  </si>
  <si>
    <t>コパノリッキー</t>
    <phoneticPr fontId="10"/>
  </si>
  <si>
    <t>ベストウォーリア</t>
    <phoneticPr fontId="10"/>
  </si>
  <si>
    <t>ソノママソノママ</t>
    <phoneticPr fontId="10"/>
  </si>
  <si>
    <t>サノノロンドン</t>
    <phoneticPr fontId="10"/>
  </si>
  <si>
    <t>ゴメンネジロー</t>
    <phoneticPr fontId="10"/>
  </si>
  <si>
    <t>不良</t>
    <rPh sb="0" eb="1">
      <t>フリョウ</t>
    </rPh>
    <phoneticPr fontId="10"/>
  </si>
  <si>
    <t>ブルドッグボス</t>
    <phoneticPr fontId="10"/>
  </si>
  <si>
    <t>ゴールドドリーム</t>
    <phoneticPr fontId="10"/>
  </si>
  <si>
    <t>ヒラボクカレラ</t>
    <phoneticPr fontId="10"/>
  </si>
  <si>
    <t>ツインビスケッツ</t>
    <phoneticPr fontId="1"/>
  </si>
  <si>
    <t>シーソーゲーム</t>
    <phoneticPr fontId="1"/>
  </si>
  <si>
    <t>ダーハー</t>
    <phoneticPr fontId="1"/>
  </si>
  <si>
    <t>トランセンド</t>
    <phoneticPr fontId="1"/>
  </si>
  <si>
    <t>平坦</t>
    <phoneticPr fontId="10"/>
  </si>
  <si>
    <t>ルージュクライト</t>
    <phoneticPr fontId="10"/>
  </si>
  <si>
    <t>ディージェーサン</t>
    <phoneticPr fontId="10"/>
  </si>
  <si>
    <t>ミッキーツインクル</t>
    <phoneticPr fontId="10"/>
  </si>
  <si>
    <t>クロースコンバット</t>
    <phoneticPr fontId="1"/>
  </si>
  <si>
    <t>シンボリクリスエス</t>
    <phoneticPr fontId="1"/>
  </si>
  <si>
    <t>エターナルタイム</t>
    <phoneticPr fontId="10"/>
  </si>
  <si>
    <t>アメリカンマーチ</t>
    <phoneticPr fontId="10"/>
  </si>
  <si>
    <t>カジュンブリーズ</t>
    <phoneticPr fontId="10"/>
  </si>
  <si>
    <t>トビーズコーナー</t>
    <phoneticPr fontId="10"/>
  </si>
  <si>
    <t>-</t>
  </si>
  <si>
    <t>福島ダートは雨が降っていたがこの時間はまだ稍重馬場。スローで途中で捲りが入るレースになった。</t>
    <phoneticPr fontId="1"/>
  </si>
  <si>
    <t>初ダートで揉まれる競馬にも対応。しっかり溜めて素晴らしい末脚を見せた。次走で指数は上げてきそうなイメージ。</t>
    <phoneticPr fontId="1"/>
  </si>
  <si>
    <t>福島芝は開幕週だったが雨の影響で時計の掛かる馬場。基本的に内枠の馬が有利なレースだったが、外枠のエコロハートがスムーズな競馬で差し切り勝ち。</t>
    <phoneticPr fontId="10"/>
  </si>
  <si>
    <t>開幕週の馬場で外枠からスムーズな競馬で差し切り勝ち。この距離が合っていた感じで、トラックバイアスを考えれば時計以上に評価できる。</t>
    <phoneticPr fontId="10"/>
  </si>
  <si>
    <t>福島芝は開幕週だったが雨の影響で時計の掛かる馬場。ハイペースの大逃げを打ったサノノロンドンがそのまま押し切って勝利となった。</t>
    <phoneticPr fontId="10"/>
  </si>
  <si>
    <t>小林美駒騎手らしい気持ちよいぐらいのぶっ飛ばし逃げでそのまま押し切り勝ち。減量に恵まれた感じはあるが、ハイペースを良く粘り込んでいる。</t>
    <phoneticPr fontId="10"/>
  </si>
  <si>
    <t>福島ダートは雨が降っていたがこの時間はまだ稍重馬場。ハイペースで差しも決まる展開になり、フォルクスリートが外から鮮やかな脚を見せて差し切り勝ち。</t>
    <phoneticPr fontId="10"/>
  </si>
  <si>
    <t>課題のスタートを決めて最後は素晴らしい末脚で差し切り勝ち。決め手は上のクラスでも通用していいはず。</t>
    <phoneticPr fontId="10"/>
  </si>
  <si>
    <t>福島芝は開幕週だったが雨の影響で時計の掛かる馬場。新馬にとっては厳しい馬場で、こういう馬場への適性は問われたんじゃないだろうか。</t>
    <phoneticPr fontId="10"/>
  </si>
  <si>
    <t>好スタートからラチ沿いの好位を取ってスムーズな競馬ができた。余力はありそうだが、特殊な馬場だったので評価が難しいところ。</t>
    <phoneticPr fontId="10"/>
  </si>
  <si>
    <t>そもそもペースが速かった上に途中で捲りも入る展開。かなりスタミナが問われて着差が大きくなった。</t>
    <phoneticPr fontId="10"/>
  </si>
  <si>
    <t>この騎手にしては上手く乗った印象。時計的にも優秀なのだが、この騎手が継続騎乗になりそうなので評価はしにくい。</t>
    <phoneticPr fontId="10"/>
  </si>
  <si>
    <t>福島芝は開幕週だったが雨の影響で時計の掛かる馬場。そんな馬場で大逃げ馬が出てハイペースの持続力勝負になった。</t>
    <phoneticPr fontId="10"/>
  </si>
  <si>
    <t>ここに来て距離を伸ばして前進。タフな馬場で早めに動いて完勝でしたし、再度の１勝クラスなら上位の存在。</t>
    <phoneticPr fontId="10"/>
  </si>
  <si>
    <t>福島ダートはこの時間には重馬場になって時計の速い馬場。ミドルペースで地力は問われた感じで、先行したヘヴンリーハンドが抜け出して勝利。</t>
    <phoneticPr fontId="1"/>
  </si>
  <si>
    <t>前走で先行できたことが活きた印象。いきなり上のクラスとなると厳しいんじゃないだろうか。</t>
    <phoneticPr fontId="1"/>
  </si>
  <si>
    <t>この時間の福島ダートは大雨すぎて水が浮く馬場に。そんな馬場で先手を奪ったエランティスが圧勝となった。</t>
    <phoneticPr fontId="10"/>
  </si>
  <si>
    <t>水の浮く馬場で先手を奪い切ったことでハマった印象。今回は特殊条件すぎて評価が難しい。</t>
    <phoneticPr fontId="10"/>
  </si>
  <si>
    <t>福島芝は開幕週だったが雨の影響で時計の掛かる馬場。内枠の先行馬が粘っていたが、ここは地力の違いでディマイザキッドが圧勝となった。</t>
    <phoneticPr fontId="10"/>
  </si>
  <si>
    <t>長期休養明けだったがここではまるで力が違った感じ。脚力はオープン級のものがあるんじゃないだろうか。</t>
    <phoneticPr fontId="10"/>
  </si>
  <si>
    <t>福島芝は大雨の影響でこの時間には完全な道悪馬場に。道悪適性が最も高かっただろうヴェルミセルが勝利となった。</t>
    <phoneticPr fontId="10"/>
  </si>
  <si>
    <t>これまでの戦績からも道悪馬場は得意そうな馬。今回は大雨の影響で完全な道悪馬場になったのが良かったか。</t>
    <phoneticPr fontId="10"/>
  </si>
  <si>
    <t>福島芝は大雨の影響でこの時間には完全な道悪馬場に。そんな馬場でハイペースの展開になり、この距離にしてはかなり上がりが掛かった。</t>
    <phoneticPr fontId="10"/>
  </si>
  <si>
    <t>もともとタフな馬場は得意なタイプ。今回は能力上位で得意な馬場でしっかり力を発揮することができた。</t>
    <phoneticPr fontId="10"/>
  </si>
  <si>
    <t>福島ダートは前日の大雨が残って超高速馬場。人気のゴメンネジローとブルドッグキングが後続を突き放してワンツー決着。</t>
    <phoneticPr fontId="10"/>
  </si>
  <si>
    <t>初ダートでスタート出遅れ。それでも外を回ってここでは脚力が違った。ダート血統ではないので揉まれない競馬が良かった可能性はある。</t>
    <phoneticPr fontId="10"/>
  </si>
  <si>
    <t>福島芝は前日の大雨が残って時計の掛かるタフな馬場。淀みないペースで地力は問われたようで、人気の３頭が上位独占の結果に。</t>
    <phoneticPr fontId="10"/>
  </si>
  <si>
    <t>外枠からでもひと溜め効かせて末脚を活かすことができた。短距離ならそれなりにやれそうな馬で、時計以上に評価していいんじゃないだろうか。</t>
    <phoneticPr fontId="10"/>
  </si>
  <si>
    <t>福島ダートは前日の大雨が残って超高速馬場。そんな馬場でペース流れて最後は差しが決まる結果になった。</t>
    <phoneticPr fontId="1"/>
  </si>
  <si>
    <t>溜めて末脚を活かす競馬で外から差し切り勝ち。こういう馬場も合っていた感じか。</t>
    <phoneticPr fontId="1"/>
  </si>
  <si>
    <t>福島ダートは前日の大雨が残って超高速馬場。途中で捲りが入ったりしてスタミナが問われるレースになり、この馬場にしては上がりが掛かる結果に。</t>
    <phoneticPr fontId="1"/>
  </si>
  <si>
    <t>高速馬場を先行して押し切り勝ち。今回に関しては時計が遅く、中距離でいきなり強い相手と戦うとどうだろう。</t>
    <phoneticPr fontId="1"/>
  </si>
  <si>
    <t>福島芝は前日の大雨が残って時計の掛かるタフな馬場。外が伸びる馬場だったようで、直線で外目の位置を通れた馬が上位独占。</t>
    <phoneticPr fontId="10"/>
  </si>
  <si>
    <t>先行して馬場の良いところを通ってスムーズな競馬ができた。1200mは少し短そうで、年明けの京都牝馬Sが重賞勝ちのラストチャンスとなるか。</t>
    <phoneticPr fontId="10"/>
  </si>
  <si>
    <t>福島芝は前日の大雨が残って時計の掛かるタフな馬場。途中で動く馬が多く出たが、その馬たちの後ろで溜めを効かせたルージュクライトが差し切って勝利。</t>
    <phoneticPr fontId="10"/>
  </si>
  <si>
    <t>早めに動く馬の後ろで冷静に溜める競馬ができていた。再度１勝クラスを使えますし、スタミナが活かせる長距離戦ならやれる。</t>
    <phoneticPr fontId="10"/>
  </si>
  <si>
    <t>福島芝は前日の大雨が残って時計の掛かるタフな馬場。徐々に外が伸びる馬場になってきた感じで、直線で外目を通れた馬でワンツー決着。</t>
    <phoneticPr fontId="10"/>
  </si>
  <si>
    <t>内枠から直線だけ馬場の良い部分を通っていた。今回はスムーズな競馬ができたんじゃないだろうか。</t>
    <phoneticPr fontId="10"/>
  </si>
  <si>
    <t>福島芝は前日の大雨が残って時計の掛かるタフな馬場。徐々に外が伸びる馬場になってきた感じで、外からミッキーツインクルが突き抜けて勝利。</t>
  </si>
  <si>
    <t>長期休養明けでスタート出遅れ。それでも外を回す競馬で力が抜けていた。上のクラスでも即通用だろう。</t>
    <phoneticPr fontId="10"/>
  </si>
  <si>
    <t>福島ダートは前日の大雨が残って高速馬場。好位追走のクロースコンバットが前の馬を掃除したことで２，３着は差し馬が突っこんできた。</t>
    <phoneticPr fontId="1"/>
  </si>
  <si>
    <t>もともとこの距離は少し長いぐらいのスピードタイプ。今回は高速馬場でスピードを活かす競馬が合っていたか。ハイペースを先行して強い競馬。</t>
    <phoneticPr fontId="1"/>
  </si>
  <si>
    <t>福島ダートは前日の大雨が残って高速馬場。断然人気に推されたアメリカンマーチがスピードを押し出して圧勝となった。</t>
    <phoneticPr fontId="10"/>
  </si>
  <si>
    <t>高速馬場で先手を奪ってあっさりと逃げ切り勝ち。今回のようなスピードを活かす競馬なら上のクラスでもやれそう。</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</si>
</sst>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16">
    <font>
      <sz val="12"/>
      <color theme="1"/>
      <name val="ＭＳ Ｐゴシック"/>
      <family val="2"/>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
      <sz val="10"/>
      <color theme="1"/>
      <name val="ＭＳ Ｐゴシック"/>
      <family val="2"/>
      <charset val="128"/>
      <scheme val="minor"/>
    </font>
    <font>
      <sz val="9"/>
      <color theme="1"/>
      <name val="ＭＳ Ｐゴシック"/>
      <family val="2"/>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289">
    <xf numFmtId="0" fontId="0" fillId="0" borderId="0"/>
    <xf numFmtId="0" fontId="3" fillId="0" borderId="0">
      <alignment vertical="center"/>
    </xf>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3" fillId="0" borderId="0">
      <alignment vertical="center"/>
    </xf>
  </cellStyleXfs>
  <cellXfs count="37">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4"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3" fillId="0" borderId="1" xfId="0" applyFont="1" applyBorder="1" applyAlignment="1">
      <alignment horizontal="center" vertical="center"/>
    </xf>
    <xf numFmtId="0" fontId="0" fillId="2" borderId="1" xfId="0" applyFill="1" applyBorder="1" applyAlignment="1">
      <alignment horizontal="lef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4" fillId="2" borderId="1" xfId="0" applyFont="1" applyFill="1" applyBorder="1" applyAlignment="1">
      <alignment vertical="center" wrapText="1"/>
    </xf>
    <xf numFmtId="0" fontId="0" fillId="7" borderId="1" xfId="0" applyFill="1" applyBorder="1" applyAlignment="1">
      <alignment vertical="center"/>
    </xf>
    <xf numFmtId="0" fontId="3" fillId="2" borderId="1" xfId="1288" applyFill="1" applyBorder="1">
      <alignment vertical="center"/>
    </xf>
    <xf numFmtId="0" fontId="3" fillId="2" borderId="1" xfId="1288" applyFill="1" applyBorder="1" applyAlignment="1">
      <alignment horizontal="center" vertical="center"/>
    </xf>
    <xf numFmtId="0" fontId="3" fillId="2" borderId="1" xfId="1288" applyFill="1" applyBorder="1" applyAlignment="1">
      <alignment horizontal="left" vertical="center"/>
    </xf>
    <xf numFmtId="0" fontId="3" fillId="0" borderId="0" xfId="1288">
      <alignment vertical="center"/>
    </xf>
    <xf numFmtId="0" fontId="5" fillId="0" borderId="1" xfId="1288" applyFont="1" applyBorder="1">
      <alignment vertical="center"/>
    </xf>
    <xf numFmtId="0" fontId="3" fillId="0" borderId="1" xfId="1288" applyBorder="1">
      <alignment vertical="center"/>
    </xf>
    <xf numFmtId="0" fontId="7" fillId="0" borderId="3" xfId="1288" applyFont="1" applyBorder="1" applyAlignment="1">
      <alignment horizontal="center" vertical="center"/>
    </xf>
    <xf numFmtId="0" fontId="7" fillId="0" borderId="1" xfId="1288" applyFont="1" applyBorder="1" applyAlignment="1">
      <alignment horizontal="center" vertical="center"/>
    </xf>
    <xf numFmtId="0" fontId="6" fillId="0" borderId="1" xfId="1288" applyFont="1" applyBorder="1">
      <alignment vertical="center"/>
    </xf>
    <xf numFmtId="0" fontId="7" fillId="0" borderId="1" xfId="1288" applyFont="1" applyBorder="1">
      <alignment vertical="center"/>
    </xf>
    <xf numFmtId="0" fontId="15" fillId="0" borderId="1" xfId="0" applyFont="1" applyBorder="1" applyAlignment="1">
      <alignment vertical="center"/>
    </xf>
    <xf numFmtId="0" fontId="14" fillId="7" borderId="1" xfId="0" applyFont="1" applyFill="1" applyBorder="1" applyAlignment="1">
      <alignment vertical="center"/>
    </xf>
    <xf numFmtId="21" fontId="0" fillId="0" borderId="1" xfId="0" applyNumberFormat="1" applyBorder="1" applyAlignment="1">
      <alignment vertical="center"/>
    </xf>
    <xf numFmtId="0" fontId="3" fillId="0" borderId="4" xfId="1288" applyBorder="1" applyAlignment="1">
      <alignment horizontal="center" vertical="center"/>
    </xf>
    <xf numFmtId="0" fontId="3" fillId="0" borderId="5" xfId="1288" applyBorder="1" applyAlignment="1">
      <alignment horizontal="center" vertical="center"/>
    </xf>
    <xf numFmtId="0" fontId="3" fillId="0" borderId="3" xfId="1288" applyBorder="1" applyAlignment="1">
      <alignment horizontal="center" vertical="center"/>
    </xf>
  </cellXfs>
  <cellStyles count="1289">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標準" xfId="0" builtinId="0"/>
    <cellStyle name="標準 2" xfId="1" xr:uid="{00000000-0005-0000-0000-00006A010000}"/>
    <cellStyle name="標準 2 2" xfId="1288" xr:uid="{5EB3BD12-CCCF-3E47-A4CE-6D2366F9D377}"/>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2" builtinId="9" hidden="1"/>
    <cellStyle name="表示済みのハイパーリンク" xfId="723" builtinId="9" hidden="1"/>
    <cellStyle name="表示済みのハイパーリンク" xfId="724" builtinId="9" hidden="1"/>
    <cellStyle name="表示済みのハイパーリンク" xfId="725" builtinId="9" hidden="1"/>
    <cellStyle name="表示済みのハイパーリンク" xfId="726" builtinId="9" hidden="1"/>
    <cellStyle name="表示済みのハイパーリンク" xfId="727" builtinId="9" hidden="1"/>
    <cellStyle name="表示済みのハイパーリンク" xfId="728" builtinId="9" hidden="1"/>
    <cellStyle name="表示済みのハイパーリンク" xfId="729" builtinId="9" hidden="1"/>
    <cellStyle name="表示済みのハイパーリンク" xfId="730" builtinId="9" hidden="1"/>
    <cellStyle name="表示済みのハイパーリンク" xfId="731" builtinId="9" hidden="1"/>
    <cellStyle name="表示済みのハイパーリンク" xfId="732" builtinId="9" hidden="1"/>
    <cellStyle name="表示済みのハイパーリンク" xfId="733" builtinId="9" hidden="1"/>
    <cellStyle name="表示済みのハイパーリンク" xfId="734" builtinId="9" hidden="1"/>
    <cellStyle name="表示済みのハイパーリンク" xfId="735" builtinId="9" hidden="1"/>
    <cellStyle name="表示済みのハイパーリンク" xfId="736" builtinId="9" hidden="1"/>
    <cellStyle name="表示済みのハイパーリンク" xfId="737" builtinId="9" hidden="1"/>
    <cellStyle name="表示済みのハイパーリンク" xfId="738" builtinId="9" hidden="1"/>
    <cellStyle name="表示済みのハイパーリンク" xfId="739" builtinId="9" hidden="1"/>
    <cellStyle name="表示済みのハイパーリンク" xfId="740" builtinId="9" hidden="1"/>
    <cellStyle name="表示済みのハイパーリンク" xfId="741" builtinId="9" hidden="1"/>
    <cellStyle name="表示済みのハイパーリンク" xfId="742" builtinId="9" hidden="1"/>
    <cellStyle name="表示済みのハイパーリンク" xfId="743" builtinId="9" hidden="1"/>
    <cellStyle name="表示済みのハイパーリンク" xfId="744" builtinId="9" hidden="1"/>
    <cellStyle name="表示済みのハイパーリンク" xfId="745" builtinId="9" hidden="1"/>
    <cellStyle name="表示済みのハイパーリンク" xfId="746" builtinId="9" hidden="1"/>
    <cellStyle name="表示済みのハイパーリンク" xfId="747" builtinId="9" hidden="1"/>
    <cellStyle name="表示済みのハイパーリンク" xfId="748" builtinId="9" hidden="1"/>
    <cellStyle name="表示済みのハイパーリンク" xfId="749" builtinId="9" hidden="1"/>
    <cellStyle name="表示済みのハイパーリンク" xfId="750" builtinId="9" hidden="1"/>
    <cellStyle name="表示済みのハイパーリンク" xfId="751" builtinId="9" hidden="1"/>
    <cellStyle name="表示済みのハイパーリンク" xfId="752" builtinId="9" hidden="1"/>
    <cellStyle name="表示済みのハイパーリンク" xfId="753" builtinId="9" hidden="1"/>
    <cellStyle name="表示済みのハイパーリンク" xfId="754" builtinId="9" hidden="1"/>
    <cellStyle name="表示済みのハイパーリンク" xfId="755" builtinId="9" hidden="1"/>
    <cellStyle name="表示済みのハイパーリンク" xfId="756" builtinId="9" hidden="1"/>
    <cellStyle name="表示済みのハイパーリンク" xfId="757" builtinId="9" hidden="1"/>
    <cellStyle name="表示済みのハイパーリンク" xfId="758" builtinId="9" hidden="1"/>
    <cellStyle name="表示済みのハイパーリンク" xfId="759" builtinId="9" hidden="1"/>
    <cellStyle name="表示済みのハイパーリンク" xfId="760" builtinId="9" hidden="1"/>
    <cellStyle name="表示済みのハイパーリンク" xfId="761" builtinId="9" hidden="1"/>
    <cellStyle name="表示済みのハイパーリンク" xfId="762" builtinId="9" hidden="1"/>
    <cellStyle name="表示済みのハイパーリンク" xfId="763" builtinId="9" hidden="1"/>
    <cellStyle name="表示済みのハイパーリンク" xfId="764" builtinId="9" hidden="1"/>
    <cellStyle name="表示済みのハイパーリンク" xfId="765" builtinId="9" hidden="1"/>
    <cellStyle name="表示済みのハイパーリンク" xfId="766" builtinId="9" hidden="1"/>
    <cellStyle name="表示済みのハイパーリンク" xfId="767" builtinId="9" hidden="1"/>
    <cellStyle name="表示済みのハイパーリンク" xfId="768" builtinId="9" hidden="1"/>
    <cellStyle name="表示済みのハイパーリンク" xfId="769" builtinId="9" hidden="1"/>
    <cellStyle name="表示済みのハイパーリンク" xfId="770" builtinId="9" hidden="1"/>
    <cellStyle name="表示済みのハイパーリンク" xfId="771" builtinId="9" hidden="1"/>
    <cellStyle name="表示済みのハイパーリンク" xfId="772" builtinId="9" hidden="1"/>
    <cellStyle name="表示済みのハイパーリンク" xfId="773" builtinId="9" hidden="1"/>
    <cellStyle name="表示済みのハイパーリンク" xfId="774" builtinId="9" hidden="1"/>
    <cellStyle name="表示済みのハイパーリンク" xfId="775" builtinId="9" hidden="1"/>
    <cellStyle name="表示済みのハイパーリンク" xfId="776" builtinId="9" hidden="1"/>
    <cellStyle name="表示済みのハイパーリンク" xfId="777" builtinId="9" hidden="1"/>
    <cellStyle name="表示済みのハイパーリンク" xfId="778" builtinId="9" hidden="1"/>
    <cellStyle name="表示済みのハイパーリンク" xfId="779" builtinId="9" hidden="1"/>
    <cellStyle name="表示済みのハイパーリンク" xfId="780" builtinId="9" hidden="1"/>
    <cellStyle name="表示済みのハイパーリンク" xfId="781" builtinId="9" hidden="1"/>
    <cellStyle name="表示済みのハイパーリンク" xfId="782" builtinId="9" hidden="1"/>
    <cellStyle name="表示済みのハイパーリンク" xfId="783" builtinId="9" hidden="1"/>
    <cellStyle name="表示済みのハイパーリンク" xfId="784" builtinId="9" hidden="1"/>
    <cellStyle name="表示済みのハイパーリンク" xfId="785" builtinId="9" hidden="1"/>
    <cellStyle name="表示済みのハイパーリンク" xfId="786" builtinId="9" hidden="1"/>
    <cellStyle name="表示済みのハイパーリンク" xfId="787" builtinId="9" hidden="1"/>
    <cellStyle name="表示済みのハイパーリンク" xfId="788" builtinId="9" hidden="1"/>
    <cellStyle name="表示済みのハイパーリンク" xfId="789" builtinId="9" hidden="1"/>
    <cellStyle name="表示済みのハイパーリンク" xfId="790" builtinId="9" hidden="1"/>
    <cellStyle name="表示済みのハイパーリンク" xfId="791" builtinId="9" hidden="1"/>
    <cellStyle name="表示済みのハイパーリンク" xfId="792" builtinId="9" hidden="1"/>
    <cellStyle name="表示済みのハイパーリンク" xfId="793" builtinId="9" hidden="1"/>
    <cellStyle name="表示済みのハイパーリンク" xfId="794" builtinId="9" hidden="1"/>
    <cellStyle name="表示済みのハイパーリンク" xfId="795" builtinId="9" hidden="1"/>
    <cellStyle name="表示済みのハイパーリンク" xfId="796" builtinId="9" hidden="1"/>
    <cellStyle name="表示済みのハイパーリンク" xfId="797" builtinId="9" hidden="1"/>
    <cellStyle name="表示済みのハイパーリンク" xfId="798" builtinId="9" hidden="1"/>
    <cellStyle name="表示済みのハイパーリンク" xfId="799" builtinId="9" hidden="1"/>
    <cellStyle name="表示済みのハイパーリンク" xfId="800" builtinId="9" hidden="1"/>
    <cellStyle name="表示済みのハイパーリンク" xfId="801" builtinId="9" hidden="1"/>
    <cellStyle name="表示済みのハイパーリンク" xfId="802" builtinId="9" hidden="1"/>
    <cellStyle name="表示済みのハイパーリンク" xfId="803" builtinId="9" hidden="1"/>
    <cellStyle name="表示済みのハイパーリンク" xfId="804" builtinId="9" hidden="1"/>
    <cellStyle name="表示済みのハイパーリンク" xfId="805" builtinId="9" hidden="1"/>
    <cellStyle name="表示済みのハイパーリンク" xfId="806" builtinId="9" hidden="1"/>
    <cellStyle name="表示済みのハイパーリンク" xfId="807" builtinId="9" hidden="1"/>
    <cellStyle name="表示済みのハイパーリンク" xfId="808" builtinId="9" hidden="1"/>
    <cellStyle name="表示済みのハイパーリンク" xfId="809" builtinId="9" hidden="1"/>
    <cellStyle name="表示済みのハイパーリンク" xfId="810" builtinId="9" hidden="1"/>
    <cellStyle name="表示済みのハイパーリンク" xfId="811" builtinId="9" hidden="1"/>
    <cellStyle name="表示済みのハイパーリンク" xfId="812" builtinId="9" hidden="1"/>
    <cellStyle name="表示済みのハイパーリンク" xfId="813" builtinId="9" hidden="1"/>
    <cellStyle name="表示済みのハイパーリンク" xfId="814" builtinId="9" hidden="1"/>
    <cellStyle name="表示済みのハイパーリンク" xfId="815" builtinId="9" hidden="1"/>
    <cellStyle name="表示済みのハイパーリンク" xfId="816" builtinId="9" hidden="1"/>
    <cellStyle name="表示済みのハイパーリンク" xfId="817" builtinId="9" hidden="1"/>
    <cellStyle name="表示済みのハイパーリンク" xfId="818" builtinId="9" hidden="1"/>
    <cellStyle name="表示済みのハイパーリンク" xfId="819" builtinId="9" hidden="1"/>
    <cellStyle name="表示済みのハイパーリンク" xfId="820" builtinId="9" hidden="1"/>
    <cellStyle name="表示済みのハイパーリンク" xfId="821" builtinId="9" hidden="1"/>
    <cellStyle name="表示済みのハイパーリンク" xfId="822" builtinId="9" hidden="1"/>
    <cellStyle name="表示済みのハイパーリンク" xfId="823" builtinId="9" hidden="1"/>
    <cellStyle name="表示済みのハイパーリンク" xfId="824" builtinId="9" hidden="1"/>
    <cellStyle name="表示済みのハイパーリンク" xfId="825" builtinId="9" hidden="1"/>
    <cellStyle name="表示済みのハイパーリンク" xfId="826" builtinId="9" hidden="1"/>
    <cellStyle name="表示済みのハイパーリンク" xfId="827" builtinId="9" hidden="1"/>
    <cellStyle name="表示済みのハイパーリンク" xfId="828" builtinId="9" hidden="1"/>
    <cellStyle name="表示済みのハイパーリンク" xfId="829" builtinId="9" hidden="1"/>
    <cellStyle name="表示済みのハイパーリンク" xfId="830" builtinId="9" hidden="1"/>
    <cellStyle name="表示済みのハイパーリンク" xfId="831" builtinId="9" hidden="1"/>
    <cellStyle name="表示済みのハイパーリンク" xfId="832" builtinId="9" hidden="1"/>
    <cellStyle name="表示済みのハイパーリンク" xfId="833" builtinId="9" hidden="1"/>
    <cellStyle name="表示済みのハイパーリンク" xfId="834" builtinId="9" hidden="1"/>
    <cellStyle name="表示済みのハイパーリンク" xfId="835" builtinId="9" hidden="1"/>
    <cellStyle name="表示済みのハイパーリンク" xfId="836" builtinId="9" hidden="1"/>
    <cellStyle name="表示済みのハイパーリンク" xfId="837" builtinId="9" hidden="1"/>
    <cellStyle name="表示済みのハイパーリンク" xfId="838" builtinId="9" hidden="1"/>
    <cellStyle name="表示済みのハイパーリンク" xfId="839" builtinId="9" hidden="1"/>
    <cellStyle name="表示済みのハイパーリンク" xfId="840" builtinId="9" hidden="1"/>
    <cellStyle name="表示済みのハイパーリンク" xfId="841" builtinId="9" hidden="1"/>
    <cellStyle name="表示済みのハイパーリンク" xfId="842" builtinId="9" hidden="1"/>
    <cellStyle name="表示済みのハイパーリンク" xfId="843" builtinId="9" hidden="1"/>
    <cellStyle name="表示済みのハイパーリンク" xfId="844" builtinId="9" hidden="1"/>
    <cellStyle name="表示済みのハイパーリンク" xfId="845" builtinId="9" hidden="1"/>
    <cellStyle name="表示済みのハイパーリンク" xfId="846" builtinId="9" hidden="1"/>
    <cellStyle name="表示済みのハイパーリンク" xfId="847" builtinId="9" hidden="1"/>
    <cellStyle name="表示済みのハイパーリンク" xfId="848" builtinId="9" hidden="1"/>
    <cellStyle name="表示済みのハイパーリンク" xfId="849" builtinId="9" hidden="1"/>
    <cellStyle name="表示済みのハイパーリンク" xfId="850" builtinId="9" hidden="1"/>
    <cellStyle name="表示済みのハイパーリンク" xfId="851" builtinId="9" hidden="1"/>
    <cellStyle name="表示済みのハイパーリンク" xfId="852" builtinId="9" hidden="1"/>
    <cellStyle name="表示済みのハイパーリンク" xfId="853" builtinId="9" hidden="1"/>
    <cellStyle name="表示済みのハイパーリンク" xfId="854" builtinId="9" hidden="1"/>
    <cellStyle name="表示済みのハイパーリンク" xfId="855" builtinId="9" hidden="1"/>
    <cellStyle name="表示済みのハイパーリンク" xfId="856" builtinId="9" hidden="1"/>
    <cellStyle name="表示済みのハイパーリンク" xfId="857" builtinId="9" hidden="1"/>
    <cellStyle name="表示済みのハイパーリンク" xfId="858" builtinId="9" hidden="1"/>
    <cellStyle name="表示済みのハイパーリンク" xfId="859" builtinId="9" hidden="1"/>
    <cellStyle name="表示済みのハイパーリンク" xfId="860" builtinId="9" hidden="1"/>
    <cellStyle name="表示済みのハイパーリンク" xfId="861" builtinId="9" hidden="1"/>
    <cellStyle name="表示済みのハイパーリンク" xfId="862" builtinId="9" hidden="1"/>
    <cellStyle name="表示済みのハイパーリンク" xfId="863" builtinId="9" hidden="1"/>
    <cellStyle name="表示済みのハイパーリンク" xfId="864" builtinId="9" hidden="1"/>
    <cellStyle name="表示済みのハイパーリンク" xfId="865" builtinId="9" hidden="1"/>
    <cellStyle name="表示済みのハイパーリンク" xfId="866" builtinId="9" hidden="1"/>
    <cellStyle name="表示済みのハイパーリンク" xfId="867" builtinId="9" hidden="1"/>
    <cellStyle name="表示済みのハイパーリンク" xfId="868" builtinId="9" hidden="1"/>
    <cellStyle name="表示済みのハイパーリンク" xfId="869" builtinId="9" hidden="1"/>
    <cellStyle name="表示済みのハイパーリンク" xfId="870" builtinId="9" hidden="1"/>
    <cellStyle name="表示済みのハイパーリンク" xfId="871" builtinId="9" hidden="1"/>
    <cellStyle name="表示済みのハイパーリンク" xfId="872" builtinId="9" hidden="1"/>
    <cellStyle name="表示済みのハイパーリンク" xfId="873" builtinId="9" hidden="1"/>
    <cellStyle name="表示済みのハイパーリンク" xfId="874" builtinId="9" hidden="1"/>
    <cellStyle name="表示済みのハイパーリンク" xfId="875" builtinId="9" hidden="1"/>
    <cellStyle name="表示済みのハイパーリンク" xfId="876" builtinId="9" hidden="1"/>
    <cellStyle name="表示済みのハイパーリンク" xfId="877" builtinId="9" hidden="1"/>
    <cellStyle name="表示済みのハイパーリンク" xfId="878" builtinId="9" hidden="1"/>
    <cellStyle name="表示済みのハイパーリンク" xfId="879" builtinId="9" hidden="1"/>
    <cellStyle name="表示済みのハイパーリンク" xfId="880" builtinId="9" hidden="1"/>
    <cellStyle name="表示済みのハイパーリンク" xfId="881" builtinId="9" hidden="1"/>
    <cellStyle name="表示済みのハイパーリンク" xfId="882" builtinId="9" hidden="1"/>
    <cellStyle name="表示済みのハイパーリンク" xfId="883" builtinId="9" hidden="1"/>
    <cellStyle name="表示済みのハイパーリンク" xfId="884" builtinId="9" hidden="1"/>
    <cellStyle name="表示済みのハイパーリンク" xfId="885" builtinId="9" hidden="1"/>
    <cellStyle name="表示済みのハイパーリンク" xfId="886" builtinId="9" hidden="1"/>
    <cellStyle name="表示済みのハイパーリンク" xfId="887" builtinId="9" hidden="1"/>
    <cellStyle name="表示済みのハイパーリンク" xfId="888" builtinId="9" hidden="1"/>
    <cellStyle name="表示済みのハイパーリンク" xfId="889" builtinId="9" hidden="1"/>
    <cellStyle name="表示済みのハイパーリンク" xfId="890" builtinId="9" hidden="1"/>
    <cellStyle name="表示済みのハイパーリンク" xfId="891" builtinId="9" hidden="1"/>
    <cellStyle name="表示済みのハイパーリンク" xfId="892" builtinId="9" hidden="1"/>
    <cellStyle name="表示済みのハイパーリンク" xfId="893" builtinId="9" hidden="1"/>
    <cellStyle name="表示済みのハイパーリンク" xfId="894" builtinId="9" hidden="1"/>
    <cellStyle name="表示済みのハイパーリンク" xfId="895" builtinId="9" hidden="1"/>
    <cellStyle name="表示済みのハイパーリンク" xfId="896" builtinId="9" hidden="1"/>
    <cellStyle name="表示済みのハイパーリンク" xfId="897" builtinId="9" hidden="1"/>
    <cellStyle name="表示済みのハイパーリンク" xfId="898" builtinId="9" hidden="1"/>
    <cellStyle name="表示済みのハイパーリンク" xfId="899" builtinId="9" hidden="1"/>
    <cellStyle name="表示済みのハイパーリンク" xfId="900" builtinId="9" hidden="1"/>
    <cellStyle name="表示済みのハイパーリンク" xfId="901" builtinId="9" hidden="1"/>
    <cellStyle name="表示済みのハイパーリンク" xfId="902" builtinId="9" hidden="1"/>
    <cellStyle name="表示済みのハイパーリンク" xfId="903" builtinId="9" hidden="1"/>
    <cellStyle name="表示済みのハイパーリンク" xfId="904" builtinId="9" hidden="1"/>
    <cellStyle name="表示済みのハイパーリンク" xfId="905" builtinId="9" hidden="1"/>
    <cellStyle name="表示済みのハイパーリンク" xfId="906" builtinId="9" hidden="1"/>
    <cellStyle name="表示済みのハイパーリンク" xfId="907" builtinId="9" hidden="1"/>
    <cellStyle name="表示済みのハイパーリンク" xfId="908" builtinId="9" hidden="1"/>
    <cellStyle name="表示済みのハイパーリンク" xfId="909" builtinId="9" hidden="1"/>
    <cellStyle name="表示済みのハイパーリンク" xfId="910" builtinId="9" hidden="1"/>
    <cellStyle name="表示済みのハイパーリンク" xfId="911" builtinId="9" hidden="1"/>
    <cellStyle name="表示済みのハイパーリンク" xfId="912" builtinId="9" hidden="1"/>
    <cellStyle name="表示済みのハイパーリンク" xfId="913" builtinId="9" hidden="1"/>
    <cellStyle name="表示済みのハイパーリンク" xfId="914" builtinId="9" hidden="1"/>
    <cellStyle name="表示済みのハイパーリンク" xfId="915" builtinId="9" hidden="1"/>
    <cellStyle name="表示済みのハイパーリンク" xfId="916" builtinId="9" hidden="1"/>
    <cellStyle name="表示済みのハイパーリンク" xfId="917" builtinId="9" hidden="1"/>
    <cellStyle name="表示済みのハイパーリンク" xfId="918" builtinId="9" hidden="1"/>
    <cellStyle name="表示済みのハイパーリンク" xfId="919" builtinId="9" hidden="1"/>
    <cellStyle name="表示済みのハイパーリンク" xfId="920" builtinId="9" hidden="1"/>
    <cellStyle name="表示済みのハイパーリンク" xfId="921" builtinId="9" hidden="1"/>
    <cellStyle name="表示済みのハイパーリンク" xfId="922" builtinId="9" hidden="1"/>
    <cellStyle name="表示済みのハイパーリンク" xfId="923" builtinId="9" hidden="1"/>
    <cellStyle name="表示済みのハイパーリンク" xfId="924" builtinId="9" hidden="1"/>
    <cellStyle name="表示済みのハイパーリンク" xfId="925" builtinId="9" hidden="1"/>
    <cellStyle name="表示済みのハイパーリンク" xfId="926" builtinId="9" hidden="1"/>
    <cellStyle name="表示済みのハイパーリンク" xfId="927" builtinId="9" hidden="1"/>
    <cellStyle name="表示済みのハイパーリンク" xfId="928" builtinId="9" hidden="1"/>
    <cellStyle name="表示済みのハイパーリンク" xfId="929" builtinId="9" hidden="1"/>
    <cellStyle name="表示済みのハイパーリンク" xfId="930" builtinId="9" hidden="1"/>
    <cellStyle name="表示済みのハイパーリンク" xfId="931" builtinId="9" hidden="1"/>
    <cellStyle name="表示済みのハイパーリンク" xfId="932" builtinId="9" hidden="1"/>
    <cellStyle name="表示済みのハイパーリンク" xfId="933" builtinId="9" hidden="1"/>
    <cellStyle name="表示済みのハイパーリンク" xfId="934" builtinId="9" hidden="1"/>
    <cellStyle name="表示済みのハイパーリンク" xfId="935" builtinId="9" hidden="1"/>
    <cellStyle name="表示済みのハイパーリンク" xfId="936" builtinId="9" hidden="1"/>
    <cellStyle name="表示済みのハイパーリンク" xfId="937" builtinId="9" hidden="1"/>
    <cellStyle name="表示済みのハイパーリンク" xfId="938" builtinId="9" hidden="1"/>
    <cellStyle name="表示済みのハイパーリンク" xfId="939" builtinId="9" hidden="1"/>
    <cellStyle name="表示済みのハイパーリンク" xfId="940" builtinId="9" hidden="1"/>
    <cellStyle name="表示済みのハイパーリンク" xfId="941" builtinId="9" hidden="1"/>
    <cellStyle name="表示済みのハイパーリンク" xfId="942" builtinId="9" hidden="1"/>
    <cellStyle name="表示済みのハイパーリンク" xfId="943" builtinId="9" hidden="1"/>
    <cellStyle name="表示済みのハイパーリンク" xfId="944" builtinId="9" hidden="1"/>
    <cellStyle name="表示済みのハイパーリンク" xfId="945" builtinId="9" hidden="1"/>
    <cellStyle name="表示済みのハイパーリンク" xfId="946" builtinId="9" hidden="1"/>
    <cellStyle name="表示済みのハイパーリンク" xfId="947" builtinId="9" hidden="1"/>
    <cellStyle name="表示済みのハイパーリンク" xfId="948" builtinId="9" hidden="1"/>
    <cellStyle name="表示済みのハイパーリンク" xfId="949" builtinId="9" hidden="1"/>
    <cellStyle name="表示済みのハイパーリンク" xfId="950" builtinId="9" hidden="1"/>
    <cellStyle name="表示済みのハイパーリンク" xfId="951" builtinId="9" hidden="1"/>
    <cellStyle name="表示済みのハイパーリンク" xfId="952" builtinId="9" hidden="1"/>
    <cellStyle name="表示済みのハイパーリンク" xfId="953" builtinId="9" hidden="1"/>
    <cellStyle name="表示済みのハイパーリンク" xfId="954" builtinId="9" hidden="1"/>
    <cellStyle name="表示済みのハイパーリンク" xfId="955" builtinId="9" hidden="1"/>
    <cellStyle name="表示済みのハイパーリンク" xfId="956" builtinId="9" hidden="1"/>
    <cellStyle name="表示済みのハイパーリンク" xfId="957" builtinId="9" hidden="1"/>
    <cellStyle name="表示済みのハイパーリンク" xfId="958" builtinId="9" hidden="1"/>
    <cellStyle name="表示済みのハイパーリンク" xfId="959" builtinId="9" hidden="1"/>
    <cellStyle name="表示済みのハイパーリンク" xfId="960" builtinId="9" hidden="1"/>
    <cellStyle name="表示済みのハイパーリンク" xfId="961" builtinId="9" hidden="1"/>
    <cellStyle name="表示済みのハイパーリンク" xfId="962" builtinId="9" hidden="1"/>
    <cellStyle name="表示済みのハイパーリンク" xfId="963" builtinId="9" hidden="1"/>
    <cellStyle name="表示済みのハイパーリンク" xfId="964" builtinId="9" hidden="1"/>
    <cellStyle name="表示済みのハイパーリンク" xfId="965" builtinId="9" hidden="1"/>
    <cellStyle name="表示済みのハイパーリンク" xfId="966" builtinId="9" hidden="1"/>
    <cellStyle name="表示済みのハイパーリンク" xfId="967" builtinId="9" hidden="1"/>
    <cellStyle name="表示済みのハイパーリンク" xfId="968" builtinId="9" hidden="1"/>
    <cellStyle name="表示済みのハイパーリンク" xfId="969" builtinId="9" hidden="1"/>
    <cellStyle name="表示済みのハイパーリンク" xfId="970" builtinId="9" hidden="1"/>
    <cellStyle name="表示済みのハイパーリンク" xfId="971" builtinId="9" hidden="1"/>
    <cellStyle name="表示済みのハイパーリンク" xfId="972" builtinId="9" hidden="1"/>
    <cellStyle name="表示済みのハイパーリンク" xfId="973" builtinId="9" hidden="1"/>
    <cellStyle name="表示済みのハイパーリンク" xfId="974" builtinId="9" hidden="1"/>
    <cellStyle name="表示済みのハイパーリンク" xfId="975" builtinId="9" hidden="1"/>
    <cellStyle name="表示済みのハイパーリンク" xfId="976" builtinId="9" hidden="1"/>
    <cellStyle name="表示済みのハイパーリンク" xfId="977" builtinId="9" hidden="1"/>
    <cellStyle name="表示済みのハイパーリンク" xfId="978" builtinId="9" hidden="1"/>
    <cellStyle name="表示済みのハイパーリンク" xfId="979" builtinId="9" hidden="1"/>
    <cellStyle name="表示済みのハイパーリンク" xfId="980" builtinId="9" hidden="1"/>
    <cellStyle name="表示済みのハイパーリンク" xfId="981" builtinId="9" hidden="1"/>
    <cellStyle name="表示済みのハイパーリンク" xfId="982" builtinId="9" hidden="1"/>
    <cellStyle name="表示済みのハイパーリンク" xfId="983" builtinId="9" hidden="1"/>
    <cellStyle name="表示済みのハイパーリンク" xfId="984" builtinId="9" hidden="1"/>
    <cellStyle name="表示済みのハイパーリンク" xfId="985" builtinId="9" hidden="1"/>
    <cellStyle name="表示済みのハイパーリンク" xfId="986" builtinId="9" hidden="1"/>
    <cellStyle name="表示済みのハイパーリンク" xfId="987" builtinId="9" hidden="1"/>
    <cellStyle name="表示済みのハイパーリンク" xfId="988" builtinId="9" hidden="1"/>
    <cellStyle name="表示済みのハイパーリンク" xfId="989" builtinId="9" hidden="1"/>
    <cellStyle name="表示済みのハイパーリンク" xfId="990" builtinId="9" hidden="1"/>
    <cellStyle name="表示済みのハイパーリンク" xfId="991" builtinId="9" hidden="1"/>
    <cellStyle name="表示済みのハイパーリンク" xfId="992" builtinId="9" hidden="1"/>
    <cellStyle name="表示済みのハイパーリンク" xfId="993" builtinId="9" hidden="1"/>
    <cellStyle name="表示済みのハイパーリンク" xfId="994" builtinId="9" hidden="1"/>
    <cellStyle name="表示済みのハイパーリンク" xfId="995" builtinId="9" hidden="1"/>
    <cellStyle name="表示済みのハイパーリンク" xfId="996" builtinId="9" hidden="1"/>
    <cellStyle name="表示済みのハイパーリンク" xfId="997" builtinId="9" hidden="1"/>
    <cellStyle name="表示済みのハイパーリンク" xfId="998" builtinId="9" hidden="1"/>
    <cellStyle name="表示済みのハイパーリンク" xfId="999" builtinId="9" hidden="1"/>
    <cellStyle name="表示済みのハイパーリンク" xfId="1000" builtinId="9" hidden="1"/>
    <cellStyle name="表示済みのハイパーリンク" xfId="1001" builtinId="9" hidden="1"/>
    <cellStyle name="表示済みのハイパーリンク" xfId="1002" builtinId="9" hidden="1"/>
    <cellStyle name="表示済みのハイパーリンク" xfId="1003" builtinId="9" hidden="1"/>
    <cellStyle name="表示済みのハイパーリンク" xfId="1004" builtinId="9" hidden="1"/>
    <cellStyle name="表示済みのハイパーリンク" xfId="1005" builtinId="9" hidden="1"/>
    <cellStyle name="表示済みのハイパーリンク" xfId="1006" builtinId="9" hidden="1"/>
    <cellStyle name="表示済みのハイパーリンク" xfId="1007" builtinId="9" hidden="1"/>
    <cellStyle name="表示済みのハイパーリンク" xfId="1008" builtinId="9" hidden="1"/>
    <cellStyle name="表示済みのハイパーリンク" xfId="1009" builtinId="9" hidden="1"/>
    <cellStyle name="表示済みのハイパーリンク" xfId="1010" builtinId="9" hidden="1"/>
    <cellStyle name="表示済みのハイパーリンク" xfId="1011" builtinId="9" hidden="1"/>
    <cellStyle name="表示済みのハイパーリンク" xfId="1012" builtinId="9" hidden="1"/>
    <cellStyle name="表示済みのハイパーリンク" xfId="1013" builtinId="9" hidden="1"/>
    <cellStyle name="表示済みのハイパーリンク" xfId="1014" builtinId="9" hidden="1"/>
    <cellStyle name="表示済みのハイパーリンク" xfId="1015" builtinId="9" hidden="1"/>
    <cellStyle name="表示済みのハイパーリンク" xfId="1016" builtinId="9" hidden="1"/>
    <cellStyle name="表示済みのハイパーリンク" xfId="1017" builtinId="9" hidden="1"/>
    <cellStyle name="表示済みのハイパーリンク" xfId="1018" builtinId="9" hidden="1"/>
    <cellStyle name="表示済みのハイパーリンク" xfId="1019" builtinId="9" hidden="1"/>
    <cellStyle name="表示済みのハイパーリンク" xfId="1020" builtinId="9" hidden="1"/>
    <cellStyle name="表示済みのハイパーリンク" xfId="1021" builtinId="9" hidden="1"/>
    <cellStyle name="表示済みのハイパーリンク" xfId="1022" builtinId="9" hidden="1"/>
    <cellStyle name="表示済みのハイパーリンク" xfId="1023" builtinId="9" hidden="1"/>
    <cellStyle name="表示済みのハイパーリンク" xfId="1024" builtinId="9" hidden="1"/>
    <cellStyle name="表示済みのハイパーリンク" xfId="1025" builtinId="9" hidden="1"/>
    <cellStyle name="表示済みのハイパーリンク" xfId="1026" builtinId="9" hidden="1"/>
    <cellStyle name="表示済みのハイパーリンク" xfId="1027" builtinId="9" hidden="1"/>
    <cellStyle name="表示済みのハイパーリンク" xfId="1028" builtinId="9" hidden="1"/>
    <cellStyle name="表示済みのハイパーリンク" xfId="1029" builtinId="9" hidden="1"/>
    <cellStyle name="表示済みのハイパーリンク" xfId="1030" builtinId="9" hidden="1"/>
    <cellStyle name="表示済みのハイパーリンク" xfId="1031" builtinId="9" hidden="1"/>
    <cellStyle name="表示済みのハイパーリンク" xfId="1032" builtinId="9" hidden="1"/>
    <cellStyle name="表示済みのハイパーリンク" xfId="1033" builtinId="9" hidden="1"/>
    <cellStyle name="表示済みのハイパーリンク" xfId="1034" builtinId="9" hidden="1"/>
    <cellStyle name="表示済みのハイパーリンク" xfId="1035" builtinId="9" hidden="1"/>
    <cellStyle name="表示済みのハイパーリンク" xfId="1036" builtinId="9" hidden="1"/>
    <cellStyle name="表示済みのハイパーリンク" xfId="1037" builtinId="9" hidden="1"/>
    <cellStyle name="表示済みのハイパーリンク" xfId="1038" builtinId="9" hidden="1"/>
    <cellStyle name="表示済みのハイパーリンク" xfId="1039" builtinId="9" hidden="1"/>
    <cellStyle name="表示済みのハイパーリンク" xfId="1040" builtinId="9" hidden="1"/>
    <cellStyle name="表示済みのハイパーリンク" xfId="1041" builtinId="9" hidden="1"/>
    <cellStyle name="表示済みのハイパーリンク" xfId="1042" builtinId="9" hidden="1"/>
    <cellStyle name="表示済みのハイパーリンク" xfId="1043" builtinId="9" hidden="1"/>
    <cellStyle name="表示済みのハイパーリンク" xfId="1044" builtinId="9" hidden="1"/>
    <cellStyle name="表示済みのハイパーリンク" xfId="1045" builtinId="9" hidden="1"/>
    <cellStyle name="表示済みのハイパーリンク" xfId="1046" builtinId="9" hidden="1"/>
    <cellStyle name="表示済みのハイパーリンク" xfId="1047" builtinId="9" hidden="1"/>
    <cellStyle name="表示済みのハイパーリンク" xfId="1048" builtinId="9" hidden="1"/>
    <cellStyle name="表示済みのハイパーリンク" xfId="1049" builtinId="9" hidden="1"/>
    <cellStyle name="表示済みのハイパーリンク" xfId="1050" builtinId="9" hidden="1"/>
    <cellStyle name="表示済みのハイパーリンク" xfId="1051" builtinId="9" hidden="1"/>
    <cellStyle name="表示済みのハイパーリンク" xfId="1052" builtinId="9" hidden="1"/>
    <cellStyle name="表示済みのハイパーリンク" xfId="1053" builtinId="9" hidden="1"/>
    <cellStyle name="表示済みのハイパーリンク" xfId="1054" builtinId="9" hidden="1"/>
    <cellStyle name="表示済みのハイパーリンク" xfId="1055" builtinId="9" hidden="1"/>
    <cellStyle name="表示済みのハイパーリンク" xfId="1056" builtinId="9" hidden="1"/>
    <cellStyle name="表示済みのハイパーリンク" xfId="1057" builtinId="9" hidden="1"/>
    <cellStyle name="表示済みのハイパーリンク" xfId="1058" builtinId="9" hidden="1"/>
    <cellStyle name="表示済みのハイパーリンク" xfId="1059" builtinId="9" hidden="1"/>
    <cellStyle name="表示済みのハイパーリンク" xfId="1060" builtinId="9" hidden="1"/>
    <cellStyle name="表示済みのハイパーリンク" xfId="1061" builtinId="9" hidden="1"/>
    <cellStyle name="表示済みのハイパーリンク" xfId="1062" builtinId="9" hidden="1"/>
    <cellStyle name="表示済みのハイパーリンク" xfId="1063" builtinId="9" hidden="1"/>
    <cellStyle name="表示済みのハイパーリンク" xfId="1064" builtinId="9" hidden="1"/>
    <cellStyle name="表示済みのハイパーリンク" xfId="1065" builtinId="9" hidden="1"/>
    <cellStyle name="表示済みのハイパーリンク" xfId="1066" builtinId="9" hidden="1"/>
    <cellStyle name="表示済みのハイパーリンク" xfId="1067" builtinId="9" hidden="1"/>
    <cellStyle name="表示済みのハイパーリンク" xfId="1068" builtinId="9" hidden="1"/>
    <cellStyle name="表示済みのハイパーリンク" xfId="1069" builtinId="9" hidden="1"/>
    <cellStyle name="表示済みのハイパーリンク" xfId="1070" builtinId="9" hidden="1"/>
    <cellStyle name="表示済みのハイパーリンク" xfId="1071" builtinId="9" hidden="1"/>
    <cellStyle name="表示済みのハイパーリンク" xfId="1072" builtinId="9" hidden="1"/>
    <cellStyle name="表示済みのハイパーリンク" xfId="1073" builtinId="9" hidden="1"/>
    <cellStyle name="表示済みのハイパーリンク" xfId="1074" builtinId="9" hidden="1"/>
    <cellStyle name="表示済みのハイパーリンク" xfId="1075" builtinId="9" hidden="1"/>
    <cellStyle name="表示済みのハイパーリンク" xfId="1076" builtinId="9" hidden="1"/>
    <cellStyle name="表示済みのハイパーリンク" xfId="1077" builtinId="9" hidden="1"/>
    <cellStyle name="表示済みのハイパーリンク" xfId="1078" builtinId="9" hidden="1"/>
    <cellStyle name="表示済みのハイパーリンク" xfId="1079" builtinId="9" hidden="1"/>
    <cellStyle name="表示済みのハイパーリンク" xfId="1080" builtinId="9" hidden="1"/>
    <cellStyle name="表示済みのハイパーリンク" xfId="1081" builtinId="9" hidden="1"/>
    <cellStyle name="表示済みのハイパーリンク" xfId="1082" builtinId="9" hidden="1"/>
    <cellStyle name="表示済みのハイパーリンク" xfId="1083" builtinId="9" hidden="1"/>
    <cellStyle name="表示済みのハイパーリンク" xfId="1084" builtinId="9" hidden="1"/>
    <cellStyle name="表示済みのハイパーリンク" xfId="1085" builtinId="9" hidden="1"/>
    <cellStyle name="表示済みのハイパーリンク" xfId="1086" builtinId="9" hidden="1"/>
    <cellStyle name="表示済みのハイパーリンク" xfId="1087" builtinId="9" hidden="1"/>
    <cellStyle name="表示済みのハイパーリンク" xfId="1088" builtinId="9" hidden="1"/>
    <cellStyle name="表示済みのハイパーリンク" xfId="1089" builtinId="9" hidden="1"/>
    <cellStyle name="表示済みのハイパーリンク" xfId="1090" builtinId="9" hidden="1"/>
    <cellStyle name="表示済みのハイパーリンク" xfId="1091" builtinId="9" hidden="1"/>
    <cellStyle name="表示済みのハイパーリンク" xfId="1092" builtinId="9" hidden="1"/>
    <cellStyle name="表示済みのハイパーリンク" xfId="1093" builtinId="9" hidden="1"/>
    <cellStyle name="表示済みのハイパーリンク" xfId="1094" builtinId="9" hidden="1"/>
    <cellStyle name="表示済みのハイパーリンク" xfId="1095" builtinId="9" hidden="1"/>
    <cellStyle name="表示済みのハイパーリンク" xfId="1096" builtinId="9" hidden="1"/>
    <cellStyle name="表示済みのハイパーリンク" xfId="1097" builtinId="9" hidden="1"/>
    <cellStyle name="表示済みのハイパーリンク" xfId="1098" builtinId="9" hidden="1"/>
    <cellStyle name="表示済みのハイパーリンク" xfId="1099" builtinId="9" hidden="1"/>
    <cellStyle name="表示済みのハイパーリンク" xfId="1100" builtinId="9" hidden="1"/>
    <cellStyle name="表示済みのハイパーリンク" xfId="1101" builtinId="9" hidden="1"/>
    <cellStyle name="表示済みのハイパーリンク" xfId="1102" builtinId="9" hidden="1"/>
    <cellStyle name="表示済みのハイパーリンク" xfId="1103" builtinId="9" hidden="1"/>
    <cellStyle name="表示済みのハイパーリンク" xfId="1104" builtinId="9" hidden="1"/>
    <cellStyle name="表示済みのハイパーリンク" xfId="1105" builtinId="9" hidden="1"/>
    <cellStyle name="表示済みのハイパーリンク" xfId="1106" builtinId="9" hidden="1"/>
    <cellStyle name="表示済みのハイパーリンク" xfId="1107" builtinId="9" hidden="1"/>
    <cellStyle name="表示済みのハイパーリンク" xfId="1108" builtinId="9" hidden="1"/>
    <cellStyle name="表示済みのハイパーリンク" xfId="1109" builtinId="9" hidden="1"/>
    <cellStyle name="表示済みのハイパーリンク" xfId="1110" builtinId="9" hidden="1"/>
    <cellStyle name="表示済みのハイパーリンク" xfId="1111" builtinId="9" hidden="1"/>
    <cellStyle name="表示済みのハイパーリンク" xfId="1112" builtinId="9" hidden="1"/>
    <cellStyle name="表示済みのハイパーリンク" xfId="1113" builtinId="9" hidden="1"/>
    <cellStyle name="表示済みのハイパーリンク" xfId="1114" builtinId="9" hidden="1"/>
    <cellStyle name="表示済みのハイパーリンク" xfId="1115" builtinId="9" hidden="1"/>
    <cellStyle name="表示済みのハイパーリンク" xfId="1116" builtinId="9" hidden="1"/>
    <cellStyle name="表示済みのハイパーリンク" xfId="1117" builtinId="9" hidden="1"/>
    <cellStyle name="表示済みのハイパーリンク" xfId="1118" builtinId="9" hidden="1"/>
    <cellStyle name="表示済みのハイパーリンク" xfId="1119" builtinId="9" hidden="1"/>
    <cellStyle name="表示済みのハイパーリンク" xfId="1120" builtinId="9" hidden="1"/>
    <cellStyle name="表示済みのハイパーリンク" xfId="1121" builtinId="9" hidden="1"/>
    <cellStyle name="表示済みのハイパーリンク" xfId="1122" builtinId="9" hidden="1"/>
    <cellStyle name="表示済みのハイパーリンク" xfId="1123" builtinId="9" hidden="1"/>
    <cellStyle name="表示済みのハイパーリンク" xfId="1124" builtinId="9" hidden="1"/>
    <cellStyle name="表示済みのハイパーリンク" xfId="1125" builtinId="9" hidden="1"/>
    <cellStyle name="表示済みのハイパーリンク" xfId="1126" builtinId="9" hidden="1"/>
    <cellStyle name="表示済みのハイパーリンク" xfId="1127" builtinId="9" hidden="1"/>
    <cellStyle name="表示済みのハイパーリンク" xfId="1128" builtinId="9" hidden="1"/>
    <cellStyle name="表示済みのハイパーリンク" xfId="1129" builtinId="9" hidden="1"/>
    <cellStyle name="表示済みのハイパーリンク" xfId="1130" builtinId="9" hidden="1"/>
    <cellStyle name="表示済みのハイパーリンク" xfId="1131" builtinId="9" hidden="1"/>
    <cellStyle name="表示済みのハイパーリンク" xfId="1132" builtinId="9" hidden="1"/>
    <cellStyle name="表示済みのハイパーリンク" xfId="1133" builtinId="9" hidden="1"/>
    <cellStyle name="表示済みのハイパーリンク" xfId="1134" builtinId="9" hidden="1"/>
    <cellStyle name="表示済みのハイパーリンク" xfId="1135" builtinId="9" hidden="1"/>
    <cellStyle name="表示済みのハイパーリンク" xfId="1136" builtinId="9" hidden="1"/>
    <cellStyle name="表示済みのハイパーリンク" xfId="1137" builtinId="9" hidden="1"/>
    <cellStyle name="表示済みのハイパーリンク" xfId="1138" builtinId="9" hidden="1"/>
    <cellStyle name="表示済みのハイパーリンク" xfId="1139" builtinId="9" hidden="1"/>
    <cellStyle name="表示済みのハイパーリンク" xfId="1140" builtinId="9" hidden="1"/>
    <cellStyle name="表示済みのハイパーリンク" xfId="1141" builtinId="9" hidden="1"/>
    <cellStyle name="表示済みのハイパーリンク" xfId="1142" builtinId="9" hidden="1"/>
    <cellStyle name="表示済みのハイパーリンク" xfId="1143" builtinId="9" hidden="1"/>
    <cellStyle name="表示済みのハイパーリンク" xfId="1144" builtinId="9" hidden="1"/>
    <cellStyle name="表示済みのハイパーリンク" xfId="1145" builtinId="9" hidden="1"/>
    <cellStyle name="表示済みのハイパーリンク" xfId="1146" builtinId="9" hidden="1"/>
    <cellStyle name="表示済みのハイパーリンク" xfId="1147" builtinId="9" hidden="1"/>
    <cellStyle name="表示済みのハイパーリンク" xfId="1148" builtinId="9" hidden="1"/>
    <cellStyle name="表示済みのハイパーリンク" xfId="1149" builtinId="9" hidden="1"/>
    <cellStyle name="表示済みのハイパーリンク" xfId="1150" builtinId="9" hidden="1"/>
    <cellStyle name="表示済みのハイパーリンク" xfId="1151" builtinId="9" hidden="1"/>
    <cellStyle name="表示済みのハイパーリンク" xfId="1152" builtinId="9" hidden="1"/>
    <cellStyle name="表示済みのハイパーリンク" xfId="1153" builtinId="9" hidden="1"/>
    <cellStyle name="表示済みのハイパーリンク" xfId="1154" builtinId="9" hidden="1"/>
    <cellStyle name="表示済みのハイパーリンク" xfId="1155" builtinId="9" hidden="1"/>
    <cellStyle name="表示済みのハイパーリンク" xfId="1156" builtinId="9" hidden="1"/>
    <cellStyle name="表示済みのハイパーリンク" xfId="1157" builtinId="9" hidden="1"/>
    <cellStyle name="表示済みのハイパーリンク" xfId="1158" builtinId="9" hidden="1"/>
    <cellStyle name="表示済みのハイパーリンク" xfId="1159" builtinId="9" hidden="1"/>
    <cellStyle name="表示済みのハイパーリンク" xfId="1160" builtinId="9" hidden="1"/>
    <cellStyle name="表示済みのハイパーリンク" xfId="1161" builtinId="9" hidden="1"/>
    <cellStyle name="表示済みのハイパーリンク" xfId="1162" builtinId="9" hidden="1"/>
    <cellStyle name="表示済みのハイパーリンク" xfId="1163" builtinId="9" hidden="1"/>
    <cellStyle name="表示済みのハイパーリンク" xfId="1164" builtinId="9" hidden="1"/>
    <cellStyle name="表示済みのハイパーリンク" xfId="1165" builtinId="9" hidden="1"/>
    <cellStyle name="表示済みのハイパーリンク" xfId="1166" builtinId="9" hidden="1"/>
    <cellStyle name="表示済みのハイパーリンク" xfId="1167" builtinId="9" hidden="1"/>
    <cellStyle name="表示済みのハイパーリンク" xfId="1168" builtinId="9" hidden="1"/>
    <cellStyle name="表示済みのハイパーリンク" xfId="1169" builtinId="9" hidden="1"/>
    <cellStyle name="表示済みのハイパーリンク" xfId="1170" builtinId="9" hidden="1"/>
    <cellStyle name="表示済みのハイパーリンク" xfId="1171" builtinId="9" hidden="1"/>
    <cellStyle name="表示済みのハイパーリンク" xfId="1172" builtinId="9" hidden="1"/>
    <cellStyle name="表示済みのハイパーリンク" xfId="1173" builtinId="9" hidden="1"/>
    <cellStyle name="表示済みのハイパーリンク" xfId="1174" builtinId="9" hidden="1"/>
    <cellStyle name="表示済みのハイパーリンク" xfId="1175" builtinId="9" hidden="1"/>
    <cellStyle name="表示済みのハイパーリンク" xfId="1176" builtinId="9" hidden="1"/>
    <cellStyle name="表示済みのハイパーリンク" xfId="1177" builtinId="9" hidden="1"/>
    <cellStyle name="表示済みのハイパーリンク" xfId="1178" builtinId="9" hidden="1"/>
    <cellStyle name="表示済みのハイパーリンク" xfId="1179" builtinId="9" hidden="1"/>
    <cellStyle name="表示済みのハイパーリンク" xfId="1180" builtinId="9" hidden="1"/>
    <cellStyle name="表示済みのハイパーリンク" xfId="1181" builtinId="9" hidden="1"/>
    <cellStyle name="表示済みのハイパーリンク" xfId="1182" builtinId="9" hidden="1"/>
    <cellStyle name="表示済みのハイパーリンク" xfId="1183" builtinId="9" hidden="1"/>
    <cellStyle name="表示済みのハイパーリンク" xfId="1184" builtinId="9" hidden="1"/>
    <cellStyle name="表示済みのハイパーリンク" xfId="1185" builtinId="9" hidden="1"/>
    <cellStyle name="表示済みのハイパーリンク" xfId="1186" builtinId="9" hidden="1"/>
    <cellStyle name="表示済みのハイパーリンク" xfId="1187" builtinId="9" hidden="1"/>
    <cellStyle name="表示済みのハイパーリンク" xfId="1188" builtinId="9" hidden="1"/>
    <cellStyle name="表示済みのハイパーリンク" xfId="1189" builtinId="9" hidden="1"/>
    <cellStyle name="表示済みのハイパーリンク" xfId="1190" builtinId="9" hidden="1"/>
    <cellStyle name="表示済みのハイパーリンク" xfId="1191" builtinId="9" hidden="1"/>
    <cellStyle name="表示済みのハイパーリンク" xfId="1192" builtinId="9" hidden="1"/>
    <cellStyle name="表示済みのハイパーリンク" xfId="1193" builtinId="9" hidden="1"/>
    <cellStyle name="表示済みのハイパーリンク" xfId="1194" builtinId="9" hidden="1"/>
    <cellStyle name="表示済みのハイパーリンク" xfId="1195" builtinId="9" hidden="1"/>
    <cellStyle name="表示済みのハイパーリンク" xfId="1196" builtinId="9" hidden="1"/>
    <cellStyle name="表示済みのハイパーリンク" xfId="1197" builtinId="9" hidden="1"/>
    <cellStyle name="表示済みのハイパーリンク" xfId="1198" builtinId="9" hidden="1"/>
    <cellStyle name="表示済みのハイパーリンク" xfId="1199" builtinId="9" hidden="1"/>
    <cellStyle name="表示済みのハイパーリンク" xfId="1200" builtinId="9" hidden="1"/>
    <cellStyle name="表示済みのハイパーリンク" xfId="1201" builtinId="9" hidden="1"/>
    <cellStyle name="表示済みのハイパーリンク" xfId="1202" builtinId="9" hidden="1"/>
    <cellStyle name="表示済みのハイパーリンク" xfId="1203" builtinId="9" hidden="1"/>
    <cellStyle name="表示済みのハイパーリンク" xfId="1204" builtinId="9" hidden="1"/>
    <cellStyle name="表示済みのハイパーリンク" xfId="1205" builtinId="9" hidden="1"/>
    <cellStyle name="表示済みのハイパーリンク" xfId="1206" builtinId="9" hidden="1"/>
    <cellStyle name="表示済みのハイパーリンク" xfId="1207" builtinId="9" hidden="1"/>
    <cellStyle name="表示済みのハイパーリンク" xfId="1208" builtinId="9" hidden="1"/>
    <cellStyle name="表示済みのハイパーリンク" xfId="1209" builtinId="9" hidden="1"/>
    <cellStyle name="表示済みのハイパーリンク" xfId="1210" builtinId="9" hidden="1"/>
    <cellStyle name="表示済みのハイパーリンク" xfId="1211" builtinId="9" hidden="1"/>
    <cellStyle name="表示済みのハイパーリンク" xfId="1212" builtinId="9" hidden="1"/>
    <cellStyle name="表示済みのハイパーリンク" xfId="1213" builtinId="9" hidden="1"/>
    <cellStyle name="表示済みのハイパーリンク" xfId="1214" builtinId="9" hidden="1"/>
    <cellStyle name="表示済みのハイパーリンク" xfId="1215" builtinId="9" hidden="1"/>
    <cellStyle name="表示済みのハイパーリンク" xfId="1216" builtinId="9" hidden="1"/>
    <cellStyle name="表示済みのハイパーリンク" xfId="1217" builtinId="9" hidden="1"/>
    <cellStyle name="表示済みのハイパーリンク" xfId="1218" builtinId="9" hidden="1"/>
    <cellStyle name="表示済みのハイパーリンク" xfId="1219" builtinId="9" hidden="1"/>
    <cellStyle name="表示済みのハイパーリンク" xfId="1220" builtinId="9" hidden="1"/>
    <cellStyle name="表示済みのハイパーリンク" xfId="1221" builtinId="9" hidden="1"/>
    <cellStyle name="表示済みのハイパーリンク" xfId="1222" builtinId="9" hidden="1"/>
    <cellStyle name="表示済みのハイパーリンク" xfId="1223" builtinId="9" hidden="1"/>
    <cellStyle name="表示済みのハイパーリンク" xfId="1224" builtinId="9" hidden="1"/>
    <cellStyle name="表示済みのハイパーリンク" xfId="1225" builtinId="9" hidden="1"/>
    <cellStyle name="表示済みのハイパーリンク" xfId="1226" builtinId="9" hidden="1"/>
    <cellStyle name="表示済みのハイパーリンク" xfId="1227" builtinId="9" hidden="1"/>
    <cellStyle name="表示済みのハイパーリンク" xfId="1228" builtinId="9" hidden="1"/>
    <cellStyle name="表示済みのハイパーリンク" xfId="1229" builtinId="9" hidden="1"/>
    <cellStyle name="表示済みのハイパーリンク" xfId="1230" builtinId="9" hidden="1"/>
    <cellStyle name="表示済みのハイパーリンク" xfId="1231" builtinId="9" hidden="1"/>
    <cellStyle name="表示済みのハイパーリンク" xfId="1232" builtinId="9" hidden="1"/>
    <cellStyle name="表示済みのハイパーリンク" xfId="1233" builtinId="9" hidden="1"/>
    <cellStyle name="表示済みのハイパーリンク" xfId="1234" builtinId="9" hidden="1"/>
    <cellStyle name="表示済みのハイパーリンク" xfId="1235" builtinId="9" hidden="1"/>
    <cellStyle name="表示済みのハイパーリンク" xfId="1236" builtinId="9" hidden="1"/>
    <cellStyle name="表示済みのハイパーリンク" xfId="1237" builtinId="9" hidden="1"/>
    <cellStyle name="表示済みのハイパーリンク" xfId="1238" builtinId="9" hidden="1"/>
    <cellStyle name="表示済みのハイパーリンク" xfId="1239" builtinId="9" hidden="1"/>
    <cellStyle name="表示済みのハイパーリンク" xfId="1240" builtinId="9" hidden="1"/>
    <cellStyle name="表示済みのハイパーリンク" xfId="1241" builtinId="9" hidden="1"/>
    <cellStyle name="表示済みのハイパーリンク" xfId="1242" builtinId="9" hidden="1"/>
    <cellStyle name="表示済みのハイパーリンク" xfId="1243" builtinId="9" hidden="1"/>
    <cellStyle name="表示済みのハイパーリンク" xfId="1244" builtinId="9" hidden="1"/>
    <cellStyle name="表示済みのハイパーリンク" xfId="1245" builtinId="9" hidden="1"/>
    <cellStyle name="表示済みのハイパーリンク" xfId="1246" builtinId="9" hidden="1"/>
    <cellStyle name="表示済みのハイパーリンク" xfId="1247" builtinId="9" hidden="1"/>
    <cellStyle name="表示済みのハイパーリンク" xfId="1248" builtinId="9" hidden="1"/>
    <cellStyle name="表示済みのハイパーリンク" xfId="1249" builtinId="9" hidden="1"/>
    <cellStyle name="表示済みのハイパーリンク" xfId="1250" builtinId="9" hidden="1"/>
    <cellStyle name="表示済みのハイパーリンク" xfId="1251" builtinId="9" hidden="1"/>
    <cellStyle name="表示済みのハイパーリンク" xfId="1252" builtinId="9" hidden="1"/>
    <cellStyle name="表示済みのハイパーリンク" xfId="1253" builtinId="9" hidden="1"/>
    <cellStyle name="表示済みのハイパーリンク" xfId="1254" builtinId="9" hidden="1"/>
    <cellStyle name="表示済みのハイパーリンク" xfId="1255" builtinId="9" hidden="1"/>
    <cellStyle name="表示済みのハイパーリンク" xfId="1256" builtinId="9" hidden="1"/>
    <cellStyle name="表示済みのハイパーリンク" xfId="1257" builtinId="9" hidden="1"/>
    <cellStyle name="表示済みのハイパーリンク" xfId="1258" builtinId="9" hidden="1"/>
    <cellStyle name="表示済みのハイパーリンク" xfId="1259" builtinId="9" hidden="1"/>
    <cellStyle name="表示済みのハイパーリンク" xfId="1260" builtinId="9" hidden="1"/>
    <cellStyle name="表示済みのハイパーリンク" xfId="1261" builtinId="9" hidden="1"/>
    <cellStyle name="表示済みのハイパーリンク" xfId="1262" builtinId="9" hidden="1"/>
    <cellStyle name="表示済みのハイパーリンク" xfId="1263" builtinId="9" hidden="1"/>
    <cellStyle name="表示済みのハイパーリンク" xfId="1264" builtinId="9" hidden="1"/>
    <cellStyle name="表示済みのハイパーリンク" xfId="1265" builtinId="9" hidden="1"/>
    <cellStyle name="表示済みのハイパーリンク" xfId="1266" builtinId="9" hidden="1"/>
    <cellStyle name="表示済みのハイパーリンク" xfId="1267" builtinId="9" hidden="1"/>
    <cellStyle name="表示済みのハイパーリンク" xfId="1268" builtinId="9" hidden="1"/>
    <cellStyle name="表示済みのハイパーリンク" xfId="1269" builtinId="9" hidden="1"/>
    <cellStyle name="表示済みのハイパーリンク" xfId="1270" builtinId="9" hidden="1"/>
    <cellStyle name="表示済みのハイパーリンク" xfId="1271" builtinId="9" hidden="1"/>
    <cellStyle name="表示済みのハイパーリンク" xfId="1272" builtinId="9" hidden="1"/>
    <cellStyle name="表示済みのハイパーリンク" xfId="1273" builtinId="9" hidden="1"/>
    <cellStyle name="表示済みのハイパーリンク" xfId="1274" builtinId="9" hidden="1"/>
    <cellStyle name="表示済みのハイパーリンク" xfId="1275" builtinId="9" hidden="1"/>
    <cellStyle name="表示済みのハイパーリンク" xfId="1276" builtinId="9" hidden="1"/>
    <cellStyle name="表示済みのハイパーリンク" xfId="1277" builtinId="9" hidden="1"/>
    <cellStyle name="表示済みのハイパーリンク" xfId="1278" builtinId="9" hidden="1"/>
    <cellStyle name="表示済みのハイパーリンク" xfId="1279" builtinId="9" hidden="1"/>
    <cellStyle name="表示済みのハイパーリンク" xfId="1280" builtinId="9" hidden="1"/>
    <cellStyle name="表示済みのハイパーリンク" xfId="1281" builtinId="9" hidden="1"/>
    <cellStyle name="表示済みのハイパーリンク" xfId="1282" builtinId="9" hidden="1"/>
    <cellStyle name="表示済みのハイパーリンク" xfId="1283" builtinId="9" hidden="1"/>
    <cellStyle name="表示済みのハイパーリンク" xfId="1284" builtinId="9" hidden="1"/>
    <cellStyle name="表示済みのハイパーリンク" xfId="1285" builtinId="9" hidden="1"/>
    <cellStyle name="表示済みのハイパーリンク" xfId="1286" builtinId="9" hidden="1"/>
    <cellStyle name="表示済みのハイパーリンク" xfId="1287" builtinId="9" hidden="1"/>
  </cellStyles>
  <dxfs count="80">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B1EA6-37F5-7340-90F6-AFFD86A62E85}">
  <dimension ref="A1:AG2"/>
  <sheetViews>
    <sheetView workbookViewId="0">
      <selection activeCell="G14" sqref="G14"/>
    </sheetView>
  </sheetViews>
  <sheetFormatPr baseColWidth="10" defaultColWidth="8.83203125" defaultRowHeight="14"/>
  <cols>
    <col min="1" max="1" width="9.1640625" style="24" bestFit="1" customWidth="1"/>
    <col min="2" max="2" width="8.1640625" style="24" customWidth="1"/>
    <col min="3" max="3" width="8.83203125" style="24"/>
    <col min="4" max="4" width="9" style="24" bestFit="1" customWidth="1"/>
    <col min="5" max="5" width="18.33203125" style="24" customWidth="1"/>
    <col min="6" max="17" width="8.83203125" style="24"/>
    <col min="18" max="20" width="16.6640625" style="24" customWidth="1"/>
    <col min="21" max="21" width="5.83203125" style="24" customWidth="1"/>
    <col min="22" max="24" width="8.83203125" style="24" customWidth="1"/>
    <col min="25" max="25" width="8.83203125" style="24"/>
    <col min="26" max="26" width="5.5" style="24" customWidth="1"/>
    <col min="27" max="31" width="8.83203125" style="24"/>
    <col min="32" max="32" width="9.1640625" style="24" customWidth="1"/>
    <col min="33" max="33" width="150.83203125" style="24" customWidth="1"/>
    <col min="34" max="16384" width="8.83203125" style="24"/>
  </cols>
  <sheetData>
    <row r="1" spans="1:33">
      <c r="A1" s="21" t="s">
        <v>34</v>
      </c>
      <c r="B1" s="21" t="s">
        <v>51</v>
      </c>
      <c r="C1" s="21" t="s">
        <v>35</v>
      </c>
      <c r="D1" s="21" t="s">
        <v>52</v>
      </c>
      <c r="E1" s="21" t="s">
        <v>36</v>
      </c>
      <c r="F1" s="21" t="s">
        <v>53</v>
      </c>
      <c r="G1" s="21" t="s">
        <v>54</v>
      </c>
      <c r="H1" s="21" t="s">
        <v>55</v>
      </c>
      <c r="I1" s="21" t="s">
        <v>56</v>
      </c>
      <c r="J1" s="21" t="s">
        <v>57</v>
      </c>
      <c r="K1" s="21" t="s">
        <v>58</v>
      </c>
      <c r="L1" s="21" t="s">
        <v>37</v>
      </c>
      <c r="M1" s="21" t="s">
        <v>38</v>
      </c>
      <c r="N1" s="21" t="s">
        <v>39</v>
      </c>
      <c r="O1" s="21" t="s">
        <v>140</v>
      </c>
      <c r="P1" s="21" t="s">
        <v>59</v>
      </c>
      <c r="Q1" s="21" t="s">
        <v>40</v>
      </c>
      <c r="R1" s="22" t="s">
        <v>41</v>
      </c>
      <c r="S1" s="22" t="s">
        <v>42</v>
      </c>
      <c r="T1" s="22" t="s">
        <v>43</v>
      </c>
      <c r="U1" s="22" t="s">
        <v>60</v>
      </c>
      <c r="V1" s="22" t="s">
        <v>141</v>
      </c>
      <c r="W1" s="22" t="s">
        <v>142</v>
      </c>
      <c r="X1" s="22" t="s">
        <v>143</v>
      </c>
      <c r="Y1" s="22" t="s">
        <v>8</v>
      </c>
      <c r="Z1" s="22" t="s">
        <v>61</v>
      </c>
      <c r="AA1" s="22" t="s">
        <v>9</v>
      </c>
      <c r="AB1" s="22" t="s">
        <v>10</v>
      </c>
      <c r="AC1" s="22" t="s">
        <v>11</v>
      </c>
      <c r="AD1" s="22" t="s">
        <v>12</v>
      </c>
      <c r="AE1" s="22" t="s">
        <v>44</v>
      </c>
      <c r="AF1" s="22" t="s">
        <v>50</v>
      </c>
      <c r="AG1" s="23" t="s">
        <v>63</v>
      </c>
    </row>
    <row r="2" spans="1:33">
      <c r="A2" s="25" t="s">
        <v>27</v>
      </c>
      <c r="B2" s="25" t="s">
        <v>112</v>
      </c>
      <c r="C2" s="26" t="s">
        <v>28</v>
      </c>
      <c r="D2" s="26" t="s">
        <v>29</v>
      </c>
      <c r="E2" s="26" t="s">
        <v>30</v>
      </c>
      <c r="F2" s="34" t="s">
        <v>113</v>
      </c>
      <c r="G2" s="35"/>
      <c r="H2" s="35"/>
      <c r="I2" s="35"/>
      <c r="J2" s="35"/>
      <c r="K2" s="36"/>
      <c r="L2" s="26" t="s">
        <v>31</v>
      </c>
      <c r="M2" s="26" t="s">
        <v>32</v>
      </c>
      <c r="N2" s="26" t="s">
        <v>45</v>
      </c>
      <c r="O2" s="26" t="s">
        <v>144</v>
      </c>
      <c r="P2" s="26"/>
      <c r="Q2" s="26"/>
      <c r="R2" s="34" t="s">
        <v>33</v>
      </c>
      <c r="S2" s="35"/>
      <c r="T2" s="36"/>
      <c r="U2" s="27" t="s">
        <v>64</v>
      </c>
      <c r="V2" s="27" t="s">
        <v>145</v>
      </c>
      <c r="W2" s="27" t="s">
        <v>146</v>
      </c>
      <c r="X2" s="27" t="s">
        <v>147</v>
      </c>
      <c r="Y2" s="26"/>
      <c r="Z2" s="28" t="s">
        <v>65</v>
      </c>
      <c r="AA2" s="26"/>
      <c r="AB2" s="26"/>
      <c r="AC2" s="25" t="s">
        <v>114</v>
      </c>
      <c r="AD2" s="29" t="s">
        <v>115</v>
      </c>
      <c r="AE2" s="30" t="s">
        <v>46</v>
      </c>
      <c r="AF2" s="30" t="s">
        <v>47</v>
      </c>
      <c r="AG2" s="26"/>
    </row>
  </sheetData>
  <mergeCells count="2">
    <mergeCell ref="F2:K2"/>
    <mergeCell ref="R2:T2"/>
  </mergeCells>
  <phoneticPr fontId="10"/>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45"/>
  <sheetViews>
    <sheetView tabSelected="1" zoomScaleNormal="100" workbookViewId="0">
      <pane xSplit="5" ySplit="1" topLeftCell="F23" activePane="bottomRight" state="frozen"/>
      <selection activeCell="E24" sqref="E24"/>
      <selection pane="topRight" activeCell="E24" sqref="E24"/>
      <selection pane="bottomLeft" activeCell="E24" sqref="E24"/>
      <selection pane="bottomRight" activeCell="AI47" sqref="AI47"/>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34</v>
      </c>
      <c r="B1" s="1" t="s">
        <v>51</v>
      </c>
      <c r="C1" s="1" t="s">
        <v>35</v>
      </c>
      <c r="D1" s="1" t="s">
        <v>52</v>
      </c>
      <c r="E1" s="1" t="s">
        <v>36</v>
      </c>
      <c r="F1" s="1" t="s">
        <v>53</v>
      </c>
      <c r="G1" s="1" t="s">
        <v>54</v>
      </c>
      <c r="H1" s="1" t="s">
        <v>55</v>
      </c>
      <c r="I1" s="1" t="s">
        <v>56</v>
      </c>
      <c r="J1" s="1" t="s">
        <v>57</v>
      </c>
      <c r="K1" s="1" t="s">
        <v>58</v>
      </c>
      <c r="L1" s="1" t="s">
        <v>37</v>
      </c>
      <c r="M1" s="1" t="s">
        <v>38</v>
      </c>
      <c r="N1" s="1" t="s">
        <v>39</v>
      </c>
      <c r="O1" s="1" t="s">
        <v>59</v>
      </c>
      <c r="P1" s="1" t="s">
        <v>40</v>
      </c>
      <c r="Q1" s="4" t="s">
        <v>41</v>
      </c>
      <c r="R1" s="4" t="s">
        <v>42</v>
      </c>
      <c r="S1" s="4" t="s">
        <v>43</v>
      </c>
      <c r="T1" s="4" t="s">
        <v>60</v>
      </c>
      <c r="U1" s="4" t="s">
        <v>110</v>
      </c>
      <c r="V1" s="4" t="s">
        <v>111</v>
      </c>
      <c r="W1" s="4" t="s">
        <v>137</v>
      </c>
      <c r="X1" s="4" t="s">
        <v>138</v>
      </c>
      <c r="Y1" s="4" t="s">
        <v>8</v>
      </c>
      <c r="Z1" s="4" t="s">
        <v>61</v>
      </c>
      <c r="AA1" s="4" t="s">
        <v>9</v>
      </c>
      <c r="AB1" s="4" t="s">
        <v>10</v>
      </c>
      <c r="AC1" s="4"/>
      <c r="AD1" s="4" t="s">
        <v>11</v>
      </c>
      <c r="AE1" s="4" t="s">
        <v>12</v>
      </c>
      <c r="AF1" s="4" t="s">
        <v>44</v>
      </c>
      <c r="AG1" s="4" t="s">
        <v>62</v>
      </c>
      <c r="AH1" s="14" t="s">
        <v>63</v>
      </c>
      <c r="AI1" s="14" t="s">
        <v>116</v>
      </c>
    </row>
    <row r="2" spans="1:35" s="5" customFormat="1">
      <c r="A2" s="6">
        <v>45388</v>
      </c>
      <c r="B2" s="16" t="s">
        <v>130</v>
      </c>
      <c r="C2" s="8" t="s">
        <v>172</v>
      </c>
      <c r="D2" s="9">
        <v>4.7928240740740743E-2</v>
      </c>
      <c r="E2" s="8" t="s">
        <v>173</v>
      </c>
      <c r="F2" s="10">
        <v>12.1</v>
      </c>
      <c r="G2" s="10">
        <v>11.1</v>
      </c>
      <c r="H2" s="10">
        <v>11.2</v>
      </c>
      <c r="I2" s="10">
        <v>11.5</v>
      </c>
      <c r="J2" s="10">
        <v>11.2</v>
      </c>
      <c r="K2" s="10">
        <v>12</v>
      </c>
      <c r="L2" s="17">
        <f t="shared" ref="L2:L7" si="0">SUM(F2:H2)</f>
        <v>34.4</v>
      </c>
      <c r="M2" s="17">
        <f t="shared" ref="M2:M7" si="1">SUM(I2:K2)</f>
        <v>34.700000000000003</v>
      </c>
      <c r="N2" s="18">
        <f t="shared" ref="N2:N7" si="2">SUM(F2:J2)</f>
        <v>57.099999999999994</v>
      </c>
      <c r="O2" s="11" t="s">
        <v>170</v>
      </c>
      <c r="P2" s="11" t="s">
        <v>171</v>
      </c>
      <c r="Q2" s="13" t="s">
        <v>174</v>
      </c>
      <c r="R2" s="13" t="s">
        <v>175</v>
      </c>
      <c r="S2" s="13" t="s">
        <v>176</v>
      </c>
      <c r="T2" s="13" t="s">
        <v>129</v>
      </c>
      <c r="U2" s="12">
        <v>10.3</v>
      </c>
      <c r="V2" s="12">
        <v>10.9</v>
      </c>
      <c r="W2" s="12">
        <v>8.6999999999999993</v>
      </c>
      <c r="X2" s="11" t="s">
        <v>156</v>
      </c>
      <c r="Y2" s="12">
        <v>-0.7</v>
      </c>
      <c r="Z2" s="12" t="s">
        <v>261</v>
      </c>
      <c r="AA2" s="12">
        <v>0.1</v>
      </c>
      <c r="AB2" s="8">
        <v>-0.8</v>
      </c>
      <c r="AC2" s="8"/>
      <c r="AD2" s="11" t="s">
        <v>152</v>
      </c>
      <c r="AE2" s="11" t="s">
        <v>154</v>
      </c>
      <c r="AF2" s="11" t="s">
        <v>158</v>
      </c>
      <c r="AG2" s="8" t="s">
        <v>285</v>
      </c>
      <c r="AH2" s="8" t="s">
        <v>243</v>
      </c>
      <c r="AI2" s="20" t="s">
        <v>244</v>
      </c>
    </row>
    <row r="3" spans="1:35" s="5" customFormat="1">
      <c r="A3" s="6">
        <v>45388</v>
      </c>
      <c r="B3" s="16" t="s">
        <v>136</v>
      </c>
      <c r="C3" s="8" t="s">
        <v>172</v>
      </c>
      <c r="D3" s="9">
        <v>4.7314814814814816E-2</v>
      </c>
      <c r="E3" s="8" t="s">
        <v>205</v>
      </c>
      <c r="F3" s="10">
        <v>12.1</v>
      </c>
      <c r="G3" s="10">
        <v>11</v>
      </c>
      <c r="H3" s="10">
        <v>11</v>
      </c>
      <c r="I3" s="10">
        <v>11.6</v>
      </c>
      <c r="J3" s="10">
        <v>11.1</v>
      </c>
      <c r="K3" s="10">
        <v>12</v>
      </c>
      <c r="L3" s="17">
        <f t="shared" si="0"/>
        <v>34.1</v>
      </c>
      <c r="M3" s="17">
        <f t="shared" si="1"/>
        <v>34.700000000000003</v>
      </c>
      <c r="N3" s="18">
        <f t="shared" si="2"/>
        <v>56.800000000000004</v>
      </c>
      <c r="O3" s="11" t="s">
        <v>170</v>
      </c>
      <c r="P3" s="11" t="s">
        <v>201</v>
      </c>
      <c r="Q3" s="13" t="s">
        <v>206</v>
      </c>
      <c r="R3" s="13" t="s">
        <v>207</v>
      </c>
      <c r="S3" s="13" t="s">
        <v>208</v>
      </c>
      <c r="T3" s="13" t="s">
        <v>129</v>
      </c>
      <c r="U3" s="12">
        <v>10.3</v>
      </c>
      <c r="V3" s="12">
        <v>10.9</v>
      </c>
      <c r="W3" s="12">
        <v>8.6999999999999993</v>
      </c>
      <c r="X3" s="11" t="s">
        <v>156</v>
      </c>
      <c r="Y3" s="12" t="s">
        <v>263</v>
      </c>
      <c r="Z3" s="12" t="s">
        <v>261</v>
      </c>
      <c r="AA3" s="12">
        <v>0.8</v>
      </c>
      <c r="AB3" s="8">
        <v>-0.8</v>
      </c>
      <c r="AC3" s="8"/>
      <c r="AD3" s="11" t="s">
        <v>262</v>
      </c>
      <c r="AE3" s="11" t="s">
        <v>152</v>
      </c>
      <c r="AF3" s="11" t="s">
        <v>158</v>
      </c>
      <c r="AG3" s="8" t="s">
        <v>285</v>
      </c>
      <c r="AH3" s="8" t="s">
        <v>252</v>
      </c>
      <c r="AI3" s="20" t="s">
        <v>253</v>
      </c>
    </row>
    <row r="4" spans="1:35" s="5" customFormat="1">
      <c r="A4" s="6">
        <v>45388</v>
      </c>
      <c r="B4" s="16" t="s">
        <v>131</v>
      </c>
      <c r="C4" s="8" t="s">
        <v>172</v>
      </c>
      <c r="D4" s="9">
        <v>4.7291666666666669E-2</v>
      </c>
      <c r="E4" s="8" t="s">
        <v>202</v>
      </c>
      <c r="F4" s="10">
        <v>12</v>
      </c>
      <c r="G4" s="10">
        <v>10.6</v>
      </c>
      <c r="H4" s="10">
        <v>11.3</v>
      </c>
      <c r="I4" s="10">
        <v>11.6</v>
      </c>
      <c r="J4" s="10">
        <v>11.2</v>
      </c>
      <c r="K4" s="10">
        <v>11.9</v>
      </c>
      <c r="L4" s="17">
        <f t="shared" si="0"/>
        <v>33.900000000000006</v>
      </c>
      <c r="M4" s="17">
        <f t="shared" si="1"/>
        <v>34.699999999999996</v>
      </c>
      <c r="N4" s="18">
        <f t="shared" si="2"/>
        <v>56.7</v>
      </c>
      <c r="O4" s="11" t="s">
        <v>186</v>
      </c>
      <c r="P4" s="11" t="s">
        <v>201</v>
      </c>
      <c r="Q4" s="13" t="s">
        <v>203</v>
      </c>
      <c r="R4" s="13" t="s">
        <v>193</v>
      </c>
      <c r="S4" s="13" t="s">
        <v>204</v>
      </c>
      <c r="T4" s="13" t="s">
        <v>129</v>
      </c>
      <c r="U4" s="12">
        <v>10.3</v>
      </c>
      <c r="V4" s="12">
        <v>10.9</v>
      </c>
      <c r="W4" s="12">
        <v>8.6999999999999993</v>
      </c>
      <c r="X4" s="11" t="s">
        <v>156</v>
      </c>
      <c r="Y4" s="12">
        <v>-0.6</v>
      </c>
      <c r="Z4" s="12" t="s">
        <v>261</v>
      </c>
      <c r="AA4" s="12">
        <v>0.2</v>
      </c>
      <c r="AB4" s="8">
        <v>-0.8</v>
      </c>
      <c r="AC4" s="8"/>
      <c r="AD4" s="11" t="s">
        <v>152</v>
      </c>
      <c r="AE4" s="11" t="s">
        <v>152</v>
      </c>
      <c r="AF4" s="11" t="s">
        <v>157</v>
      </c>
      <c r="AG4" s="8" t="s">
        <v>285</v>
      </c>
      <c r="AH4" s="8" t="s">
        <v>258</v>
      </c>
      <c r="AI4" s="20" t="s">
        <v>269</v>
      </c>
    </row>
    <row r="5" spans="1:35" s="5" customFormat="1">
      <c r="A5" s="6">
        <v>45389</v>
      </c>
      <c r="B5" s="16" t="s">
        <v>135</v>
      </c>
      <c r="C5" s="8" t="s">
        <v>172</v>
      </c>
      <c r="D5" s="9">
        <v>4.7928240740740743E-2</v>
      </c>
      <c r="E5" s="8" t="s">
        <v>213</v>
      </c>
      <c r="F5" s="10">
        <v>12.1</v>
      </c>
      <c r="G5" s="10">
        <v>10.9</v>
      </c>
      <c r="H5" s="10">
        <v>11.1</v>
      </c>
      <c r="I5" s="10">
        <v>11.4</v>
      </c>
      <c r="J5" s="10">
        <v>11.3</v>
      </c>
      <c r="K5" s="10">
        <v>12.3</v>
      </c>
      <c r="L5" s="17">
        <f t="shared" si="0"/>
        <v>34.1</v>
      </c>
      <c r="M5" s="17">
        <f t="shared" si="1"/>
        <v>35</v>
      </c>
      <c r="N5" s="18">
        <f t="shared" si="2"/>
        <v>56.8</v>
      </c>
      <c r="O5" s="11" t="s">
        <v>186</v>
      </c>
      <c r="P5" s="11" t="s">
        <v>201</v>
      </c>
      <c r="Q5" s="13" t="s">
        <v>191</v>
      </c>
      <c r="R5" s="13" t="s">
        <v>193</v>
      </c>
      <c r="S5" s="13" t="s">
        <v>214</v>
      </c>
      <c r="T5" s="13" t="s">
        <v>129</v>
      </c>
      <c r="U5" s="12">
        <v>9.8000000000000007</v>
      </c>
      <c r="V5" s="12">
        <v>10.8</v>
      </c>
      <c r="W5" s="12">
        <v>8.6999999999999993</v>
      </c>
      <c r="X5" s="11" t="s">
        <v>156</v>
      </c>
      <c r="Y5" s="12">
        <v>-0.7</v>
      </c>
      <c r="Z5" s="12" t="s">
        <v>261</v>
      </c>
      <c r="AA5" s="12">
        <v>0.1</v>
      </c>
      <c r="AB5" s="8">
        <v>-0.8</v>
      </c>
      <c r="AC5" s="8"/>
      <c r="AD5" s="11" t="s">
        <v>152</v>
      </c>
      <c r="AE5" s="11" t="s">
        <v>154</v>
      </c>
      <c r="AF5" s="11" t="s">
        <v>157</v>
      </c>
      <c r="AG5" s="8" t="s">
        <v>285</v>
      </c>
      <c r="AH5" s="8" t="s">
        <v>267</v>
      </c>
      <c r="AI5" s="20" t="s">
        <v>268</v>
      </c>
    </row>
    <row r="6" spans="1:35" s="5" customFormat="1">
      <c r="A6" s="6">
        <v>45389</v>
      </c>
      <c r="B6" s="16" t="s">
        <v>131</v>
      </c>
      <c r="C6" s="8" t="s">
        <v>172</v>
      </c>
      <c r="D6" s="9">
        <v>4.7245370370370368E-2</v>
      </c>
      <c r="E6" s="8" t="s">
        <v>223</v>
      </c>
      <c r="F6" s="10">
        <v>11.8</v>
      </c>
      <c r="G6" s="10">
        <v>10.8</v>
      </c>
      <c r="H6" s="10">
        <v>11</v>
      </c>
      <c r="I6" s="10">
        <v>11.4</v>
      </c>
      <c r="J6" s="10">
        <v>11.2</v>
      </c>
      <c r="K6" s="10">
        <v>12</v>
      </c>
      <c r="L6" s="17">
        <f t="shared" si="0"/>
        <v>33.6</v>
      </c>
      <c r="M6" s="17">
        <f t="shared" si="1"/>
        <v>34.6</v>
      </c>
      <c r="N6" s="18">
        <f t="shared" si="2"/>
        <v>56.2</v>
      </c>
      <c r="O6" s="11" t="s">
        <v>186</v>
      </c>
      <c r="P6" s="11" t="s">
        <v>201</v>
      </c>
      <c r="Q6" s="13" t="s">
        <v>206</v>
      </c>
      <c r="R6" s="13" t="s">
        <v>224</v>
      </c>
      <c r="S6" s="13" t="s">
        <v>225</v>
      </c>
      <c r="T6" s="13" t="s">
        <v>129</v>
      </c>
      <c r="U6" s="12">
        <v>9.8000000000000007</v>
      </c>
      <c r="V6" s="12">
        <v>10.8</v>
      </c>
      <c r="W6" s="12">
        <v>8.6999999999999993</v>
      </c>
      <c r="X6" s="11" t="s">
        <v>156</v>
      </c>
      <c r="Y6" s="12">
        <v>-1</v>
      </c>
      <c r="Z6" s="12" t="s">
        <v>261</v>
      </c>
      <c r="AA6" s="12">
        <v>-0.2</v>
      </c>
      <c r="AB6" s="8">
        <v>-0.8</v>
      </c>
      <c r="AC6" s="8"/>
      <c r="AD6" s="11" t="s">
        <v>152</v>
      </c>
      <c r="AE6" s="11" t="s">
        <v>154</v>
      </c>
      <c r="AF6" s="11" t="s">
        <v>158</v>
      </c>
      <c r="AG6" s="8" t="s">
        <v>285</v>
      </c>
      <c r="AH6" s="8" t="s">
        <v>275</v>
      </c>
      <c r="AI6" s="20" t="s">
        <v>276</v>
      </c>
    </row>
    <row r="7" spans="1:35" s="5" customFormat="1">
      <c r="A7" s="6">
        <v>45389</v>
      </c>
      <c r="B7" s="16" t="s">
        <v>139</v>
      </c>
      <c r="C7" s="8" t="s">
        <v>172</v>
      </c>
      <c r="D7" s="9">
        <v>4.6608796296296294E-2</v>
      </c>
      <c r="E7" s="8" t="s">
        <v>236</v>
      </c>
      <c r="F7" s="10">
        <v>11.8</v>
      </c>
      <c r="G7" s="10">
        <v>10.4</v>
      </c>
      <c r="H7" s="10">
        <v>10.8</v>
      </c>
      <c r="I7" s="10">
        <v>11.2</v>
      </c>
      <c r="J7" s="10">
        <v>11.4</v>
      </c>
      <c r="K7" s="10">
        <v>12.1</v>
      </c>
      <c r="L7" s="17">
        <f t="shared" si="0"/>
        <v>33</v>
      </c>
      <c r="M7" s="17">
        <f t="shared" si="1"/>
        <v>34.700000000000003</v>
      </c>
      <c r="N7" s="18">
        <f t="shared" si="2"/>
        <v>55.6</v>
      </c>
      <c r="O7" s="11" t="s">
        <v>186</v>
      </c>
      <c r="P7" s="11" t="s">
        <v>201</v>
      </c>
      <c r="Q7" s="13" t="s">
        <v>176</v>
      </c>
      <c r="R7" s="13" t="s">
        <v>237</v>
      </c>
      <c r="S7" s="13" t="s">
        <v>238</v>
      </c>
      <c r="T7" s="13" t="s">
        <v>129</v>
      </c>
      <c r="U7" s="12">
        <v>9.8000000000000007</v>
      </c>
      <c r="V7" s="12">
        <v>10.8</v>
      </c>
      <c r="W7" s="12">
        <v>8.6999999999999993</v>
      </c>
      <c r="X7" s="11" t="s">
        <v>156</v>
      </c>
      <c r="Y7" s="12">
        <v>-0.4</v>
      </c>
      <c r="Z7" s="12" t="s">
        <v>261</v>
      </c>
      <c r="AA7" s="12">
        <v>0.4</v>
      </c>
      <c r="AB7" s="8">
        <v>-0.8</v>
      </c>
      <c r="AC7" s="8" t="s">
        <v>264</v>
      </c>
      <c r="AD7" s="11" t="s">
        <v>154</v>
      </c>
      <c r="AE7" s="11" t="s">
        <v>154</v>
      </c>
      <c r="AF7" s="11" t="s">
        <v>157</v>
      </c>
      <c r="AG7" s="8" t="s">
        <v>285</v>
      </c>
      <c r="AH7" s="8" t="s">
        <v>283</v>
      </c>
      <c r="AI7" s="20" t="s">
        <v>284</v>
      </c>
    </row>
    <row r="8" spans="1:35" s="5" customFormat="1">
      <c r="A8" s="6">
        <v>45395</v>
      </c>
      <c r="B8" s="16" t="s">
        <v>130</v>
      </c>
      <c r="C8" s="8" t="s">
        <v>172</v>
      </c>
      <c r="D8" s="9">
        <v>4.7951388888888891E-2</v>
      </c>
      <c r="E8" s="8" t="s">
        <v>294</v>
      </c>
      <c r="F8" s="10">
        <v>12</v>
      </c>
      <c r="G8" s="10">
        <v>10.8</v>
      </c>
      <c r="H8" s="10">
        <v>11.2</v>
      </c>
      <c r="I8" s="10">
        <v>11.7</v>
      </c>
      <c r="J8" s="10">
        <v>12</v>
      </c>
      <c r="K8" s="10">
        <v>11.6</v>
      </c>
      <c r="L8" s="17">
        <f t="shared" ref="L8:L17" si="3">SUM(F8:H8)</f>
        <v>34</v>
      </c>
      <c r="M8" s="17">
        <f t="shared" ref="M8:M17" si="4">SUM(I8:K8)</f>
        <v>35.299999999999997</v>
      </c>
      <c r="N8" s="18">
        <f t="shared" ref="N8:N17" si="5">SUM(F8:J8)</f>
        <v>57.7</v>
      </c>
      <c r="O8" s="11" t="s">
        <v>186</v>
      </c>
      <c r="P8" s="11" t="s">
        <v>201</v>
      </c>
      <c r="Q8" s="13" t="s">
        <v>207</v>
      </c>
      <c r="R8" s="13" t="s">
        <v>295</v>
      </c>
      <c r="S8" s="13" t="s">
        <v>222</v>
      </c>
      <c r="T8" s="13" t="s">
        <v>129</v>
      </c>
      <c r="U8" s="12">
        <v>11</v>
      </c>
      <c r="V8" s="12">
        <v>10.8</v>
      </c>
      <c r="W8" s="12">
        <v>8.8000000000000007</v>
      </c>
      <c r="X8" s="11" t="s">
        <v>156</v>
      </c>
      <c r="Y8" s="12">
        <v>-0.5</v>
      </c>
      <c r="Z8" s="12" t="s">
        <v>261</v>
      </c>
      <c r="AA8" s="12">
        <v>0.2</v>
      </c>
      <c r="AB8" s="8">
        <v>-0.7</v>
      </c>
      <c r="AC8" s="8"/>
      <c r="AD8" s="11" t="s">
        <v>152</v>
      </c>
      <c r="AE8" s="11" t="s">
        <v>154</v>
      </c>
      <c r="AF8" s="11" t="s">
        <v>157</v>
      </c>
      <c r="AG8" s="8" t="s">
        <v>285</v>
      </c>
      <c r="AH8" s="8" t="s">
        <v>351</v>
      </c>
      <c r="AI8" s="20" t="s">
        <v>352</v>
      </c>
    </row>
    <row r="9" spans="1:35" s="5" customFormat="1">
      <c r="A9" s="6">
        <v>45395</v>
      </c>
      <c r="B9" s="16" t="s">
        <v>130</v>
      </c>
      <c r="C9" s="8" t="s">
        <v>172</v>
      </c>
      <c r="D9" s="9">
        <v>4.791666666666667E-2</v>
      </c>
      <c r="E9" s="8" t="s">
        <v>302</v>
      </c>
      <c r="F9" s="10">
        <v>12.2</v>
      </c>
      <c r="G9" s="10">
        <v>10.6</v>
      </c>
      <c r="H9" s="10">
        <v>11</v>
      </c>
      <c r="I9" s="10">
        <v>11.3</v>
      </c>
      <c r="J9" s="10">
        <v>11.5</v>
      </c>
      <c r="K9" s="10">
        <v>12.4</v>
      </c>
      <c r="L9" s="17">
        <f t="shared" si="3"/>
        <v>33.799999999999997</v>
      </c>
      <c r="M9" s="17">
        <f t="shared" si="4"/>
        <v>35.200000000000003</v>
      </c>
      <c r="N9" s="18">
        <f t="shared" si="5"/>
        <v>56.599999999999994</v>
      </c>
      <c r="O9" s="11" t="s">
        <v>186</v>
      </c>
      <c r="P9" s="11" t="s">
        <v>201</v>
      </c>
      <c r="Q9" s="13" t="s">
        <v>237</v>
      </c>
      <c r="R9" s="13" t="s">
        <v>295</v>
      </c>
      <c r="S9" s="13" t="s">
        <v>193</v>
      </c>
      <c r="T9" s="13" t="s">
        <v>129</v>
      </c>
      <c r="U9" s="12">
        <v>11</v>
      </c>
      <c r="V9" s="12">
        <v>10.8</v>
      </c>
      <c r="W9" s="12">
        <v>8.8000000000000007</v>
      </c>
      <c r="X9" s="11" t="s">
        <v>156</v>
      </c>
      <c r="Y9" s="12">
        <v>-0.8</v>
      </c>
      <c r="Z9" s="12" t="s">
        <v>261</v>
      </c>
      <c r="AA9" s="12">
        <v>-0.1</v>
      </c>
      <c r="AB9" s="8">
        <v>-0.7</v>
      </c>
      <c r="AC9" s="8"/>
      <c r="AD9" s="11" t="s">
        <v>152</v>
      </c>
      <c r="AE9" s="11" t="s">
        <v>154</v>
      </c>
      <c r="AF9" s="11" t="s">
        <v>158</v>
      </c>
      <c r="AG9" s="8" t="s">
        <v>285</v>
      </c>
      <c r="AH9" s="8" t="s">
        <v>351</v>
      </c>
      <c r="AI9" s="20" t="s">
        <v>357</v>
      </c>
    </row>
    <row r="10" spans="1:35" s="5" customFormat="1">
      <c r="A10" s="6">
        <v>45395</v>
      </c>
      <c r="B10" s="16" t="s">
        <v>150</v>
      </c>
      <c r="C10" s="8" t="s">
        <v>172</v>
      </c>
      <c r="D10" s="9">
        <v>4.7280092592592596E-2</v>
      </c>
      <c r="E10" s="8" t="s">
        <v>311</v>
      </c>
      <c r="F10" s="10">
        <v>11.9</v>
      </c>
      <c r="G10" s="10">
        <v>10.7</v>
      </c>
      <c r="H10" s="10">
        <v>11.3</v>
      </c>
      <c r="I10" s="10">
        <v>11.6</v>
      </c>
      <c r="J10" s="10">
        <v>11.2</v>
      </c>
      <c r="K10" s="10">
        <v>11.8</v>
      </c>
      <c r="L10" s="17">
        <f t="shared" si="3"/>
        <v>33.900000000000006</v>
      </c>
      <c r="M10" s="17">
        <f t="shared" si="4"/>
        <v>34.599999999999994</v>
      </c>
      <c r="N10" s="18">
        <f t="shared" si="5"/>
        <v>56.7</v>
      </c>
      <c r="O10" s="11" t="s">
        <v>186</v>
      </c>
      <c r="P10" s="11" t="s">
        <v>201</v>
      </c>
      <c r="Q10" s="13" t="s">
        <v>312</v>
      </c>
      <c r="R10" s="13" t="s">
        <v>193</v>
      </c>
      <c r="S10" s="13" t="s">
        <v>313</v>
      </c>
      <c r="T10" s="13" t="s">
        <v>129</v>
      </c>
      <c r="U10" s="12">
        <v>11</v>
      </c>
      <c r="V10" s="12">
        <v>10.8</v>
      </c>
      <c r="W10" s="12">
        <v>8.8000000000000007</v>
      </c>
      <c r="X10" s="11" t="s">
        <v>156</v>
      </c>
      <c r="Y10" s="12">
        <v>-0.7</v>
      </c>
      <c r="Z10" s="12" t="s">
        <v>261</v>
      </c>
      <c r="AA10" s="12" t="s">
        <v>263</v>
      </c>
      <c r="AB10" s="8">
        <v>-0.7</v>
      </c>
      <c r="AC10" s="8"/>
      <c r="AD10" s="11" t="s">
        <v>152</v>
      </c>
      <c r="AE10" s="11" t="s">
        <v>152</v>
      </c>
      <c r="AF10" s="11" t="s">
        <v>157</v>
      </c>
      <c r="AG10" s="8" t="s">
        <v>285</v>
      </c>
      <c r="AH10" s="8" t="s">
        <v>351</v>
      </c>
      <c r="AI10" s="20" t="s">
        <v>364</v>
      </c>
    </row>
    <row r="11" spans="1:35" s="5" customFormat="1">
      <c r="A11" s="6">
        <v>45396</v>
      </c>
      <c r="B11" s="15" t="s">
        <v>131</v>
      </c>
      <c r="C11" s="8" t="s">
        <v>172</v>
      </c>
      <c r="D11" s="9">
        <v>4.7280092592592596E-2</v>
      </c>
      <c r="E11" s="8" t="s">
        <v>332</v>
      </c>
      <c r="F11" s="10">
        <v>11.9</v>
      </c>
      <c r="G11" s="10">
        <v>10.6</v>
      </c>
      <c r="H11" s="10">
        <v>11</v>
      </c>
      <c r="I11" s="10">
        <v>11.4</v>
      </c>
      <c r="J11" s="10">
        <v>11.5</v>
      </c>
      <c r="K11" s="10">
        <v>12.1</v>
      </c>
      <c r="L11" s="17">
        <f t="shared" si="3"/>
        <v>33.5</v>
      </c>
      <c r="M11" s="17">
        <f t="shared" si="4"/>
        <v>35</v>
      </c>
      <c r="N11" s="18">
        <f t="shared" si="5"/>
        <v>56.4</v>
      </c>
      <c r="O11" s="11" t="s">
        <v>186</v>
      </c>
      <c r="P11" s="11" t="s">
        <v>201</v>
      </c>
      <c r="Q11" s="13" t="s">
        <v>333</v>
      </c>
      <c r="R11" s="13" t="s">
        <v>225</v>
      </c>
      <c r="S11" s="13" t="s">
        <v>334</v>
      </c>
      <c r="T11" s="13" t="s">
        <v>129</v>
      </c>
      <c r="U11" s="12">
        <v>9.6</v>
      </c>
      <c r="V11" s="12">
        <v>10.6</v>
      </c>
      <c r="W11" s="12">
        <v>9.1</v>
      </c>
      <c r="X11" s="11" t="s">
        <v>156</v>
      </c>
      <c r="Y11" s="12">
        <v>-0.7</v>
      </c>
      <c r="Z11" s="12" t="s">
        <v>261</v>
      </c>
      <c r="AA11" s="12" t="s">
        <v>263</v>
      </c>
      <c r="AB11" s="8">
        <v>-0.7</v>
      </c>
      <c r="AC11" s="8"/>
      <c r="AD11" s="11" t="s">
        <v>152</v>
      </c>
      <c r="AE11" s="11" t="s">
        <v>154</v>
      </c>
      <c r="AF11" s="11" t="s">
        <v>158</v>
      </c>
      <c r="AG11" s="8" t="s">
        <v>285</v>
      </c>
      <c r="AH11" s="8" t="s">
        <v>351</v>
      </c>
      <c r="AI11" s="20" t="s">
        <v>379</v>
      </c>
    </row>
    <row r="12" spans="1:35" s="5" customFormat="1">
      <c r="A12" s="6">
        <v>45396</v>
      </c>
      <c r="B12" s="16" t="s">
        <v>131</v>
      </c>
      <c r="C12" s="8" t="s">
        <v>172</v>
      </c>
      <c r="D12" s="9">
        <v>4.7256944444444442E-2</v>
      </c>
      <c r="E12" s="8" t="s">
        <v>338</v>
      </c>
      <c r="F12" s="10">
        <v>12.1</v>
      </c>
      <c r="G12" s="10">
        <v>10.6</v>
      </c>
      <c r="H12" s="10">
        <v>11</v>
      </c>
      <c r="I12" s="10">
        <v>11.3</v>
      </c>
      <c r="J12" s="10">
        <v>11.5</v>
      </c>
      <c r="K12" s="10">
        <v>11.8</v>
      </c>
      <c r="L12" s="17">
        <f t="shared" si="3"/>
        <v>33.700000000000003</v>
      </c>
      <c r="M12" s="17">
        <f t="shared" si="4"/>
        <v>34.6</v>
      </c>
      <c r="N12" s="18">
        <f t="shared" si="5"/>
        <v>56.5</v>
      </c>
      <c r="O12" s="11" t="s">
        <v>186</v>
      </c>
      <c r="P12" s="11" t="s">
        <v>201</v>
      </c>
      <c r="Q12" s="13" t="s">
        <v>339</v>
      </c>
      <c r="R12" s="13" t="s">
        <v>340</v>
      </c>
      <c r="S12" s="13" t="s">
        <v>237</v>
      </c>
      <c r="T12" s="13" t="s">
        <v>129</v>
      </c>
      <c r="U12" s="12">
        <v>9.6</v>
      </c>
      <c r="V12" s="12">
        <v>10.6</v>
      </c>
      <c r="W12" s="12">
        <v>9.1</v>
      </c>
      <c r="X12" s="11" t="s">
        <v>156</v>
      </c>
      <c r="Y12" s="12">
        <v>-0.9</v>
      </c>
      <c r="Z12" s="12" t="s">
        <v>261</v>
      </c>
      <c r="AA12" s="12">
        <v>-0.2</v>
      </c>
      <c r="AB12" s="8">
        <v>-0.7</v>
      </c>
      <c r="AC12" s="8"/>
      <c r="AD12" s="11" t="s">
        <v>152</v>
      </c>
      <c r="AE12" s="11" t="s">
        <v>154</v>
      </c>
      <c r="AF12" s="11" t="s">
        <v>158</v>
      </c>
      <c r="AG12" s="8" t="s">
        <v>285</v>
      </c>
      <c r="AH12" s="8" t="s">
        <v>382</v>
      </c>
      <c r="AI12" s="20" t="s">
        <v>383</v>
      </c>
    </row>
    <row r="13" spans="1:35" s="5" customFormat="1">
      <c r="A13" s="6">
        <v>45402</v>
      </c>
      <c r="B13" s="16" t="s">
        <v>130</v>
      </c>
      <c r="C13" s="8" t="s">
        <v>172</v>
      </c>
      <c r="D13" s="9">
        <v>4.8611111111111112E-2</v>
      </c>
      <c r="E13" s="33" t="s">
        <v>390</v>
      </c>
      <c r="F13" s="10">
        <v>12.5</v>
      </c>
      <c r="G13" s="10">
        <v>11</v>
      </c>
      <c r="H13" s="10">
        <v>11.4</v>
      </c>
      <c r="I13" s="10">
        <v>11.9</v>
      </c>
      <c r="J13" s="10">
        <v>11.8</v>
      </c>
      <c r="K13" s="10">
        <v>11.4</v>
      </c>
      <c r="L13" s="17">
        <f t="shared" si="3"/>
        <v>34.9</v>
      </c>
      <c r="M13" s="17">
        <f t="shared" si="4"/>
        <v>35.1</v>
      </c>
      <c r="N13" s="18">
        <f t="shared" si="5"/>
        <v>58.599999999999994</v>
      </c>
      <c r="O13" s="11" t="s">
        <v>239</v>
      </c>
      <c r="P13" s="11" t="s">
        <v>341</v>
      </c>
      <c r="Q13" s="13" t="s">
        <v>396</v>
      </c>
      <c r="R13" s="13" t="s">
        <v>193</v>
      </c>
      <c r="S13" s="13" t="s">
        <v>397</v>
      </c>
      <c r="T13" s="13" t="s">
        <v>156</v>
      </c>
      <c r="U13" s="12">
        <v>10.4</v>
      </c>
      <c r="V13" s="12">
        <v>9.6</v>
      </c>
      <c r="W13" s="12">
        <v>9.5</v>
      </c>
      <c r="X13" s="11" t="s">
        <v>156</v>
      </c>
      <c r="Y13" s="12">
        <v>0.2</v>
      </c>
      <c r="Z13" s="12" t="s">
        <v>261</v>
      </c>
      <c r="AA13" s="12">
        <v>0.8</v>
      </c>
      <c r="AB13" s="8">
        <v>-0.6</v>
      </c>
      <c r="AC13" s="8"/>
      <c r="AD13" s="11" t="s">
        <v>262</v>
      </c>
      <c r="AE13" s="11" t="s">
        <v>154</v>
      </c>
      <c r="AF13" s="11" t="s">
        <v>158</v>
      </c>
      <c r="AG13" s="8" t="s">
        <v>285</v>
      </c>
      <c r="AH13" s="8" t="s">
        <v>445</v>
      </c>
      <c r="AI13" s="20" t="s">
        <v>444</v>
      </c>
    </row>
    <row r="14" spans="1:35" s="5" customFormat="1">
      <c r="A14" s="6">
        <v>45402</v>
      </c>
      <c r="B14" s="16" t="s">
        <v>131</v>
      </c>
      <c r="C14" s="8" t="s">
        <v>172</v>
      </c>
      <c r="D14" s="9">
        <v>4.7303240740740743E-2</v>
      </c>
      <c r="E14" s="8" t="s">
        <v>403</v>
      </c>
      <c r="F14" s="10">
        <v>12.3</v>
      </c>
      <c r="G14" s="10">
        <v>10.4</v>
      </c>
      <c r="H14" s="10">
        <v>10.9</v>
      </c>
      <c r="I14" s="10">
        <v>11.4</v>
      </c>
      <c r="J14" s="10">
        <v>11.6</v>
      </c>
      <c r="K14" s="10">
        <v>12.1</v>
      </c>
      <c r="L14" s="17">
        <f t="shared" si="3"/>
        <v>33.6</v>
      </c>
      <c r="M14" s="17">
        <f t="shared" si="4"/>
        <v>35.1</v>
      </c>
      <c r="N14" s="18">
        <f t="shared" si="5"/>
        <v>56.6</v>
      </c>
      <c r="O14" s="11" t="s">
        <v>186</v>
      </c>
      <c r="P14" s="11" t="s">
        <v>201</v>
      </c>
      <c r="Q14" s="13" t="s">
        <v>404</v>
      </c>
      <c r="R14" s="13" t="s">
        <v>224</v>
      </c>
      <c r="S14" s="13" t="s">
        <v>340</v>
      </c>
      <c r="T14" s="13" t="s">
        <v>156</v>
      </c>
      <c r="U14" s="12">
        <v>10.4</v>
      </c>
      <c r="V14" s="12">
        <v>9.6</v>
      </c>
      <c r="W14" s="12">
        <v>9.5</v>
      </c>
      <c r="X14" s="11" t="s">
        <v>156</v>
      </c>
      <c r="Y14" s="12">
        <v>-0.5</v>
      </c>
      <c r="Z14" s="12" t="s">
        <v>261</v>
      </c>
      <c r="AA14" s="12">
        <v>0.1</v>
      </c>
      <c r="AB14" s="8">
        <v>-0.6</v>
      </c>
      <c r="AC14" s="8"/>
      <c r="AD14" s="11" t="s">
        <v>152</v>
      </c>
      <c r="AE14" s="11" t="s">
        <v>152</v>
      </c>
      <c r="AF14" s="11" t="s">
        <v>157</v>
      </c>
      <c r="AG14" s="8" t="s">
        <v>285</v>
      </c>
      <c r="AH14" s="8" t="s">
        <v>454</v>
      </c>
      <c r="AI14" s="20" t="s">
        <v>455</v>
      </c>
    </row>
    <row r="15" spans="1:35" s="5" customFormat="1">
      <c r="A15" s="6">
        <v>45403</v>
      </c>
      <c r="B15" s="15" t="s">
        <v>130</v>
      </c>
      <c r="C15" s="8" t="s">
        <v>172</v>
      </c>
      <c r="D15" s="9">
        <v>4.7962962962962964E-2</v>
      </c>
      <c r="E15" s="8" t="s">
        <v>418</v>
      </c>
      <c r="F15" s="10">
        <v>12.3</v>
      </c>
      <c r="G15" s="10">
        <v>10.7</v>
      </c>
      <c r="H15" s="10">
        <v>11.3</v>
      </c>
      <c r="I15" s="10">
        <v>12.1</v>
      </c>
      <c r="J15" s="10">
        <v>11.8</v>
      </c>
      <c r="K15" s="10">
        <v>11.2</v>
      </c>
      <c r="L15" s="17">
        <f t="shared" si="3"/>
        <v>34.299999999999997</v>
      </c>
      <c r="M15" s="17">
        <f t="shared" si="4"/>
        <v>35.099999999999994</v>
      </c>
      <c r="N15" s="18">
        <f t="shared" si="5"/>
        <v>58.2</v>
      </c>
      <c r="O15" s="11" t="s">
        <v>170</v>
      </c>
      <c r="P15" s="11" t="s">
        <v>417</v>
      </c>
      <c r="Q15" s="13" t="s">
        <v>419</v>
      </c>
      <c r="R15" s="13" t="s">
        <v>420</v>
      </c>
      <c r="S15" s="13" t="s">
        <v>175</v>
      </c>
      <c r="T15" s="13" t="s">
        <v>156</v>
      </c>
      <c r="U15" s="12">
        <v>10.3</v>
      </c>
      <c r="V15" s="12">
        <v>8.6</v>
      </c>
      <c r="W15" s="12">
        <v>9.5</v>
      </c>
      <c r="X15" s="11" t="s">
        <v>156</v>
      </c>
      <c r="Y15" s="12">
        <v>-0.4</v>
      </c>
      <c r="Z15" s="12" t="s">
        <v>261</v>
      </c>
      <c r="AA15" s="12">
        <v>0.1</v>
      </c>
      <c r="AB15" s="8">
        <v>-0.5</v>
      </c>
      <c r="AC15" s="8" t="s">
        <v>264</v>
      </c>
      <c r="AD15" s="11" t="s">
        <v>152</v>
      </c>
      <c r="AE15" s="11" t="s">
        <v>154</v>
      </c>
      <c r="AF15" s="11" t="s">
        <v>158</v>
      </c>
      <c r="AG15" s="8" t="s">
        <v>285</v>
      </c>
      <c r="AH15" s="8" t="s">
        <v>462</v>
      </c>
      <c r="AI15" s="20" t="s">
        <v>463</v>
      </c>
    </row>
    <row r="16" spans="1:35" s="5" customFormat="1">
      <c r="A16" s="6">
        <v>45403</v>
      </c>
      <c r="B16" s="16" t="s">
        <v>130</v>
      </c>
      <c r="C16" s="8" t="s">
        <v>172</v>
      </c>
      <c r="D16" s="9">
        <v>4.7974537037037038E-2</v>
      </c>
      <c r="E16" s="8" t="s">
        <v>428</v>
      </c>
      <c r="F16" s="10">
        <v>12.3</v>
      </c>
      <c r="G16" s="10">
        <v>10.9</v>
      </c>
      <c r="H16" s="10">
        <v>11.2</v>
      </c>
      <c r="I16" s="10">
        <v>11.5</v>
      </c>
      <c r="J16" s="10">
        <v>11.8</v>
      </c>
      <c r="K16" s="10">
        <v>11.8</v>
      </c>
      <c r="L16" s="17">
        <f t="shared" si="3"/>
        <v>34.400000000000006</v>
      </c>
      <c r="M16" s="17">
        <f t="shared" si="4"/>
        <v>35.1</v>
      </c>
      <c r="N16" s="18">
        <f t="shared" si="5"/>
        <v>57.7</v>
      </c>
      <c r="O16" s="11" t="s">
        <v>170</v>
      </c>
      <c r="P16" s="11" t="s">
        <v>171</v>
      </c>
      <c r="Q16" s="13" t="s">
        <v>429</v>
      </c>
      <c r="R16" s="13" t="s">
        <v>424</v>
      </c>
      <c r="S16" s="13" t="s">
        <v>430</v>
      </c>
      <c r="T16" s="13" t="s">
        <v>156</v>
      </c>
      <c r="U16" s="12">
        <v>10.3</v>
      </c>
      <c r="V16" s="12">
        <v>8.6</v>
      </c>
      <c r="W16" s="12">
        <v>9.5</v>
      </c>
      <c r="X16" s="11" t="s">
        <v>156</v>
      </c>
      <c r="Y16" s="12">
        <v>-0.3</v>
      </c>
      <c r="Z16" s="12" t="s">
        <v>261</v>
      </c>
      <c r="AA16" s="12">
        <v>0.2</v>
      </c>
      <c r="AB16" s="8">
        <v>-0.5</v>
      </c>
      <c r="AC16" s="8"/>
      <c r="AD16" s="11" t="s">
        <v>152</v>
      </c>
      <c r="AE16" s="11" t="s">
        <v>154</v>
      </c>
      <c r="AF16" s="11" t="s">
        <v>158</v>
      </c>
      <c r="AG16" s="8" t="s">
        <v>285</v>
      </c>
      <c r="AH16" s="8" t="s">
        <v>470</v>
      </c>
      <c r="AI16" s="20" t="s">
        <v>471</v>
      </c>
    </row>
    <row r="17" spans="1:35" s="5" customFormat="1">
      <c r="A17" s="6">
        <v>45403</v>
      </c>
      <c r="B17" s="16" t="s">
        <v>136</v>
      </c>
      <c r="C17" s="8" t="s">
        <v>172</v>
      </c>
      <c r="D17" s="9">
        <v>4.7303240740740743E-2</v>
      </c>
      <c r="E17" s="8" t="s">
        <v>437</v>
      </c>
      <c r="F17" s="10">
        <v>12.1</v>
      </c>
      <c r="G17" s="10">
        <v>11</v>
      </c>
      <c r="H17" s="10">
        <v>11.1</v>
      </c>
      <c r="I17" s="10">
        <v>11.3</v>
      </c>
      <c r="J17" s="10">
        <v>11.4</v>
      </c>
      <c r="K17" s="10">
        <v>11.8</v>
      </c>
      <c r="L17" s="17">
        <f t="shared" si="3"/>
        <v>34.200000000000003</v>
      </c>
      <c r="M17" s="17">
        <f t="shared" si="4"/>
        <v>34.5</v>
      </c>
      <c r="N17" s="18">
        <f t="shared" si="5"/>
        <v>56.9</v>
      </c>
      <c r="O17" s="11" t="s">
        <v>170</v>
      </c>
      <c r="P17" s="11" t="s">
        <v>171</v>
      </c>
      <c r="Q17" s="13" t="s">
        <v>313</v>
      </c>
      <c r="R17" s="13" t="s">
        <v>438</v>
      </c>
      <c r="S17" s="13" t="s">
        <v>439</v>
      </c>
      <c r="T17" s="13" t="s">
        <v>156</v>
      </c>
      <c r="U17" s="12">
        <v>10.3</v>
      </c>
      <c r="V17" s="12">
        <v>8.6</v>
      </c>
      <c r="W17" s="12">
        <v>9.5</v>
      </c>
      <c r="X17" s="11" t="s">
        <v>156</v>
      </c>
      <c r="Y17" s="12">
        <v>-0.1</v>
      </c>
      <c r="Z17" s="12" t="s">
        <v>261</v>
      </c>
      <c r="AA17" s="12">
        <v>0.4</v>
      </c>
      <c r="AB17" s="8">
        <v>-0.5</v>
      </c>
      <c r="AC17" s="8"/>
      <c r="AD17" s="11" t="s">
        <v>154</v>
      </c>
      <c r="AE17" s="11" t="s">
        <v>154</v>
      </c>
      <c r="AF17" s="11" t="s">
        <v>157</v>
      </c>
      <c r="AG17" s="8" t="s">
        <v>285</v>
      </c>
      <c r="AH17" s="8" t="s">
        <v>478</v>
      </c>
      <c r="AI17" s="20" t="s">
        <v>479</v>
      </c>
    </row>
    <row r="18" spans="1:35" s="5" customFormat="1">
      <c r="A18" s="6">
        <v>45472</v>
      </c>
      <c r="B18" s="16" t="s">
        <v>482</v>
      </c>
      <c r="C18" s="8" t="s">
        <v>172</v>
      </c>
      <c r="D18" s="9">
        <v>4.9317129629629627E-2</v>
      </c>
      <c r="E18" s="8" t="s">
        <v>508</v>
      </c>
      <c r="F18" s="10">
        <v>12.5</v>
      </c>
      <c r="G18" s="10">
        <v>11.3</v>
      </c>
      <c r="H18" s="10">
        <v>12</v>
      </c>
      <c r="I18" s="10">
        <v>12.3</v>
      </c>
      <c r="J18" s="10">
        <v>11.4</v>
      </c>
      <c r="K18" s="10">
        <v>11.6</v>
      </c>
      <c r="L18" s="17">
        <f t="shared" ref="L18:L23" si="6">SUM(F18:H18)</f>
        <v>35.799999999999997</v>
      </c>
      <c r="M18" s="17">
        <f t="shared" ref="M18:M23" si="7">SUM(I18:K18)</f>
        <v>35.300000000000004</v>
      </c>
      <c r="N18" s="18">
        <f t="shared" ref="N18:N23" si="8">SUM(F18:J18)</f>
        <v>59.499999999999993</v>
      </c>
      <c r="O18" s="11" t="s">
        <v>239</v>
      </c>
      <c r="P18" s="11" t="s">
        <v>341</v>
      </c>
      <c r="Q18" s="13" t="s">
        <v>206</v>
      </c>
      <c r="R18" s="13" t="s">
        <v>310</v>
      </c>
      <c r="S18" s="13" t="s">
        <v>193</v>
      </c>
      <c r="T18" s="13" t="s">
        <v>129</v>
      </c>
      <c r="U18" s="12">
        <v>10.199999999999999</v>
      </c>
      <c r="V18" s="12">
        <v>11.6</v>
      </c>
      <c r="W18" s="12">
        <v>9.1</v>
      </c>
      <c r="X18" s="11" t="s">
        <v>129</v>
      </c>
      <c r="Y18" s="12">
        <v>0.8</v>
      </c>
      <c r="Z18" s="12">
        <v>-0.1</v>
      </c>
      <c r="AA18" s="12">
        <v>1.8</v>
      </c>
      <c r="AB18" s="8">
        <v>-1.1000000000000001</v>
      </c>
      <c r="AC18" s="8"/>
      <c r="AD18" s="11" t="s">
        <v>262</v>
      </c>
      <c r="AE18" s="11" t="s">
        <v>154</v>
      </c>
      <c r="AF18" s="11" t="s">
        <v>158</v>
      </c>
      <c r="AG18" s="8"/>
      <c r="AH18" s="8" t="s">
        <v>554</v>
      </c>
      <c r="AI18" s="20" t="s">
        <v>553</v>
      </c>
    </row>
    <row r="19" spans="1:35" s="5" customFormat="1">
      <c r="A19" s="6">
        <v>45472</v>
      </c>
      <c r="B19" s="16" t="s">
        <v>159</v>
      </c>
      <c r="C19" s="8" t="s">
        <v>172</v>
      </c>
      <c r="D19" s="9">
        <v>4.6527777777777779E-2</v>
      </c>
      <c r="E19" s="8" t="s">
        <v>509</v>
      </c>
      <c r="F19" s="10">
        <v>11.7</v>
      </c>
      <c r="G19" s="10">
        <v>10.1</v>
      </c>
      <c r="H19" s="10">
        <v>10.6</v>
      </c>
      <c r="I19" s="10">
        <v>11.1</v>
      </c>
      <c r="J19" s="10">
        <v>11.6</v>
      </c>
      <c r="K19" s="10">
        <v>11.9</v>
      </c>
      <c r="L19" s="17">
        <f t="shared" si="6"/>
        <v>32.4</v>
      </c>
      <c r="M19" s="17">
        <f t="shared" si="7"/>
        <v>34.6</v>
      </c>
      <c r="N19" s="18">
        <f t="shared" si="8"/>
        <v>55.1</v>
      </c>
      <c r="O19" s="11" t="s">
        <v>186</v>
      </c>
      <c r="P19" s="11" t="s">
        <v>201</v>
      </c>
      <c r="Q19" s="13" t="s">
        <v>347</v>
      </c>
      <c r="R19" s="13" t="s">
        <v>404</v>
      </c>
      <c r="S19" s="13" t="s">
        <v>436</v>
      </c>
      <c r="T19" s="13" t="s">
        <v>129</v>
      </c>
      <c r="U19" s="12">
        <v>10.199999999999999</v>
      </c>
      <c r="V19" s="12">
        <v>11.6</v>
      </c>
      <c r="W19" s="12">
        <v>9.1</v>
      </c>
      <c r="X19" s="11" t="s">
        <v>129</v>
      </c>
      <c r="Y19" s="12">
        <v>-1.4</v>
      </c>
      <c r="Z19" s="12" t="s">
        <v>261</v>
      </c>
      <c r="AA19" s="12">
        <v>-0.3</v>
      </c>
      <c r="AB19" s="8">
        <v>-1.1000000000000001</v>
      </c>
      <c r="AC19" s="8" t="s">
        <v>264</v>
      </c>
      <c r="AD19" s="11" t="s">
        <v>348</v>
      </c>
      <c r="AE19" s="11" t="s">
        <v>154</v>
      </c>
      <c r="AF19" s="11" t="s">
        <v>158</v>
      </c>
      <c r="AG19" s="8"/>
      <c r="AH19" s="8" t="s">
        <v>541</v>
      </c>
      <c r="AI19" s="20" t="s">
        <v>540</v>
      </c>
    </row>
    <row r="20" spans="1:35" s="5" customFormat="1">
      <c r="A20" s="6">
        <v>45473</v>
      </c>
      <c r="B20" s="16" t="s">
        <v>130</v>
      </c>
      <c r="C20" s="8" t="s">
        <v>172</v>
      </c>
      <c r="D20" s="9">
        <v>4.791666666666667E-2</v>
      </c>
      <c r="E20" s="8" t="s">
        <v>512</v>
      </c>
      <c r="F20" s="10">
        <v>12.4</v>
      </c>
      <c r="G20" s="10">
        <v>10.7</v>
      </c>
      <c r="H20" s="10">
        <v>11.4</v>
      </c>
      <c r="I20" s="10">
        <v>11.5</v>
      </c>
      <c r="J20" s="10">
        <v>11.5</v>
      </c>
      <c r="K20" s="10">
        <v>11.5</v>
      </c>
      <c r="L20" s="17">
        <f t="shared" si="6"/>
        <v>34.5</v>
      </c>
      <c r="M20" s="17">
        <f t="shared" si="7"/>
        <v>34.5</v>
      </c>
      <c r="N20" s="18">
        <f t="shared" si="8"/>
        <v>57.5</v>
      </c>
      <c r="O20" s="11" t="s">
        <v>170</v>
      </c>
      <c r="P20" s="11" t="s">
        <v>171</v>
      </c>
      <c r="Q20" s="13" t="s">
        <v>513</v>
      </c>
      <c r="R20" s="13" t="s">
        <v>183</v>
      </c>
      <c r="S20" s="13" t="s">
        <v>203</v>
      </c>
      <c r="T20" s="13" t="s">
        <v>129</v>
      </c>
      <c r="U20" s="12">
        <v>10.199999999999999</v>
      </c>
      <c r="V20" s="12">
        <v>10.8</v>
      </c>
      <c r="W20" s="12">
        <v>9.6999999999999993</v>
      </c>
      <c r="X20" s="11" t="s">
        <v>129</v>
      </c>
      <c r="Y20" s="12">
        <v>-0.7</v>
      </c>
      <c r="Z20" s="12" t="s">
        <v>261</v>
      </c>
      <c r="AA20" s="12">
        <v>0.4</v>
      </c>
      <c r="AB20" s="8">
        <v>-1.1000000000000001</v>
      </c>
      <c r="AC20" s="8"/>
      <c r="AD20" s="11" t="s">
        <v>154</v>
      </c>
      <c r="AE20" s="11" t="s">
        <v>154</v>
      </c>
      <c r="AF20" s="11" t="s">
        <v>158</v>
      </c>
      <c r="AG20" s="8"/>
      <c r="AH20" s="8" t="s">
        <v>570</v>
      </c>
      <c r="AI20" s="20" t="s">
        <v>571</v>
      </c>
    </row>
    <row r="21" spans="1:35" s="5" customFormat="1">
      <c r="A21" s="6">
        <v>45473</v>
      </c>
      <c r="B21" s="16" t="s">
        <v>483</v>
      </c>
      <c r="C21" s="8" t="s">
        <v>172</v>
      </c>
      <c r="D21" s="9">
        <v>4.866898148148148E-2</v>
      </c>
      <c r="E21" s="8" t="s">
        <v>520</v>
      </c>
      <c r="F21" s="10">
        <v>12.6</v>
      </c>
      <c r="G21" s="10">
        <v>11.5</v>
      </c>
      <c r="H21" s="10">
        <v>11.6</v>
      </c>
      <c r="I21" s="10">
        <v>11.6</v>
      </c>
      <c r="J21" s="10">
        <v>11.7</v>
      </c>
      <c r="K21" s="10">
        <v>11.5</v>
      </c>
      <c r="L21" s="17">
        <f t="shared" si="6"/>
        <v>35.700000000000003</v>
      </c>
      <c r="M21" s="17">
        <f t="shared" si="7"/>
        <v>34.799999999999997</v>
      </c>
      <c r="N21" s="18">
        <f t="shared" si="8"/>
        <v>59</v>
      </c>
      <c r="O21" s="11" t="s">
        <v>239</v>
      </c>
      <c r="P21" s="11" t="s">
        <v>341</v>
      </c>
      <c r="Q21" s="13" t="s">
        <v>521</v>
      </c>
      <c r="R21" s="13" t="s">
        <v>522</v>
      </c>
      <c r="S21" s="13" t="s">
        <v>523</v>
      </c>
      <c r="T21" s="13" t="s">
        <v>129</v>
      </c>
      <c r="U21" s="12">
        <v>10.199999999999999</v>
      </c>
      <c r="V21" s="12">
        <v>10.8</v>
      </c>
      <c r="W21" s="12">
        <v>9.6999999999999993</v>
      </c>
      <c r="X21" s="11" t="s">
        <v>129</v>
      </c>
      <c r="Y21" s="12">
        <v>0.2</v>
      </c>
      <c r="Z21" s="12">
        <v>-0.3</v>
      </c>
      <c r="AA21" s="12">
        <v>1</v>
      </c>
      <c r="AB21" s="8">
        <v>-1.1000000000000001</v>
      </c>
      <c r="AC21" s="8"/>
      <c r="AD21" s="11" t="s">
        <v>538</v>
      </c>
      <c r="AE21" s="11" t="s">
        <v>154</v>
      </c>
      <c r="AF21" s="11" t="s">
        <v>158</v>
      </c>
      <c r="AG21" s="8"/>
      <c r="AH21" s="8" t="s">
        <v>564</v>
      </c>
      <c r="AI21" s="20" t="s">
        <v>565</v>
      </c>
    </row>
    <row r="22" spans="1:35" s="5" customFormat="1">
      <c r="A22" s="6">
        <v>45473</v>
      </c>
      <c r="B22" s="16" t="s">
        <v>136</v>
      </c>
      <c r="C22" s="8" t="s">
        <v>172</v>
      </c>
      <c r="D22" s="9">
        <v>4.7256944444444442E-2</v>
      </c>
      <c r="E22" s="8" t="s">
        <v>529</v>
      </c>
      <c r="F22" s="10">
        <v>11.9</v>
      </c>
      <c r="G22" s="10">
        <v>11.1</v>
      </c>
      <c r="H22" s="10">
        <v>11.2</v>
      </c>
      <c r="I22" s="10">
        <v>11.4</v>
      </c>
      <c r="J22" s="10">
        <v>11.2</v>
      </c>
      <c r="K22" s="10">
        <v>11.5</v>
      </c>
      <c r="L22" s="17">
        <f t="shared" si="6"/>
        <v>34.200000000000003</v>
      </c>
      <c r="M22" s="17">
        <f t="shared" si="7"/>
        <v>34.1</v>
      </c>
      <c r="N22" s="18">
        <f t="shared" si="8"/>
        <v>56.8</v>
      </c>
      <c r="O22" s="11" t="s">
        <v>170</v>
      </c>
      <c r="P22" s="11" t="s">
        <v>171</v>
      </c>
      <c r="Q22" s="13" t="s">
        <v>203</v>
      </c>
      <c r="R22" s="13" t="s">
        <v>208</v>
      </c>
      <c r="S22" s="13" t="s">
        <v>310</v>
      </c>
      <c r="T22" s="13" t="s">
        <v>129</v>
      </c>
      <c r="U22" s="12">
        <v>10.199999999999999</v>
      </c>
      <c r="V22" s="12">
        <v>10.8</v>
      </c>
      <c r="W22" s="12">
        <v>9.6999999999999993</v>
      </c>
      <c r="X22" s="11" t="s">
        <v>129</v>
      </c>
      <c r="Y22" s="12">
        <v>-0.5</v>
      </c>
      <c r="Z22" s="12">
        <v>-0.1</v>
      </c>
      <c r="AA22" s="12">
        <v>0.5</v>
      </c>
      <c r="AB22" s="8">
        <v>-1.1000000000000001</v>
      </c>
      <c r="AC22" s="8"/>
      <c r="AD22" s="11" t="s">
        <v>154</v>
      </c>
      <c r="AE22" s="11" t="s">
        <v>152</v>
      </c>
      <c r="AF22" s="11" t="s">
        <v>158</v>
      </c>
      <c r="AG22" s="8"/>
      <c r="AH22" s="8" t="s">
        <v>558</v>
      </c>
      <c r="AI22" s="20" t="s">
        <v>559</v>
      </c>
    </row>
    <row r="23" spans="1:35" s="5" customFormat="1">
      <c r="A23" s="6">
        <v>45473</v>
      </c>
      <c r="B23" s="16" t="s">
        <v>131</v>
      </c>
      <c r="C23" s="8" t="s">
        <v>172</v>
      </c>
      <c r="D23" s="9">
        <v>4.7291666666666669E-2</v>
      </c>
      <c r="E23" s="8" t="s">
        <v>535</v>
      </c>
      <c r="F23" s="10">
        <v>12</v>
      </c>
      <c r="G23" s="10">
        <v>10.8</v>
      </c>
      <c r="H23" s="10">
        <v>11.2</v>
      </c>
      <c r="I23" s="10">
        <v>11.3</v>
      </c>
      <c r="J23" s="10">
        <v>11.4</v>
      </c>
      <c r="K23" s="10">
        <v>11.9</v>
      </c>
      <c r="L23" s="17">
        <f t="shared" si="6"/>
        <v>34</v>
      </c>
      <c r="M23" s="17">
        <f t="shared" si="7"/>
        <v>34.6</v>
      </c>
      <c r="N23" s="18">
        <f t="shared" si="8"/>
        <v>56.699999999999996</v>
      </c>
      <c r="O23" s="11" t="s">
        <v>170</v>
      </c>
      <c r="P23" s="11" t="s">
        <v>171</v>
      </c>
      <c r="Q23" s="13" t="s">
        <v>191</v>
      </c>
      <c r="R23" s="13" t="s">
        <v>183</v>
      </c>
      <c r="S23" s="13" t="s">
        <v>224</v>
      </c>
      <c r="T23" s="13" t="s">
        <v>129</v>
      </c>
      <c r="U23" s="12">
        <v>10.199999999999999</v>
      </c>
      <c r="V23" s="12">
        <v>10.8</v>
      </c>
      <c r="W23" s="12">
        <v>9.6999999999999993</v>
      </c>
      <c r="X23" s="11" t="s">
        <v>129</v>
      </c>
      <c r="Y23" s="12">
        <v>-0.6</v>
      </c>
      <c r="Z23" s="12" t="s">
        <v>261</v>
      </c>
      <c r="AA23" s="12">
        <v>0.5</v>
      </c>
      <c r="AB23" s="8">
        <v>-1.1000000000000001</v>
      </c>
      <c r="AC23" s="8"/>
      <c r="AD23" s="11" t="s">
        <v>154</v>
      </c>
      <c r="AE23" s="11" t="s">
        <v>152</v>
      </c>
      <c r="AF23" s="11" t="s">
        <v>158</v>
      </c>
      <c r="AG23" s="8"/>
      <c r="AH23" s="8" t="s">
        <v>542</v>
      </c>
      <c r="AI23" s="20" t="s">
        <v>543</v>
      </c>
    </row>
    <row r="24" spans="1:35" s="5" customFormat="1">
      <c r="A24" s="6">
        <v>45479</v>
      </c>
      <c r="B24" s="16" t="s">
        <v>484</v>
      </c>
      <c r="C24" s="8" t="s">
        <v>172</v>
      </c>
      <c r="D24" s="9">
        <v>4.8622685185185185E-2</v>
      </c>
      <c r="E24" s="8" t="s">
        <v>582</v>
      </c>
      <c r="F24" s="10">
        <v>12.2</v>
      </c>
      <c r="G24" s="10">
        <v>10.8</v>
      </c>
      <c r="H24" s="10">
        <v>11.3</v>
      </c>
      <c r="I24" s="10">
        <v>11.8</v>
      </c>
      <c r="J24" s="10">
        <v>11.9</v>
      </c>
      <c r="K24" s="10">
        <v>12.1</v>
      </c>
      <c r="L24" s="17">
        <f>SUM(F24:H24)</f>
        <v>34.299999999999997</v>
      </c>
      <c r="M24" s="17">
        <f>SUM(I24:K24)</f>
        <v>35.800000000000004</v>
      </c>
      <c r="N24" s="18">
        <f>SUM(F24:J24)</f>
        <v>57.999999999999993</v>
      </c>
      <c r="O24" s="11" t="s">
        <v>186</v>
      </c>
      <c r="P24" s="11" t="s">
        <v>187</v>
      </c>
      <c r="Q24" s="13" t="s">
        <v>185</v>
      </c>
      <c r="R24" s="13" t="s">
        <v>204</v>
      </c>
      <c r="S24" s="13" t="s">
        <v>436</v>
      </c>
      <c r="T24" s="13" t="s">
        <v>129</v>
      </c>
      <c r="U24" s="12">
        <v>10.9</v>
      </c>
      <c r="V24" s="12">
        <v>11.6</v>
      </c>
      <c r="W24" s="12">
        <v>9</v>
      </c>
      <c r="X24" s="11" t="s">
        <v>156</v>
      </c>
      <c r="Y24" s="12" t="s">
        <v>263</v>
      </c>
      <c r="Z24" s="12" t="s">
        <v>261</v>
      </c>
      <c r="AA24" s="12">
        <v>0.7</v>
      </c>
      <c r="AB24" s="8">
        <v>-0.7</v>
      </c>
      <c r="AC24" s="8"/>
      <c r="AD24" s="11" t="s">
        <v>154</v>
      </c>
      <c r="AE24" s="11" t="s">
        <v>154</v>
      </c>
      <c r="AF24" s="11" t="s">
        <v>158</v>
      </c>
      <c r="AG24" s="8"/>
      <c r="AH24" s="8" t="s">
        <v>586</v>
      </c>
      <c r="AI24" s="20" t="s">
        <v>642</v>
      </c>
    </row>
    <row r="25" spans="1:35" s="5" customFormat="1">
      <c r="A25" s="6">
        <v>45479</v>
      </c>
      <c r="B25" s="15" t="s">
        <v>482</v>
      </c>
      <c r="C25" s="8" t="s">
        <v>172</v>
      </c>
      <c r="D25" s="9">
        <v>4.8692129629629627E-2</v>
      </c>
      <c r="E25" s="8" t="s">
        <v>596</v>
      </c>
      <c r="F25" s="10">
        <v>12.6</v>
      </c>
      <c r="G25" s="10">
        <v>11.1</v>
      </c>
      <c r="H25" s="10">
        <v>11.3</v>
      </c>
      <c r="I25" s="10">
        <v>11.6</v>
      </c>
      <c r="J25" s="10">
        <v>11.8</v>
      </c>
      <c r="K25" s="10">
        <v>12.3</v>
      </c>
      <c r="L25" s="17">
        <f>SUM(F25:H25)</f>
        <v>35</v>
      </c>
      <c r="M25" s="17">
        <f>SUM(I25:K25)</f>
        <v>35.700000000000003</v>
      </c>
      <c r="N25" s="18">
        <f>SUM(F25:J25)</f>
        <v>58.400000000000006</v>
      </c>
      <c r="O25" s="11" t="s">
        <v>170</v>
      </c>
      <c r="P25" s="11" t="s">
        <v>322</v>
      </c>
      <c r="Q25" s="13" t="s">
        <v>597</v>
      </c>
      <c r="R25" s="13" t="s">
        <v>185</v>
      </c>
      <c r="S25" s="13" t="s">
        <v>598</v>
      </c>
      <c r="T25" s="13" t="s">
        <v>129</v>
      </c>
      <c r="U25" s="12">
        <v>10.9</v>
      </c>
      <c r="V25" s="12">
        <v>11.6</v>
      </c>
      <c r="W25" s="12">
        <v>9</v>
      </c>
      <c r="X25" s="11" t="s">
        <v>156</v>
      </c>
      <c r="Y25" s="12">
        <v>0.4</v>
      </c>
      <c r="Z25" s="12" t="s">
        <v>261</v>
      </c>
      <c r="AA25" s="12">
        <v>1.1000000000000001</v>
      </c>
      <c r="AB25" s="8">
        <v>-0.7</v>
      </c>
      <c r="AC25" s="8"/>
      <c r="AD25" s="11" t="s">
        <v>262</v>
      </c>
      <c r="AE25" s="11" t="s">
        <v>154</v>
      </c>
      <c r="AF25" s="11" t="s">
        <v>158</v>
      </c>
      <c r="AG25" s="8"/>
      <c r="AH25" s="8" t="s">
        <v>599</v>
      </c>
      <c r="AI25" s="20" t="s">
        <v>647</v>
      </c>
    </row>
    <row r="26" spans="1:35" s="5" customFormat="1">
      <c r="A26" s="6">
        <v>45479</v>
      </c>
      <c r="B26" s="16" t="s">
        <v>131</v>
      </c>
      <c r="C26" s="8" t="s">
        <v>172</v>
      </c>
      <c r="D26" s="9">
        <v>4.7291666666666669E-2</v>
      </c>
      <c r="E26" s="8" t="s">
        <v>580</v>
      </c>
      <c r="F26" s="10">
        <v>12</v>
      </c>
      <c r="G26" s="10">
        <v>10.7</v>
      </c>
      <c r="H26" s="10">
        <v>10.8</v>
      </c>
      <c r="I26" s="10">
        <v>11.3</v>
      </c>
      <c r="J26" s="10">
        <v>11.7</v>
      </c>
      <c r="K26" s="10">
        <v>12.1</v>
      </c>
      <c r="L26" s="17">
        <f>SUM(F26:H26)</f>
        <v>33.5</v>
      </c>
      <c r="M26" s="17">
        <f>SUM(I26:K26)</f>
        <v>35.1</v>
      </c>
      <c r="N26" s="18">
        <f>SUM(F26:J26)</f>
        <v>56.5</v>
      </c>
      <c r="O26" s="11" t="s">
        <v>186</v>
      </c>
      <c r="P26" s="11" t="s">
        <v>201</v>
      </c>
      <c r="Q26" s="13" t="s">
        <v>204</v>
      </c>
      <c r="R26" s="13" t="s">
        <v>412</v>
      </c>
      <c r="S26" s="13" t="s">
        <v>404</v>
      </c>
      <c r="T26" s="13" t="s">
        <v>129</v>
      </c>
      <c r="U26" s="12">
        <v>10.9</v>
      </c>
      <c r="V26" s="12">
        <v>11.6</v>
      </c>
      <c r="W26" s="12">
        <v>9</v>
      </c>
      <c r="X26" s="11" t="s">
        <v>156</v>
      </c>
      <c r="Y26" s="12">
        <v>-0.6</v>
      </c>
      <c r="Z26" s="12" t="s">
        <v>261</v>
      </c>
      <c r="AA26" s="12">
        <v>0.1</v>
      </c>
      <c r="AB26" s="8">
        <v>-0.7</v>
      </c>
      <c r="AC26" s="8"/>
      <c r="AD26" s="11" t="s">
        <v>152</v>
      </c>
      <c r="AE26" s="11" t="s">
        <v>152</v>
      </c>
      <c r="AF26" s="11" t="s">
        <v>157</v>
      </c>
      <c r="AG26" s="8"/>
      <c r="AH26" s="8" t="s">
        <v>638</v>
      </c>
      <c r="AI26" s="20" t="s">
        <v>637</v>
      </c>
    </row>
    <row r="27" spans="1:35" s="5" customFormat="1">
      <c r="A27" s="6">
        <v>45480</v>
      </c>
      <c r="B27" s="16" t="s">
        <v>482</v>
      </c>
      <c r="C27" s="8" t="s">
        <v>172</v>
      </c>
      <c r="D27" s="9">
        <v>4.866898148148148E-2</v>
      </c>
      <c r="E27" s="8" t="s">
        <v>620</v>
      </c>
      <c r="F27" s="10">
        <v>12.4</v>
      </c>
      <c r="G27" s="10">
        <v>10.9</v>
      </c>
      <c r="H27" s="10">
        <v>11.8</v>
      </c>
      <c r="I27" s="10">
        <v>12</v>
      </c>
      <c r="J27" s="10">
        <v>11.7</v>
      </c>
      <c r="K27" s="10">
        <v>11.7</v>
      </c>
      <c r="L27" s="17">
        <f>SUM(F27:H27)</f>
        <v>35.1</v>
      </c>
      <c r="M27" s="17">
        <f>SUM(I27:K27)</f>
        <v>35.4</v>
      </c>
      <c r="N27" s="18">
        <f>SUM(F27:J27)</f>
        <v>58.8</v>
      </c>
      <c r="O27" s="11" t="s">
        <v>170</v>
      </c>
      <c r="P27" s="11" t="s">
        <v>171</v>
      </c>
      <c r="Q27" s="13" t="s">
        <v>595</v>
      </c>
      <c r="R27" s="13" t="s">
        <v>436</v>
      </c>
      <c r="S27" s="13" t="s">
        <v>621</v>
      </c>
      <c r="T27" s="13" t="s">
        <v>129</v>
      </c>
      <c r="U27" s="12">
        <v>10.8</v>
      </c>
      <c r="V27" s="12">
        <v>11.8</v>
      </c>
      <c r="W27" s="12">
        <v>9.1999999999999993</v>
      </c>
      <c r="X27" s="11" t="s">
        <v>156</v>
      </c>
      <c r="Y27" s="12">
        <v>0.2</v>
      </c>
      <c r="Z27" s="12" t="s">
        <v>261</v>
      </c>
      <c r="AA27" s="12">
        <v>0.8</v>
      </c>
      <c r="AB27" s="8">
        <v>-0.6</v>
      </c>
      <c r="AC27" s="8"/>
      <c r="AD27" s="11" t="s">
        <v>262</v>
      </c>
      <c r="AE27" s="11" t="s">
        <v>154</v>
      </c>
      <c r="AF27" s="11" t="s">
        <v>157</v>
      </c>
      <c r="AG27" s="8"/>
      <c r="AH27" s="8" t="s">
        <v>657</v>
      </c>
      <c r="AI27" s="20" t="s">
        <v>658</v>
      </c>
    </row>
    <row r="28" spans="1:35" s="5" customFormat="1">
      <c r="A28" s="6">
        <v>45480</v>
      </c>
      <c r="B28" s="16" t="s">
        <v>130</v>
      </c>
      <c r="C28" s="8" t="s">
        <v>172</v>
      </c>
      <c r="D28" s="9">
        <v>4.7986111111111111E-2</v>
      </c>
      <c r="E28" s="8" t="s">
        <v>622</v>
      </c>
      <c r="F28" s="10">
        <v>12.2</v>
      </c>
      <c r="G28" s="10">
        <v>10.7</v>
      </c>
      <c r="H28" s="10">
        <v>11</v>
      </c>
      <c r="I28" s="10">
        <v>11.4</v>
      </c>
      <c r="J28" s="10">
        <v>11.8</v>
      </c>
      <c r="K28" s="10">
        <v>12.5</v>
      </c>
      <c r="L28" s="17">
        <f>SUM(F28:H28)</f>
        <v>33.9</v>
      </c>
      <c r="M28" s="17">
        <f>SUM(I28:K28)</f>
        <v>35.700000000000003</v>
      </c>
      <c r="N28" s="18">
        <f>SUM(F28:J28)</f>
        <v>57.099999999999994</v>
      </c>
      <c r="O28" s="11" t="s">
        <v>186</v>
      </c>
      <c r="P28" s="11" t="s">
        <v>187</v>
      </c>
      <c r="Q28" s="13" t="s">
        <v>623</v>
      </c>
      <c r="R28" s="13" t="s">
        <v>237</v>
      </c>
      <c r="S28" s="13" t="s">
        <v>624</v>
      </c>
      <c r="T28" s="13" t="s">
        <v>129</v>
      </c>
      <c r="U28" s="12">
        <v>10.8</v>
      </c>
      <c r="V28" s="12">
        <v>11.8</v>
      </c>
      <c r="W28" s="12">
        <v>9.1999999999999993</v>
      </c>
      <c r="X28" s="11" t="s">
        <v>156</v>
      </c>
      <c r="Y28" s="12">
        <v>-0.1</v>
      </c>
      <c r="Z28" s="12" t="s">
        <v>261</v>
      </c>
      <c r="AA28" s="12">
        <v>0.5</v>
      </c>
      <c r="AB28" s="8">
        <v>-0.6</v>
      </c>
      <c r="AC28" s="8"/>
      <c r="AD28" s="11" t="s">
        <v>154</v>
      </c>
      <c r="AE28" s="11" t="s">
        <v>154</v>
      </c>
      <c r="AF28" s="11" t="s">
        <v>158</v>
      </c>
      <c r="AG28" s="8"/>
      <c r="AH28" s="8" t="s">
        <v>655</v>
      </c>
      <c r="AI28" s="20" t="s">
        <v>656</v>
      </c>
    </row>
    <row r="29" spans="1:35" s="5" customFormat="1">
      <c r="A29" s="6">
        <v>45486</v>
      </c>
      <c r="B29" s="16" t="s">
        <v>482</v>
      </c>
      <c r="C29" s="8" t="s">
        <v>172</v>
      </c>
      <c r="D29" s="9">
        <v>4.866898148148148E-2</v>
      </c>
      <c r="E29" s="8" t="s">
        <v>679</v>
      </c>
      <c r="F29" s="10">
        <v>12.5</v>
      </c>
      <c r="G29" s="10">
        <v>11</v>
      </c>
      <c r="H29" s="10">
        <v>11.6</v>
      </c>
      <c r="I29" s="10">
        <v>11.6</v>
      </c>
      <c r="J29" s="10">
        <v>11.6</v>
      </c>
      <c r="K29" s="10">
        <v>12.2</v>
      </c>
      <c r="L29" s="17">
        <f t="shared" ref="L29:L34" si="9">SUM(F29:H29)</f>
        <v>35.1</v>
      </c>
      <c r="M29" s="17">
        <f t="shared" ref="M29:M34" si="10">SUM(I29:K29)</f>
        <v>35.4</v>
      </c>
      <c r="N29" s="18">
        <f t="shared" ref="N29:N34" si="11">SUM(F29:J29)</f>
        <v>58.300000000000004</v>
      </c>
      <c r="O29" s="11" t="s">
        <v>170</v>
      </c>
      <c r="P29" s="11" t="s">
        <v>171</v>
      </c>
      <c r="Q29" s="13" t="s">
        <v>623</v>
      </c>
      <c r="R29" s="13" t="s">
        <v>680</v>
      </c>
      <c r="S29" s="13" t="s">
        <v>681</v>
      </c>
      <c r="T29" s="13" t="s">
        <v>156</v>
      </c>
      <c r="U29" s="12">
        <v>11.7</v>
      </c>
      <c r="V29" s="12">
        <v>12.6</v>
      </c>
      <c r="W29" s="12">
        <v>8.8000000000000007</v>
      </c>
      <c r="X29" s="11" t="s">
        <v>157</v>
      </c>
      <c r="Y29" s="12">
        <v>0.2</v>
      </c>
      <c r="Z29" s="12" t="s">
        <v>261</v>
      </c>
      <c r="AA29" s="12">
        <v>0.6</v>
      </c>
      <c r="AB29" s="8">
        <v>-0.4</v>
      </c>
      <c r="AC29" s="8"/>
      <c r="AD29" s="11" t="s">
        <v>154</v>
      </c>
      <c r="AE29" s="11" t="s">
        <v>154</v>
      </c>
      <c r="AF29" s="11" t="s">
        <v>157</v>
      </c>
      <c r="AG29" s="8"/>
      <c r="AH29" s="8" t="s">
        <v>682</v>
      </c>
      <c r="AI29" s="20" t="s">
        <v>733</v>
      </c>
    </row>
    <row r="30" spans="1:35" s="5" customFormat="1">
      <c r="A30" s="6">
        <v>45486</v>
      </c>
      <c r="B30" s="16" t="s">
        <v>136</v>
      </c>
      <c r="C30" s="8" t="s">
        <v>172</v>
      </c>
      <c r="D30" s="9">
        <v>4.7245370370370368E-2</v>
      </c>
      <c r="E30" s="8" t="s">
        <v>689</v>
      </c>
      <c r="F30" s="10">
        <v>12.3</v>
      </c>
      <c r="G30" s="10">
        <v>10.9</v>
      </c>
      <c r="H30" s="10">
        <v>10.7</v>
      </c>
      <c r="I30" s="10">
        <v>11.2</v>
      </c>
      <c r="J30" s="10">
        <v>11.6</v>
      </c>
      <c r="K30" s="10">
        <v>11.5</v>
      </c>
      <c r="L30" s="17">
        <f t="shared" si="9"/>
        <v>33.900000000000006</v>
      </c>
      <c r="M30" s="17">
        <f t="shared" si="10"/>
        <v>34.299999999999997</v>
      </c>
      <c r="N30" s="18">
        <f t="shared" si="11"/>
        <v>56.70000000000001</v>
      </c>
      <c r="O30" s="11" t="s">
        <v>170</v>
      </c>
      <c r="P30" s="11" t="s">
        <v>171</v>
      </c>
      <c r="Q30" s="13" t="s">
        <v>438</v>
      </c>
      <c r="R30" s="13" t="s">
        <v>221</v>
      </c>
      <c r="S30" s="13" t="s">
        <v>333</v>
      </c>
      <c r="T30" s="13" t="s">
        <v>156</v>
      </c>
      <c r="U30" s="12">
        <v>11.7</v>
      </c>
      <c r="V30" s="12">
        <v>12.6</v>
      </c>
      <c r="W30" s="12">
        <v>8.8000000000000007</v>
      </c>
      <c r="X30" s="11" t="s">
        <v>157</v>
      </c>
      <c r="Y30" s="12">
        <v>-0.6</v>
      </c>
      <c r="Z30" s="12" t="s">
        <v>261</v>
      </c>
      <c r="AA30" s="12">
        <v>-0.2</v>
      </c>
      <c r="AB30" s="8">
        <v>-0.4</v>
      </c>
      <c r="AC30" s="8"/>
      <c r="AD30" s="11" t="s">
        <v>152</v>
      </c>
      <c r="AE30" s="11" t="s">
        <v>154</v>
      </c>
      <c r="AF30" s="11" t="s">
        <v>158</v>
      </c>
      <c r="AG30" s="8"/>
      <c r="AH30" s="8" t="s">
        <v>688</v>
      </c>
      <c r="AI30" s="20" t="s">
        <v>737</v>
      </c>
    </row>
    <row r="31" spans="1:35" s="5" customFormat="1">
      <c r="A31" s="6">
        <v>45486</v>
      </c>
      <c r="B31" s="15" t="s">
        <v>131</v>
      </c>
      <c r="C31" s="8" t="s">
        <v>172</v>
      </c>
      <c r="D31" s="9">
        <v>4.7303240740740743E-2</v>
      </c>
      <c r="E31" s="8" t="s">
        <v>695</v>
      </c>
      <c r="F31" s="10">
        <v>12.3</v>
      </c>
      <c r="G31" s="10">
        <v>10.9</v>
      </c>
      <c r="H31" s="10">
        <v>11.1</v>
      </c>
      <c r="I31" s="10">
        <v>11.3</v>
      </c>
      <c r="J31" s="10">
        <v>11.6</v>
      </c>
      <c r="K31" s="10">
        <v>11.5</v>
      </c>
      <c r="L31" s="17">
        <f t="shared" si="9"/>
        <v>34.300000000000004</v>
      </c>
      <c r="M31" s="17">
        <f t="shared" si="10"/>
        <v>34.4</v>
      </c>
      <c r="N31" s="18">
        <f t="shared" si="11"/>
        <v>57.20000000000001</v>
      </c>
      <c r="O31" s="11" t="s">
        <v>170</v>
      </c>
      <c r="P31" s="11" t="s">
        <v>171</v>
      </c>
      <c r="Q31" s="13" t="s">
        <v>696</v>
      </c>
      <c r="R31" s="13" t="s">
        <v>208</v>
      </c>
      <c r="S31" s="13" t="s">
        <v>420</v>
      </c>
      <c r="T31" s="13" t="s">
        <v>156</v>
      </c>
      <c r="U31" s="12">
        <v>11.7</v>
      </c>
      <c r="V31" s="12">
        <v>12.6</v>
      </c>
      <c r="W31" s="12">
        <v>8.8000000000000007</v>
      </c>
      <c r="X31" s="11" t="s">
        <v>157</v>
      </c>
      <c r="Y31" s="12">
        <v>-0.5</v>
      </c>
      <c r="Z31" s="12" t="s">
        <v>261</v>
      </c>
      <c r="AA31" s="12">
        <v>-0.1</v>
      </c>
      <c r="AB31" s="8">
        <v>-0.4</v>
      </c>
      <c r="AC31" s="8"/>
      <c r="AD31" s="11" t="s">
        <v>152</v>
      </c>
      <c r="AE31" s="11" t="s">
        <v>152</v>
      </c>
      <c r="AF31" s="11" t="s">
        <v>157</v>
      </c>
      <c r="AG31" s="8"/>
      <c r="AH31" s="8" t="s">
        <v>694</v>
      </c>
      <c r="AI31" s="20" t="s">
        <v>740</v>
      </c>
    </row>
    <row r="32" spans="1:35" s="5" customFormat="1">
      <c r="A32" s="6">
        <v>45487</v>
      </c>
      <c r="B32" s="16" t="s">
        <v>578</v>
      </c>
      <c r="C32" s="8" t="s">
        <v>172</v>
      </c>
      <c r="D32" s="9">
        <v>4.8634259259259259E-2</v>
      </c>
      <c r="E32" s="8" t="s">
        <v>700</v>
      </c>
      <c r="F32" s="10">
        <v>12.3</v>
      </c>
      <c r="G32" s="10">
        <v>11</v>
      </c>
      <c r="H32" s="10">
        <v>11.2</v>
      </c>
      <c r="I32" s="10">
        <v>11.6</v>
      </c>
      <c r="J32" s="10">
        <v>11.6</v>
      </c>
      <c r="K32" s="10">
        <v>12.5</v>
      </c>
      <c r="L32" s="17">
        <f t="shared" si="9"/>
        <v>34.5</v>
      </c>
      <c r="M32" s="17">
        <f t="shared" si="10"/>
        <v>35.700000000000003</v>
      </c>
      <c r="N32" s="18">
        <f t="shared" si="11"/>
        <v>57.7</v>
      </c>
      <c r="O32" s="11" t="s">
        <v>186</v>
      </c>
      <c r="P32" s="11" t="s">
        <v>187</v>
      </c>
      <c r="Q32" s="13" t="s">
        <v>522</v>
      </c>
      <c r="R32" s="13" t="s">
        <v>598</v>
      </c>
      <c r="S32" s="13" t="s">
        <v>623</v>
      </c>
      <c r="T32" s="13" t="s">
        <v>156</v>
      </c>
      <c r="U32" s="12">
        <v>11.4</v>
      </c>
      <c r="V32" s="12">
        <v>10.7</v>
      </c>
      <c r="W32" s="12">
        <v>8.8000000000000007</v>
      </c>
      <c r="X32" s="11" t="s">
        <v>157</v>
      </c>
      <c r="Y32" s="12">
        <v>0.1</v>
      </c>
      <c r="Z32" s="12" t="s">
        <v>261</v>
      </c>
      <c r="AA32" s="12">
        <v>0.3</v>
      </c>
      <c r="AB32" s="8">
        <v>-0.2</v>
      </c>
      <c r="AC32" s="8"/>
      <c r="AD32" s="11" t="s">
        <v>154</v>
      </c>
      <c r="AE32" s="11" t="s">
        <v>154</v>
      </c>
      <c r="AF32" s="11" t="s">
        <v>158</v>
      </c>
      <c r="AG32" s="8"/>
      <c r="AH32" s="8" t="s">
        <v>720</v>
      </c>
      <c r="AI32" s="20" t="s">
        <v>741</v>
      </c>
    </row>
    <row r="33" spans="1:35" s="5" customFormat="1">
      <c r="A33" s="6">
        <v>45487</v>
      </c>
      <c r="B33" s="16" t="s">
        <v>130</v>
      </c>
      <c r="C33" s="8" t="s">
        <v>172</v>
      </c>
      <c r="D33" s="9">
        <v>4.7939814814814817E-2</v>
      </c>
      <c r="E33" s="8" t="s">
        <v>708</v>
      </c>
      <c r="F33" s="10">
        <v>12.2</v>
      </c>
      <c r="G33" s="10">
        <v>10.5</v>
      </c>
      <c r="H33" s="10">
        <v>11</v>
      </c>
      <c r="I33" s="10">
        <v>11.6</v>
      </c>
      <c r="J33" s="10">
        <v>11.8</v>
      </c>
      <c r="K33" s="10">
        <v>12.1</v>
      </c>
      <c r="L33" s="17">
        <f t="shared" si="9"/>
        <v>33.700000000000003</v>
      </c>
      <c r="M33" s="17">
        <f t="shared" si="10"/>
        <v>35.5</v>
      </c>
      <c r="N33" s="18">
        <f t="shared" si="11"/>
        <v>57.100000000000009</v>
      </c>
      <c r="O33" s="11" t="s">
        <v>186</v>
      </c>
      <c r="P33" s="11" t="s">
        <v>171</v>
      </c>
      <c r="Q33" s="13" t="s">
        <v>193</v>
      </c>
      <c r="R33" s="13" t="s">
        <v>238</v>
      </c>
      <c r="S33" s="13" t="s">
        <v>185</v>
      </c>
      <c r="T33" s="13" t="s">
        <v>156</v>
      </c>
      <c r="U33" s="12">
        <v>11.4</v>
      </c>
      <c r="V33" s="12">
        <v>10.7</v>
      </c>
      <c r="W33" s="12">
        <v>8.8000000000000007</v>
      </c>
      <c r="X33" s="11" t="s">
        <v>157</v>
      </c>
      <c r="Y33" s="12">
        <v>-0.5</v>
      </c>
      <c r="Z33" s="12" t="s">
        <v>261</v>
      </c>
      <c r="AA33" s="12">
        <v>-0.3</v>
      </c>
      <c r="AB33" s="8">
        <v>-0.2</v>
      </c>
      <c r="AC33" s="8"/>
      <c r="AD33" s="11" t="s">
        <v>348</v>
      </c>
      <c r="AE33" s="11" t="s">
        <v>154</v>
      </c>
      <c r="AF33" s="11" t="s">
        <v>157</v>
      </c>
      <c r="AG33" s="8"/>
      <c r="AH33" s="8" t="s">
        <v>726</v>
      </c>
      <c r="AI33" s="20" t="s">
        <v>747</v>
      </c>
    </row>
    <row r="34" spans="1:35" s="5" customFormat="1">
      <c r="A34" s="6">
        <v>45487</v>
      </c>
      <c r="B34" s="16" t="s">
        <v>139</v>
      </c>
      <c r="C34" s="8" t="s">
        <v>172</v>
      </c>
      <c r="D34" s="9">
        <v>4.7314814814814816E-2</v>
      </c>
      <c r="E34" s="8" t="s">
        <v>715</v>
      </c>
      <c r="F34" s="10">
        <v>12.4</v>
      </c>
      <c r="G34" s="10">
        <v>10.5</v>
      </c>
      <c r="H34" s="10">
        <v>11.2</v>
      </c>
      <c r="I34" s="10">
        <v>11.7</v>
      </c>
      <c r="J34" s="10">
        <v>11.5</v>
      </c>
      <c r="K34" s="10">
        <v>11.5</v>
      </c>
      <c r="L34" s="17">
        <f t="shared" si="9"/>
        <v>34.099999999999994</v>
      </c>
      <c r="M34" s="17">
        <f t="shared" si="10"/>
        <v>34.700000000000003</v>
      </c>
      <c r="N34" s="18">
        <f t="shared" si="11"/>
        <v>57.3</v>
      </c>
      <c r="O34" s="11" t="s">
        <v>170</v>
      </c>
      <c r="P34" s="11" t="s">
        <v>171</v>
      </c>
      <c r="Q34" s="13" t="s">
        <v>310</v>
      </c>
      <c r="R34" s="13" t="s">
        <v>193</v>
      </c>
      <c r="S34" s="13" t="s">
        <v>716</v>
      </c>
      <c r="T34" s="13" t="s">
        <v>156</v>
      </c>
      <c r="U34" s="12">
        <v>11.4</v>
      </c>
      <c r="V34" s="12">
        <v>10.7</v>
      </c>
      <c r="W34" s="12">
        <v>8.8000000000000007</v>
      </c>
      <c r="X34" s="11" t="s">
        <v>158</v>
      </c>
      <c r="Y34" s="12">
        <v>0.7</v>
      </c>
      <c r="Z34" s="12" t="s">
        <v>261</v>
      </c>
      <c r="AA34" s="12">
        <v>0.7</v>
      </c>
      <c r="AB34" s="8" t="s">
        <v>263</v>
      </c>
      <c r="AC34" s="8"/>
      <c r="AD34" s="11" t="s">
        <v>154</v>
      </c>
      <c r="AE34" s="11" t="s">
        <v>154</v>
      </c>
      <c r="AF34" s="11" t="s">
        <v>158</v>
      </c>
      <c r="AG34" s="8"/>
      <c r="AH34" s="8" t="s">
        <v>752</v>
      </c>
      <c r="AI34" s="20" t="s">
        <v>751</v>
      </c>
    </row>
    <row r="35" spans="1:35" s="5" customFormat="1">
      <c r="A35" s="6">
        <v>45493</v>
      </c>
      <c r="B35" s="16" t="s">
        <v>482</v>
      </c>
      <c r="C35" s="8" t="s">
        <v>172</v>
      </c>
      <c r="D35" s="9">
        <v>4.8680555555555553E-2</v>
      </c>
      <c r="E35" s="8" t="s">
        <v>768</v>
      </c>
      <c r="F35" s="10">
        <v>12.7</v>
      </c>
      <c r="G35" s="10">
        <v>10.8</v>
      </c>
      <c r="H35" s="10">
        <v>11.5</v>
      </c>
      <c r="I35" s="10">
        <v>11.8</v>
      </c>
      <c r="J35" s="10">
        <v>12</v>
      </c>
      <c r="K35" s="10">
        <v>11.8</v>
      </c>
      <c r="L35" s="17">
        <f>SUM(F35:H35)</f>
        <v>35</v>
      </c>
      <c r="M35" s="17">
        <f>SUM(I35:K35)</f>
        <v>35.6</v>
      </c>
      <c r="N35" s="18">
        <f>SUM(F35:J35)</f>
        <v>58.8</v>
      </c>
      <c r="O35" s="11" t="s">
        <v>170</v>
      </c>
      <c r="P35" s="11" t="s">
        <v>171</v>
      </c>
      <c r="Q35" s="13" t="s">
        <v>769</v>
      </c>
      <c r="R35" s="13" t="s">
        <v>206</v>
      </c>
      <c r="S35" s="13" t="s">
        <v>770</v>
      </c>
      <c r="T35" s="13" t="s">
        <v>156</v>
      </c>
      <c r="U35" s="12">
        <v>10.5</v>
      </c>
      <c r="V35" s="12">
        <v>9.8000000000000007</v>
      </c>
      <c r="W35" s="12">
        <v>9.9</v>
      </c>
      <c r="X35" s="11" t="s">
        <v>157</v>
      </c>
      <c r="Y35" s="12">
        <v>0.3</v>
      </c>
      <c r="Z35" s="12" t="s">
        <v>261</v>
      </c>
      <c r="AA35" s="12">
        <v>0.5</v>
      </c>
      <c r="AB35" s="8">
        <v>-0.2</v>
      </c>
      <c r="AC35" s="8"/>
      <c r="AD35" s="11" t="s">
        <v>154</v>
      </c>
      <c r="AE35" s="11" t="s">
        <v>154</v>
      </c>
      <c r="AF35" s="11" t="s">
        <v>157</v>
      </c>
      <c r="AG35" s="8"/>
      <c r="AH35" s="8" t="s">
        <v>771</v>
      </c>
      <c r="AI35" s="20" t="s">
        <v>809</v>
      </c>
    </row>
    <row r="36" spans="1:35" s="5" customFormat="1">
      <c r="A36" s="6">
        <v>45493</v>
      </c>
      <c r="B36" s="16" t="s">
        <v>130</v>
      </c>
      <c r="C36" s="8" t="s">
        <v>172</v>
      </c>
      <c r="D36" s="9">
        <v>4.8622685185185185E-2</v>
      </c>
      <c r="E36" s="8" t="s">
        <v>773</v>
      </c>
      <c r="F36" s="10">
        <v>12.6</v>
      </c>
      <c r="G36" s="10">
        <v>11</v>
      </c>
      <c r="H36" s="10">
        <v>11.6</v>
      </c>
      <c r="I36" s="10">
        <v>11.9</v>
      </c>
      <c r="J36" s="10">
        <v>11.4</v>
      </c>
      <c r="K36" s="10">
        <v>11.6</v>
      </c>
      <c r="L36" s="17">
        <f>SUM(F36:H36)</f>
        <v>35.200000000000003</v>
      </c>
      <c r="M36" s="17">
        <f>SUM(I36:K36)</f>
        <v>34.9</v>
      </c>
      <c r="N36" s="18">
        <f>SUM(F36:J36)</f>
        <v>58.5</v>
      </c>
      <c r="O36" s="11" t="s">
        <v>239</v>
      </c>
      <c r="P36" s="11" t="s">
        <v>171</v>
      </c>
      <c r="Q36" s="13" t="s">
        <v>222</v>
      </c>
      <c r="R36" s="13" t="s">
        <v>204</v>
      </c>
      <c r="S36" s="13" t="s">
        <v>774</v>
      </c>
      <c r="T36" s="13" t="s">
        <v>156</v>
      </c>
      <c r="U36" s="12">
        <v>10.5</v>
      </c>
      <c r="V36" s="12">
        <v>9.8000000000000007</v>
      </c>
      <c r="W36" s="12">
        <v>9.9</v>
      </c>
      <c r="X36" s="11" t="s">
        <v>157</v>
      </c>
      <c r="Y36" s="12">
        <v>0.4</v>
      </c>
      <c r="Z36" s="12">
        <v>-0.1</v>
      </c>
      <c r="AA36" s="12">
        <v>0.5</v>
      </c>
      <c r="AB36" s="8">
        <v>-0.2</v>
      </c>
      <c r="AC36" s="8"/>
      <c r="AD36" s="11" t="s">
        <v>154</v>
      </c>
      <c r="AE36" s="11" t="s">
        <v>154</v>
      </c>
      <c r="AF36" s="11" t="s">
        <v>158</v>
      </c>
      <c r="AG36" s="8"/>
      <c r="AH36" s="8" t="s">
        <v>772</v>
      </c>
      <c r="AI36" s="20" t="s">
        <v>810</v>
      </c>
    </row>
    <row r="37" spans="1:35" s="5" customFormat="1">
      <c r="A37" s="6">
        <v>45493</v>
      </c>
      <c r="B37" s="16" t="s">
        <v>131</v>
      </c>
      <c r="C37" s="8" t="s">
        <v>172</v>
      </c>
      <c r="D37" s="9">
        <v>4.7303240740740743E-2</v>
      </c>
      <c r="E37" s="8" t="s">
        <v>778</v>
      </c>
      <c r="F37" s="10">
        <v>12.2</v>
      </c>
      <c r="G37" s="10">
        <v>10.9</v>
      </c>
      <c r="H37" s="10">
        <v>11.1</v>
      </c>
      <c r="I37" s="10">
        <v>11.3</v>
      </c>
      <c r="J37" s="10">
        <v>11.4</v>
      </c>
      <c r="K37" s="10">
        <v>11.8</v>
      </c>
      <c r="L37" s="17">
        <f>SUM(F37:H37)</f>
        <v>34.200000000000003</v>
      </c>
      <c r="M37" s="17">
        <f>SUM(I37:K37)</f>
        <v>34.5</v>
      </c>
      <c r="N37" s="18">
        <f>SUM(F37:J37)</f>
        <v>56.9</v>
      </c>
      <c r="O37" s="11" t="s">
        <v>170</v>
      </c>
      <c r="P37" s="11" t="s">
        <v>171</v>
      </c>
      <c r="Q37" s="13" t="s">
        <v>412</v>
      </c>
      <c r="R37" s="13" t="s">
        <v>224</v>
      </c>
      <c r="S37" s="13" t="s">
        <v>404</v>
      </c>
      <c r="T37" s="13" t="s">
        <v>156</v>
      </c>
      <c r="U37" s="12">
        <v>10.5</v>
      </c>
      <c r="V37" s="12">
        <v>9.8000000000000007</v>
      </c>
      <c r="W37" s="12">
        <v>9.9</v>
      </c>
      <c r="X37" s="11" t="s">
        <v>157</v>
      </c>
      <c r="Y37" s="12">
        <v>-0.5</v>
      </c>
      <c r="Z37" s="12" t="s">
        <v>261</v>
      </c>
      <c r="AA37" s="12">
        <v>-0.3</v>
      </c>
      <c r="AB37" s="8">
        <v>-0.2</v>
      </c>
      <c r="AC37" s="8" t="s">
        <v>264</v>
      </c>
      <c r="AD37" s="11" t="s">
        <v>348</v>
      </c>
      <c r="AE37" s="11" t="s">
        <v>152</v>
      </c>
      <c r="AF37" s="11" t="s">
        <v>157</v>
      </c>
      <c r="AG37" s="8"/>
      <c r="AH37" s="8" t="s">
        <v>777</v>
      </c>
      <c r="AI37" s="20" t="s">
        <v>812</v>
      </c>
    </row>
    <row r="38" spans="1:35" s="5" customFormat="1">
      <c r="A38" s="6">
        <v>45494</v>
      </c>
      <c r="B38" s="16" t="s">
        <v>484</v>
      </c>
      <c r="C38" s="8" t="s">
        <v>172</v>
      </c>
      <c r="D38" s="9">
        <v>4.8634259259259259E-2</v>
      </c>
      <c r="E38" s="8" t="s">
        <v>788</v>
      </c>
      <c r="F38" s="10">
        <v>12.3</v>
      </c>
      <c r="G38" s="10">
        <v>10.9</v>
      </c>
      <c r="H38" s="10">
        <v>11.2</v>
      </c>
      <c r="I38" s="10">
        <v>11.9</v>
      </c>
      <c r="J38" s="10">
        <v>12</v>
      </c>
      <c r="K38" s="10">
        <v>11.9</v>
      </c>
      <c r="L38" s="17">
        <f>SUM(F38:H38)</f>
        <v>34.400000000000006</v>
      </c>
      <c r="M38" s="17">
        <f>SUM(I38:K38)</f>
        <v>35.799999999999997</v>
      </c>
      <c r="N38" s="18">
        <f>SUM(F38:J38)</f>
        <v>58.300000000000004</v>
      </c>
      <c r="O38" s="11" t="s">
        <v>186</v>
      </c>
      <c r="P38" s="11" t="s">
        <v>187</v>
      </c>
      <c r="Q38" s="13" t="s">
        <v>770</v>
      </c>
      <c r="R38" s="13" t="s">
        <v>185</v>
      </c>
      <c r="S38" s="13" t="s">
        <v>707</v>
      </c>
      <c r="T38" s="13" t="s">
        <v>156</v>
      </c>
      <c r="U38" s="12">
        <v>10.1</v>
      </c>
      <c r="V38" s="12">
        <v>9.6</v>
      </c>
      <c r="W38" s="12">
        <v>9.8000000000000007</v>
      </c>
      <c r="X38" s="11" t="s">
        <v>157</v>
      </c>
      <c r="Y38" s="12">
        <v>0.1</v>
      </c>
      <c r="Z38" s="12" t="s">
        <v>261</v>
      </c>
      <c r="AA38" s="12">
        <v>0.2</v>
      </c>
      <c r="AB38" s="8">
        <v>-0.1</v>
      </c>
      <c r="AC38" s="8"/>
      <c r="AD38" s="11" t="s">
        <v>152</v>
      </c>
      <c r="AE38" s="11" t="s">
        <v>154</v>
      </c>
      <c r="AF38" s="11" t="s">
        <v>157</v>
      </c>
      <c r="AG38" s="8"/>
      <c r="AH38" s="8" t="s">
        <v>830</v>
      </c>
      <c r="AI38" s="20" t="s">
        <v>831</v>
      </c>
    </row>
    <row r="39" spans="1:35" s="5" customFormat="1">
      <c r="A39" s="6">
        <v>45494</v>
      </c>
      <c r="B39" s="15" t="s">
        <v>482</v>
      </c>
      <c r="C39" s="8" t="s">
        <v>172</v>
      </c>
      <c r="D39" s="9">
        <v>4.9305555555555554E-2</v>
      </c>
      <c r="E39" s="8" t="s">
        <v>792</v>
      </c>
      <c r="F39" s="10">
        <v>12.9</v>
      </c>
      <c r="G39" s="10">
        <v>11</v>
      </c>
      <c r="H39" s="10">
        <v>11.6</v>
      </c>
      <c r="I39" s="10">
        <v>12.1</v>
      </c>
      <c r="J39" s="10">
        <v>12.1</v>
      </c>
      <c r="K39" s="10">
        <v>11.3</v>
      </c>
      <c r="L39" s="17">
        <f>SUM(F39:H39)</f>
        <v>35.5</v>
      </c>
      <c r="M39" s="17">
        <f>SUM(I39:K39)</f>
        <v>35.5</v>
      </c>
      <c r="N39" s="18">
        <f>SUM(F39:J39)</f>
        <v>59.7</v>
      </c>
      <c r="O39" s="11" t="s">
        <v>239</v>
      </c>
      <c r="P39" s="11" t="s">
        <v>341</v>
      </c>
      <c r="Q39" s="13" t="s">
        <v>313</v>
      </c>
      <c r="R39" s="13" t="s">
        <v>793</v>
      </c>
      <c r="S39" s="13" t="s">
        <v>206</v>
      </c>
      <c r="T39" s="13" t="s">
        <v>156</v>
      </c>
      <c r="U39" s="12">
        <v>10.1</v>
      </c>
      <c r="V39" s="12">
        <v>9.6</v>
      </c>
      <c r="W39" s="12">
        <v>9.8000000000000007</v>
      </c>
      <c r="X39" s="11" t="s">
        <v>157</v>
      </c>
      <c r="Y39" s="12">
        <v>0.7</v>
      </c>
      <c r="Z39" s="12">
        <v>-0.2</v>
      </c>
      <c r="AA39" s="12">
        <v>0.6</v>
      </c>
      <c r="AB39" s="8">
        <v>-0.1</v>
      </c>
      <c r="AC39" s="8"/>
      <c r="AD39" s="11" t="s">
        <v>154</v>
      </c>
      <c r="AE39" s="11" t="s">
        <v>154</v>
      </c>
      <c r="AF39" s="11" t="s">
        <v>158</v>
      </c>
      <c r="AG39" s="8"/>
      <c r="AH39" s="8" t="s">
        <v>818</v>
      </c>
      <c r="AI39" s="20" t="s">
        <v>819</v>
      </c>
    </row>
    <row r="40" spans="1:35" s="5" customFormat="1">
      <c r="A40" s="6">
        <v>45598</v>
      </c>
      <c r="B40" s="15" t="s">
        <v>484</v>
      </c>
      <c r="C40" s="8" t="s">
        <v>698</v>
      </c>
      <c r="D40" s="9">
        <v>4.866898148148148E-2</v>
      </c>
      <c r="E40" s="8" t="s">
        <v>842</v>
      </c>
      <c r="F40" s="10">
        <v>12.4</v>
      </c>
      <c r="G40" s="10">
        <v>10.6</v>
      </c>
      <c r="H40" s="10">
        <v>11.2</v>
      </c>
      <c r="I40" s="10">
        <v>11.9</v>
      </c>
      <c r="J40" s="10">
        <v>12</v>
      </c>
      <c r="K40" s="10">
        <v>12.4</v>
      </c>
      <c r="L40" s="17">
        <f t="shared" ref="L40:L45" si="12">SUM(F40:H40)</f>
        <v>34.200000000000003</v>
      </c>
      <c r="M40" s="17">
        <f t="shared" ref="M40:M45" si="13">SUM(I40:K40)</f>
        <v>36.299999999999997</v>
      </c>
      <c r="N40" s="18">
        <f t="shared" ref="N40:N45" si="14">SUM(F40:J40)</f>
        <v>58.1</v>
      </c>
      <c r="O40" s="11" t="s">
        <v>186</v>
      </c>
      <c r="P40" s="11" t="s">
        <v>187</v>
      </c>
      <c r="Q40" s="13" t="s">
        <v>843</v>
      </c>
      <c r="R40" s="13" t="s">
        <v>176</v>
      </c>
      <c r="S40" s="13" t="s">
        <v>844</v>
      </c>
      <c r="T40" s="13" t="s">
        <v>129</v>
      </c>
      <c r="U40" s="12">
        <v>12.1</v>
      </c>
      <c r="V40" s="12">
        <v>12.5</v>
      </c>
      <c r="W40" s="12">
        <v>9.1999999999999993</v>
      </c>
      <c r="X40" s="11" t="s">
        <v>158</v>
      </c>
      <c r="Y40" s="12">
        <v>0.7</v>
      </c>
      <c r="Z40" s="12" t="s">
        <v>261</v>
      </c>
      <c r="AA40" s="12">
        <v>0.5</v>
      </c>
      <c r="AB40" s="8">
        <v>0.2</v>
      </c>
      <c r="AC40" s="8"/>
      <c r="AD40" s="11" t="s">
        <v>154</v>
      </c>
      <c r="AE40" s="11" t="s">
        <v>152</v>
      </c>
      <c r="AF40" s="11" t="s">
        <v>157</v>
      </c>
      <c r="AG40" s="8"/>
      <c r="AH40" s="8" t="s">
        <v>882</v>
      </c>
      <c r="AI40" s="20" t="s">
        <v>883</v>
      </c>
    </row>
    <row r="41" spans="1:35" s="5" customFormat="1">
      <c r="A41" s="6">
        <v>45598</v>
      </c>
      <c r="B41" s="16" t="s">
        <v>482</v>
      </c>
      <c r="C41" s="8" t="s">
        <v>699</v>
      </c>
      <c r="D41" s="9">
        <v>4.8715277777777781E-2</v>
      </c>
      <c r="E41" s="8" t="s">
        <v>846</v>
      </c>
      <c r="F41" s="10">
        <v>12.5</v>
      </c>
      <c r="G41" s="10">
        <v>11.1</v>
      </c>
      <c r="H41" s="10">
        <v>11.6</v>
      </c>
      <c r="I41" s="10">
        <v>11.9</v>
      </c>
      <c r="J41" s="10">
        <v>11.8</v>
      </c>
      <c r="K41" s="10">
        <v>12</v>
      </c>
      <c r="L41" s="17">
        <f t="shared" si="12"/>
        <v>35.200000000000003</v>
      </c>
      <c r="M41" s="17">
        <f t="shared" si="13"/>
        <v>35.700000000000003</v>
      </c>
      <c r="N41" s="18">
        <f t="shared" si="14"/>
        <v>58.900000000000006</v>
      </c>
      <c r="O41" s="11" t="s">
        <v>170</v>
      </c>
      <c r="P41" s="11" t="s">
        <v>171</v>
      </c>
      <c r="Q41" s="13" t="s">
        <v>237</v>
      </c>
      <c r="R41" s="13" t="s">
        <v>208</v>
      </c>
      <c r="S41" s="13" t="s">
        <v>598</v>
      </c>
      <c r="T41" s="13" t="s">
        <v>129</v>
      </c>
      <c r="U41" s="12">
        <v>12.1</v>
      </c>
      <c r="V41" s="12">
        <v>12.5</v>
      </c>
      <c r="W41" s="12">
        <v>9.1999999999999993</v>
      </c>
      <c r="X41" s="11" t="s">
        <v>158</v>
      </c>
      <c r="Y41" s="12">
        <v>0.9</v>
      </c>
      <c r="Z41" s="12" t="s">
        <v>261</v>
      </c>
      <c r="AA41" s="12">
        <v>0.5</v>
      </c>
      <c r="AB41" s="8">
        <v>0.4</v>
      </c>
      <c r="AC41" s="8"/>
      <c r="AD41" s="11" t="s">
        <v>154</v>
      </c>
      <c r="AE41" s="11" t="s">
        <v>154</v>
      </c>
      <c r="AF41" s="11" t="s">
        <v>158</v>
      </c>
      <c r="AG41" s="8"/>
      <c r="AH41" s="8" t="s">
        <v>888</v>
      </c>
      <c r="AI41" s="20" t="s">
        <v>889</v>
      </c>
    </row>
    <row r="42" spans="1:35" s="5" customFormat="1">
      <c r="A42" s="6">
        <v>45598</v>
      </c>
      <c r="B42" s="16" t="s">
        <v>131</v>
      </c>
      <c r="C42" s="8" t="s">
        <v>849</v>
      </c>
      <c r="D42" s="9">
        <v>5.0104166666666665E-2</v>
      </c>
      <c r="E42" s="8" t="s">
        <v>858</v>
      </c>
      <c r="F42" s="10">
        <v>12.3</v>
      </c>
      <c r="G42" s="10">
        <v>10.9</v>
      </c>
      <c r="H42" s="10">
        <v>11.5</v>
      </c>
      <c r="I42" s="10">
        <v>12.2</v>
      </c>
      <c r="J42" s="10">
        <v>12.9</v>
      </c>
      <c r="K42" s="10">
        <v>13.1</v>
      </c>
      <c r="L42" s="17">
        <f t="shared" si="12"/>
        <v>34.700000000000003</v>
      </c>
      <c r="M42" s="17">
        <f t="shared" si="13"/>
        <v>38.200000000000003</v>
      </c>
      <c r="N42" s="18">
        <f t="shared" si="14"/>
        <v>59.800000000000004</v>
      </c>
      <c r="O42" s="11" t="s">
        <v>186</v>
      </c>
      <c r="P42" s="11" t="s">
        <v>187</v>
      </c>
      <c r="Q42" s="13" t="s">
        <v>206</v>
      </c>
      <c r="R42" s="13" t="s">
        <v>193</v>
      </c>
      <c r="S42" s="13" t="s">
        <v>208</v>
      </c>
      <c r="T42" s="13" t="s">
        <v>129</v>
      </c>
      <c r="U42" s="12">
        <v>12.1</v>
      </c>
      <c r="V42" s="12">
        <v>12.5</v>
      </c>
      <c r="W42" s="12">
        <v>9.1999999999999993</v>
      </c>
      <c r="X42" s="11" t="s">
        <v>840</v>
      </c>
      <c r="Y42" s="12">
        <v>3.7</v>
      </c>
      <c r="Z42" s="12" t="s">
        <v>261</v>
      </c>
      <c r="AA42" s="12" t="s">
        <v>261</v>
      </c>
      <c r="AB42" s="8" t="s">
        <v>261</v>
      </c>
      <c r="AC42" s="8"/>
      <c r="AD42" s="11" t="s">
        <v>879</v>
      </c>
      <c r="AE42" s="11" t="s">
        <v>154</v>
      </c>
      <c r="AF42" s="11" t="s">
        <v>158</v>
      </c>
      <c r="AG42" s="8"/>
      <c r="AH42" s="8" t="s">
        <v>902</v>
      </c>
      <c r="AI42" s="20" t="s">
        <v>903</v>
      </c>
    </row>
    <row r="43" spans="1:35" s="5" customFormat="1">
      <c r="A43" s="6">
        <v>45599</v>
      </c>
      <c r="B43" s="16" t="s">
        <v>484</v>
      </c>
      <c r="C43" s="8" t="s">
        <v>849</v>
      </c>
      <c r="D43" s="9">
        <v>4.9351851851851855E-2</v>
      </c>
      <c r="E43" s="8" t="s">
        <v>864</v>
      </c>
      <c r="F43" s="10">
        <v>12.3</v>
      </c>
      <c r="G43" s="10">
        <v>10.9</v>
      </c>
      <c r="H43" s="10">
        <v>11.7</v>
      </c>
      <c r="I43" s="10">
        <v>12.2</v>
      </c>
      <c r="J43" s="10">
        <v>11.6</v>
      </c>
      <c r="K43" s="10">
        <v>12.7</v>
      </c>
      <c r="L43" s="17">
        <f t="shared" si="12"/>
        <v>34.900000000000006</v>
      </c>
      <c r="M43" s="17">
        <f t="shared" si="13"/>
        <v>36.5</v>
      </c>
      <c r="N43" s="18">
        <f t="shared" si="14"/>
        <v>58.70000000000001</v>
      </c>
      <c r="O43" s="11" t="s">
        <v>186</v>
      </c>
      <c r="P43" s="11" t="s">
        <v>187</v>
      </c>
      <c r="Q43" s="13" t="s">
        <v>237</v>
      </c>
      <c r="R43" s="13" t="s">
        <v>791</v>
      </c>
      <c r="S43" s="13" t="s">
        <v>206</v>
      </c>
      <c r="T43" s="13" t="s">
        <v>129</v>
      </c>
      <c r="U43" s="12">
        <v>15.5</v>
      </c>
      <c r="V43" s="12">
        <v>14.1</v>
      </c>
      <c r="W43" s="12">
        <v>8.6</v>
      </c>
      <c r="X43" s="11" t="s">
        <v>839</v>
      </c>
      <c r="Y43" s="12">
        <v>1.6</v>
      </c>
      <c r="Z43" s="12" t="s">
        <v>261</v>
      </c>
      <c r="AA43" s="12">
        <v>0.5</v>
      </c>
      <c r="AB43" s="8">
        <v>1.1000000000000001</v>
      </c>
      <c r="AC43" s="8"/>
      <c r="AD43" s="11" t="s">
        <v>154</v>
      </c>
      <c r="AE43" s="11" t="s">
        <v>152</v>
      </c>
      <c r="AF43" s="11" t="s">
        <v>157</v>
      </c>
      <c r="AG43" s="8"/>
      <c r="AH43" s="8" t="s">
        <v>906</v>
      </c>
      <c r="AI43" s="20" t="s">
        <v>907</v>
      </c>
    </row>
    <row r="44" spans="1:35" s="5" customFormat="1">
      <c r="A44" s="6">
        <v>45599</v>
      </c>
      <c r="B44" s="16" t="s">
        <v>131</v>
      </c>
      <c r="C44" s="8" t="s">
        <v>698</v>
      </c>
      <c r="D44" s="9">
        <v>4.87037037037037E-2</v>
      </c>
      <c r="E44" s="8" t="s">
        <v>871</v>
      </c>
      <c r="F44" s="10">
        <v>12.1</v>
      </c>
      <c r="G44" s="10">
        <v>11</v>
      </c>
      <c r="H44" s="10">
        <v>11.4</v>
      </c>
      <c r="I44" s="10">
        <v>11.8</v>
      </c>
      <c r="J44" s="10">
        <v>12</v>
      </c>
      <c r="K44" s="10">
        <v>12.5</v>
      </c>
      <c r="L44" s="17">
        <f t="shared" si="12"/>
        <v>34.5</v>
      </c>
      <c r="M44" s="17">
        <f t="shared" si="13"/>
        <v>36.299999999999997</v>
      </c>
      <c r="N44" s="18">
        <f t="shared" si="14"/>
        <v>58.3</v>
      </c>
      <c r="O44" s="11" t="s">
        <v>186</v>
      </c>
      <c r="P44" s="11" t="s">
        <v>187</v>
      </c>
      <c r="Q44" s="13" t="s">
        <v>436</v>
      </c>
      <c r="R44" s="13" t="s">
        <v>238</v>
      </c>
      <c r="S44" s="13" t="s">
        <v>185</v>
      </c>
      <c r="T44" s="13" t="s">
        <v>129</v>
      </c>
      <c r="U44" s="12">
        <v>15.5</v>
      </c>
      <c r="V44" s="12">
        <v>14.1</v>
      </c>
      <c r="W44" s="12">
        <v>8.6</v>
      </c>
      <c r="X44" s="11" t="s">
        <v>839</v>
      </c>
      <c r="Y44" s="12">
        <v>1.6</v>
      </c>
      <c r="Z44" s="12" t="s">
        <v>261</v>
      </c>
      <c r="AA44" s="12">
        <v>0.5</v>
      </c>
      <c r="AB44" s="8">
        <v>1.1000000000000001</v>
      </c>
      <c r="AC44" s="8"/>
      <c r="AD44" s="11" t="s">
        <v>154</v>
      </c>
      <c r="AE44" s="11" t="s">
        <v>154</v>
      </c>
      <c r="AF44" s="11" t="s">
        <v>157</v>
      </c>
      <c r="AG44" s="8"/>
      <c r="AH44" s="8" t="s">
        <v>916</v>
      </c>
      <c r="AI44" s="20" t="s">
        <v>917</v>
      </c>
    </row>
    <row r="45" spans="1:35" s="5" customFormat="1">
      <c r="A45" s="6">
        <v>45599</v>
      </c>
      <c r="B45" s="16" t="s">
        <v>139</v>
      </c>
      <c r="C45" s="8" t="s">
        <v>698</v>
      </c>
      <c r="D45" s="9">
        <v>4.8692129629629627E-2</v>
      </c>
      <c r="E45" s="8" t="s">
        <v>875</v>
      </c>
      <c r="F45" s="10">
        <v>12.2</v>
      </c>
      <c r="G45" s="10">
        <v>11.3</v>
      </c>
      <c r="H45" s="10">
        <v>11.7</v>
      </c>
      <c r="I45" s="10">
        <v>11.8</v>
      </c>
      <c r="J45" s="10">
        <v>11.4</v>
      </c>
      <c r="K45" s="10">
        <v>12.3</v>
      </c>
      <c r="L45" s="17">
        <f t="shared" si="12"/>
        <v>35.200000000000003</v>
      </c>
      <c r="M45" s="17">
        <f t="shared" si="13"/>
        <v>35.5</v>
      </c>
      <c r="N45" s="18">
        <f t="shared" si="14"/>
        <v>58.4</v>
      </c>
      <c r="O45" s="11" t="s">
        <v>170</v>
      </c>
      <c r="P45" s="11" t="s">
        <v>171</v>
      </c>
      <c r="Q45" s="13" t="s">
        <v>193</v>
      </c>
      <c r="R45" s="13" t="s">
        <v>206</v>
      </c>
      <c r="S45" s="13" t="s">
        <v>317</v>
      </c>
      <c r="T45" s="13" t="s">
        <v>129</v>
      </c>
      <c r="U45" s="12">
        <v>15.5</v>
      </c>
      <c r="V45" s="12">
        <v>14.1</v>
      </c>
      <c r="W45" s="12">
        <v>8.6</v>
      </c>
      <c r="X45" s="11" t="s">
        <v>839</v>
      </c>
      <c r="Y45" s="12">
        <v>2.6</v>
      </c>
      <c r="Z45" s="12" t="s">
        <v>261</v>
      </c>
      <c r="AA45" s="12">
        <v>1.5</v>
      </c>
      <c r="AB45" s="8">
        <v>1.1000000000000001</v>
      </c>
      <c r="AC45" s="8"/>
      <c r="AD45" s="11" t="s">
        <v>262</v>
      </c>
      <c r="AE45" s="11" t="s">
        <v>154</v>
      </c>
      <c r="AF45" s="11" t="s">
        <v>158</v>
      </c>
      <c r="AG45" s="8"/>
      <c r="AH45" s="8" t="s">
        <v>912</v>
      </c>
      <c r="AI45" s="20" t="s">
        <v>913</v>
      </c>
    </row>
  </sheetData>
  <autoFilter ref="A1:AH6" xr:uid="{00000000-0009-0000-0000-000001000000}"/>
  <phoneticPr fontId="10"/>
  <conditionalFormatting sqref="F2:K6">
    <cfRule type="colorScale" priority="1339">
      <colorScale>
        <cfvo type="min"/>
        <cfvo type="percentile" val="50"/>
        <cfvo type="max"/>
        <color rgb="FFF8696B"/>
        <color rgb="FFFFEB84"/>
        <color rgb="FF63BE7B"/>
      </colorScale>
    </cfRule>
  </conditionalFormatting>
  <conditionalFormatting sqref="F7:K7">
    <cfRule type="colorScale" priority="1341">
      <colorScale>
        <cfvo type="min"/>
        <cfvo type="percentile" val="50"/>
        <cfvo type="max"/>
        <color rgb="FFF8696B"/>
        <color rgb="FFFFEB84"/>
        <color rgb="FF63BE7B"/>
      </colorScale>
    </cfRule>
  </conditionalFormatting>
  <conditionalFormatting sqref="F8:K12">
    <cfRule type="colorScale" priority="49">
      <colorScale>
        <cfvo type="min"/>
        <cfvo type="percentile" val="50"/>
        <cfvo type="max"/>
        <color rgb="FFF8696B"/>
        <color rgb="FFFFEB84"/>
        <color rgb="FF63BE7B"/>
      </colorScale>
    </cfRule>
  </conditionalFormatting>
  <conditionalFormatting sqref="F13:K17">
    <cfRule type="colorScale" priority="42">
      <colorScale>
        <cfvo type="min"/>
        <cfvo type="percentile" val="50"/>
        <cfvo type="max"/>
        <color rgb="FFF8696B"/>
        <color rgb="FFFFEB84"/>
        <color rgb="FF63BE7B"/>
      </colorScale>
    </cfRule>
  </conditionalFormatting>
  <conditionalFormatting sqref="F18:K23">
    <cfRule type="colorScale" priority="35">
      <colorScale>
        <cfvo type="min"/>
        <cfvo type="percentile" val="50"/>
        <cfvo type="max"/>
        <color rgb="FFF8696B"/>
        <color rgb="FFFFEB84"/>
        <color rgb="FF63BE7B"/>
      </colorScale>
    </cfRule>
  </conditionalFormatting>
  <conditionalFormatting sqref="F24:K28">
    <cfRule type="colorScale" priority="28">
      <colorScale>
        <cfvo type="min"/>
        <cfvo type="percentile" val="50"/>
        <cfvo type="max"/>
        <color rgb="FFF8696B"/>
        <color rgb="FFFFEB84"/>
        <color rgb="FF63BE7B"/>
      </colorScale>
    </cfRule>
  </conditionalFormatting>
  <conditionalFormatting sqref="F29:K34">
    <cfRule type="colorScale" priority="21">
      <colorScale>
        <cfvo type="min"/>
        <cfvo type="percentile" val="50"/>
        <cfvo type="max"/>
        <color rgb="FFF8696B"/>
        <color rgb="FFFFEB84"/>
        <color rgb="FF63BE7B"/>
      </colorScale>
    </cfRule>
  </conditionalFormatting>
  <conditionalFormatting sqref="F35:K39">
    <cfRule type="colorScale" priority="14">
      <colorScale>
        <cfvo type="min"/>
        <cfvo type="percentile" val="50"/>
        <cfvo type="max"/>
        <color rgb="FFF8696B"/>
        <color rgb="FFFFEB84"/>
        <color rgb="FF63BE7B"/>
      </colorScale>
    </cfRule>
  </conditionalFormatting>
  <conditionalFormatting sqref="F40:K45">
    <cfRule type="colorScale" priority="7">
      <colorScale>
        <cfvo type="min"/>
        <cfvo type="percentile" val="50"/>
        <cfvo type="max"/>
        <color rgb="FFF8696B"/>
        <color rgb="FFFFEB84"/>
        <color rgb="FF63BE7B"/>
      </colorScale>
    </cfRule>
  </conditionalFormatting>
  <conditionalFormatting sqref="X2:X45">
    <cfRule type="containsText" dxfId="79" priority="191" operator="containsText" text="E">
      <formula>NOT(ISERROR(SEARCH("E",X2)))</formula>
    </cfRule>
    <cfRule type="containsText" dxfId="78" priority="188" operator="containsText" text="D">
      <formula>NOT(ISERROR(SEARCH("D",X2)))</formula>
    </cfRule>
    <cfRule type="containsText" dxfId="77" priority="189" operator="containsText" text="S">
      <formula>NOT(ISERROR(SEARCH("S",X2)))</formula>
    </cfRule>
    <cfRule type="containsText" dxfId="76" priority="190" operator="containsText" text="F">
      <formula>NOT(ISERROR(SEARCH("F",X2)))</formula>
    </cfRule>
    <cfRule type="containsText" dxfId="75" priority="192" operator="containsText" text="B">
      <formula>NOT(ISERROR(SEARCH("B",X2)))</formula>
    </cfRule>
    <cfRule type="containsText" dxfId="74" priority="237" operator="containsText" text="A">
      <formula>NOT(ISERROR(SEARCH("A",X2)))</formula>
    </cfRule>
  </conditionalFormatting>
  <conditionalFormatting sqref="AD4:AE6">
    <cfRule type="containsText" dxfId="73" priority="1032" operator="containsText" text="B">
      <formula>NOT(ISERROR(SEARCH("B",AD4)))</formula>
    </cfRule>
    <cfRule type="containsText" dxfId="72" priority="1033" operator="containsText" text="A">
      <formula>NOT(ISERROR(SEARCH("A",AD4)))</formula>
    </cfRule>
  </conditionalFormatting>
  <conditionalFormatting sqref="AD3:AF3">
    <cfRule type="containsText" dxfId="71" priority="1034" operator="containsText" text="E">
      <formula>NOT(ISERROR(SEARCH("E",AD3)))</formula>
    </cfRule>
    <cfRule type="containsText" dxfId="70" priority="1035" operator="containsText" text="B">
      <formula>NOT(ISERROR(SEARCH("B",AD3)))</formula>
    </cfRule>
    <cfRule type="containsText" dxfId="69" priority="1036" operator="containsText" text="A">
      <formula>NOT(ISERROR(SEARCH("A",AD3)))</formula>
    </cfRule>
  </conditionalFormatting>
  <conditionalFormatting sqref="AD3:AF6">
    <cfRule type="containsText" dxfId="68" priority="1022" operator="containsText" text="E">
      <formula>NOT(ISERROR(SEARCH("E",AD3)))</formula>
    </cfRule>
  </conditionalFormatting>
  <conditionalFormatting sqref="AD4:AF6">
    <cfRule type="containsText" dxfId="67" priority="1028" operator="containsText" text="E">
      <formula>NOT(ISERROR(SEARCH("E",AD4)))</formula>
    </cfRule>
  </conditionalFormatting>
  <conditionalFormatting sqref="AD6:AF6">
    <cfRule type="containsText" dxfId="66" priority="1023" operator="containsText" text="B">
      <formula>NOT(ISERROR(SEARCH("B",AD6)))</formula>
    </cfRule>
    <cfRule type="containsText" dxfId="65" priority="1024" operator="containsText" text="A">
      <formula>NOT(ISERROR(SEARCH("A",AD6)))</formula>
    </cfRule>
  </conditionalFormatting>
  <conditionalFormatting sqref="AD7:AF45">
    <cfRule type="containsText" dxfId="64" priority="3" operator="containsText" text="A">
      <formula>NOT(ISERROR(SEARCH("A",AD7)))</formula>
    </cfRule>
    <cfRule type="containsText" dxfId="63" priority="2" operator="containsText" text="B">
      <formula>NOT(ISERROR(SEARCH("B",AD7)))</formula>
    </cfRule>
    <cfRule type="containsText" dxfId="62" priority="1" operator="containsText" text="E">
      <formula>NOT(ISERROR(SEARCH("E",AD7)))</formula>
    </cfRule>
  </conditionalFormatting>
  <conditionalFormatting sqref="AD2:AG45">
    <cfRule type="containsText" dxfId="61" priority="6" operator="containsText" text="A">
      <formula>NOT(ISERROR(SEARCH("A",AD2)))</formula>
    </cfRule>
    <cfRule type="containsText" dxfId="60" priority="5" operator="containsText" text="B">
      <formula>NOT(ISERROR(SEARCH("B",AD2)))</formula>
    </cfRule>
    <cfRule type="containsText" dxfId="59" priority="4" operator="containsText" text="E">
      <formula>NOT(ISERROR(SEARCH("E",AD2)))</formula>
    </cfRule>
  </conditionalFormatting>
  <conditionalFormatting sqref="AF3:AF6">
    <cfRule type="containsText" dxfId="58" priority="1029" operator="containsText" text="B">
      <formula>NOT(ISERROR(SEARCH("B",AF3)))</formula>
    </cfRule>
    <cfRule type="containsText" dxfId="57" priority="1030" operator="containsText" text="A">
      <formula>NOT(ISERROR(SEARCH("A",AF3)))</formula>
    </cfRule>
  </conditionalFormatting>
  <dataValidations count="1">
    <dataValidation type="list" allowBlank="1" showInputMessage="1" showErrorMessage="1" sqref="AG2:AG45" xr:uid="{00000000-0002-0000-0100-000000000000}">
      <formula1>"強風,外差し,イン先行"</formula1>
    </dataValidation>
  </dataValidations>
  <pageMargins left="0.7" right="0.7" top="0.75" bottom="0.75" header="0.3" footer="0.3"/>
  <pageSetup paperSize="9" orientation="portrait" horizontalDpi="4294967292" verticalDpi="4294967292"/>
  <ignoredErrors>
    <ignoredError sqref="L2:N6 L7:N7 L8:N12 L13:N17 L18:N23 L24:N28 L29:N34 L35:N39 L40:N45"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27"/>
  <sheetViews>
    <sheetView zoomScaleNormal="100" workbookViewId="0">
      <pane xSplit="5" ySplit="1" topLeftCell="F4" activePane="bottomRight" state="frozen"/>
      <selection activeCell="E24" sqref="E24"/>
      <selection pane="topRight" activeCell="E24" sqref="E24"/>
      <selection pane="bottomLeft" activeCell="E24" sqref="E24"/>
      <selection pane="bottomRight" activeCell="AN27" sqref="AN27"/>
    </sheetView>
  </sheetViews>
  <sheetFormatPr baseColWidth="10" defaultColWidth="8.83203125" defaultRowHeight="15"/>
  <cols>
    <col min="1" max="1" width="10" bestFit="1" customWidth="1"/>
    <col min="2" max="2" width="8.1640625" customWidth="1"/>
    <col min="5" max="5" width="18.33203125" customWidth="1"/>
    <col min="20" max="21" width="8.83203125" customWidth="1"/>
    <col min="22" max="24" width="16.6640625" customWidth="1"/>
    <col min="25" max="25" width="5.83203125" customWidth="1"/>
    <col min="26" max="28" width="8.83203125" customWidth="1"/>
    <col min="31" max="31" width="5.33203125" customWidth="1"/>
    <col min="34" max="34" width="8.83203125" hidden="1" customWidth="1"/>
    <col min="39" max="40" width="150.83203125" customWidth="1"/>
  </cols>
  <sheetData>
    <row r="1" spans="1:40" s="5" customFormat="1">
      <c r="A1" s="1" t="s">
        <v>34</v>
      </c>
      <c r="B1" s="1" t="s">
        <v>51</v>
      </c>
      <c r="C1" s="1" t="s">
        <v>35</v>
      </c>
      <c r="D1" s="1" t="s">
        <v>52</v>
      </c>
      <c r="E1" s="1" t="s">
        <v>36</v>
      </c>
      <c r="F1" s="1" t="s">
        <v>53</v>
      </c>
      <c r="G1" s="1" t="s">
        <v>54</v>
      </c>
      <c r="H1" s="1" t="s">
        <v>55</v>
      </c>
      <c r="I1" s="1" t="s">
        <v>56</v>
      </c>
      <c r="J1" s="1" t="s">
        <v>57</v>
      </c>
      <c r="K1" s="1" t="s">
        <v>58</v>
      </c>
      <c r="L1" s="1" t="s">
        <v>66</v>
      </c>
      <c r="M1" s="1" t="s">
        <v>68</v>
      </c>
      <c r="N1" s="1" t="s">
        <v>69</v>
      </c>
      <c r="O1" s="1" t="s">
        <v>37</v>
      </c>
      <c r="P1" s="1" t="s">
        <v>48</v>
      </c>
      <c r="Q1" s="1" t="s">
        <v>38</v>
      </c>
      <c r="R1" s="1" t="s">
        <v>39</v>
      </c>
      <c r="S1" s="1" t="s">
        <v>140</v>
      </c>
      <c r="T1" s="2" t="s">
        <v>59</v>
      </c>
      <c r="U1" s="2" t="s">
        <v>40</v>
      </c>
      <c r="V1" s="3" t="s">
        <v>41</v>
      </c>
      <c r="W1" s="3" t="s">
        <v>42</v>
      </c>
      <c r="X1" s="3" t="s">
        <v>43</v>
      </c>
      <c r="Y1" s="3" t="s">
        <v>60</v>
      </c>
      <c r="Z1" s="4" t="s">
        <v>110</v>
      </c>
      <c r="AA1" s="4" t="s">
        <v>111</v>
      </c>
      <c r="AB1" s="4" t="s">
        <v>137</v>
      </c>
      <c r="AC1" s="4" t="s">
        <v>138</v>
      </c>
      <c r="AD1" s="4" t="s">
        <v>8</v>
      </c>
      <c r="AE1" s="4" t="s">
        <v>61</v>
      </c>
      <c r="AF1" s="4" t="s">
        <v>9</v>
      </c>
      <c r="AG1" s="4" t="s">
        <v>10</v>
      </c>
      <c r="AH1" s="4"/>
      <c r="AI1" s="4" t="s">
        <v>11</v>
      </c>
      <c r="AJ1" s="4" t="s">
        <v>12</v>
      </c>
      <c r="AK1" s="4" t="s">
        <v>44</v>
      </c>
      <c r="AL1" s="4" t="s">
        <v>62</v>
      </c>
      <c r="AM1" s="1" t="s">
        <v>63</v>
      </c>
      <c r="AN1" s="14" t="s">
        <v>116</v>
      </c>
    </row>
    <row r="2" spans="1:40" s="5" customFormat="1">
      <c r="A2" s="6">
        <v>45389</v>
      </c>
      <c r="B2" s="16" t="s">
        <v>130</v>
      </c>
      <c r="C2" s="8" t="s">
        <v>172</v>
      </c>
      <c r="D2" s="9">
        <v>7.5046296296296292E-2</v>
      </c>
      <c r="E2" s="8" t="s">
        <v>219</v>
      </c>
      <c r="F2" s="10">
        <v>12.2</v>
      </c>
      <c r="G2" s="10">
        <v>11.1</v>
      </c>
      <c r="H2" s="10">
        <v>11.7</v>
      </c>
      <c r="I2" s="10">
        <v>12.1</v>
      </c>
      <c r="J2" s="10">
        <v>13</v>
      </c>
      <c r="K2" s="10">
        <v>12.6</v>
      </c>
      <c r="L2" s="10">
        <v>11.9</v>
      </c>
      <c r="M2" s="10">
        <v>11.7</v>
      </c>
      <c r="N2" s="10">
        <v>12.1</v>
      </c>
      <c r="O2" s="17">
        <f>SUM(F2:H2)</f>
        <v>35</v>
      </c>
      <c r="P2" s="17">
        <f>SUM(I2:K2)</f>
        <v>37.700000000000003</v>
      </c>
      <c r="Q2" s="17">
        <f>SUM(L2:N2)</f>
        <v>35.700000000000003</v>
      </c>
      <c r="R2" s="18">
        <f>SUM(F2:J2)</f>
        <v>60.1</v>
      </c>
      <c r="S2" s="18">
        <f>SUM(J2:N2)</f>
        <v>61.300000000000004</v>
      </c>
      <c r="T2" s="11" t="s">
        <v>170</v>
      </c>
      <c r="U2" s="11" t="s">
        <v>171</v>
      </c>
      <c r="V2" s="13" t="s">
        <v>220</v>
      </c>
      <c r="W2" s="13" t="s">
        <v>204</v>
      </c>
      <c r="X2" s="13" t="s">
        <v>221</v>
      </c>
      <c r="Y2" s="13" t="s">
        <v>129</v>
      </c>
      <c r="Z2" s="12">
        <v>9.8000000000000007</v>
      </c>
      <c r="AA2" s="12">
        <v>10.8</v>
      </c>
      <c r="AB2" s="12">
        <v>8.6999999999999993</v>
      </c>
      <c r="AC2" s="11" t="s">
        <v>156</v>
      </c>
      <c r="AD2" s="12">
        <v>-0.3</v>
      </c>
      <c r="AE2" s="12" t="s">
        <v>261</v>
      </c>
      <c r="AF2" s="12">
        <v>0.9</v>
      </c>
      <c r="AG2" s="12">
        <v>-1.2</v>
      </c>
      <c r="AH2" s="12"/>
      <c r="AI2" s="11" t="s">
        <v>262</v>
      </c>
      <c r="AJ2" s="11" t="s">
        <v>154</v>
      </c>
      <c r="AK2" s="11" t="s">
        <v>158</v>
      </c>
      <c r="AL2" s="8" t="s">
        <v>285</v>
      </c>
      <c r="AM2" s="8" t="s">
        <v>272</v>
      </c>
      <c r="AN2" s="20" t="s">
        <v>272</v>
      </c>
    </row>
    <row r="3" spans="1:40" s="5" customFormat="1">
      <c r="A3" s="6">
        <v>45395</v>
      </c>
      <c r="B3" s="16" t="s">
        <v>135</v>
      </c>
      <c r="C3" s="8" t="s">
        <v>172</v>
      </c>
      <c r="D3" s="9">
        <v>7.5057870370370372E-2</v>
      </c>
      <c r="E3" s="8" t="s">
        <v>303</v>
      </c>
      <c r="F3" s="10">
        <v>12.6</v>
      </c>
      <c r="G3" s="10">
        <v>10.6</v>
      </c>
      <c r="H3" s="10">
        <v>12.1</v>
      </c>
      <c r="I3" s="10">
        <v>12.8</v>
      </c>
      <c r="J3" s="10">
        <v>12</v>
      </c>
      <c r="K3" s="10">
        <v>11.7</v>
      </c>
      <c r="L3" s="10">
        <v>12.1</v>
      </c>
      <c r="M3" s="10">
        <v>12.2</v>
      </c>
      <c r="N3" s="10">
        <v>12.4</v>
      </c>
      <c r="O3" s="17">
        <f>SUM(F3:H3)</f>
        <v>35.299999999999997</v>
      </c>
      <c r="P3" s="17">
        <f>SUM(I3:K3)</f>
        <v>36.5</v>
      </c>
      <c r="Q3" s="17">
        <f>SUM(L3:N3)</f>
        <v>36.699999999999996</v>
      </c>
      <c r="R3" s="18">
        <f>SUM(F3:J3)</f>
        <v>60.099999999999994</v>
      </c>
      <c r="S3" s="18">
        <f>SUM(J3:N3)</f>
        <v>60.4</v>
      </c>
      <c r="T3" s="11" t="s">
        <v>170</v>
      </c>
      <c r="U3" s="11" t="s">
        <v>187</v>
      </c>
      <c r="V3" s="13" t="s">
        <v>304</v>
      </c>
      <c r="W3" s="13" t="s">
        <v>204</v>
      </c>
      <c r="X3" s="13" t="s">
        <v>295</v>
      </c>
      <c r="Y3" s="13" t="s">
        <v>129</v>
      </c>
      <c r="Z3" s="12">
        <v>11</v>
      </c>
      <c r="AA3" s="12">
        <v>10.8</v>
      </c>
      <c r="AB3" s="12">
        <v>8.8000000000000007</v>
      </c>
      <c r="AC3" s="11" t="s">
        <v>156</v>
      </c>
      <c r="AD3" s="12">
        <v>-0.2</v>
      </c>
      <c r="AE3" s="12" t="s">
        <v>261</v>
      </c>
      <c r="AF3" s="12">
        <v>0.9</v>
      </c>
      <c r="AG3" s="12">
        <v>-1.1000000000000001</v>
      </c>
      <c r="AH3" s="12"/>
      <c r="AI3" s="11" t="s">
        <v>262</v>
      </c>
      <c r="AJ3" s="11" t="s">
        <v>152</v>
      </c>
      <c r="AK3" s="11" t="s">
        <v>158</v>
      </c>
      <c r="AL3" s="8"/>
      <c r="AM3" s="8" t="s">
        <v>358</v>
      </c>
      <c r="AN3" s="20" t="s">
        <v>359</v>
      </c>
    </row>
    <row r="4" spans="1:40" s="5" customFormat="1">
      <c r="A4" s="6">
        <v>45395</v>
      </c>
      <c r="B4" s="16" t="s">
        <v>131</v>
      </c>
      <c r="C4" s="8" t="s">
        <v>172</v>
      </c>
      <c r="D4" s="9">
        <v>7.4999999999999997E-2</v>
      </c>
      <c r="E4" s="8" t="s">
        <v>308</v>
      </c>
      <c r="F4" s="10">
        <v>12.7</v>
      </c>
      <c r="G4" s="10">
        <v>11</v>
      </c>
      <c r="H4" s="10">
        <v>11.7</v>
      </c>
      <c r="I4" s="10">
        <v>12.2</v>
      </c>
      <c r="J4" s="10">
        <v>12.2</v>
      </c>
      <c r="K4" s="10">
        <v>12</v>
      </c>
      <c r="L4" s="10">
        <v>11.9</v>
      </c>
      <c r="M4" s="10">
        <v>12</v>
      </c>
      <c r="N4" s="10">
        <v>12.3</v>
      </c>
      <c r="O4" s="17">
        <f>SUM(F4:H4)</f>
        <v>35.4</v>
      </c>
      <c r="P4" s="17">
        <f>SUM(I4:K4)</f>
        <v>36.4</v>
      </c>
      <c r="Q4" s="17">
        <f>SUM(L4:N4)</f>
        <v>36.200000000000003</v>
      </c>
      <c r="R4" s="18">
        <f>SUM(F4:J4)</f>
        <v>59.8</v>
      </c>
      <c r="S4" s="18">
        <f>SUM(J4:N4)</f>
        <v>60.400000000000006</v>
      </c>
      <c r="T4" s="11" t="s">
        <v>170</v>
      </c>
      <c r="U4" s="11" t="s">
        <v>201</v>
      </c>
      <c r="V4" s="13" t="s">
        <v>194</v>
      </c>
      <c r="W4" s="13" t="s">
        <v>309</v>
      </c>
      <c r="X4" s="13" t="s">
        <v>310</v>
      </c>
      <c r="Y4" s="13" t="s">
        <v>129</v>
      </c>
      <c r="Z4" s="12">
        <v>11</v>
      </c>
      <c r="AA4" s="12">
        <v>10.8</v>
      </c>
      <c r="AB4" s="12">
        <v>8.8000000000000007</v>
      </c>
      <c r="AC4" s="11" t="s">
        <v>156</v>
      </c>
      <c r="AD4" s="12">
        <v>0.1</v>
      </c>
      <c r="AE4" s="12" t="s">
        <v>261</v>
      </c>
      <c r="AF4" s="12">
        <v>1.2</v>
      </c>
      <c r="AG4" s="12">
        <v>-1.1000000000000001</v>
      </c>
      <c r="AH4" s="12"/>
      <c r="AI4" s="11" t="s">
        <v>262</v>
      </c>
      <c r="AJ4" s="11" t="s">
        <v>154</v>
      </c>
      <c r="AK4" s="11" t="s">
        <v>158</v>
      </c>
      <c r="AL4" s="8"/>
      <c r="AM4" s="8" t="s">
        <v>362</v>
      </c>
      <c r="AN4" s="20" t="s">
        <v>363</v>
      </c>
    </row>
    <row r="5" spans="1:40" s="5" customFormat="1">
      <c r="A5" s="6">
        <v>45402</v>
      </c>
      <c r="B5" s="15" t="s">
        <v>131</v>
      </c>
      <c r="C5" s="8" t="s">
        <v>172</v>
      </c>
      <c r="D5" s="9">
        <v>7.5023148148148144E-2</v>
      </c>
      <c r="E5" s="8" t="s">
        <v>401</v>
      </c>
      <c r="F5" s="10">
        <v>12.7</v>
      </c>
      <c r="G5" s="10">
        <v>11.7</v>
      </c>
      <c r="H5" s="10">
        <v>11.7</v>
      </c>
      <c r="I5" s="10">
        <v>12.3</v>
      </c>
      <c r="J5" s="10">
        <v>12</v>
      </c>
      <c r="K5" s="10">
        <v>12</v>
      </c>
      <c r="L5" s="10">
        <v>11.9</v>
      </c>
      <c r="M5" s="10">
        <v>11.9</v>
      </c>
      <c r="N5" s="10">
        <v>12</v>
      </c>
      <c r="O5" s="17">
        <f t="shared" ref="O5:O12" si="0">SUM(F5:H5)</f>
        <v>36.099999999999994</v>
      </c>
      <c r="P5" s="17">
        <f t="shared" ref="P5:P12" si="1">SUM(I5:K5)</f>
        <v>36.299999999999997</v>
      </c>
      <c r="Q5" s="17">
        <f t="shared" ref="Q5:Q12" si="2">SUM(L5:N5)</f>
        <v>35.799999999999997</v>
      </c>
      <c r="R5" s="18">
        <f t="shared" ref="R5:R12" si="3">SUM(F5:J5)</f>
        <v>60.399999999999991</v>
      </c>
      <c r="S5" s="18">
        <f t="shared" ref="S5:S12" si="4">SUM(J5:N5)</f>
        <v>59.8</v>
      </c>
      <c r="T5" s="11" t="s">
        <v>239</v>
      </c>
      <c r="U5" s="11" t="s">
        <v>171</v>
      </c>
      <c r="V5" s="13" t="s">
        <v>402</v>
      </c>
      <c r="W5" s="13" t="s">
        <v>221</v>
      </c>
      <c r="X5" s="13" t="s">
        <v>176</v>
      </c>
      <c r="Y5" s="13" t="s">
        <v>156</v>
      </c>
      <c r="Z5" s="12">
        <v>10.4</v>
      </c>
      <c r="AA5" s="12">
        <v>9.6</v>
      </c>
      <c r="AB5" s="12">
        <v>9.5</v>
      </c>
      <c r="AC5" s="11" t="s">
        <v>156</v>
      </c>
      <c r="AD5" s="12">
        <v>0.3</v>
      </c>
      <c r="AE5" s="12">
        <v>-0.2</v>
      </c>
      <c r="AF5" s="12">
        <v>1</v>
      </c>
      <c r="AG5" s="12">
        <v>-0.9</v>
      </c>
      <c r="AH5" s="12"/>
      <c r="AI5" s="11" t="s">
        <v>262</v>
      </c>
      <c r="AJ5" s="11" t="s">
        <v>154</v>
      </c>
      <c r="AK5" s="11" t="s">
        <v>157</v>
      </c>
      <c r="AL5" s="8"/>
      <c r="AM5" s="8" t="s">
        <v>452</v>
      </c>
      <c r="AN5" s="20" t="s">
        <v>453</v>
      </c>
    </row>
    <row r="6" spans="1:40" s="5" customFormat="1">
      <c r="A6" s="6">
        <v>45402</v>
      </c>
      <c r="B6" s="15" t="s">
        <v>139</v>
      </c>
      <c r="C6" s="8" t="s">
        <v>172</v>
      </c>
      <c r="D6" s="9">
        <v>7.3715277777777782E-2</v>
      </c>
      <c r="E6" s="8" t="s">
        <v>411</v>
      </c>
      <c r="F6" s="10">
        <v>12.4</v>
      </c>
      <c r="G6" s="10">
        <v>11.1</v>
      </c>
      <c r="H6" s="10">
        <v>11.8</v>
      </c>
      <c r="I6" s="10">
        <v>12.5</v>
      </c>
      <c r="J6" s="10">
        <v>12.5</v>
      </c>
      <c r="K6" s="10">
        <v>11.6</v>
      </c>
      <c r="L6" s="10">
        <v>11.8</v>
      </c>
      <c r="M6" s="10">
        <v>11.6</v>
      </c>
      <c r="N6" s="10">
        <v>11.6</v>
      </c>
      <c r="O6" s="17">
        <f t="shared" si="0"/>
        <v>35.299999999999997</v>
      </c>
      <c r="P6" s="17">
        <f t="shared" si="1"/>
        <v>36.6</v>
      </c>
      <c r="Q6" s="17">
        <f t="shared" si="2"/>
        <v>35</v>
      </c>
      <c r="R6" s="18">
        <f t="shared" si="3"/>
        <v>60.3</v>
      </c>
      <c r="S6" s="18">
        <f t="shared" si="4"/>
        <v>59.100000000000009</v>
      </c>
      <c r="T6" s="11" t="s">
        <v>239</v>
      </c>
      <c r="U6" s="11" t="s">
        <v>341</v>
      </c>
      <c r="V6" s="13" t="s">
        <v>204</v>
      </c>
      <c r="W6" s="13" t="s">
        <v>412</v>
      </c>
      <c r="X6" s="13" t="s">
        <v>194</v>
      </c>
      <c r="Y6" s="13" t="s">
        <v>156</v>
      </c>
      <c r="Z6" s="12">
        <v>10.4</v>
      </c>
      <c r="AA6" s="12">
        <v>9.6</v>
      </c>
      <c r="AB6" s="12">
        <v>9.5</v>
      </c>
      <c r="AC6" s="11" t="s">
        <v>156</v>
      </c>
      <c r="AD6" s="12">
        <v>1.1000000000000001</v>
      </c>
      <c r="AE6" s="12">
        <v>-0.4</v>
      </c>
      <c r="AF6" s="12">
        <v>1.6</v>
      </c>
      <c r="AG6" s="12">
        <v>-0.9</v>
      </c>
      <c r="AH6" s="12"/>
      <c r="AI6" s="11" t="s">
        <v>262</v>
      </c>
      <c r="AJ6" s="11" t="s">
        <v>154</v>
      </c>
      <c r="AK6" s="11" t="s">
        <v>158</v>
      </c>
      <c r="AL6" s="8"/>
      <c r="AM6" s="8"/>
      <c r="AN6" s="20"/>
    </row>
    <row r="7" spans="1:40" s="5" customFormat="1">
      <c r="A7" s="6">
        <v>45403</v>
      </c>
      <c r="B7" s="15" t="s">
        <v>130</v>
      </c>
      <c r="C7" s="8" t="s">
        <v>172</v>
      </c>
      <c r="D7" s="9">
        <v>7.4409722222222224E-2</v>
      </c>
      <c r="E7" s="8" t="s">
        <v>422</v>
      </c>
      <c r="F7" s="10">
        <v>12.3</v>
      </c>
      <c r="G7" s="10">
        <v>11</v>
      </c>
      <c r="H7" s="10">
        <v>11.7</v>
      </c>
      <c r="I7" s="10">
        <v>12.6</v>
      </c>
      <c r="J7" s="10">
        <v>12.1</v>
      </c>
      <c r="K7" s="10">
        <v>11.9</v>
      </c>
      <c r="L7" s="10">
        <v>11.9</v>
      </c>
      <c r="M7" s="10">
        <v>12.1</v>
      </c>
      <c r="N7" s="10">
        <v>12.3</v>
      </c>
      <c r="O7" s="17">
        <f t="shared" si="0"/>
        <v>35</v>
      </c>
      <c r="P7" s="17">
        <f t="shared" si="1"/>
        <v>36.6</v>
      </c>
      <c r="Q7" s="17">
        <f t="shared" si="2"/>
        <v>36.299999999999997</v>
      </c>
      <c r="R7" s="18">
        <f t="shared" si="3"/>
        <v>59.7</v>
      </c>
      <c r="S7" s="18">
        <f t="shared" si="4"/>
        <v>60.3</v>
      </c>
      <c r="T7" s="11" t="s">
        <v>170</v>
      </c>
      <c r="U7" s="11" t="s">
        <v>187</v>
      </c>
      <c r="V7" s="13" t="s">
        <v>301</v>
      </c>
      <c r="W7" s="13" t="s">
        <v>423</v>
      </c>
      <c r="X7" s="13" t="s">
        <v>424</v>
      </c>
      <c r="Y7" s="13" t="s">
        <v>156</v>
      </c>
      <c r="Z7" s="12">
        <v>10.3</v>
      </c>
      <c r="AA7" s="12">
        <v>8.6</v>
      </c>
      <c r="AB7" s="12">
        <v>9.5</v>
      </c>
      <c r="AC7" s="11" t="s">
        <v>156</v>
      </c>
      <c r="AD7" s="12">
        <v>-0.8</v>
      </c>
      <c r="AE7" s="12" t="s">
        <v>261</v>
      </c>
      <c r="AF7" s="12" t="s">
        <v>263</v>
      </c>
      <c r="AG7" s="12">
        <v>-0.8</v>
      </c>
      <c r="AH7" s="12"/>
      <c r="AI7" s="11" t="s">
        <v>152</v>
      </c>
      <c r="AJ7" s="11" t="s">
        <v>154</v>
      </c>
      <c r="AK7" s="11" t="s">
        <v>158</v>
      </c>
      <c r="AL7" s="8"/>
      <c r="AM7" s="8" t="s">
        <v>466</v>
      </c>
      <c r="AN7" s="20" t="s">
        <v>467</v>
      </c>
    </row>
    <row r="8" spans="1:40" s="5" customFormat="1">
      <c r="A8" s="6">
        <v>45472</v>
      </c>
      <c r="B8" s="16" t="s">
        <v>130</v>
      </c>
      <c r="C8" s="8" t="s">
        <v>172</v>
      </c>
      <c r="D8" s="9">
        <v>7.436342592592593E-2</v>
      </c>
      <c r="E8" s="8" t="s">
        <v>498</v>
      </c>
      <c r="F8" s="10">
        <v>12.5</v>
      </c>
      <c r="G8" s="10">
        <v>10.8</v>
      </c>
      <c r="H8" s="10">
        <v>11.7</v>
      </c>
      <c r="I8" s="10">
        <v>12.2</v>
      </c>
      <c r="J8" s="10">
        <v>12.1</v>
      </c>
      <c r="K8" s="10">
        <v>11.7</v>
      </c>
      <c r="L8" s="10">
        <v>11.9</v>
      </c>
      <c r="M8" s="10">
        <v>12.3</v>
      </c>
      <c r="N8" s="10">
        <v>12.3</v>
      </c>
      <c r="O8" s="17">
        <f t="shared" si="0"/>
        <v>35</v>
      </c>
      <c r="P8" s="17">
        <f t="shared" si="1"/>
        <v>36</v>
      </c>
      <c r="Q8" s="17">
        <f t="shared" si="2"/>
        <v>36.5</v>
      </c>
      <c r="R8" s="18">
        <f t="shared" si="3"/>
        <v>59.300000000000004</v>
      </c>
      <c r="S8" s="18">
        <f t="shared" si="4"/>
        <v>60.3</v>
      </c>
      <c r="T8" s="11" t="s">
        <v>170</v>
      </c>
      <c r="U8" s="11" t="s">
        <v>322</v>
      </c>
      <c r="V8" s="13" t="s">
        <v>225</v>
      </c>
      <c r="W8" s="13" t="s">
        <v>295</v>
      </c>
      <c r="X8" s="13" t="s">
        <v>429</v>
      </c>
      <c r="Y8" s="13" t="s">
        <v>129</v>
      </c>
      <c r="Z8" s="12">
        <v>10.199999999999999</v>
      </c>
      <c r="AA8" s="12">
        <v>11.6</v>
      </c>
      <c r="AB8" s="12">
        <v>9.1</v>
      </c>
      <c r="AC8" s="11" t="s">
        <v>129</v>
      </c>
      <c r="AD8" s="12">
        <v>-1.1000000000000001</v>
      </c>
      <c r="AE8" s="12" t="s">
        <v>261</v>
      </c>
      <c r="AF8" s="12">
        <v>0.6</v>
      </c>
      <c r="AG8" s="12">
        <v>-1.7</v>
      </c>
      <c r="AH8" s="12"/>
      <c r="AI8" s="11" t="s">
        <v>154</v>
      </c>
      <c r="AJ8" s="11" t="s">
        <v>154</v>
      </c>
      <c r="AK8" s="11" t="s">
        <v>158</v>
      </c>
      <c r="AL8" s="8"/>
      <c r="AM8" s="8" t="s">
        <v>497</v>
      </c>
      <c r="AN8" s="20" t="s">
        <v>551</v>
      </c>
    </row>
    <row r="9" spans="1:40" s="5" customFormat="1">
      <c r="A9" s="6">
        <v>45472</v>
      </c>
      <c r="B9" s="15" t="s">
        <v>136</v>
      </c>
      <c r="C9" s="8" t="s">
        <v>172</v>
      </c>
      <c r="D9" s="9">
        <v>7.3020833333333326E-2</v>
      </c>
      <c r="E9" s="8" t="s">
        <v>539</v>
      </c>
      <c r="F9" s="10">
        <v>12.5</v>
      </c>
      <c r="G9" s="10">
        <v>11.2</v>
      </c>
      <c r="H9" s="10">
        <v>11.7</v>
      </c>
      <c r="I9" s="10">
        <v>11.7</v>
      </c>
      <c r="J9" s="10">
        <v>11.6</v>
      </c>
      <c r="K9" s="10">
        <v>11.6</v>
      </c>
      <c r="L9" s="10">
        <v>11.7</v>
      </c>
      <c r="M9" s="10">
        <v>11.9</v>
      </c>
      <c r="N9" s="10">
        <v>12</v>
      </c>
      <c r="O9" s="17">
        <f t="shared" si="0"/>
        <v>35.4</v>
      </c>
      <c r="P9" s="17">
        <f t="shared" si="1"/>
        <v>34.9</v>
      </c>
      <c r="Q9" s="17">
        <f t="shared" si="2"/>
        <v>35.6</v>
      </c>
      <c r="R9" s="18">
        <f t="shared" si="3"/>
        <v>58.699999999999996</v>
      </c>
      <c r="S9" s="18">
        <f t="shared" si="4"/>
        <v>58.8</v>
      </c>
      <c r="T9" s="11" t="s">
        <v>170</v>
      </c>
      <c r="U9" s="11" t="s">
        <v>171</v>
      </c>
      <c r="V9" s="13" t="s">
        <v>419</v>
      </c>
      <c r="W9" s="13" t="s">
        <v>295</v>
      </c>
      <c r="X9" s="13" t="s">
        <v>176</v>
      </c>
      <c r="Y9" s="13" t="s">
        <v>129</v>
      </c>
      <c r="Z9" s="12">
        <v>10.199999999999999</v>
      </c>
      <c r="AA9" s="12">
        <v>11.6</v>
      </c>
      <c r="AB9" s="12">
        <v>9.1</v>
      </c>
      <c r="AC9" s="11" t="s">
        <v>129</v>
      </c>
      <c r="AD9" s="12">
        <v>-1.3</v>
      </c>
      <c r="AE9" s="12" t="s">
        <v>261</v>
      </c>
      <c r="AF9" s="12">
        <v>0.4</v>
      </c>
      <c r="AG9" s="12">
        <v>-1.7</v>
      </c>
      <c r="AH9" s="12" t="s">
        <v>264</v>
      </c>
      <c r="AI9" s="11" t="s">
        <v>154</v>
      </c>
      <c r="AJ9" s="11" t="s">
        <v>154</v>
      </c>
      <c r="AK9" s="11" t="s">
        <v>158</v>
      </c>
      <c r="AL9" s="8"/>
      <c r="AM9" s="8" t="s">
        <v>507</v>
      </c>
      <c r="AN9" s="20" t="s">
        <v>548</v>
      </c>
    </row>
    <row r="10" spans="1:40" s="5" customFormat="1">
      <c r="A10" s="6">
        <v>45473</v>
      </c>
      <c r="B10" s="16" t="s">
        <v>484</v>
      </c>
      <c r="C10" s="8" t="s">
        <v>172</v>
      </c>
      <c r="D10" s="9">
        <v>7.5023148148148144E-2</v>
      </c>
      <c r="E10" s="8" t="s">
        <v>510</v>
      </c>
      <c r="F10" s="10">
        <v>12.5</v>
      </c>
      <c r="G10" s="10">
        <v>10.6</v>
      </c>
      <c r="H10" s="10">
        <v>12.2</v>
      </c>
      <c r="I10" s="10">
        <v>12.8</v>
      </c>
      <c r="J10" s="10">
        <v>12.2</v>
      </c>
      <c r="K10" s="10">
        <v>11.8</v>
      </c>
      <c r="L10" s="10">
        <v>11.9</v>
      </c>
      <c r="M10" s="10">
        <v>12.1</v>
      </c>
      <c r="N10" s="10">
        <v>12.1</v>
      </c>
      <c r="O10" s="17">
        <f t="shared" si="0"/>
        <v>35.299999999999997</v>
      </c>
      <c r="P10" s="17">
        <f t="shared" si="1"/>
        <v>36.799999999999997</v>
      </c>
      <c r="Q10" s="17">
        <f t="shared" si="2"/>
        <v>36.1</v>
      </c>
      <c r="R10" s="18">
        <f t="shared" si="3"/>
        <v>60.3</v>
      </c>
      <c r="S10" s="18">
        <f t="shared" si="4"/>
        <v>60.1</v>
      </c>
      <c r="T10" s="11" t="s">
        <v>170</v>
      </c>
      <c r="U10" s="11" t="s">
        <v>322</v>
      </c>
      <c r="V10" s="13" t="s">
        <v>519</v>
      </c>
      <c r="W10" s="13" t="s">
        <v>436</v>
      </c>
      <c r="X10" s="13" t="s">
        <v>503</v>
      </c>
      <c r="Y10" s="13" t="s">
        <v>129</v>
      </c>
      <c r="Z10" s="12">
        <v>10.199999999999999</v>
      </c>
      <c r="AA10" s="12">
        <v>10.8</v>
      </c>
      <c r="AB10" s="12">
        <v>9.6999999999999993</v>
      </c>
      <c r="AC10" s="11" t="s">
        <v>129</v>
      </c>
      <c r="AD10" s="12">
        <v>-1.1000000000000001</v>
      </c>
      <c r="AE10" s="12" t="s">
        <v>261</v>
      </c>
      <c r="AF10" s="12">
        <v>0.5</v>
      </c>
      <c r="AG10" s="12">
        <v>-1.6</v>
      </c>
      <c r="AH10" s="12"/>
      <c r="AI10" s="11" t="s">
        <v>154</v>
      </c>
      <c r="AJ10" s="11" t="s">
        <v>154</v>
      </c>
      <c r="AK10" s="11" t="s">
        <v>158</v>
      </c>
      <c r="AL10" s="8"/>
      <c r="AM10" s="8" t="s">
        <v>575</v>
      </c>
      <c r="AN10" s="20" t="s">
        <v>576</v>
      </c>
    </row>
    <row r="11" spans="1:40" s="5" customFormat="1">
      <c r="A11" s="6">
        <v>45473</v>
      </c>
      <c r="B11" s="16" t="s">
        <v>482</v>
      </c>
      <c r="C11" s="8" t="s">
        <v>172</v>
      </c>
      <c r="D11" s="9">
        <v>7.5798611111111108E-2</v>
      </c>
      <c r="E11" s="8" t="s">
        <v>518</v>
      </c>
      <c r="F11" s="10">
        <v>12.8</v>
      </c>
      <c r="G11" s="10">
        <v>11.5</v>
      </c>
      <c r="H11" s="10">
        <v>12.8</v>
      </c>
      <c r="I11" s="10">
        <v>13.3</v>
      </c>
      <c r="J11" s="10">
        <v>12.2</v>
      </c>
      <c r="K11" s="10">
        <v>12</v>
      </c>
      <c r="L11" s="10">
        <v>11.9</v>
      </c>
      <c r="M11" s="10">
        <v>12</v>
      </c>
      <c r="N11" s="10">
        <v>11.4</v>
      </c>
      <c r="O11" s="17">
        <f t="shared" si="0"/>
        <v>37.1</v>
      </c>
      <c r="P11" s="17">
        <f t="shared" si="1"/>
        <v>37.5</v>
      </c>
      <c r="Q11" s="17">
        <f t="shared" si="2"/>
        <v>35.299999999999997</v>
      </c>
      <c r="R11" s="18">
        <f t="shared" si="3"/>
        <v>62.600000000000009</v>
      </c>
      <c r="S11" s="18">
        <f t="shared" si="4"/>
        <v>59.5</v>
      </c>
      <c r="T11" s="11" t="s">
        <v>239</v>
      </c>
      <c r="U11" s="11" t="s">
        <v>341</v>
      </c>
      <c r="V11" s="13" t="s">
        <v>309</v>
      </c>
      <c r="W11" s="13" t="s">
        <v>221</v>
      </c>
      <c r="X11" s="13" t="s">
        <v>315</v>
      </c>
      <c r="Y11" s="13" t="s">
        <v>129</v>
      </c>
      <c r="Z11" s="12">
        <v>10.199999999999999</v>
      </c>
      <c r="AA11" s="12">
        <v>10.8</v>
      </c>
      <c r="AB11" s="12">
        <v>9.6999999999999993</v>
      </c>
      <c r="AC11" s="11" t="s">
        <v>129</v>
      </c>
      <c r="AD11" s="12">
        <v>0.3</v>
      </c>
      <c r="AE11" s="12">
        <v>-0.6</v>
      </c>
      <c r="AF11" s="12">
        <v>1.3</v>
      </c>
      <c r="AG11" s="12">
        <v>-1.6</v>
      </c>
      <c r="AH11" s="12"/>
      <c r="AI11" s="11" t="s">
        <v>538</v>
      </c>
      <c r="AJ11" s="11" t="s">
        <v>152</v>
      </c>
      <c r="AK11" s="11" t="s">
        <v>158</v>
      </c>
      <c r="AL11" s="8"/>
      <c r="AM11" s="8" t="s">
        <v>566</v>
      </c>
      <c r="AN11" s="20" t="s">
        <v>567</v>
      </c>
    </row>
    <row r="12" spans="1:40" s="5" customFormat="1">
      <c r="A12" s="6">
        <v>45473</v>
      </c>
      <c r="B12" s="16" t="s">
        <v>485</v>
      </c>
      <c r="C12" s="8" t="s">
        <v>172</v>
      </c>
      <c r="D12" s="9">
        <v>7.2951388888888885E-2</v>
      </c>
      <c r="E12" s="8" t="s">
        <v>533</v>
      </c>
      <c r="F12" s="10">
        <v>12.3</v>
      </c>
      <c r="G12" s="10">
        <v>10.7</v>
      </c>
      <c r="H12" s="10">
        <v>11.5</v>
      </c>
      <c r="I12" s="10">
        <v>11.9</v>
      </c>
      <c r="J12" s="10">
        <v>12</v>
      </c>
      <c r="K12" s="10">
        <v>11.9</v>
      </c>
      <c r="L12" s="10">
        <v>11.5</v>
      </c>
      <c r="M12" s="10">
        <v>11.7</v>
      </c>
      <c r="N12" s="10">
        <v>11.8</v>
      </c>
      <c r="O12" s="17">
        <f t="shared" si="0"/>
        <v>34.5</v>
      </c>
      <c r="P12" s="17">
        <f t="shared" si="1"/>
        <v>35.799999999999997</v>
      </c>
      <c r="Q12" s="17">
        <f t="shared" si="2"/>
        <v>35</v>
      </c>
      <c r="R12" s="18">
        <f t="shared" si="3"/>
        <v>58.4</v>
      </c>
      <c r="S12" s="18">
        <f t="shared" si="4"/>
        <v>58.899999999999991</v>
      </c>
      <c r="T12" s="11" t="s">
        <v>186</v>
      </c>
      <c r="U12" s="11" t="s">
        <v>171</v>
      </c>
      <c r="V12" s="13" t="s">
        <v>534</v>
      </c>
      <c r="W12" s="13" t="s">
        <v>436</v>
      </c>
      <c r="X12" s="13" t="s">
        <v>342</v>
      </c>
      <c r="Y12" s="13" t="s">
        <v>129</v>
      </c>
      <c r="Z12" s="12">
        <v>10.199999999999999</v>
      </c>
      <c r="AA12" s="12">
        <v>10.8</v>
      </c>
      <c r="AB12" s="12">
        <v>9.6999999999999993</v>
      </c>
      <c r="AC12" s="11" t="s">
        <v>129</v>
      </c>
      <c r="AD12" s="12">
        <v>-1.4</v>
      </c>
      <c r="AE12" s="12" t="s">
        <v>261</v>
      </c>
      <c r="AF12" s="12">
        <v>0.2</v>
      </c>
      <c r="AG12" s="12">
        <v>-1.6</v>
      </c>
      <c r="AH12" s="12"/>
      <c r="AI12" s="11" t="s">
        <v>152</v>
      </c>
      <c r="AJ12" s="11" t="s">
        <v>152</v>
      </c>
      <c r="AK12" s="11" t="s">
        <v>157</v>
      </c>
      <c r="AL12" s="8"/>
      <c r="AM12" s="8"/>
      <c r="AN12" s="20"/>
    </row>
    <row r="13" spans="1:40" s="5" customFormat="1">
      <c r="A13" s="6">
        <v>45479</v>
      </c>
      <c r="B13" s="16" t="s">
        <v>578</v>
      </c>
      <c r="C13" s="8" t="s">
        <v>172</v>
      </c>
      <c r="D13" s="9">
        <v>7.7106481481481484E-2</v>
      </c>
      <c r="E13" s="8" t="s">
        <v>579</v>
      </c>
      <c r="F13" s="10">
        <v>12.7</v>
      </c>
      <c r="G13" s="10">
        <v>11.3</v>
      </c>
      <c r="H13" s="10">
        <v>12.7</v>
      </c>
      <c r="I13" s="10">
        <v>13.8</v>
      </c>
      <c r="J13" s="10">
        <v>12.8</v>
      </c>
      <c r="K13" s="10">
        <v>12.5</v>
      </c>
      <c r="L13" s="10">
        <v>12</v>
      </c>
      <c r="M13" s="10">
        <v>11.7</v>
      </c>
      <c r="N13" s="10">
        <v>11.7</v>
      </c>
      <c r="O13" s="17">
        <f t="shared" ref="O13:O27" si="5">SUM(F13:H13)</f>
        <v>36.700000000000003</v>
      </c>
      <c r="P13" s="17">
        <f t="shared" ref="P13:P27" si="6">SUM(I13:K13)</f>
        <v>39.1</v>
      </c>
      <c r="Q13" s="17">
        <f t="shared" ref="Q13:Q27" si="7">SUM(L13:N13)</f>
        <v>35.4</v>
      </c>
      <c r="R13" s="18">
        <f t="shared" ref="R13:R27" si="8">SUM(F13:J13)</f>
        <v>63.3</v>
      </c>
      <c r="S13" s="18">
        <f t="shared" ref="S13:S27" si="9">SUM(J13:N13)</f>
        <v>60.7</v>
      </c>
      <c r="T13" s="11" t="s">
        <v>583</v>
      </c>
      <c r="U13" s="11" t="s">
        <v>417</v>
      </c>
      <c r="V13" s="13" t="s">
        <v>584</v>
      </c>
      <c r="W13" s="13" t="s">
        <v>503</v>
      </c>
      <c r="X13" s="13" t="s">
        <v>292</v>
      </c>
      <c r="Y13" s="13" t="s">
        <v>129</v>
      </c>
      <c r="Z13" s="12">
        <v>10.9</v>
      </c>
      <c r="AA13" s="12">
        <v>11.6</v>
      </c>
      <c r="AB13" s="12">
        <v>9</v>
      </c>
      <c r="AC13" s="11" t="s">
        <v>156</v>
      </c>
      <c r="AD13" s="12">
        <v>1.9</v>
      </c>
      <c r="AE13" s="12">
        <v>-0.9</v>
      </c>
      <c r="AF13" s="12">
        <v>2.1</v>
      </c>
      <c r="AG13" s="12">
        <v>-1.1000000000000001</v>
      </c>
      <c r="AH13" s="12"/>
      <c r="AI13" s="11" t="s">
        <v>538</v>
      </c>
      <c r="AJ13" s="11" t="s">
        <v>154</v>
      </c>
      <c r="AK13" s="11" t="s">
        <v>158</v>
      </c>
      <c r="AL13" s="8"/>
      <c r="AM13" s="8" t="s">
        <v>585</v>
      </c>
      <c r="AN13" s="20" t="s">
        <v>643</v>
      </c>
    </row>
    <row r="14" spans="1:40" s="5" customFormat="1">
      <c r="A14" s="6">
        <v>45479</v>
      </c>
      <c r="B14" s="16" t="s">
        <v>483</v>
      </c>
      <c r="C14" s="8" t="s">
        <v>172</v>
      </c>
      <c r="D14" s="9">
        <v>7.7789351851851846E-2</v>
      </c>
      <c r="E14" s="8" t="s">
        <v>594</v>
      </c>
      <c r="F14" s="10">
        <v>12.8</v>
      </c>
      <c r="G14" s="10">
        <v>11.8</v>
      </c>
      <c r="H14" s="10">
        <v>13.1</v>
      </c>
      <c r="I14" s="10">
        <v>13.6</v>
      </c>
      <c r="J14" s="10">
        <v>13.1</v>
      </c>
      <c r="K14" s="10">
        <v>12.3</v>
      </c>
      <c r="L14" s="10">
        <v>11.9</v>
      </c>
      <c r="M14" s="10">
        <v>11.6</v>
      </c>
      <c r="N14" s="10">
        <v>11.9</v>
      </c>
      <c r="O14" s="17">
        <f t="shared" si="5"/>
        <v>37.700000000000003</v>
      </c>
      <c r="P14" s="17">
        <f t="shared" si="6"/>
        <v>39</v>
      </c>
      <c r="Q14" s="17">
        <f t="shared" si="7"/>
        <v>35.4</v>
      </c>
      <c r="R14" s="18">
        <f t="shared" si="8"/>
        <v>64.400000000000006</v>
      </c>
      <c r="S14" s="18">
        <f t="shared" si="9"/>
        <v>60.8</v>
      </c>
      <c r="T14" s="11" t="s">
        <v>583</v>
      </c>
      <c r="U14" s="11" t="s">
        <v>417</v>
      </c>
      <c r="V14" s="13" t="s">
        <v>595</v>
      </c>
      <c r="W14" s="13" t="s">
        <v>191</v>
      </c>
      <c r="X14" s="13" t="s">
        <v>429</v>
      </c>
      <c r="Y14" s="13" t="s">
        <v>129</v>
      </c>
      <c r="Z14" s="12">
        <v>10.9</v>
      </c>
      <c r="AA14" s="12">
        <v>11.6</v>
      </c>
      <c r="AB14" s="12">
        <v>9</v>
      </c>
      <c r="AC14" s="11" t="s">
        <v>156</v>
      </c>
      <c r="AD14" s="12">
        <v>2.5</v>
      </c>
      <c r="AE14" s="12">
        <v>-0.9</v>
      </c>
      <c r="AF14" s="12">
        <v>2.7</v>
      </c>
      <c r="AG14" s="12">
        <v>-1.1000000000000001</v>
      </c>
      <c r="AH14" s="12"/>
      <c r="AI14" s="11" t="s">
        <v>538</v>
      </c>
      <c r="AJ14" s="11" t="s">
        <v>152</v>
      </c>
      <c r="AK14" s="11" t="s">
        <v>157</v>
      </c>
      <c r="AL14" s="8"/>
      <c r="AM14" s="8" t="s">
        <v>593</v>
      </c>
      <c r="AN14" s="20" t="s">
        <v>646</v>
      </c>
    </row>
    <row r="15" spans="1:40" s="5" customFormat="1">
      <c r="A15" s="6">
        <v>45480</v>
      </c>
      <c r="B15" s="15" t="s">
        <v>130</v>
      </c>
      <c r="C15" s="8" t="s">
        <v>172</v>
      </c>
      <c r="D15" s="9">
        <v>7.5092592592592586E-2</v>
      </c>
      <c r="E15" s="8" t="s">
        <v>615</v>
      </c>
      <c r="F15" s="10">
        <v>12.6</v>
      </c>
      <c r="G15" s="10">
        <v>11.2</v>
      </c>
      <c r="H15" s="10">
        <v>11.6</v>
      </c>
      <c r="I15" s="10">
        <v>12.2</v>
      </c>
      <c r="J15" s="10">
        <v>12.3</v>
      </c>
      <c r="K15" s="10">
        <v>11.9</v>
      </c>
      <c r="L15" s="10">
        <v>12.3</v>
      </c>
      <c r="M15" s="10">
        <v>12.1</v>
      </c>
      <c r="N15" s="10">
        <v>12.6</v>
      </c>
      <c r="O15" s="17">
        <f t="shared" si="5"/>
        <v>35.4</v>
      </c>
      <c r="P15" s="17">
        <f t="shared" si="6"/>
        <v>36.4</v>
      </c>
      <c r="Q15" s="17">
        <f t="shared" si="7"/>
        <v>37</v>
      </c>
      <c r="R15" s="18">
        <f t="shared" si="8"/>
        <v>59.899999999999991</v>
      </c>
      <c r="S15" s="18">
        <f t="shared" si="9"/>
        <v>61.2</v>
      </c>
      <c r="T15" s="11" t="s">
        <v>170</v>
      </c>
      <c r="U15" s="11" t="s">
        <v>187</v>
      </c>
      <c r="V15" s="13" t="s">
        <v>221</v>
      </c>
      <c r="W15" s="13" t="s">
        <v>176</v>
      </c>
      <c r="X15" s="13" t="s">
        <v>221</v>
      </c>
      <c r="Y15" s="13" t="s">
        <v>129</v>
      </c>
      <c r="Z15" s="12">
        <v>10.8</v>
      </c>
      <c r="AA15" s="12">
        <v>11.8</v>
      </c>
      <c r="AB15" s="12">
        <v>9.1999999999999993</v>
      </c>
      <c r="AC15" s="11" t="s">
        <v>156</v>
      </c>
      <c r="AD15" s="12">
        <v>0.2</v>
      </c>
      <c r="AE15" s="12" t="s">
        <v>261</v>
      </c>
      <c r="AF15" s="12">
        <v>1.1000000000000001</v>
      </c>
      <c r="AG15" s="12">
        <v>-0.9</v>
      </c>
      <c r="AH15" s="12"/>
      <c r="AI15" s="11" t="s">
        <v>262</v>
      </c>
      <c r="AJ15" s="11" t="s">
        <v>152</v>
      </c>
      <c r="AK15" s="11" t="s">
        <v>157</v>
      </c>
      <c r="AL15" s="8"/>
      <c r="AM15" s="8" t="s">
        <v>665</v>
      </c>
      <c r="AN15" s="20" t="s">
        <v>666</v>
      </c>
    </row>
    <row r="16" spans="1:40" s="5" customFormat="1">
      <c r="A16" s="6">
        <v>45480</v>
      </c>
      <c r="B16" s="15" t="s">
        <v>131</v>
      </c>
      <c r="C16" s="8" t="s">
        <v>172</v>
      </c>
      <c r="D16" s="9">
        <v>7.5057870370370372E-2</v>
      </c>
      <c r="E16" s="8" t="s">
        <v>627</v>
      </c>
      <c r="F16" s="10">
        <v>12.8</v>
      </c>
      <c r="G16" s="10">
        <v>11</v>
      </c>
      <c r="H16" s="10">
        <v>12.1</v>
      </c>
      <c r="I16" s="10">
        <v>12.4</v>
      </c>
      <c r="J16" s="10">
        <v>12.4</v>
      </c>
      <c r="K16" s="10">
        <v>12.3</v>
      </c>
      <c r="L16" s="10">
        <v>12</v>
      </c>
      <c r="M16" s="10">
        <v>11.6</v>
      </c>
      <c r="N16" s="10">
        <v>11.9</v>
      </c>
      <c r="O16" s="17">
        <f t="shared" si="5"/>
        <v>35.9</v>
      </c>
      <c r="P16" s="17">
        <f t="shared" si="6"/>
        <v>37.1</v>
      </c>
      <c r="Q16" s="17">
        <f t="shared" si="7"/>
        <v>35.5</v>
      </c>
      <c r="R16" s="18">
        <f t="shared" si="8"/>
        <v>60.699999999999996</v>
      </c>
      <c r="S16" s="18">
        <f t="shared" si="9"/>
        <v>60.2</v>
      </c>
      <c r="T16" s="11" t="s">
        <v>239</v>
      </c>
      <c r="U16" s="11" t="s">
        <v>417</v>
      </c>
      <c r="V16" s="13" t="s">
        <v>628</v>
      </c>
      <c r="W16" s="13" t="s">
        <v>193</v>
      </c>
      <c r="X16" s="13" t="s">
        <v>224</v>
      </c>
      <c r="Y16" s="13" t="s">
        <v>129</v>
      </c>
      <c r="Z16" s="12">
        <v>10.8</v>
      </c>
      <c r="AA16" s="12">
        <v>11.8</v>
      </c>
      <c r="AB16" s="12">
        <v>9.1999999999999993</v>
      </c>
      <c r="AC16" s="11" t="s">
        <v>156</v>
      </c>
      <c r="AD16" s="12">
        <v>0.6</v>
      </c>
      <c r="AE16" s="12">
        <v>-0.3</v>
      </c>
      <c r="AF16" s="12">
        <v>1.2</v>
      </c>
      <c r="AG16" s="12">
        <v>-0.9</v>
      </c>
      <c r="AH16" s="12"/>
      <c r="AI16" s="11" t="s">
        <v>538</v>
      </c>
      <c r="AJ16" s="11" t="s">
        <v>154</v>
      </c>
      <c r="AK16" s="11" t="s">
        <v>157</v>
      </c>
      <c r="AL16" s="8"/>
      <c r="AM16" s="8" t="s">
        <v>636</v>
      </c>
      <c r="AN16" s="20" t="s">
        <v>667</v>
      </c>
    </row>
    <row r="17" spans="1:40" s="5" customFormat="1">
      <c r="A17" s="6">
        <v>45486</v>
      </c>
      <c r="B17" s="16" t="s">
        <v>482</v>
      </c>
      <c r="C17" s="8" t="s">
        <v>172</v>
      </c>
      <c r="D17" s="9">
        <v>7.7164351851851845E-2</v>
      </c>
      <c r="E17" s="8" t="s">
        <v>676</v>
      </c>
      <c r="F17" s="10">
        <v>13</v>
      </c>
      <c r="G17" s="10">
        <v>11.8</v>
      </c>
      <c r="H17" s="10">
        <v>12.7</v>
      </c>
      <c r="I17" s="10">
        <v>13.4</v>
      </c>
      <c r="J17" s="10">
        <v>12.8</v>
      </c>
      <c r="K17" s="10">
        <v>12</v>
      </c>
      <c r="L17" s="10">
        <v>12.1</v>
      </c>
      <c r="M17" s="10">
        <v>12</v>
      </c>
      <c r="N17" s="10">
        <v>11.9</v>
      </c>
      <c r="O17" s="17">
        <f t="shared" si="5"/>
        <v>37.5</v>
      </c>
      <c r="P17" s="17">
        <f t="shared" si="6"/>
        <v>38.200000000000003</v>
      </c>
      <c r="Q17" s="17">
        <f t="shared" si="7"/>
        <v>36</v>
      </c>
      <c r="R17" s="18">
        <f t="shared" si="8"/>
        <v>63.7</v>
      </c>
      <c r="S17" s="18">
        <f t="shared" si="9"/>
        <v>60.8</v>
      </c>
      <c r="T17" s="11" t="s">
        <v>583</v>
      </c>
      <c r="U17" s="11" t="s">
        <v>417</v>
      </c>
      <c r="V17" s="13" t="s">
        <v>304</v>
      </c>
      <c r="W17" s="13" t="s">
        <v>677</v>
      </c>
      <c r="X17" s="13" t="s">
        <v>204</v>
      </c>
      <c r="Y17" s="13" t="s">
        <v>156</v>
      </c>
      <c r="Z17" s="12">
        <v>11.7</v>
      </c>
      <c r="AA17" s="12">
        <v>12.6</v>
      </c>
      <c r="AB17" s="12">
        <v>8.8000000000000007</v>
      </c>
      <c r="AC17" s="11" t="s">
        <v>157</v>
      </c>
      <c r="AD17" s="12">
        <v>2.1</v>
      </c>
      <c r="AE17" s="12">
        <v>-0.6</v>
      </c>
      <c r="AF17" s="12">
        <v>2</v>
      </c>
      <c r="AG17" s="12">
        <v>-0.5</v>
      </c>
      <c r="AH17" s="12"/>
      <c r="AI17" s="11" t="s">
        <v>538</v>
      </c>
      <c r="AJ17" s="11" t="s">
        <v>152</v>
      </c>
      <c r="AK17" s="11" t="s">
        <v>157</v>
      </c>
      <c r="AL17" s="8"/>
      <c r="AM17" s="8" t="s">
        <v>678</v>
      </c>
      <c r="AN17" s="20" t="s">
        <v>736</v>
      </c>
    </row>
    <row r="18" spans="1:40" s="5" customFormat="1">
      <c r="A18" s="6">
        <v>45486</v>
      </c>
      <c r="B18" s="16" t="s">
        <v>130</v>
      </c>
      <c r="C18" s="8" t="s">
        <v>172</v>
      </c>
      <c r="D18" s="9">
        <v>7.570601851851852E-2</v>
      </c>
      <c r="E18" s="8" t="s">
        <v>687</v>
      </c>
      <c r="F18" s="10">
        <v>12.6</v>
      </c>
      <c r="G18" s="10">
        <v>11.4</v>
      </c>
      <c r="H18" s="10">
        <v>11.8</v>
      </c>
      <c r="I18" s="10">
        <v>13</v>
      </c>
      <c r="J18" s="10">
        <v>12.5</v>
      </c>
      <c r="K18" s="10">
        <v>12</v>
      </c>
      <c r="L18" s="10">
        <v>11.6</v>
      </c>
      <c r="M18" s="10">
        <v>12</v>
      </c>
      <c r="N18" s="10">
        <v>12.2</v>
      </c>
      <c r="O18" s="17">
        <f t="shared" si="5"/>
        <v>35.799999999999997</v>
      </c>
      <c r="P18" s="17">
        <f t="shared" si="6"/>
        <v>37.5</v>
      </c>
      <c r="Q18" s="17">
        <f t="shared" si="7"/>
        <v>35.799999999999997</v>
      </c>
      <c r="R18" s="18">
        <f t="shared" si="8"/>
        <v>61.3</v>
      </c>
      <c r="S18" s="18">
        <f t="shared" si="9"/>
        <v>60.3</v>
      </c>
      <c r="T18" s="11" t="s">
        <v>239</v>
      </c>
      <c r="U18" s="11" t="s">
        <v>171</v>
      </c>
      <c r="V18" s="13" t="s">
        <v>204</v>
      </c>
      <c r="W18" s="13" t="s">
        <v>221</v>
      </c>
      <c r="X18" s="13" t="s">
        <v>237</v>
      </c>
      <c r="Y18" s="13" t="s">
        <v>156</v>
      </c>
      <c r="Z18" s="12">
        <v>11.7</v>
      </c>
      <c r="AA18" s="12">
        <v>12.6</v>
      </c>
      <c r="AB18" s="12">
        <v>8.8000000000000007</v>
      </c>
      <c r="AC18" s="11" t="s">
        <v>157</v>
      </c>
      <c r="AD18" s="12">
        <v>0.5</v>
      </c>
      <c r="AE18" s="12">
        <v>-0.3</v>
      </c>
      <c r="AF18" s="12">
        <v>0.7</v>
      </c>
      <c r="AG18" s="12">
        <v>-0.5</v>
      </c>
      <c r="AH18" s="12"/>
      <c r="AI18" s="11" t="s">
        <v>154</v>
      </c>
      <c r="AJ18" s="11" t="s">
        <v>154</v>
      </c>
      <c r="AK18" s="11" t="s">
        <v>158</v>
      </c>
      <c r="AL18" s="8"/>
      <c r="AM18" s="8" t="s">
        <v>686</v>
      </c>
      <c r="AN18" s="20" t="s">
        <v>735</v>
      </c>
    </row>
    <row r="19" spans="1:40" s="5" customFormat="1">
      <c r="A19" s="6">
        <v>45487</v>
      </c>
      <c r="B19" s="16" t="s">
        <v>484</v>
      </c>
      <c r="C19" s="8" t="s">
        <v>172</v>
      </c>
      <c r="D19" s="9">
        <v>7.6469907407407403E-2</v>
      </c>
      <c r="E19" s="8" t="s">
        <v>701</v>
      </c>
      <c r="F19" s="10">
        <v>13</v>
      </c>
      <c r="G19" s="10">
        <v>11.5</v>
      </c>
      <c r="H19" s="10">
        <v>12.2</v>
      </c>
      <c r="I19" s="10">
        <v>13.3</v>
      </c>
      <c r="J19" s="10">
        <v>12.5</v>
      </c>
      <c r="K19" s="10">
        <v>12.1</v>
      </c>
      <c r="L19" s="10">
        <v>12.2</v>
      </c>
      <c r="M19" s="10">
        <v>12.1</v>
      </c>
      <c r="N19" s="10">
        <v>11.8</v>
      </c>
      <c r="O19" s="17">
        <f t="shared" si="5"/>
        <v>36.700000000000003</v>
      </c>
      <c r="P19" s="17">
        <f t="shared" si="6"/>
        <v>37.9</v>
      </c>
      <c r="Q19" s="17">
        <f t="shared" si="7"/>
        <v>36.099999999999994</v>
      </c>
      <c r="R19" s="18">
        <f t="shared" si="8"/>
        <v>62.5</v>
      </c>
      <c r="S19" s="18">
        <f t="shared" si="9"/>
        <v>60.7</v>
      </c>
      <c r="T19" s="11" t="s">
        <v>239</v>
      </c>
      <c r="U19" s="11" t="s">
        <v>171</v>
      </c>
      <c r="V19" s="13" t="s">
        <v>623</v>
      </c>
      <c r="W19" s="13" t="s">
        <v>702</v>
      </c>
      <c r="X19" s="13" t="s">
        <v>225</v>
      </c>
      <c r="Y19" s="13" t="s">
        <v>156</v>
      </c>
      <c r="Z19" s="12">
        <v>11.4</v>
      </c>
      <c r="AA19" s="12">
        <v>10.7</v>
      </c>
      <c r="AB19" s="12">
        <v>8.8000000000000007</v>
      </c>
      <c r="AC19" s="11" t="s">
        <v>157</v>
      </c>
      <c r="AD19" s="12">
        <v>1.4</v>
      </c>
      <c r="AE19" s="12">
        <v>-0.4</v>
      </c>
      <c r="AF19" s="12">
        <v>1.3</v>
      </c>
      <c r="AG19" s="12">
        <v>-0.3</v>
      </c>
      <c r="AH19" s="12"/>
      <c r="AI19" s="11" t="s">
        <v>538</v>
      </c>
      <c r="AJ19" s="11" t="s">
        <v>154</v>
      </c>
      <c r="AK19" s="11" t="s">
        <v>158</v>
      </c>
      <c r="AL19" s="8"/>
      <c r="AM19" s="8" t="s">
        <v>721</v>
      </c>
      <c r="AN19" s="20" t="s">
        <v>742</v>
      </c>
    </row>
    <row r="20" spans="1:40" s="5" customFormat="1">
      <c r="A20" s="6">
        <v>45487</v>
      </c>
      <c r="B20" s="15" t="s">
        <v>482</v>
      </c>
      <c r="C20" s="8" t="s">
        <v>172</v>
      </c>
      <c r="D20" s="9">
        <v>7.6435185185185189E-2</v>
      </c>
      <c r="E20" s="8" t="s">
        <v>706</v>
      </c>
      <c r="F20" s="10">
        <v>12.9</v>
      </c>
      <c r="G20" s="10">
        <v>11.3</v>
      </c>
      <c r="H20" s="10">
        <v>12.2</v>
      </c>
      <c r="I20" s="10">
        <v>13</v>
      </c>
      <c r="J20" s="10">
        <v>12.5</v>
      </c>
      <c r="K20" s="10">
        <v>12.1</v>
      </c>
      <c r="L20" s="10">
        <v>12.2</v>
      </c>
      <c r="M20" s="10">
        <v>12.2</v>
      </c>
      <c r="N20" s="10">
        <v>12</v>
      </c>
      <c r="O20" s="17">
        <f t="shared" si="5"/>
        <v>36.400000000000006</v>
      </c>
      <c r="P20" s="17">
        <f t="shared" si="6"/>
        <v>37.6</v>
      </c>
      <c r="Q20" s="17">
        <f t="shared" si="7"/>
        <v>36.4</v>
      </c>
      <c r="R20" s="18">
        <f t="shared" si="8"/>
        <v>61.900000000000006</v>
      </c>
      <c r="S20" s="18">
        <f t="shared" si="9"/>
        <v>61</v>
      </c>
      <c r="T20" s="11" t="s">
        <v>239</v>
      </c>
      <c r="U20" s="11" t="s">
        <v>171</v>
      </c>
      <c r="V20" s="13" t="s">
        <v>183</v>
      </c>
      <c r="W20" s="13" t="s">
        <v>237</v>
      </c>
      <c r="X20" s="13" t="s">
        <v>194</v>
      </c>
      <c r="Y20" s="13" t="s">
        <v>156</v>
      </c>
      <c r="Z20" s="12">
        <v>11.4</v>
      </c>
      <c r="AA20" s="12">
        <v>10.7</v>
      </c>
      <c r="AB20" s="12">
        <v>8.8000000000000007</v>
      </c>
      <c r="AC20" s="11" t="s">
        <v>157</v>
      </c>
      <c r="AD20" s="12">
        <v>0.8</v>
      </c>
      <c r="AE20" s="12">
        <v>-0.3</v>
      </c>
      <c r="AF20" s="12">
        <v>0.8</v>
      </c>
      <c r="AG20" s="12">
        <v>-0.3</v>
      </c>
      <c r="AH20" s="12"/>
      <c r="AI20" s="11" t="s">
        <v>154</v>
      </c>
      <c r="AJ20" s="11" t="s">
        <v>152</v>
      </c>
      <c r="AK20" s="11" t="s">
        <v>157</v>
      </c>
      <c r="AL20" s="8"/>
      <c r="AM20" s="8" t="s">
        <v>724</v>
      </c>
      <c r="AN20" s="20" t="s">
        <v>745</v>
      </c>
    </row>
    <row r="21" spans="1:40" s="5" customFormat="1">
      <c r="A21" s="6">
        <v>45487</v>
      </c>
      <c r="B21" s="16" t="s">
        <v>131</v>
      </c>
      <c r="C21" s="8" t="s">
        <v>172</v>
      </c>
      <c r="D21" s="9">
        <v>7.5046296296296292E-2</v>
      </c>
      <c r="E21" s="8" t="s">
        <v>709</v>
      </c>
      <c r="F21" s="10">
        <v>12.5</v>
      </c>
      <c r="G21" s="10">
        <v>11.7</v>
      </c>
      <c r="H21" s="10">
        <v>11.9</v>
      </c>
      <c r="I21" s="10">
        <v>12.4</v>
      </c>
      <c r="J21" s="10">
        <v>12.1</v>
      </c>
      <c r="K21" s="10">
        <v>11.9</v>
      </c>
      <c r="L21" s="10">
        <v>11.7</v>
      </c>
      <c r="M21" s="10">
        <v>11.9</v>
      </c>
      <c r="N21" s="10">
        <v>12.3</v>
      </c>
      <c r="O21" s="17">
        <f t="shared" si="5"/>
        <v>36.1</v>
      </c>
      <c r="P21" s="17">
        <f t="shared" si="6"/>
        <v>36.4</v>
      </c>
      <c r="Q21" s="17">
        <f t="shared" si="7"/>
        <v>35.900000000000006</v>
      </c>
      <c r="R21" s="18">
        <f t="shared" si="8"/>
        <v>60.6</v>
      </c>
      <c r="S21" s="18">
        <f t="shared" si="9"/>
        <v>59.900000000000006</v>
      </c>
      <c r="T21" s="11" t="s">
        <v>170</v>
      </c>
      <c r="U21" s="11" t="s">
        <v>171</v>
      </c>
      <c r="V21" s="13" t="s">
        <v>503</v>
      </c>
      <c r="W21" s="13" t="s">
        <v>523</v>
      </c>
      <c r="X21" s="13" t="s">
        <v>194</v>
      </c>
      <c r="Y21" s="13" t="s">
        <v>156</v>
      </c>
      <c r="Z21" s="12">
        <v>11.4</v>
      </c>
      <c r="AA21" s="12">
        <v>10.7</v>
      </c>
      <c r="AB21" s="12">
        <v>8.8000000000000007</v>
      </c>
      <c r="AC21" s="11" t="s">
        <v>157</v>
      </c>
      <c r="AD21" s="12">
        <v>0.5</v>
      </c>
      <c r="AE21" s="12" t="s">
        <v>261</v>
      </c>
      <c r="AF21" s="12">
        <v>0.7</v>
      </c>
      <c r="AG21" s="12">
        <v>-0.2</v>
      </c>
      <c r="AH21" s="12"/>
      <c r="AI21" s="11" t="s">
        <v>154</v>
      </c>
      <c r="AJ21" s="11" t="s">
        <v>154</v>
      </c>
      <c r="AK21" s="11" t="s">
        <v>157</v>
      </c>
      <c r="AL21" s="8"/>
      <c r="AM21" s="8" t="s">
        <v>727</v>
      </c>
      <c r="AN21" s="20" t="s">
        <v>748</v>
      </c>
    </row>
    <row r="22" spans="1:40" s="5" customFormat="1">
      <c r="A22" s="6">
        <v>45493</v>
      </c>
      <c r="B22" s="16" t="s">
        <v>484</v>
      </c>
      <c r="C22" s="8" t="s">
        <v>172</v>
      </c>
      <c r="D22" s="9">
        <v>7.6388888888888895E-2</v>
      </c>
      <c r="E22" s="8" t="s">
        <v>760</v>
      </c>
      <c r="F22" s="10">
        <v>12.4</v>
      </c>
      <c r="G22" s="10">
        <v>11.4</v>
      </c>
      <c r="H22" s="10">
        <v>12.1</v>
      </c>
      <c r="I22" s="10">
        <v>13</v>
      </c>
      <c r="J22" s="10">
        <v>12.5</v>
      </c>
      <c r="K22" s="10">
        <v>12.2</v>
      </c>
      <c r="L22" s="10">
        <v>12.2</v>
      </c>
      <c r="M22" s="10">
        <v>12.2</v>
      </c>
      <c r="N22" s="10">
        <v>12</v>
      </c>
      <c r="O22" s="17">
        <f t="shared" si="5"/>
        <v>35.9</v>
      </c>
      <c r="P22" s="17">
        <f t="shared" si="6"/>
        <v>37.700000000000003</v>
      </c>
      <c r="Q22" s="17">
        <f t="shared" si="7"/>
        <v>36.4</v>
      </c>
      <c r="R22" s="18">
        <f t="shared" si="8"/>
        <v>61.4</v>
      </c>
      <c r="S22" s="18">
        <f t="shared" si="9"/>
        <v>61.099999999999994</v>
      </c>
      <c r="T22" s="11" t="s">
        <v>239</v>
      </c>
      <c r="U22" s="11" t="s">
        <v>171</v>
      </c>
      <c r="V22" s="13" t="s">
        <v>404</v>
      </c>
      <c r="W22" s="13" t="s">
        <v>623</v>
      </c>
      <c r="X22" s="13" t="s">
        <v>595</v>
      </c>
      <c r="Y22" s="13" t="s">
        <v>156</v>
      </c>
      <c r="Z22" s="12">
        <v>10.5</v>
      </c>
      <c r="AA22" s="12">
        <v>9.8000000000000007</v>
      </c>
      <c r="AB22" s="12">
        <v>9.9</v>
      </c>
      <c r="AC22" s="11" t="s">
        <v>157</v>
      </c>
      <c r="AD22" s="12">
        <v>0.7</v>
      </c>
      <c r="AE22" s="12">
        <v>-0.1</v>
      </c>
      <c r="AF22" s="12">
        <v>0.9</v>
      </c>
      <c r="AG22" s="12">
        <v>-0.3</v>
      </c>
      <c r="AH22" s="12"/>
      <c r="AI22" s="11" t="s">
        <v>262</v>
      </c>
      <c r="AJ22" s="11" t="s">
        <v>154</v>
      </c>
      <c r="AK22" s="11" t="s">
        <v>158</v>
      </c>
      <c r="AL22" s="8"/>
      <c r="AM22" s="8" t="s">
        <v>759</v>
      </c>
      <c r="AN22" s="20" t="s">
        <v>806</v>
      </c>
    </row>
    <row r="23" spans="1:40" s="5" customFormat="1">
      <c r="A23" s="6">
        <v>45493</v>
      </c>
      <c r="B23" s="16" t="s">
        <v>136</v>
      </c>
      <c r="C23" s="8" t="s">
        <v>172</v>
      </c>
      <c r="D23" s="9">
        <v>7.4999999999999997E-2</v>
      </c>
      <c r="E23" s="8" t="s">
        <v>780</v>
      </c>
      <c r="F23" s="10">
        <v>12.8</v>
      </c>
      <c r="G23" s="10">
        <v>11.5</v>
      </c>
      <c r="H23" s="10">
        <v>11.8</v>
      </c>
      <c r="I23" s="10">
        <v>12.6</v>
      </c>
      <c r="J23" s="10">
        <v>12.2</v>
      </c>
      <c r="K23" s="10">
        <v>11.6</v>
      </c>
      <c r="L23" s="10">
        <v>11.7</v>
      </c>
      <c r="M23" s="10">
        <v>11.8</v>
      </c>
      <c r="N23" s="10">
        <v>12</v>
      </c>
      <c r="O23" s="17">
        <f t="shared" si="5"/>
        <v>36.1</v>
      </c>
      <c r="P23" s="17">
        <f t="shared" si="6"/>
        <v>36.4</v>
      </c>
      <c r="Q23" s="17">
        <f t="shared" si="7"/>
        <v>35.5</v>
      </c>
      <c r="R23" s="18">
        <f t="shared" si="8"/>
        <v>60.900000000000006</v>
      </c>
      <c r="S23" s="18">
        <f t="shared" si="9"/>
        <v>59.3</v>
      </c>
      <c r="T23" s="11" t="s">
        <v>239</v>
      </c>
      <c r="U23" s="11" t="s">
        <v>171</v>
      </c>
      <c r="V23" s="13" t="s">
        <v>193</v>
      </c>
      <c r="W23" s="13" t="s">
        <v>781</v>
      </c>
      <c r="X23" s="13" t="s">
        <v>185</v>
      </c>
      <c r="Y23" s="13" t="s">
        <v>156</v>
      </c>
      <c r="Z23" s="12">
        <v>10.5</v>
      </c>
      <c r="AA23" s="12">
        <v>9.8000000000000007</v>
      </c>
      <c r="AB23" s="12">
        <v>9.9</v>
      </c>
      <c r="AC23" s="11" t="s">
        <v>157</v>
      </c>
      <c r="AD23" s="12">
        <v>0.8</v>
      </c>
      <c r="AE23" s="12">
        <v>-0.3</v>
      </c>
      <c r="AF23" s="12">
        <v>0.8</v>
      </c>
      <c r="AG23" s="12">
        <v>-0.3</v>
      </c>
      <c r="AH23" s="12"/>
      <c r="AI23" s="11" t="s">
        <v>154</v>
      </c>
      <c r="AJ23" s="11" t="s">
        <v>154</v>
      </c>
      <c r="AK23" s="11" t="s">
        <v>158</v>
      </c>
      <c r="AL23" s="8"/>
      <c r="AM23" s="8" t="s">
        <v>779</v>
      </c>
      <c r="AN23" s="20" t="s">
        <v>813</v>
      </c>
    </row>
    <row r="24" spans="1:40" s="5" customFormat="1">
      <c r="A24" s="6">
        <v>45494</v>
      </c>
      <c r="B24" s="16" t="s">
        <v>482</v>
      </c>
      <c r="C24" s="8" t="s">
        <v>172</v>
      </c>
      <c r="D24" s="9">
        <v>7.6481481481481484E-2</v>
      </c>
      <c r="E24" s="8" t="s">
        <v>790</v>
      </c>
      <c r="F24" s="10">
        <v>13</v>
      </c>
      <c r="G24" s="10">
        <v>11.4</v>
      </c>
      <c r="H24" s="10">
        <v>12.2</v>
      </c>
      <c r="I24" s="10">
        <v>12.8</v>
      </c>
      <c r="J24" s="10">
        <v>12.6</v>
      </c>
      <c r="K24" s="10">
        <v>12.2</v>
      </c>
      <c r="L24" s="10">
        <v>12.4</v>
      </c>
      <c r="M24" s="10">
        <v>12.1</v>
      </c>
      <c r="N24" s="10">
        <v>12.1</v>
      </c>
      <c r="O24" s="17">
        <f t="shared" si="5"/>
        <v>36.599999999999994</v>
      </c>
      <c r="P24" s="17">
        <f t="shared" si="6"/>
        <v>37.599999999999994</v>
      </c>
      <c r="Q24" s="17">
        <f t="shared" si="7"/>
        <v>36.6</v>
      </c>
      <c r="R24" s="18">
        <f t="shared" si="8"/>
        <v>61.999999999999993</v>
      </c>
      <c r="S24" s="18">
        <f t="shared" si="9"/>
        <v>61.4</v>
      </c>
      <c r="T24" s="11" t="s">
        <v>239</v>
      </c>
      <c r="U24" s="11" t="s">
        <v>171</v>
      </c>
      <c r="V24" s="13" t="s">
        <v>176</v>
      </c>
      <c r="W24" s="13" t="s">
        <v>791</v>
      </c>
      <c r="X24" s="13" t="s">
        <v>424</v>
      </c>
      <c r="Y24" s="13" t="s">
        <v>156</v>
      </c>
      <c r="Z24" s="12">
        <v>10.1</v>
      </c>
      <c r="AA24" s="12">
        <v>9.6</v>
      </c>
      <c r="AB24" s="12">
        <v>9.8000000000000007</v>
      </c>
      <c r="AC24" s="11" t="s">
        <v>157</v>
      </c>
      <c r="AD24" s="12">
        <v>1.2</v>
      </c>
      <c r="AE24" s="12">
        <v>-0.2</v>
      </c>
      <c r="AF24" s="12">
        <v>1.1000000000000001</v>
      </c>
      <c r="AG24" s="12">
        <v>-0.1</v>
      </c>
      <c r="AH24" s="12"/>
      <c r="AI24" s="11" t="s">
        <v>262</v>
      </c>
      <c r="AJ24" s="11" t="s">
        <v>154</v>
      </c>
      <c r="AK24" s="11" t="s">
        <v>157</v>
      </c>
      <c r="AL24" s="8"/>
      <c r="AM24" s="8" t="s">
        <v>816</v>
      </c>
      <c r="AN24" s="20" t="s">
        <v>817</v>
      </c>
    </row>
    <row r="25" spans="1:40" s="5" customFormat="1">
      <c r="A25" s="6">
        <v>45598</v>
      </c>
      <c r="B25" s="16" t="s">
        <v>484</v>
      </c>
      <c r="C25" s="8" t="s">
        <v>698</v>
      </c>
      <c r="D25" s="9">
        <v>7.5740740740740747E-2</v>
      </c>
      <c r="E25" s="8" t="s">
        <v>859</v>
      </c>
      <c r="F25" s="10">
        <v>12.6</v>
      </c>
      <c r="G25" s="10">
        <v>10.8</v>
      </c>
      <c r="H25" s="10">
        <v>11.9</v>
      </c>
      <c r="I25" s="10">
        <v>12.3</v>
      </c>
      <c r="J25" s="10">
        <v>12.3</v>
      </c>
      <c r="K25" s="10">
        <v>12.8</v>
      </c>
      <c r="L25" s="10">
        <v>12.1</v>
      </c>
      <c r="M25" s="10">
        <v>12</v>
      </c>
      <c r="N25" s="10">
        <v>12.6</v>
      </c>
      <c r="O25" s="17">
        <f t="shared" si="5"/>
        <v>35.299999999999997</v>
      </c>
      <c r="P25" s="17">
        <f t="shared" si="6"/>
        <v>37.400000000000006</v>
      </c>
      <c r="Q25" s="17">
        <f t="shared" si="7"/>
        <v>36.700000000000003</v>
      </c>
      <c r="R25" s="18">
        <f t="shared" si="8"/>
        <v>59.899999999999991</v>
      </c>
      <c r="S25" s="18">
        <f t="shared" si="9"/>
        <v>61.800000000000004</v>
      </c>
      <c r="T25" s="11" t="s">
        <v>186</v>
      </c>
      <c r="U25" s="11" t="s">
        <v>187</v>
      </c>
      <c r="V25" s="13" t="s">
        <v>304</v>
      </c>
      <c r="W25" s="13" t="s">
        <v>237</v>
      </c>
      <c r="X25" s="13" t="s">
        <v>595</v>
      </c>
      <c r="Y25" s="13" t="s">
        <v>129</v>
      </c>
      <c r="Z25" s="12">
        <v>12.1</v>
      </c>
      <c r="AA25" s="12">
        <v>12.5</v>
      </c>
      <c r="AB25" s="12">
        <v>9.1999999999999993</v>
      </c>
      <c r="AC25" s="11" t="s">
        <v>158</v>
      </c>
      <c r="AD25" s="12">
        <v>0.5</v>
      </c>
      <c r="AE25" s="12" t="s">
        <v>261</v>
      </c>
      <c r="AF25" s="12">
        <v>0.1</v>
      </c>
      <c r="AG25" s="12">
        <v>0.4</v>
      </c>
      <c r="AH25" s="12"/>
      <c r="AI25" s="11" t="s">
        <v>152</v>
      </c>
      <c r="AJ25" s="11" t="s">
        <v>154</v>
      </c>
      <c r="AK25" s="11" t="s">
        <v>158</v>
      </c>
      <c r="AL25" s="8"/>
      <c r="AM25" s="8" t="s">
        <v>884</v>
      </c>
      <c r="AN25" s="20" t="s">
        <v>885</v>
      </c>
    </row>
    <row r="26" spans="1:40" s="5" customFormat="1">
      <c r="A26" s="6">
        <v>45598</v>
      </c>
      <c r="B26" s="16" t="s">
        <v>131</v>
      </c>
      <c r="C26" s="8" t="s">
        <v>849</v>
      </c>
      <c r="D26" s="9">
        <v>7.5694444444444439E-2</v>
      </c>
      <c r="E26" s="8" t="s">
        <v>848</v>
      </c>
      <c r="F26" s="10">
        <v>12.4</v>
      </c>
      <c r="G26" s="10">
        <v>10.7</v>
      </c>
      <c r="H26" s="10">
        <v>11.9</v>
      </c>
      <c r="I26" s="10">
        <v>12</v>
      </c>
      <c r="J26" s="10">
        <v>12.2</v>
      </c>
      <c r="K26" s="10">
        <v>12.6</v>
      </c>
      <c r="L26" s="10">
        <v>13.1</v>
      </c>
      <c r="M26" s="10">
        <v>11.9</v>
      </c>
      <c r="N26" s="10">
        <v>12.2</v>
      </c>
      <c r="O26" s="17">
        <f t="shared" si="5"/>
        <v>35</v>
      </c>
      <c r="P26" s="17">
        <f t="shared" si="6"/>
        <v>36.799999999999997</v>
      </c>
      <c r="Q26" s="17">
        <f t="shared" si="7"/>
        <v>37.200000000000003</v>
      </c>
      <c r="R26" s="18">
        <f t="shared" si="8"/>
        <v>59.2</v>
      </c>
      <c r="S26" s="18">
        <f t="shared" si="9"/>
        <v>62</v>
      </c>
      <c r="T26" s="11" t="s">
        <v>186</v>
      </c>
      <c r="U26" s="11" t="s">
        <v>187</v>
      </c>
      <c r="V26" s="13" t="s">
        <v>291</v>
      </c>
      <c r="W26" s="13" t="s">
        <v>503</v>
      </c>
      <c r="X26" s="13" t="s">
        <v>185</v>
      </c>
      <c r="Y26" s="13" t="s">
        <v>129</v>
      </c>
      <c r="Z26" s="12">
        <v>12.1</v>
      </c>
      <c r="AA26" s="12">
        <v>12.5</v>
      </c>
      <c r="AB26" s="12">
        <v>9.1999999999999993</v>
      </c>
      <c r="AC26" s="11" t="s">
        <v>839</v>
      </c>
      <c r="AD26" s="12">
        <v>1.1000000000000001</v>
      </c>
      <c r="AE26" s="12" t="s">
        <v>261</v>
      </c>
      <c r="AF26" s="12">
        <v>0.2</v>
      </c>
      <c r="AG26" s="12">
        <v>0.9</v>
      </c>
      <c r="AH26" s="12"/>
      <c r="AI26" s="11" t="s">
        <v>152</v>
      </c>
      <c r="AJ26" s="11" t="s">
        <v>154</v>
      </c>
      <c r="AK26" s="11" t="s">
        <v>158</v>
      </c>
      <c r="AL26" s="8"/>
      <c r="AM26" s="8" t="s">
        <v>892</v>
      </c>
      <c r="AN26" s="20" t="s">
        <v>893</v>
      </c>
    </row>
    <row r="27" spans="1:40" s="5" customFormat="1">
      <c r="A27" s="6">
        <v>45599</v>
      </c>
      <c r="B27" s="15" t="s">
        <v>131</v>
      </c>
      <c r="C27" s="8" t="s">
        <v>699</v>
      </c>
      <c r="D27" s="9">
        <v>7.6388888888888895E-2</v>
      </c>
      <c r="E27" s="8" t="s">
        <v>872</v>
      </c>
      <c r="F27" s="10">
        <v>12.6</v>
      </c>
      <c r="G27" s="10">
        <v>10.5</v>
      </c>
      <c r="H27" s="10">
        <v>11.9</v>
      </c>
      <c r="I27" s="10">
        <v>12.6</v>
      </c>
      <c r="J27" s="10">
        <v>12.4</v>
      </c>
      <c r="K27" s="10">
        <v>12.5</v>
      </c>
      <c r="L27" s="10">
        <v>12.7</v>
      </c>
      <c r="M27" s="10">
        <v>12.1</v>
      </c>
      <c r="N27" s="10">
        <v>12.7</v>
      </c>
      <c r="O27" s="17">
        <f t="shared" si="5"/>
        <v>35</v>
      </c>
      <c r="P27" s="17">
        <f t="shared" si="6"/>
        <v>37.5</v>
      </c>
      <c r="Q27" s="17">
        <f t="shared" si="7"/>
        <v>37.5</v>
      </c>
      <c r="R27" s="18">
        <f t="shared" si="8"/>
        <v>60</v>
      </c>
      <c r="S27" s="18">
        <f t="shared" si="9"/>
        <v>62.399999999999991</v>
      </c>
      <c r="T27" s="11" t="s">
        <v>170</v>
      </c>
      <c r="U27" s="11" t="s">
        <v>187</v>
      </c>
      <c r="V27" s="13" t="s">
        <v>189</v>
      </c>
      <c r="W27" s="13" t="s">
        <v>194</v>
      </c>
      <c r="X27" s="13" t="s">
        <v>222</v>
      </c>
      <c r="Y27" s="13" t="s">
        <v>129</v>
      </c>
      <c r="Z27" s="12">
        <v>15.5</v>
      </c>
      <c r="AA27" s="12">
        <v>14.1</v>
      </c>
      <c r="AB27" s="12">
        <v>8.6</v>
      </c>
      <c r="AC27" s="11" t="s">
        <v>839</v>
      </c>
      <c r="AD27" s="12">
        <v>2.1</v>
      </c>
      <c r="AE27" s="12" t="s">
        <v>261</v>
      </c>
      <c r="AF27" s="12">
        <v>0.4</v>
      </c>
      <c r="AG27" s="12">
        <v>1.7</v>
      </c>
      <c r="AH27" s="12"/>
      <c r="AI27" s="11" t="s">
        <v>154</v>
      </c>
      <c r="AJ27" s="11" t="s">
        <v>152</v>
      </c>
      <c r="AK27" s="11" t="s">
        <v>157</v>
      </c>
      <c r="AL27" s="8"/>
      <c r="AM27" s="8" t="s">
        <v>918</v>
      </c>
      <c r="AN27" s="20" t="s">
        <v>919</v>
      </c>
    </row>
  </sheetData>
  <autoFilter ref="A1:AM2" xr:uid="{00000000-0009-0000-0000-000002000000}"/>
  <phoneticPr fontId="10"/>
  <conditionalFormatting sqref="F2:N2">
    <cfRule type="colorScale" priority="1311">
      <colorScale>
        <cfvo type="min"/>
        <cfvo type="percentile" val="50"/>
        <cfvo type="max"/>
        <color rgb="FFF8696B"/>
        <color rgb="FFFFEB84"/>
        <color rgb="FF63BE7B"/>
      </colorScale>
    </cfRule>
  </conditionalFormatting>
  <conditionalFormatting sqref="F3:N4">
    <cfRule type="colorScale" priority="34">
      <colorScale>
        <cfvo type="min"/>
        <cfvo type="percentile" val="50"/>
        <cfvo type="max"/>
        <color rgb="FFF8696B"/>
        <color rgb="FFFFEB84"/>
        <color rgb="FF63BE7B"/>
      </colorScale>
    </cfRule>
  </conditionalFormatting>
  <conditionalFormatting sqref="F5:N7">
    <cfRule type="colorScale" priority="30">
      <colorScale>
        <cfvo type="min"/>
        <cfvo type="percentile" val="50"/>
        <cfvo type="max"/>
        <color rgb="FFF8696B"/>
        <color rgb="FFFFEB84"/>
        <color rgb="FF63BE7B"/>
      </colorScale>
    </cfRule>
  </conditionalFormatting>
  <conditionalFormatting sqref="F8:N12">
    <cfRule type="colorScale" priority="26">
      <colorScale>
        <cfvo type="min"/>
        <cfvo type="percentile" val="50"/>
        <cfvo type="max"/>
        <color rgb="FFF8696B"/>
        <color rgb="FFFFEB84"/>
        <color rgb="FF63BE7B"/>
      </colorScale>
    </cfRule>
  </conditionalFormatting>
  <conditionalFormatting sqref="F13:N16">
    <cfRule type="colorScale" priority="22">
      <colorScale>
        <cfvo type="min"/>
        <cfvo type="percentile" val="50"/>
        <cfvo type="max"/>
        <color rgb="FFF8696B"/>
        <color rgb="FFFFEB84"/>
        <color rgb="FF63BE7B"/>
      </colorScale>
    </cfRule>
  </conditionalFormatting>
  <conditionalFormatting sqref="F17:N21">
    <cfRule type="colorScale" priority="12">
      <colorScale>
        <cfvo type="min"/>
        <cfvo type="percentile" val="50"/>
        <cfvo type="max"/>
        <color rgb="FFF8696B"/>
        <color rgb="FFFFEB84"/>
        <color rgb="FF63BE7B"/>
      </colorScale>
    </cfRule>
  </conditionalFormatting>
  <conditionalFormatting sqref="F22:N24">
    <cfRule type="colorScale" priority="8">
      <colorScale>
        <cfvo type="min"/>
        <cfvo type="percentile" val="50"/>
        <cfvo type="max"/>
        <color rgb="FFF8696B"/>
        <color rgb="FFFFEB84"/>
        <color rgb="FF63BE7B"/>
      </colorScale>
    </cfRule>
  </conditionalFormatting>
  <conditionalFormatting sqref="F25:N27">
    <cfRule type="colorScale" priority="4">
      <colorScale>
        <cfvo type="min"/>
        <cfvo type="percentile" val="50"/>
        <cfvo type="max"/>
        <color rgb="FFF8696B"/>
        <color rgb="FFFFEB84"/>
        <color rgb="FF63BE7B"/>
      </colorScale>
    </cfRule>
  </conditionalFormatting>
  <conditionalFormatting sqref="AC2:AC27">
    <cfRule type="containsText" dxfId="56" priority="13" operator="containsText" text="D">
      <formula>NOT(ISERROR(SEARCH("D",AC2)))</formula>
    </cfRule>
    <cfRule type="containsText" dxfId="55" priority="14" operator="containsText" text="S">
      <formula>NOT(ISERROR(SEARCH("S",AC2)))</formula>
    </cfRule>
    <cfRule type="containsText" dxfId="54" priority="15" operator="containsText" text="F">
      <formula>NOT(ISERROR(SEARCH("F",AC2)))</formula>
    </cfRule>
    <cfRule type="containsText" dxfId="53" priority="16" operator="containsText" text="E">
      <formula>NOT(ISERROR(SEARCH("E",AC2)))</formula>
    </cfRule>
    <cfRule type="containsText" dxfId="52" priority="17" operator="containsText" text="B">
      <formula>NOT(ISERROR(SEARCH("B",AC2)))</formula>
    </cfRule>
    <cfRule type="containsText" dxfId="51" priority="18" operator="containsText" text="A">
      <formula>NOT(ISERROR(SEARCH("A",AC2)))</formula>
    </cfRule>
  </conditionalFormatting>
  <conditionalFormatting sqref="AI2:AL27">
    <cfRule type="containsText" dxfId="50" priority="1" operator="containsText" text="E">
      <formula>NOT(ISERROR(SEARCH("E",AI2)))</formula>
    </cfRule>
    <cfRule type="containsText" dxfId="49" priority="2" operator="containsText" text="B">
      <formula>NOT(ISERROR(SEARCH("B",AI2)))</formula>
    </cfRule>
    <cfRule type="containsText" dxfId="48" priority="3" operator="containsText" text="A">
      <formula>NOT(ISERROR(SEARCH("A",AI2)))</formula>
    </cfRule>
  </conditionalFormatting>
  <dataValidations count="1">
    <dataValidation type="list" allowBlank="1" showInputMessage="1" showErrorMessage="1" sqref="AL2:AL27" xr:uid="{9338BB3D-70BF-8C44-B9A5-A4255D779D86}">
      <formula1>"強風,外差し,イン先行"</formula1>
    </dataValidation>
  </dataValidations>
  <pageMargins left="0.7" right="0.7" top="0.75" bottom="0.75" header="0.3" footer="0.3"/>
  <pageSetup paperSize="9" orientation="portrait" horizontalDpi="4294967292" verticalDpi="4294967292"/>
  <ignoredErrors>
    <ignoredError sqref="O2:R2 S2 O3:S4 O5:S7 O8:S12 O13:S16 O17:S21 O22:S24 O25:S27"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21"/>
  <sheetViews>
    <sheetView workbookViewId="0">
      <pane xSplit="5" ySplit="1" topLeftCell="P2" activePane="bottomRight" state="frozen"/>
      <selection activeCell="E24" sqref="E24"/>
      <selection pane="topRight" activeCell="E24" sqref="E24"/>
      <selection pane="bottomLeft" activeCell="E24" sqref="E24"/>
      <selection pane="bottomRight" activeCell="AO23" sqref="AO23"/>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34</v>
      </c>
      <c r="B1" s="1" t="s">
        <v>51</v>
      </c>
      <c r="C1" s="1" t="s">
        <v>35</v>
      </c>
      <c r="D1" s="1" t="s">
        <v>52</v>
      </c>
      <c r="E1" s="1" t="s">
        <v>36</v>
      </c>
      <c r="F1" s="1" t="s">
        <v>53</v>
      </c>
      <c r="G1" s="1" t="s">
        <v>54</v>
      </c>
      <c r="H1" s="1" t="s">
        <v>55</v>
      </c>
      <c r="I1" s="1" t="s">
        <v>56</v>
      </c>
      <c r="J1" s="1" t="s">
        <v>57</v>
      </c>
      <c r="K1" s="1" t="s">
        <v>58</v>
      </c>
      <c r="L1" s="1" t="s">
        <v>66</v>
      </c>
      <c r="M1" s="1" t="s">
        <v>68</v>
      </c>
      <c r="N1" s="1" t="s">
        <v>69</v>
      </c>
      <c r="O1" s="1" t="s">
        <v>70</v>
      </c>
      <c r="P1" s="1" t="s">
        <v>37</v>
      </c>
      <c r="Q1" s="1" t="s">
        <v>49</v>
      </c>
      <c r="R1" s="1" t="s">
        <v>38</v>
      </c>
      <c r="S1" s="1" t="s">
        <v>39</v>
      </c>
      <c r="T1" s="1" t="s">
        <v>140</v>
      </c>
      <c r="U1" s="2" t="s">
        <v>59</v>
      </c>
      <c r="V1" s="2" t="s">
        <v>40</v>
      </c>
      <c r="W1" s="3" t="s">
        <v>41</v>
      </c>
      <c r="X1" s="3" t="s">
        <v>42</v>
      </c>
      <c r="Y1" s="3" t="s">
        <v>43</v>
      </c>
      <c r="Z1" s="3" t="s">
        <v>60</v>
      </c>
      <c r="AA1" s="4" t="s">
        <v>110</v>
      </c>
      <c r="AB1" s="4" t="s">
        <v>111</v>
      </c>
      <c r="AC1" s="4" t="s">
        <v>137</v>
      </c>
      <c r="AD1" s="4" t="s">
        <v>138</v>
      </c>
      <c r="AE1" s="4" t="s">
        <v>8</v>
      </c>
      <c r="AF1" s="4" t="s">
        <v>61</v>
      </c>
      <c r="AG1" s="4" t="s">
        <v>9</v>
      </c>
      <c r="AH1" s="4" t="s">
        <v>10</v>
      </c>
      <c r="AI1" s="4"/>
      <c r="AJ1" s="4" t="s">
        <v>11</v>
      </c>
      <c r="AK1" s="4" t="s">
        <v>12</v>
      </c>
      <c r="AL1" s="4" t="s">
        <v>44</v>
      </c>
      <c r="AM1" s="4" t="s">
        <v>62</v>
      </c>
      <c r="AN1" s="14" t="s">
        <v>63</v>
      </c>
      <c r="AO1" s="14" t="s">
        <v>116</v>
      </c>
    </row>
    <row r="2" spans="1:41" s="5" customFormat="1">
      <c r="A2" s="6">
        <v>45388</v>
      </c>
      <c r="B2" s="7" t="s">
        <v>150</v>
      </c>
      <c r="C2" s="8" t="s">
        <v>172</v>
      </c>
      <c r="D2" s="9">
        <v>8.3344907407407409E-2</v>
      </c>
      <c r="E2" s="8" t="s">
        <v>192</v>
      </c>
      <c r="F2" s="10">
        <v>12.1</v>
      </c>
      <c r="G2" s="10">
        <v>10.9</v>
      </c>
      <c r="H2" s="10">
        <v>11.4</v>
      </c>
      <c r="I2" s="10">
        <v>12.6</v>
      </c>
      <c r="J2" s="10">
        <v>12.7</v>
      </c>
      <c r="K2" s="10">
        <v>12.7</v>
      </c>
      <c r="L2" s="10">
        <v>12.2</v>
      </c>
      <c r="M2" s="10">
        <v>12</v>
      </c>
      <c r="N2" s="10">
        <v>11.5</v>
      </c>
      <c r="O2" s="10">
        <v>12</v>
      </c>
      <c r="P2" s="17">
        <f t="shared" ref="P2:P21" si="0">SUM(F2:H2)</f>
        <v>34.4</v>
      </c>
      <c r="Q2" s="17">
        <f t="shared" ref="Q2:Q21" si="1">SUM(I2:L2)</f>
        <v>50.2</v>
      </c>
      <c r="R2" s="17">
        <f t="shared" ref="R2:R21" si="2">SUM(M2:O2)</f>
        <v>35.5</v>
      </c>
      <c r="S2" s="18">
        <f t="shared" ref="S2:S21" si="3">SUM(F2:J2)</f>
        <v>59.7</v>
      </c>
      <c r="T2" s="18">
        <f t="shared" ref="T2:T21" si="4">SUM(K2:O2)</f>
        <v>60.4</v>
      </c>
      <c r="U2" s="11" t="s">
        <v>170</v>
      </c>
      <c r="V2" s="11" t="s">
        <v>171</v>
      </c>
      <c r="W2" s="13" t="s">
        <v>193</v>
      </c>
      <c r="X2" s="13" t="s">
        <v>194</v>
      </c>
      <c r="Y2" s="13" t="s">
        <v>183</v>
      </c>
      <c r="Z2" s="13" t="s">
        <v>129</v>
      </c>
      <c r="AA2" s="12">
        <v>10.3</v>
      </c>
      <c r="AB2" s="12">
        <v>10.9</v>
      </c>
      <c r="AC2" s="12">
        <v>8.6999999999999993</v>
      </c>
      <c r="AD2" s="11" t="s">
        <v>156</v>
      </c>
      <c r="AE2" s="12">
        <v>-0.5</v>
      </c>
      <c r="AF2" s="12" t="s">
        <v>261</v>
      </c>
      <c r="AG2" s="12">
        <v>0.8</v>
      </c>
      <c r="AH2" s="12">
        <v>-1.3</v>
      </c>
      <c r="AI2" s="12"/>
      <c r="AJ2" s="11" t="s">
        <v>154</v>
      </c>
      <c r="AK2" s="11" t="s">
        <v>152</v>
      </c>
      <c r="AL2" s="11" t="s">
        <v>157</v>
      </c>
      <c r="AM2" s="8" t="s">
        <v>285</v>
      </c>
      <c r="AN2" s="8" t="s">
        <v>254</v>
      </c>
      <c r="AO2" s="20" t="s">
        <v>255</v>
      </c>
    </row>
    <row r="3" spans="1:41" s="5" customFormat="1">
      <c r="A3" s="6">
        <v>45389</v>
      </c>
      <c r="B3" s="16" t="s">
        <v>131</v>
      </c>
      <c r="C3" s="8" t="s">
        <v>172</v>
      </c>
      <c r="D3" s="9">
        <v>8.2708333333333328E-2</v>
      </c>
      <c r="E3" s="8" t="s">
        <v>240</v>
      </c>
      <c r="F3" s="10">
        <v>12.4</v>
      </c>
      <c r="G3" s="10">
        <v>11.8</v>
      </c>
      <c r="H3" s="10">
        <v>11.7</v>
      </c>
      <c r="I3" s="10">
        <v>12.6</v>
      </c>
      <c r="J3" s="10">
        <v>12.4</v>
      </c>
      <c r="K3" s="10">
        <v>11.9</v>
      </c>
      <c r="L3" s="10">
        <v>11.4</v>
      </c>
      <c r="M3" s="10">
        <v>11.5</v>
      </c>
      <c r="N3" s="10">
        <v>11.7</v>
      </c>
      <c r="O3" s="10">
        <v>12.2</v>
      </c>
      <c r="P3" s="17">
        <f t="shared" si="0"/>
        <v>35.900000000000006</v>
      </c>
      <c r="Q3" s="17">
        <f t="shared" si="1"/>
        <v>48.3</v>
      </c>
      <c r="R3" s="17">
        <f t="shared" si="2"/>
        <v>35.4</v>
      </c>
      <c r="S3" s="18">
        <f t="shared" si="3"/>
        <v>60.900000000000006</v>
      </c>
      <c r="T3" s="18">
        <f t="shared" si="4"/>
        <v>58.7</v>
      </c>
      <c r="U3" s="11" t="s">
        <v>239</v>
      </c>
      <c r="V3" s="11" t="s">
        <v>201</v>
      </c>
      <c r="W3" s="13" t="s">
        <v>183</v>
      </c>
      <c r="X3" s="13" t="s">
        <v>221</v>
      </c>
      <c r="Y3" s="13" t="s">
        <v>191</v>
      </c>
      <c r="Z3" s="13" t="s">
        <v>129</v>
      </c>
      <c r="AA3" s="12">
        <v>9.8000000000000007</v>
      </c>
      <c r="AB3" s="12">
        <v>10.8</v>
      </c>
      <c r="AC3" s="12">
        <v>8.6999999999999993</v>
      </c>
      <c r="AD3" s="11" t="s">
        <v>156</v>
      </c>
      <c r="AE3" s="12">
        <v>-1</v>
      </c>
      <c r="AF3" s="12">
        <v>-0.2</v>
      </c>
      <c r="AG3" s="12">
        <v>0.1</v>
      </c>
      <c r="AH3" s="12">
        <v>-1.3</v>
      </c>
      <c r="AI3" s="12"/>
      <c r="AJ3" s="11" t="s">
        <v>152</v>
      </c>
      <c r="AK3" s="11" t="s">
        <v>152</v>
      </c>
      <c r="AL3" s="11" t="s">
        <v>157</v>
      </c>
      <c r="AM3" s="8" t="s">
        <v>285</v>
      </c>
      <c r="AN3" s="8" t="s">
        <v>286</v>
      </c>
      <c r="AO3" s="20" t="s">
        <v>287</v>
      </c>
    </row>
    <row r="4" spans="1:41" s="5" customFormat="1">
      <c r="A4" s="6">
        <v>45395</v>
      </c>
      <c r="B4" s="15" t="s">
        <v>135</v>
      </c>
      <c r="C4" s="8" t="s">
        <v>172</v>
      </c>
      <c r="D4" s="9">
        <v>8.4074074074074079E-2</v>
      </c>
      <c r="E4" s="8" t="s">
        <v>300</v>
      </c>
      <c r="F4" s="10">
        <v>12.3</v>
      </c>
      <c r="G4" s="10">
        <v>11</v>
      </c>
      <c r="H4" s="10">
        <v>11.5</v>
      </c>
      <c r="I4" s="10">
        <v>12.9</v>
      </c>
      <c r="J4" s="10">
        <v>12.7</v>
      </c>
      <c r="K4" s="10">
        <v>12.3</v>
      </c>
      <c r="L4" s="10">
        <v>12</v>
      </c>
      <c r="M4" s="10">
        <v>12.4</v>
      </c>
      <c r="N4" s="10">
        <v>12.1</v>
      </c>
      <c r="O4" s="10">
        <v>12.2</v>
      </c>
      <c r="P4" s="17">
        <f t="shared" si="0"/>
        <v>34.799999999999997</v>
      </c>
      <c r="Q4" s="17">
        <f t="shared" si="1"/>
        <v>49.900000000000006</v>
      </c>
      <c r="R4" s="17">
        <f t="shared" si="2"/>
        <v>36.700000000000003</v>
      </c>
      <c r="S4" s="18">
        <f t="shared" si="3"/>
        <v>60.399999999999991</v>
      </c>
      <c r="T4" s="18">
        <f t="shared" si="4"/>
        <v>61</v>
      </c>
      <c r="U4" s="11" t="s">
        <v>170</v>
      </c>
      <c r="V4" s="11" t="s">
        <v>187</v>
      </c>
      <c r="W4" s="13" t="s">
        <v>176</v>
      </c>
      <c r="X4" s="13" t="s">
        <v>301</v>
      </c>
      <c r="Y4" s="13" t="s">
        <v>224</v>
      </c>
      <c r="Z4" s="13" t="s">
        <v>129</v>
      </c>
      <c r="AA4" s="12">
        <v>11</v>
      </c>
      <c r="AB4" s="12">
        <v>10.8</v>
      </c>
      <c r="AC4" s="12">
        <v>8.8000000000000007</v>
      </c>
      <c r="AD4" s="11" t="s">
        <v>156</v>
      </c>
      <c r="AE4" s="12" t="s">
        <v>263</v>
      </c>
      <c r="AF4" s="12" t="s">
        <v>261</v>
      </c>
      <c r="AG4" s="12">
        <v>1.2</v>
      </c>
      <c r="AH4" s="12">
        <v>-1.2</v>
      </c>
      <c r="AI4" s="12"/>
      <c r="AJ4" s="11" t="s">
        <v>262</v>
      </c>
      <c r="AK4" s="11" t="s">
        <v>154</v>
      </c>
      <c r="AL4" s="11" t="s">
        <v>157</v>
      </c>
      <c r="AM4" s="8"/>
      <c r="AN4" s="8" t="s">
        <v>355</v>
      </c>
      <c r="AO4" s="20" t="s">
        <v>356</v>
      </c>
    </row>
    <row r="5" spans="1:41" s="5" customFormat="1">
      <c r="A5" s="6">
        <v>45395</v>
      </c>
      <c r="B5" s="15" t="s">
        <v>131</v>
      </c>
      <c r="C5" s="8" t="s">
        <v>172</v>
      </c>
      <c r="D5" s="9">
        <v>8.3356481481481476E-2</v>
      </c>
      <c r="E5" s="8" t="s">
        <v>314</v>
      </c>
      <c r="F5" s="10">
        <v>12.3</v>
      </c>
      <c r="G5" s="10">
        <v>11.5</v>
      </c>
      <c r="H5" s="10">
        <v>11.8</v>
      </c>
      <c r="I5" s="10">
        <v>12.8</v>
      </c>
      <c r="J5" s="10">
        <v>12.6</v>
      </c>
      <c r="K5" s="10">
        <v>12</v>
      </c>
      <c r="L5" s="10">
        <v>11.4</v>
      </c>
      <c r="M5" s="10">
        <v>11.7</v>
      </c>
      <c r="N5" s="10">
        <v>12</v>
      </c>
      <c r="O5" s="10">
        <v>12.1</v>
      </c>
      <c r="P5" s="17">
        <f t="shared" si="0"/>
        <v>35.6</v>
      </c>
      <c r="Q5" s="17">
        <f t="shared" si="1"/>
        <v>48.8</v>
      </c>
      <c r="R5" s="17">
        <f t="shared" si="2"/>
        <v>35.799999999999997</v>
      </c>
      <c r="S5" s="18">
        <f t="shared" si="3"/>
        <v>61.000000000000007</v>
      </c>
      <c r="T5" s="18">
        <f t="shared" si="4"/>
        <v>59.199999999999996</v>
      </c>
      <c r="U5" s="11" t="s">
        <v>239</v>
      </c>
      <c r="V5" s="11" t="s">
        <v>201</v>
      </c>
      <c r="W5" s="13" t="s">
        <v>295</v>
      </c>
      <c r="X5" s="13" t="s">
        <v>310</v>
      </c>
      <c r="Y5" s="13" t="s">
        <v>315</v>
      </c>
      <c r="Z5" s="13" t="s">
        <v>129</v>
      </c>
      <c r="AA5" s="12">
        <v>11</v>
      </c>
      <c r="AB5" s="12">
        <v>10.8</v>
      </c>
      <c r="AC5" s="12">
        <v>8.8000000000000007</v>
      </c>
      <c r="AD5" s="11" t="s">
        <v>156</v>
      </c>
      <c r="AE5" s="12">
        <v>-0.4</v>
      </c>
      <c r="AF5" s="12" t="s">
        <v>261</v>
      </c>
      <c r="AG5" s="12">
        <v>0.8</v>
      </c>
      <c r="AH5" s="12">
        <v>-1.2</v>
      </c>
      <c r="AI5" s="12"/>
      <c r="AJ5" s="11" t="s">
        <v>154</v>
      </c>
      <c r="AK5" s="11" t="s">
        <v>152</v>
      </c>
      <c r="AL5" s="11" t="s">
        <v>157</v>
      </c>
      <c r="AM5" s="8"/>
      <c r="AN5" s="8" t="s">
        <v>365</v>
      </c>
      <c r="AO5" s="20" t="s">
        <v>366</v>
      </c>
    </row>
    <row r="6" spans="1:41" s="5" customFormat="1">
      <c r="A6" s="6">
        <v>45396</v>
      </c>
      <c r="B6" s="16" t="s">
        <v>130</v>
      </c>
      <c r="C6" s="8" t="s">
        <v>172</v>
      </c>
      <c r="D6" s="9">
        <v>8.3414351851851851E-2</v>
      </c>
      <c r="E6" s="8" t="s">
        <v>323</v>
      </c>
      <c r="F6" s="10">
        <v>12.2</v>
      </c>
      <c r="G6" s="10">
        <v>10.8</v>
      </c>
      <c r="H6" s="10">
        <v>11</v>
      </c>
      <c r="I6" s="10">
        <v>12.6</v>
      </c>
      <c r="J6" s="10">
        <v>12.9</v>
      </c>
      <c r="K6" s="10">
        <v>12.7</v>
      </c>
      <c r="L6" s="10">
        <v>12.2</v>
      </c>
      <c r="M6" s="10">
        <v>12.3</v>
      </c>
      <c r="N6" s="10">
        <v>11.9</v>
      </c>
      <c r="O6" s="10">
        <v>12.1</v>
      </c>
      <c r="P6" s="17">
        <f t="shared" si="0"/>
        <v>34</v>
      </c>
      <c r="Q6" s="17">
        <f t="shared" si="1"/>
        <v>50.400000000000006</v>
      </c>
      <c r="R6" s="17">
        <f t="shared" si="2"/>
        <v>36.300000000000004</v>
      </c>
      <c r="S6" s="18">
        <f t="shared" si="3"/>
        <v>59.5</v>
      </c>
      <c r="T6" s="18">
        <f t="shared" si="4"/>
        <v>61.2</v>
      </c>
      <c r="U6" s="11" t="s">
        <v>186</v>
      </c>
      <c r="V6" s="11" t="s">
        <v>322</v>
      </c>
      <c r="W6" s="13" t="s">
        <v>237</v>
      </c>
      <c r="X6" s="13" t="s">
        <v>189</v>
      </c>
      <c r="Y6" s="13" t="s">
        <v>310</v>
      </c>
      <c r="Z6" s="13" t="s">
        <v>129</v>
      </c>
      <c r="AA6" s="12">
        <v>9.6</v>
      </c>
      <c r="AB6" s="12">
        <v>10.6</v>
      </c>
      <c r="AC6" s="12">
        <v>9.1</v>
      </c>
      <c r="AD6" s="11" t="s">
        <v>156</v>
      </c>
      <c r="AE6" s="12">
        <v>-0.7</v>
      </c>
      <c r="AF6" s="12" t="s">
        <v>261</v>
      </c>
      <c r="AG6" s="12">
        <v>0.5</v>
      </c>
      <c r="AH6" s="12">
        <v>-1.2</v>
      </c>
      <c r="AI6" s="12"/>
      <c r="AJ6" s="11" t="s">
        <v>154</v>
      </c>
      <c r="AK6" s="11" t="s">
        <v>152</v>
      </c>
      <c r="AL6" s="11" t="s">
        <v>158</v>
      </c>
      <c r="AM6" s="8"/>
      <c r="AN6" s="8" t="s">
        <v>373</v>
      </c>
      <c r="AO6" s="20" t="s">
        <v>374</v>
      </c>
    </row>
    <row r="7" spans="1:41" s="5" customFormat="1">
      <c r="A7" s="6">
        <v>45396</v>
      </c>
      <c r="B7" s="16" t="s">
        <v>139</v>
      </c>
      <c r="C7" s="8" t="s">
        <v>172</v>
      </c>
      <c r="D7" s="9">
        <v>8.2048611111111114E-2</v>
      </c>
      <c r="E7" s="8" t="s">
        <v>344</v>
      </c>
      <c r="F7" s="10">
        <v>12.3</v>
      </c>
      <c r="G7" s="10">
        <v>11.3</v>
      </c>
      <c r="H7" s="10">
        <v>11.6</v>
      </c>
      <c r="I7" s="10">
        <v>12.6</v>
      </c>
      <c r="J7" s="10">
        <v>12.2</v>
      </c>
      <c r="K7" s="10">
        <v>11.9</v>
      </c>
      <c r="L7" s="10">
        <v>11.3</v>
      </c>
      <c r="M7" s="10">
        <v>11.7</v>
      </c>
      <c r="N7" s="10">
        <v>11.8</v>
      </c>
      <c r="O7" s="10">
        <v>12.2</v>
      </c>
      <c r="P7" s="17">
        <f t="shared" si="0"/>
        <v>35.200000000000003</v>
      </c>
      <c r="Q7" s="17">
        <f t="shared" si="1"/>
        <v>48</v>
      </c>
      <c r="R7" s="17">
        <f t="shared" si="2"/>
        <v>35.700000000000003</v>
      </c>
      <c r="S7" s="18">
        <f t="shared" si="3"/>
        <v>60</v>
      </c>
      <c r="T7" s="18">
        <f t="shared" si="4"/>
        <v>58.900000000000006</v>
      </c>
      <c r="U7" s="11" t="s">
        <v>239</v>
      </c>
      <c r="V7" s="11" t="s">
        <v>201</v>
      </c>
      <c r="W7" s="13" t="s">
        <v>345</v>
      </c>
      <c r="X7" s="13" t="s">
        <v>317</v>
      </c>
      <c r="Y7" s="13" t="s">
        <v>228</v>
      </c>
      <c r="Z7" s="13" t="s">
        <v>129</v>
      </c>
      <c r="AA7" s="12">
        <v>9.6</v>
      </c>
      <c r="AB7" s="12">
        <v>10.6</v>
      </c>
      <c r="AC7" s="12">
        <v>9.1</v>
      </c>
      <c r="AD7" s="11" t="s">
        <v>156</v>
      </c>
      <c r="AE7" s="12">
        <v>0.2</v>
      </c>
      <c r="AF7" s="12" t="s">
        <v>261</v>
      </c>
      <c r="AG7" s="12">
        <v>1.4</v>
      </c>
      <c r="AH7" s="12">
        <v>-1.2</v>
      </c>
      <c r="AI7" s="12"/>
      <c r="AJ7" s="11" t="s">
        <v>262</v>
      </c>
      <c r="AK7" s="11" t="s">
        <v>154</v>
      </c>
      <c r="AL7" s="11" t="s">
        <v>157</v>
      </c>
      <c r="AM7" s="8"/>
      <c r="AN7" s="8" t="s">
        <v>386</v>
      </c>
      <c r="AO7" s="20" t="s">
        <v>387</v>
      </c>
    </row>
    <row r="8" spans="1:41" s="5" customFormat="1">
      <c r="A8" s="6">
        <v>45402</v>
      </c>
      <c r="B8" s="16" t="s">
        <v>130</v>
      </c>
      <c r="C8" s="8" t="s">
        <v>172</v>
      </c>
      <c r="D8" s="9">
        <v>8.4039351851851851E-2</v>
      </c>
      <c r="E8" s="8" t="s">
        <v>391</v>
      </c>
      <c r="F8" s="10">
        <v>12.7</v>
      </c>
      <c r="G8" s="10">
        <v>11.1</v>
      </c>
      <c r="H8" s="10">
        <v>11.4</v>
      </c>
      <c r="I8" s="10">
        <v>11.7</v>
      </c>
      <c r="J8" s="10">
        <v>12.4</v>
      </c>
      <c r="K8" s="10">
        <v>12.3</v>
      </c>
      <c r="L8" s="10">
        <v>12.2</v>
      </c>
      <c r="M8" s="10">
        <v>12.3</v>
      </c>
      <c r="N8" s="10">
        <v>12.4</v>
      </c>
      <c r="O8" s="10">
        <v>12.6</v>
      </c>
      <c r="P8" s="17">
        <f t="shared" si="0"/>
        <v>35.199999999999996</v>
      </c>
      <c r="Q8" s="17">
        <f t="shared" si="1"/>
        <v>48.600000000000009</v>
      </c>
      <c r="R8" s="17">
        <f t="shared" si="2"/>
        <v>37.300000000000004</v>
      </c>
      <c r="S8" s="18">
        <f t="shared" si="3"/>
        <v>59.29999999999999</v>
      </c>
      <c r="T8" s="18">
        <f t="shared" si="4"/>
        <v>61.8</v>
      </c>
      <c r="U8" s="11" t="s">
        <v>186</v>
      </c>
      <c r="V8" s="11" t="s">
        <v>187</v>
      </c>
      <c r="W8" s="13" t="s">
        <v>194</v>
      </c>
      <c r="X8" s="13" t="s">
        <v>224</v>
      </c>
      <c r="Y8" s="13" t="s">
        <v>191</v>
      </c>
      <c r="Z8" s="13" t="s">
        <v>156</v>
      </c>
      <c r="AA8" s="12">
        <v>10.4</v>
      </c>
      <c r="AB8" s="12">
        <v>9.6</v>
      </c>
      <c r="AC8" s="12">
        <v>9.5</v>
      </c>
      <c r="AD8" s="11" t="s">
        <v>156</v>
      </c>
      <c r="AE8" s="12">
        <v>-0.3</v>
      </c>
      <c r="AF8" s="12" t="s">
        <v>261</v>
      </c>
      <c r="AG8" s="12">
        <v>0.7</v>
      </c>
      <c r="AH8" s="12">
        <v>-1</v>
      </c>
      <c r="AI8" s="12"/>
      <c r="AJ8" s="11" t="s">
        <v>154</v>
      </c>
      <c r="AK8" s="11" t="s">
        <v>154</v>
      </c>
      <c r="AL8" s="11" t="s">
        <v>158</v>
      </c>
      <c r="AM8" s="8"/>
      <c r="AN8" s="8" t="s">
        <v>450</v>
      </c>
      <c r="AO8" s="20" t="s">
        <v>451</v>
      </c>
    </row>
    <row r="9" spans="1:41" s="5" customFormat="1">
      <c r="A9" s="6">
        <v>45403</v>
      </c>
      <c r="B9" s="16" t="s">
        <v>131</v>
      </c>
      <c r="C9" s="8" t="s">
        <v>172</v>
      </c>
      <c r="D9" s="9">
        <v>8.2048611111111114E-2</v>
      </c>
      <c r="E9" s="8" t="s">
        <v>434</v>
      </c>
      <c r="F9" s="10">
        <v>12.5</v>
      </c>
      <c r="G9" s="10">
        <v>11.2</v>
      </c>
      <c r="H9" s="10">
        <v>11.9</v>
      </c>
      <c r="I9" s="10">
        <v>11.7</v>
      </c>
      <c r="J9" s="10">
        <v>12.5</v>
      </c>
      <c r="K9" s="10">
        <v>11.8</v>
      </c>
      <c r="L9" s="10">
        <v>11.5</v>
      </c>
      <c r="M9" s="10">
        <v>11.6</v>
      </c>
      <c r="N9" s="10">
        <v>12</v>
      </c>
      <c r="O9" s="10">
        <v>12.2</v>
      </c>
      <c r="P9" s="17">
        <f t="shared" si="0"/>
        <v>35.6</v>
      </c>
      <c r="Q9" s="17">
        <f t="shared" si="1"/>
        <v>47.5</v>
      </c>
      <c r="R9" s="17">
        <f t="shared" si="2"/>
        <v>35.799999999999997</v>
      </c>
      <c r="S9" s="18">
        <f t="shared" si="3"/>
        <v>59.8</v>
      </c>
      <c r="T9" s="18">
        <f t="shared" si="4"/>
        <v>59.099999999999994</v>
      </c>
      <c r="U9" s="11" t="s">
        <v>170</v>
      </c>
      <c r="V9" s="11" t="s">
        <v>171</v>
      </c>
      <c r="W9" s="13" t="s">
        <v>310</v>
      </c>
      <c r="X9" s="13" t="s">
        <v>435</v>
      </c>
      <c r="Y9" s="13" t="s">
        <v>436</v>
      </c>
      <c r="Z9" s="13" t="s">
        <v>156</v>
      </c>
      <c r="AA9" s="12">
        <v>10.3</v>
      </c>
      <c r="AB9" s="12">
        <v>8.6</v>
      </c>
      <c r="AC9" s="12">
        <v>9.5</v>
      </c>
      <c r="AD9" s="11" t="s">
        <v>156</v>
      </c>
      <c r="AE9" s="12">
        <v>-1.7</v>
      </c>
      <c r="AF9" s="12" t="s">
        <v>261</v>
      </c>
      <c r="AG9" s="12">
        <v>-0.8</v>
      </c>
      <c r="AH9" s="12">
        <v>-0.9</v>
      </c>
      <c r="AI9" s="12"/>
      <c r="AJ9" s="11" t="s">
        <v>348</v>
      </c>
      <c r="AK9" s="11" t="s">
        <v>152</v>
      </c>
      <c r="AL9" s="11" t="s">
        <v>157</v>
      </c>
      <c r="AM9" s="8"/>
      <c r="AN9" s="8" t="s">
        <v>476</v>
      </c>
      <c r="AO9" s="20" t="s">
        <v>477</v>
      </c>
    </row>
    <row r="10" spans="1:41" s="5" customFormat="1">
      <c r="A10" s="6">
        <v>45473</v>
      </c>
      <c r="B10" s="16" t="s">
        <v>130</v>
      </c>
      <c r="C10" s="8" t="s">
        <v>172</v>
      </c>
      <c r="D10" s="9">
        <v>8.1956018518518525E-2</v>
      </c>
      <c r="E10" s="8" t="s">
        <v>524</v>
      </c>
      <c r="F10" s="10">
        <v>12.3</v>
      </c>
      <c r="G10" s="10">
        <v>10.6</v>
      </c>
      <c r="H10" s="10">
        <v>10.8</v>
      </c>
      <c r="I10" s="10">
        <v>11.6</v>
      </c>
      <c r="J10" s="10">
        <v>11.9</v>
      </c>
      <c r="K10" s="10">
        <v>12.2</v>
      </c>
      <c r="L10" s="10">
        <v>12.4</v>
      </c>
      <c r="M10" s="10">
        <v>12.5</v>
      </c>
      <c r="N10" s="10">
        <v>12</v>
      </c>
      <c r="O10" s="10">
        <v>11.8</v>
      </c>
      <c r="P10" s="17">
        <f t="shared" si="0"/>
        <v>33.700000000000003</v>
      </c>
      <c r="Q10" s="17">
        <f t="shared" si="1"/>
        <v>48.1</v>
      </c>
      <c r="R10" s="17">
        <f t="shared" si="2"/>
        <v>36.299999999999997</v>
      </c>
      <c r="S10" s="18">
        <f t="shared" si="3"/>
        <v>57.2</v>
      </c>
      <c r="T10" s="18">
        <f t="shared" si="4"/>
        <v>60.900000000000006</v>
      </c>
      <c r="U10" s="11" t="s">
        <v>186</v>
      </c>
      <c r="V10" s="11" t="s">
        <v>322</v>
      </c>
      <c r="W10" s="13" t="s">
        <v>189</v>
      </c>
      <c r="X10" s="13" t="s">
        <v>238</v>
      </c>
      <c r="Y10" s="13" t="s">
        <v>525</v>
      </c>
      <c r="Z10" s="13" t="s">
        <v>129</v>
      </c>
      <c r="AA10" s="12">
        <v>10.199999999999999</v>
      </c>
      <c r="AB10" s="12">
        <v>10.8</v>
      </c>
      <c r="AC10" s="12">
        <v>9.6999999999999993</v>
      </c>
      <c r="AD10" s="11" t="s">
        <v>129</v>
      </c>
      <c r="AE10" s="12">
        <v>-3.3</v>
      </c>
      <c r="AF10" s="12" t="s">
        <v>261</v>
      </c>
      <c r="AG10" s="12">
        <v>-1.5</v>
      </c>
      <c r="AH10" s="12">
        <v>-1.8</v>
      </c>
      <c r="AI10" s="12"/>
      <c r="AJ10" s="11" t="s">
        <v>526</v>
      </c>
      <c r="AK10" s="11" t="s">
        <v>154</v>
      </c>
      <c r="AL10" s="11" t="s">
        <v>158</v>
      </c>
      <c r="AM10" s="8"/>
      <c r="AN10" s="8" t="s">
        <v>562</v>
      </c>
      <c r="AO10" s="20" t="s">
        <v>563</v>
      </c>
    </row>
    <row r="11" spans="1:41" s="5" customFormat="1">
      <c r="A11" s="6">
        <v>45479</v>
      </c>
      <c r="B11" s="16" t="s">
        <v>130</v>
      </c>
      <c r="C11" s="8" t="s">
        <v>172</v>
      </c>
      <c r="D11" s="9">
        <v>8.4062499999999998E-2</v>
      </c>
      <c r="E11" s="8" t="s">
        <v>592</v>
      </c>
      <c r="F11" s="10">
        <v>12.7</v>
      </c>
      <c r="G11" s="10">
        <v>11.6</v>
      </c>
      <c r="H11" s="10">
        <v>12.2</v>
      </c>
      <c r="I11" s="10">
        <v>12.4</v>
      </c>
      <c r="J11" s="10">
        <v>12.6</v>
      </c>
      <c r="K11" s="10">
        <v>12.6</v>
      </c>
      <c r="L11" s="10">
        <v>11.8</v>
      </c>
      <c r="M11" s="10">
        <v>11.8</v>
      </c>
      <c r="N11" s="10">
        <v>11.8</v>
      </c>
      <c r="O11" s="10">
        <v>11.8</v>
      </c>
      <c r="P11" s="17">
        <f t="shared" si="0"/>
        <v>36.5</v>
      </c>
      <c r="Q11" s="17">
        <f t="shared" si="1"/>
        <v>49.400000000000006</v>
      </c>
      <c r="R11" s="17">
        <f t="shared" si="2"/>
        <v>35.400000000000006</v>
      </c>
      <c r="S11" s="18">
        <f t="shared" si="3"/>
        <v>61.5</v>
      </c>
      <c r="T11" s="18">
        <f t="shared" si="4"/>
        <v>59.8</v>
      </c>
      <c r="U11" s="11" t="s">
        <v>239</v>
      </c>
      <c r="V11" s="11" t="s">
        <v>341</v>
      </c>
      <c r="W11" s="13" t="s">
        <v>503</v>
      </c>
      <c r="X11" s="13" t="s">
        <v>194</v>
      </c>
      <c r="Y11" s="13" t="s">
        <v>183</v>
      </c>
      <c r="Z11" s="13" t="s">
        <v>129</v>
      </c>
      <c r="AA11" s="12">
        <v>10.9</v>
      </c>
      <c r="AB11" s="12">
        <v>11.6</v>
      </c>
      <c r="AC11" s="12">
        <v>9</v>
      </c>
      <c r="AD11" s="11" t="s">
        <v>156</v>
      </c>
      <c r="AE11" s="12">
        <v>-0.1</v>
      </c>
      <c r="AF11" s="12">
        <v>-0.3</v>
      </c>
      <c r="AG11" s="12">
        <v>0.8</v>
      </c>
      <c r="AH11" s="12">
        <v>-1.2</v>
      </c>
      <c r="AI11" s="12" t="s">
        <v>264</v>
      </c>
      <c r="AJ11" s="11" t="s">
        <v>154</v>
      </c>
      <c r="AK11" s="11" t="s">
        <v>154</v>
      </c>
      <c r="AL11" s="11" t="s">
        <v>158</v>
      </c>
      <c r="AM11" s="8"/>
      <c r="AN11" s="8" t="s">
        <v>591</v>
      </c>
      <c r="AO11" s="20" t="s">
        <v>645</v>
      </c>
    </row>
    <row r="12" spans="1:41" s="5" customFormat="1">
      <c r="A12" s="6">
        <v>45479</v>
      </c>
      <c r="B12" s="16" t="s">
        <v>131</v>
      </c>
      <c r="C12" s="8" t="s">
        <v>172</v>
      </c>
      <c r="D12" s="9">
        <v>8.2662037037037034E-2</v>
      </c>
      <c r="E12" s="8" t="s">
        <v>603</v>
      </c>
      <c r="F12" s="10">
        <v>12.4</v>
      </c>
      <c r="G12" s="10">
        <v>10.9</v>
      </c>
      <c r="H12" s="10">
        <v>11</v>
      </c>
      <c r="I12" s="10">
        <v>12.1</v>
      </c>
      <c r="J12" s="10">
        <v>13</v>
      </c>
      <c r="K12" s="10">
        <v>12.2</v>
      </c>
      <c r="L12" s="10">
        <v>11.7</v>
      </c>
      <c r="M12" s="10">
        <v>11.8</v>
      </c>
      <c r="N12" s="10">
        <v>11.9</v>
      </c>
      <c r="O12" s="10">
        <v>12.2</v>
      </c>
      <c r="P12" s="17">
        <f t="shared" si="0"/>
        <v>34.299999999999997</v>
      </c>
      <c r="Q12" s="17">
        <f t="shared" si="1"/>
        <v>49</v>
      </c>
      <c r="R12" s="17">
        <f t="shared" si="2"/>
        <v>35.900000000000006</v>
      </c>
      <c r="S12" s="18">
        <f t="shared" si="3"/>
        <v>59.4</v>
      </c>
      <c r="T12" s="18">
        <f t="shared" si="4"/>
        <v>59.8</v>
      </c>
      <c r="U12" s="11" t="s">
        <v>186</v>
      </c>
      <c r="V12" s="11" t="s">
        <v>322</v>
      </c>
      <c r="W12" s="13" t="s">
        <v>183</v>
      </c>
      <c r="X12" s="13" t="s">
        <v>604</v>
      </c>
      <c r="Y12" s="13" t="s">
        <v>185</v>
      </c>
      <c r="Z12" s="13" t="s">
        <v>129</v>
      </c>
      <c r="AA12" s="12">
        <v>10.9</v>
      </c>
      <c r="AB12" s="12">
        <v>11.6</v>
      </c>
      <c r="AC12" s="12">
        <v>9</v>
      </c>
      <c r="AD12" s="11" t="s">
        <v>156</v>
      </c>
      <c r="AE12" s="12">
        <v>-1.4</v>
      </c>
      <c r="AF12" s="12" t="s">
        <v>261</v>
      </c>
      <c r="AG12" s="12">
        <v>-0.2</v>
      </c>
      <c r="AH12" s="12">
        <v>-1.2</v>
      </c>
      <c r="AI12" s="12"/>
      <c r="AJ12" s="11" t="s">
        <v>152</v>
      </c>
      <c r="AK12" s="11" t="s">
        <v>152</v>
      </c>
      <c r="AL12" s="11" t="s">
        <v>157</v>
      </c>
      <c r="AM12" s="8"/>
      <c r="AN12" s="8" t="s">
        <v>641</v>
      </c>
      <c r="AO12" s="20" t="s">
        <v>649</v>
      </c>
    </row>
    <row r="13" spans="1:41" s="5" customFormat="1">
      <c r="A13" s="6">
        <v>45479</v>
      </c>
      <c r="B13" s="16" t="s">
        <v>136</v>
      </c>
      <c r="C13" s="8" t="s">
        <v>172</v>
      </c>
      <c r="D13" s="9">
        <v>8.2685185185185181E-2</v>
      </c>
      <c r="E13" s="8" t="s">
        <v>613</v>
      </c>
      <c r="F13" s="10">
        <v>12.5</v>
      </c>
      <c r="G13" s="10">
        <v>11.2</v>
      </c>
      <c r="H13" s="10">
        <v>11.6</v>
      </c>
      <c r="I13" s="10">
        <v>12</v>
      </c>
      <c r="J13" s="10">
        <v>12.5</v>
      </c>
      <c r="K13" s="10">
        <v>12.7</v>
      </c>
      <c r="L13" s="10">
        <v>11.9</v>
      </c>
      <c r="M13" s="10">
        <v>11.8</v>
      </c>
      <c r="N13" s="10">
        <v>11.6</v>
      </c>
      <c r="O13" s="10">
        <v>11.6</v>
      </c>
      <c r="P13" s="17">
        <f t="shared" si="0"/>
        <v>35.299999999999997</v>
      </c>
      <c r="Q13" s="17">
        <f t="shared" si="1"/>
        <v>49.1</v>
      </c>
      <c r="R13" s="17">
        <f t="shared" si="2"/>
        <v>35</v>
      </c>
      <c r="S13" s="18">
        <f t="shared" si="3"/>
        <v>59.8</v>
      </c>
      <c r="T13" s="18">
        <f t="shared" si="4"/>
        <v>59.600000000000009</v>
      </c>
      <c r="U13" s="11" t="s">
        <v>170</v>
      </c>
      <c r="V13" s="11" t="s">
        <v>171</v>
      </c>
      <c r="W13" s="13" t="s">
        <v>320</v>
      </c>
      <c r="X13" s="13" t="s">
        <v>176</v>
      </c>
      <c r="Y13" s="13" t="s">
        <v>317</v>
      </c>
      <c r="Z13" s="13" t="s">
        <v>129</v>
      </c>
      <c r="AA13" s="12">
        <v>10.9</v>
      </c>
      <c r="AB13" s="12">
        <v>11.6</v>
      </c>
      <c r="AC13" s="12">
        <v>9</v>
      </c>
      <c r="AD13" s="11" t="s">
        <v>156</v>
      </c>
      <c r="AE13" s="12">
        <v>-0.5</v>
      </c>
      <c r="AF13" s="12">
        <v>-0.4</v>
      </c>
      <c r="AG13" s="12">
        <v>0.3</v>
      </c>
      <c r="AH13" s="12">
        <v>-1.2</v>
      </c>
      <c r="AI13" s="12"/>
      <c r="AJ13" s="11" t="s">
        <v>152</v>
      </c>
      <c r="AK13" s="11" t="s">
        <v>152</v>
      </c>
      <c r="AL13" s="11" t="s">
        <v>158</v>
      </c>
      <c r="AM13" s="8"/>
      <c r="AN13" s="8" t="s">
        <v>605</v>
      </c>
      <c r="AO13" s="20" t="s">
        <v>640</v>
      </c>
    </row>
    <row r="14" spans="1:41" s="5" customFormat="1">
      <c r="A14" s="6">
        <v>45480</v>
      </c>
      <c r="B14" s="16" t="s">
        <v>482</v>
      </c>
      <c r="C14" s="8" t="s">
        <v>172</v>
      </c>
      <c r="D14" s="9">
        <v>8.4050925925925932E-2</v>
      </c>
      <c r="E14" s="8" t="s">
        <v>618</v>
      </c>
      <c r="F14" s="10">
        <v>12.7</v>
      </c>
      <c r="G14" s="10">
        <v>11.2</v>
      </c>
      <c r="H14" s="10">
        <v>12</v>
      </c>
      <c r="I14" s="10">
        <v>12.7</v>
      </c>
      <c r="J14" s="10">
        <v>12.8</v>
      </c>
      <c r="K14" s="10">
        <v>12.3</v>
      </c>
      <c r="L14" s="10">
        <v>12.1</v>
      </c>
      <c r="M14" s="10">
        <v>12</v>
      </c>
      <c r="N14" s="10">
        <v>11.6</v>
      </c>
      <c r="O14" s="10">
        <v>11.8</v>
      </c>
      <c r="P14" s="17">
        <f t="shared" si="0"/>
        <v>35.9</v>
      </c>
      <c r="Q14" s="17">
        <f t="shared" si="1"/>
        <v>49.9</v>
      </c>
      <c r="R14" s="17">
        <f t="shared" si="2"/>
        <v>35.400000000000006</v>
      </c>
      <c r="S14" s="18">
        <f t="shared" si="3"/>
        <v>61.399999999999991</v>
      </c>
      <c r="T14" s="18">
        <f t="shared" si="4"/>
        <v>59.8</v>
      </c>
      <c r="U14" s="11" t="s">
        <v>239</v>
      </c>
      <c r="V14" s="11" t="s">
        <v>341</v>
      </c>
      <c r="W14" s="13" t="s">
        <v>619</v>
      </c>
      <c r="X14" s="13" t="s">
        <v>438</v>
      </c>
      <c r="Y14" s="13" t="s">
        <v>225</v>
      </c>
      <c r="Z14" s="13" t="s">
        <v>129</v>
      </c>
      <c r="AA14" s="12">
        <v>10.8</v>
      </c>
      <c r="AB14" s="12">
        <v>11.8</v>
      </c>
      <c r="AC14" s="12">
        <v>9.1999999999999993</v>
      </c>
      <c r="AD14" s="11" t="s">
        <v>156</v>
      </c>
      <c r="AE14" s="12">
        <v>-1.3</v>
      </c>
      <c r="AF14" s="12">
        <v>-0.5</v>
      </c>
      <c r="AG14" s="12">
        <v>-0.8</v>
      </c>
      <c r="AH14" s="12">
        <v>-1</v>
      </c>
      <c r="AI14" s="12"/>
      <c r="AJ14" s="11" t="s">
        <v>348</v>
      </c>
      <c r="AK14" s="11" t="s">
        <v>154</v>
      </c>
      <c r="AL14" s="11" t="s">
        <v>157</v>
      </c>
      <c r="AM14" s="8"/>
      <c r="AN14" s="8" t="s">
        <v>659</v>
      </c>
      <c r="AO14" s="20" t="s">
        <v>660</v>
      </c>
    </row>
    <row r="15" spans="1:41" s="5" customFormat="1">
      <c r="A15" s="6">
        <v>45480</v>
      </c>
      <c r="B15" s="16" t="s">
        <v>139</v>
      </c>
      <c r="C15" s="8" t="s">
        <v>172</v>
      </c>
      <c r="D15" s="9">
        <v>8.1354166666666672E-2</v>
      </c>
      <c r="E15" s="8" t="s">
        <v>632</v>
      </c>
      <c r="F15" s="10">
        <v>12</v>
      </c>
      <c r="G15" s="10">
        <v>10.7</v>
      </c>
      <c r="H15" s="10">
        <v>10.9</v>
      </c>
      <c r="I15" s="10">
        <v>11.6</v>
      </c>
      <c r="J15" s="10">
        <v>12.1</v>
      </c>
      <c r="K15" s="10">
        <v>12.1</v>
      </c>
      <c r="L15" s="10">
        <v>11.9</v>
      </c>
      <c r="M15" s="10">
        <v>12.3</v>
      </c>
      <c r="N15" s="10">
        <v>12.2</v>
      </c>
      <c r="O15" s="10">
        <v>12.1</v>
      </c>
      <c r="P15" s="17">
        <f t="shared" si="0"/>
        <v>33.6</v>
      </c>
      <c r="Q15" s="17">
        <f t="shared" si="1"/>
        <v>47.699999999999996</v>
      </c>
      <c r="R15" s="17">
        <f t="shared" si="2"/>
        <v>36.6</v>
      </c>
      <c r="S15" s="18">
        <f t="shared" si="3"/>
        <v>57.300000000000004</v>
      </c>
      <c r="T15" s="18">
        <f t="shared" si="4"/>
        <v>60.6</v>
      </c>
      <c r="U15" s="11" t="s">
        <v>186</v>
      </c>
      <c r="V15" s="11" t="s">
        <v>322</v>
      </c>
      <c r="W15" s="13" t="s">
        <v>612</v>
      </c>
      <c r="X15" s="13" t="s">
        <v>228</v>
      </c>
      <c r="Y15" s="13" t="s">
        <v>237</v>
      </c>
      <c r="Z15" s="13" t="s">
        <v>129</v>
      </c>
      <c r="AA15" s="12">
        <v>10.8</v>
      </c>
      <c r="AB15" s="12">
        <v>11.8</v>
      </c>
      <c r="AC15" s="12">
        <v>9.1999999999999993</v>
      </c>
      <c r="AD15" s="11" t="s">
        <v>156</v>
      </c>
      <c r="AE15" s="12">
        <v>-0.6</v>
      </c>
      <c r="AF15" s="12" t="s">
        <v>261</v>
      </c>
      <c r="AG15" s="12">
        <v>0.4</v>
      </c>
      <c r="AH15" s="12">
        <v>-1</v>
      </c>
      <c r="AI15" s="12"/>
      <c r="AJ15" s="11" t="s">
        <v>154</v>
      </c>
      <c r="AK15" s="11" t="s">
        <v>154</v>
      </c>
      <c r="AL15" s="11" t="s">
        <v>158</v>
      </c>
      <c r="AM15" s="8"/>
      <c r="AN15" s="8"/>
      <c r="AO15" s="20"/>
    </row>
    <row r="16" spans="1:41" s="5" customFormat="1">
      <c r="A16" s="6">
        <v>45487</v>
      </c>
      <c r="B16" s="16" t="s">
        <v>159</v>
      </c>
      <c r="C16" s="8" t="s">
        <v>172</v>
      </c>
      <c r="D16" s="9">
        <v>8.3402777777777784E-2</v>
      </c>
      <c r="E16" s="8" t="s">
        <v>714</v>
      </c>
      <c r="F16" s="10">
        <v>12.8</v>
      </c>
      <c r="G16" s="10">
        <v>11.2</v>
      </c>
      <c r="H16" s="10">
        <v>12</v>
      </c>
      <c r="I16" s="10">
        <v>12.1</v>
      </c>
      <c r="J16" s="10">
        <v>12.8</v>
      </c>
      <c r="K16" s="10">
        <v>12.2</v>
      </c>
      <c r="L16" s="10">
        <v>11.8</v>
      </c>
      <c r="M16" s="10">
        <v>11.9</v>
      </c>
      <c r="N16" s="10">
        <v>11.8</v>
      </c>
      <c r="O16" s="10">
        <v>12</v>
      </c>
      <c r="P16" s="17">
        <f t="shared" si="0"/>
        <v>36</v>
      </c>
      <c r="Q16" s="17">
        <f t="shared" si="1"/>
        <v>48.899999999999991</v>
      </c>
      <c r="R16" s="17">
        <f t="shared" si="2"/>
        <v>35.700000000000003</v>
      </c>
      <c r="S16" s="18">
        <f t="shared" si="3"/>
        <v>60.900000000000006</v>
      </c>
      <c r="T16" s="18">
        <f t="shared" si="4"/>
        <v>59.7</v>
      </c>
      <c r="U16" s="11" t="s">
        <v>239</v>
      </c>
      <c r="V16" s="11" t="s">
        <v>171</v>
      </c>
      <c r="W16" s="13" t="s">
        <v>702</v>
      </c>
      <c r="X16" s="13" t="s">
        <v>238</v>
      </c>
      <c r="Y16" s="13" t="s">
        <v>221</v>
      </c>
      <c r="Z16" s="13" t="s">
        <v>156</v>
      </c>
      <c r="AA16" s="12">
        <v>11.4</v>
      </c>
      <c r="AB16" s="12">
        <v>10.7</v>
      </c>
      <c r="AC16" s="12">
        <v>8.8000000000000007</v>
      </c>
      <c r="AD16" s="11" t="s">
        <v>157</v>
      </c>
      <c r="AE16" s="12">
        <v>1.4</v>
      </c>
      <c r="AF16" s="12">
        <v>-0.2</v>
      </c>
      <c r="AG16" s="12">
        <v>1.3</v>
      </c>
      <c r="AH16" s="12">
        <v>-0.1</v>
      </c>
      <c r="AI16" s="12"/>
      <c r="AJ16" s="11" t="s">
        <v>262</v>
      </c>
      <c r="AK16" s="11" t="s">
        <v>154</v>
      </c>
      <c r="AL16" s="11" t="s">
        <v>158</v>
      </c>
      <c r="AM16" s="8"/>
      <c r="AN16" s="8" t="s">
        <v>729</v>
      </c>
      <c r="AO16" s="20" t="s">
        <v>750</v>
      </c>
    </row>
    <row r="17" spans="1:41" s="5" customFormat="1">
      <c r="A17" s="6">
        <v>45493</v>
      </c>
      <c r="B17" s="15" t="s">
        <v>130</v>
      </c>
      <c r="C17" s="8" t="s">
        <v>172</v>
      </c>
      <c r="D17" s="9">
        <v>8.4120370370370373E-2</v>
      </c>
      <c r="E17" s="8" t="s">
        <v>761</v>
      </c>
      <c r="F17" s="10">
        <v>12.5</v>
      </c>
      <c r="G17" s="10">
        <v>11.3</v>
      </c>
      <c r="H17" s="10">
        <v>12.2</v>
      </c>
      <c r="I17" s="10">
        <v>12.4</v>
      </c>
      <c r="J17" s="10">
        <v>13.1</v>
      </c>
      <c r="K17" s="10">
        <v>12.9</v>
      </c>
      <c r="L17" s="10">
        <v>12</v>
      </c>
      <c r="M17" s="10">
        <v>11.7</v>
      </c>
      <c r="N17" s="10">
        <v>11.8</v>
      </c>
      <c r="O17" s="10">
        <v>11.9</v>
      </c>
      <c r="P17" s="17">
        <f t="shared" si="0"/>
        <v>36</v>
      </c>
      <c r="Q17" s="17">
        <f t="shared" si="1"/>
        <v>50.4</v>
      </c>
      <c r="R17" s="17">
        <f t="shared" si="2"/>
        <v>35.4</v>
      </c>
      <c r="S17" s="18">
        <f t="shared" si="3"/>
        <v>61.5</v>
      </c>
      <c r="T17" s="18">
        <f t="shared" si="4"/>
        <v>60.29999999999999</v>
      </c>
      <c r="U17" s="11" t="s">
        <v>239</v>
      </c>
      <c r="V17" s="11" t="s">
        <v>417</v>
      </c>
      <c r="W17" s="13" t="s">
        <v>189</v>
      </c>
      <c r="X17" s="13" t="s">
        <v>306</v>
      </c>
      <c r="Y17" s="13" t="s">
        <v>225</v>
      </c>
      <c r="Z17" s="13" t="s">
        <v>156</v>
      </c>
      <c r="AA17" s="12">
        <v>10.5</v>
      </c>
      <c r="AB17" s="12">
        <v>9.8000000000000007</v>
      </c>
      <c r="AC17" s="12">
        <v>9.9</v>
      </c>
      <c r="AD17" s="11" t="s">
        <v>157</v>
      </c>
      <c r="AE17" s="12">
        <v>0.4</v>
      </c>
      <c r="AF17" s="12">
        <v>-0.6</v>
      </c>
      <c r="AG17" s="12">
        <v>0.1</v>
      </c>
      <c r="AH17" s="12">
        <v>-0.3</v>
      </c>
      <c r="AI17" s="12"/>
      <c r="AJ17" s="11" t="s">
        <v>152</v>
      </c>
      <c r="AK17" s="11" t="s">
        <v>152</v>
      </c>
      <c r="AL17" s="11" t="s">
        <v>157</v>
      </c>
      <c r="AM17" s="8"/>
      <c r="AN17" s="8" t="s">
        <v>759</v>
      </c>
      <c r="AO17" s="20" t="s">
        <v>804</v>
      </c>
    </row>
    <row r="18" spans="1:41" s="5" customFormat="1">
      <c r="A18" s="6">
        <v>45493</v>
      </c>
      <c r="B18" s="16" t="s">
        <v>483</v>
      </c>
      <c r="C18" s="8" t="s">
        <v>172</v>
      </c>
      <c r="D18" s="9">
        <v>8.548611111111111E-2</v>
      </c>
      <c r="E18" s="8" t="s">
        <v>766</v>
      </c>
      <c r="F18" s="10">
        <v>13.2</v>
      </c>
      <c r="G18" s="10">
        <v>11.7</v>
      </c>
      <c r="H18" s="10">
        <v>12.3</v>
      </c>
      <c r="I18" s="10">
        <v>13.1</v>
      </c>
      <c r="J18" s="10">
        <v>13.4</v>
      </c>
      <c r="K18" s="10">
        <v>12.7</v>
      </c>
      <c r="L18" s="10">
        <v>12.2</v>
      </c>
      <c r="M18" s="10">
        <v>11.9</v>
      </c>
      <c r="N18" s="10">
        <v>11.8</v>
      </c>
      <c r="O18" s="10">
        <v>11.3</v>
      </c>
      <c r="P18" s="17">
        <f t="shared" si="0"/>
        <v>37.200000000000003</v>
      </c>
      <c r="Q18" s="17">
        <f t="shared" si="1"/>
        <v>51.400000000000006</v>
      </c>
      <c r="R18" s="17">
        <f t="shared" si="2"/>
        <v>35</v>
      </c>
      <c r="S18" s="18">
        <f t="shared" si="3"/>
        <v>63.7</v>
      </c>
      <c r="T18" s="18">
        <f t="shared" si="4"/>
        <v>59.899999999999991</v>
      </c>
      <c r="U18" s="11" t="s">
        <v>583</v>
      </c>
      <c r="V18" s="11" t="s">
        <v>341</v>
      </c>
      <c r="W18" s="13" t="s">
        <v>423</v>
      </c>
      <c r="X18" s="13" t="s">
        <v>419</v>
      </c>
      <c r="Y18" s="13" t="s">
        <v>503</v>
      </c>
      <c r="Z18" s="13" t="s">
        <v>156</v>
      </c>
      <c r="AA18" s="12">
        <v>10.5</v>
      </c>
      <c r="AB18" s="12">
        <v>9.8000000000000007</v>
      </c>
      <c r="AC18" s="12">
        <v>9.9</v>
      </c>
      <c r="AD18" s="11" t="s">
        <v>157</v>
      </c>
      <c r="AE18" s="12">
        <v>1.1000000000000001</v>
      </c>
      <c r="AF18" s="12">
        <v>-0.9</v>
      </c>
      <c r="AG18" s="12">
        <v>0.5</v>
      </c>
      <c r="AH18" s="12">
        <v>-0.3</v>
      </c>
      <c r="AI18" s="12"/>
      <c r="AJ18" s="11" t="s">
        <v>154</v>
      </c>
      <c r="AK18" s="11" t="s">
        <v>152</v>
      </c>
      <c r="AL18" s="11" t="s">
        <v>157</v>
      </c>
      <c r="AM18" s="8"/>
      <c r="AN18" s="8" t="s">
        <v>767</v>
      </c>
      <c r="AO18" s="20" t="s">
        <v>808</v>
      </c>
    </row>
    <row r="19" spans="1:41" s="5" customFormat="1">
      <c r="A19" s="6">
        <v>45494</v>
      </c>
      <c r="B19" s="16" t="s">
        <v>130</v>
      </c>
      <c r="C19" s="8" t="s">
        <v>172</v>
      </c>
      <c r="D19" s="9">
        <v>8.4062499999999998E-2</v>
      </c>
      <c r="E19" s="8" t="s">
        <v>794</v>
      </c>
      <c r="F19" s="10">
        <v>12.4</v>
      </c>
      <c r="G19" s="10">
        <v>10.9</v>
      </c>
      <c r="H19" s="10">
        <v>12</v>
      </c>
      <c r="I19" s="10">
        <v>12.2</v>
      </c>
      <c r="J19" s="10">
        <v>12.8</v>
      </c>
      <c r="K19" s="10">
        <v>12.4</v>
      </c>
      <c r="L19" s="10">
        <v>12.1</v>
      </c>
      <c r="M19" s="10">
        <v>12.1</v>
      </c>
      <c r="N19" s="10">
        <v>12.1</v>
      </c>
      <c r="O19" s="10">
        <v>12.3</v>
      </c>
      <c r="P19" s="17">
        <f t="shared" si="0"/>
        <v>35.299999999999997</v>
      </c>
      <c r="Q19" s="17">
        <f t="shared" si="1"/>
        <v>49.5</v>
      </c>
      <c r="R19" s="17">
        <f t="shared" si="2"/>
        <v>36.5</v>
      </c>
      <c r="S19" s="18">
        <f t="shared" si="3"/>
        <v>60.3</v>
      </c>
      <c r="T19" s="18">
        <f t="shared" si="4"/>
        <v>61</v>
      </c>
      <c r="U19" s="11" t="s">
        <v>170</v>
      </c>
      <c r="V19" s="11" t="s">
        <v>171</v>
      </c>
      <c r="W19" s="13" t="s">
        <v>194</v>
      </c>
      <c r="X19" s="13" t="s">
        <v>504</v>
      </c>
      <c r="Y19" s="13" t="s">
        <v>194</v>
      </c>
      <c r="Z19" s="13" t="s">
        <v>156</v>
      </c>
      <c r="AA19" s="12">
        <v>10.1</v>
      </c>
      <c r="AB19" s="12">
        <v>9.6</v>
      </c>
      <c r="AC19" s="12">
        <v>9.8000000000000007</v>
      </c>
      <c r="AD19" s="11" t="s">
        <v>157</v>
      </c>
      <c r="AE19" s="12">
        <v>-0.1</v>
      </c>
      <c r="AF19" s="12" t="s">
        <v>261</v>
      </c>
      <c r="AG19" s="12" t="s">
        <v>263</v>
      </c>
      <c r="AH19" s="12">
        <v>-0.1</v>
      </c>
      <c r="AI19" s="12"/>
      <c r="AJ19" s="11" t="s">
        <v>152</v>
      </c>
      <c r="AK19" s="11" t="s">
        <v>154</v>
      </c>
      <c r="AL19" s="11" t="s">
        <v>157</v>
      </c>
      <c r="AM19" s="8"/>
      <c r="AN19" s="8" t="s">
        <v>827</v>
      </c>
      <c r="AO19" s="20" t="s">
        <v>826</v>
      </c>
    </row>
    <row r="20" spans="1:41" s="5" customFormat="1">
      <c r="A20" s="6">
        <v>45494</v>
      </c>
      <c r="B20" s="16" t="s">
        <v>131</v>
      </c>
      <c r="C20" s="8" t="s">
        <v>172</v>
      </c>
      <c r="D20" s="9">
        <v>8.3402777777777784E-2</v>
      </c>
      <c r="E20" s="8" t="s">
        <v>754</v>
      </c>
      <c r="F20" s="10">
        <v>12.4</v>
      </c>
      <c r="G20" s="10">
        <v>10.9</v>
      </c>
      <c r="H20" s="10">
        <v>11.4</v>
      </c>
      <c r="I20" s="10">
        <v>11.7</v>
      </c>
      <c r="J20" s="10">
        <v>12.7</v>
      </c>
      <c r="K20" s="10">
        <v>12.1</v>
      </c>
      <c r="L20" s="10">
        <v>12.3</v>
      </c>
      <c r="M20" s="10">
        <v>12.3</v>
      </c>
      <c r="N20" s="10">
        <v>12.5</v>
      </c>
      <c r="O20" s="10">
        <v>12.3</v>
      </c>
      <c r="P20" s="17">
        <f t="shared" si="0"/>
        <v>34.700000000000003</v>
      </c>
      <c r="Q20" s="17">
        <f t="shared" si="1"/>
        <v>48.8</v>
      </c>
      <c r="R20" s="17">
        <f t="shared" si="2"/>
        <v>37.1</v>
      </c>
      <c r="S20" s="18">
        <f t="shared" si="3"/>
        <v>59.100000000000009</v>
      </c>
      <c r="T20" s="18">
        <f t="shared" si="4"/>
        <v>61.5</v>
      </c>
      <c r="U20" s="11" t="s">
        <v>186</v>
      </c>
      <c r="V20" s="11" t="s">
        <v>322</v>
      </c>
      <c r="W20" s="13" t="s">
        <v>310</v>
      </c>
      <c r="X20" s="13" t="s">
        <v>310</v>
      </c>
      <c r="Y20" s="13" t="s">
        <v>604</v>
      </c>
      <c r="Z20" s="13" t="s">
        <v>156</v>
      </c>
      <c r="AA20" s="12">
        <v>10.1</v>
      </c>
      <c r="AB20" s="12">
        <v>9.6</v>
      </c>
      <c r="AC20" s="12">
        <v>9.8000000000000007</v>
      </c>
      <c r="AD20" s="11" t="s">
        <v>157</v>
      </c>
      <c r="AE20" s="12" t="s">
        <v>263</v>
      </c>
      <c r="AF20" s="12" t="s">
        <v>261</v>
      </c>
      <c r="AG20" s="12">
        <v>0.1</v>
      </c>
      <c r="AH20" s="12">
        <v>-0.1</v>
      </c>
      <c r="AI20" s="12"/>
      <c r="AJ20" s="11" t="s">
        <v>152</v>
      </c>
      <c r="AK20" s="11" t="s">
        <v>152</v>
      </c>
      <c r="AL20" s="11" t="s">
        <v>157</v>
      </c>
      <c r="AM20" s="8"/>
      <c r="AN20" s="8" t="s">
        <v>800</v>
      </c>
      <c r="AO20" s="20" t="s">
        <v>801</v>
      </c>
    </row>
    <row r="21" spans="1:41" s="5" customFormat="1">
      <c r="A21" s="6">
        <v>45598</v>
      </c>
      <c r="B21" s="16" t="s">
        <v>131</v>
      </c>
      <c r="C21" s="8" t="s">
        <v>849</v>
      </c>
      <c r="D21" s="9">
        <v>8.5428240740740735E-2</v>
      </c>
      <c r="E21" s="8" t="s">
        <v>852</v>
      </c>
      <c r="F21" s="10">
        <v>12.6</v>
      </c>
      <c r="G21" s="10">
        <v>11.5</v>
      </c>
      <c r="H21" s="10">
        <v>11.7</v>
      </c>
      <c r="I21" s="10">
        <v>12.6</v>
      </c>
      <c r="J21" s="10">
        <v>12.3</v>
      </c>
      <c r="K21" s="10">
        <v>12.3</v>
      </c>
      <c r="L21" s="10">
        <v>12.4</v>
      </c>
      <c r="M21" s="10">
        <v>12.6</v>
      </c>
      <c r="N21" s="10">
        <v>12.5</v>
      </c>
      <c r="O21" s="10">
        <v>12.6</v>
      </c>
      <c r="P21" s="17">
        <f t="shared" si="0"/>
        <v>35.799999999999997</v>
      </c>
      <c r="Q21" s="17">
        <f t="shared" si="1"/>
        <v>49.6</v>
      </c>
      <c r="R21" s="17">
        <f t="shared" si="2"/>
        <v>37.700000000000003</v>
      </c>
      <c r="S21" s="18">
        <f t="shared" si="3"/>
        <v>60.7</v>
      </c>
      <c r="T21" s="18">
        <f t="shared" si="4"/>
        <v>62.400000000000006</v>
      </c>
      <c r="U21" s="11" t="s">
        <v>170</v>
      </c>
      <c r="V21" s="11" t="s">
        <v>187</v>
      </c>
      <c r="W21" s="13" t="s">
        <v>521</v>
      </c>
      <c r="X21" s="13" t="s">
        <v>604</v>
      </c>
      <c r="Y21" s="13" t="s">
        <v>435</v>
      </c>
      <c r="Z21" s="13" t="s">
        <v>129</v>
      </c>
      <c r="AA21" s="12">
        <v>12.1</v>
      </c>
      <c r="AB21" s="12">
        <v>12.5</v>
      </c>
      <c r="AC21" s="12">
        <v>9.1999999999999993</v>
      </c>
      <c r="AD21" s="11" t="s">
        <v>839</v>
      </c>
      <c r="AE21" s="12">
        <v>2.5</v>
      </c>
      <c r="AF21" s="12" t="s">
        <v>261</v>
      </c>
      <c r="AG21" s="12">
        <v>0.8</v>
      </c>
      <c r="AH21" s="12">
        <v>1.7</v>
      </c>
      <c r="AI21" s="12"/>
      <c r="AJ21" s="11" t="s">
        <v>154</v>
      </c>
      <c r="AK21" s="11" t="s">
        <v>154</v>
      </c>
      <c r="AL21" s="11" t="s">
        <v>158</v>
      </c>
      <c r="AM21" s="8"/>
      <c r="AN21" s="8" t="s">
        <v>898</v>
      </c>
      <c r="AO21" s="20" t="s">
        <v>899</v>
      </c>
    </row>
  </sheetData>
  <autoFilter ref="A1:AN3" xr:uid="{00000000-0009-0000-0000-000003000000}"/>
  <phoneticPr fontId="10"/>
  <conditionalFormatting sqref="F2:O2">
    <cfRule type="colorScale" priority="576">
      <colorScale>
        <cfvo type="min"/>
        <cfvo type="percentile" val="50"/>
        <cfvo type="max"/>
        <color rgb="FFF8696B"/>
        <color rgb="FFFFEB84"/>
        <color rgb="FF63BE7B"/>
      </colorScale>
    </cfRule>
  </conditionalFormatting>
  <conditionalFormatting sqref="F3:O3">
    <cfRule type="colorScale" priority="1105">
      <colorScale>
        <cfvo type="min"/>
        <cfvo type="percentile" val="50"/>
        <cfvo type="max"/>
        <color rgb="FFF8696B"/>
        <color rgb="FFFFEB84"/>
        <color rgb="FF63BE7B"/>
      </colorScale>
    </cfRule>
  </conditionalFormatting>
  <conditionalFormatting sqref="F4:O7">
    <cfRule type="colorScale" priority="35">
      <colorScale>
        <cfvo type="min"/>
        <cfvo type="percentile" val="50"/>
        <cfvo type="max"/>
        <color rgb="FFF8696B"/>
        <color rgb="FFFFEB84"/>
        <color rgb="FF63BE7B"/>
      </colorScale>
    </cfRule>
  </conditionalFormatting>
  <conditionalFormatting sqref="F8:O9">
    <cfRule type="colorScale" priority="31">
      <colorScale>
        <cfvo type="min"/>
        <cfvo type="percentile" val="50"/>
        <cfvo type="max"/>
        <color rgb="FFF8696B"/>
        <color rgb="FFFFEB84"/>
        <color rgb="FF63BE7B"/>
      </colorScale>
    </cfRule>
  </conditionalFormatting>
  <conditionalFormatting sqref="F10:O10">
    <cfRule type="colorScale" priority="27">
      <colorScale>
        <cfvo type="min"/>
        <cfvo type="percentile" val="50"/>
        <cfvo type="max"/>
        <color rgb="FFF8696B"/>
        <color rgb="FFFFEB84"/>
        <color rgb="FF63BE7B"/>
      </colorScale>
    </cfRule>
  </conditionalFormatting>
  <conditionalFormatting sqref="F11:O14">
    <cfRule type="colorScale" priority="23">
      <colorScale>
        <cfvo type="min"/>
        <cfvo type="percentile" val="50"/>
        <cfvo type="max"/>
        <color rgb="FFF8696B"/>
        <color rgb="FFFFEB84"/>
        <color rgb="FF63BE7B"/>
      </colorScale>
    </cfRule>
  </conditionalFormatting>
  <conditionalFormatting sqref="F15:O15">
    <cfRule type="colorScale" priority="19">
      <colorScale>
        <cfvo type="min"/>
        <cfvo type="percentile" val="50"/>
        <cfvo type="max"/>
        <color rgb="FFF8696B"/>
        <color rgb="FFFFEB84"/>
        <color rgb="FF63BE7B"/>
      </colorScale>
    </cfRule>
  </conditionalFormatting>
  <conditionalFormatting sqref="F16:O16">
    <cfRule type="colorScale" priority="9">
      <colorScale>
        <cfvo type="min"/>
        <cfvo type="percentile" val="50"/>
        <cfvo type="max"/>
        <color rgb="FFF8696B"/>
        <color rgb="FFFFEB84"/>
        <color rgb="FF63BE7B"/>
      </colorScale>
    </cfRule>
  </conditionalFormatting>
  <conditionalFormatting sqref="F17:O20">
    <cfRule type="colorScale" priority="5">
      <colorScale>
        <cfvo type="min"/>
        <cfvo type="percentile" val="50"/>
        <cfvo type="max"/>
        <color rgb="FFF8696B"/>
        <color rgb="FFFFEB84"/>
        <color rgb="FF63BE7B"/>
      </colorScale>
    </cfRule>
  </conditionalFormatting>
  <conditionalFormatting sqref="F21:O21">
    <cfRule type="colorScale" priority="1">
      <colorScale>
        <cfvo type="min"/>
        <cfvo type="percentile" val="50"/>
        <cfvo type="max"/>
        <color rgb="FFF8696B"/>
        <color rgb="FFFFEB84"/>
        <color rgb="FF63BE7B"/>
      </colorScale>
    </cfRule>
  </conditionalFormatting>
  <conditionalFormatting sqref="AD2:AD21">
    <cfRule type="containsText" dxfId="47" priority="13" operator="containsText" text="D">
      <formula>NOT(ISERROR(SEARCH("D",AD2)))</formula>
    </cfRule>
    <cfRule type="containsText" dxfId="46" priority="14" operator="containsText" text="S">
      <formula>NOT(ISERROR(SEARCH("S",AD2)))</formula>
    </cfRule>
    <cfRule type="containsText" dxfId="45" priority="15" operator="containsText" text="F">
      <formula>NOT(ISERROR(SEARCH("F",AD2)))</formula>
    </cfRule>
    <cfRule type="containsText" dxfId="44" priority="16" operator="containsText" text="E">
      <formula>NOT(ISERROR(SEARCH("E",AD2)))</formula>
    </cfRule>
    <cfRule type="containsText" dxfId="43" priority="17" operator="containsText" text="B">
      <formula>NOT(ISERROR(SEARCH("B",AD2)))</formula>
    </cfRule>
    <cfRule type="containsText" dxfId="42" priority="18" operator="containsText" text="A">
      <formula>NOT(ISERROR(SEARCH("A",AD2)))</formula>
    </cfRule>
  </conditionalFormatting>
  <conditionalFormatting sqref="AJ2:AM21">
    <cfRule type="containsText" dxfId="41" priority="2" operator="containsText" text="E">
      <formula>NOT(ISERROR(SEARCH("E",AJ2)))</formula>
    </cfRule>
    <cfRule type="containsText" dxfId="40" priority="3" operator="containsText" text="B">
      <formula>NOT(ISERROR(SEARCH("B",AJ2)))</formula>
    </cfRule>
    <cfRule type="containsText" dxfId="39" priority="4" operator="containsText" text="A">
      <formula>NOT(ISERROR(SEARCH("A",AJ2)))</formula>
    </cfRule>
  </conditionalFormatting>
  <dataValidations count="1">
    <dataValidation type="list" allowBlank="1" showInputMessage="1" showErrorMessage="1" sqref="AM2:AM21" xr:uid="{93C327E4-E991-A749-AD19-6366FA6AB2C5}">
      <formula1>"強風,外差し,イン先行"</formula1>
    </dataValidation>
  </dataValidations>
  <pageMargins left="0.7" right="0.7" top="0.75" bottom="0.75" header="0.3" footer="0.3"/>
  <pageSetup paperSize="9" orientation="portrait" horizontalDpi="4294967292" verticalDpi="4294967292"/>
  <ignoredErrors>
    <ignoredError sqref="P2:S3 T2:T3 P4:T7 P8:T9 P10:T10 P11:T15 P16:T16 P17:T20 P21:T2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R11"/>
  <sheetViews>
    <sheetView workbookViewId="0">
      <pane xSplit="5" ySplit="1" topLeftCell="I2" activePane="bottomRight" state="frozen"/>
      <selection activeCell="E24" sqref="E24"/>
      <selection pane="topRight" activeCell="E24" sqref="E24"/>
      <selection pane="bottomLeft" activeCell="E24" sqref="E24"/>
      <selection pane="bottomRight" activeCell="AR22" sqref="AR22"/>
    </sheetView>
  </sheetViews>
  <sheetFormatPr baseColWidth="10" defaultColWidth="8.83203125" defaultRowHeight="15"/>
  <cols>
    <col min="1" max="1" width="10" bestFit="1" customWidth="1"/>
    <col min="2" max="2" width="8.1640625" customWidth="1"/>
    <col min="5" max="5" width="18.33203125" customWidth="1"/>
    <col min="26" max="28" width="16.6640625" customWidth="1"/>
    <col min="29" max="29" width="5.33203125" customWidth="1"/>
    <col min="35" max="35" width="5.33203125" customWidth="1"/>
    <col min="38" max="38" width="8.83203125" hidden="1" customWidth="1"/>
    <col min="43" max="44" width="150.83203125" customWidth="1"/>
  </cols>
  <sheetData>
    <row r="1" spans="1:44" s="5" customFormat="1">
      <c r="A1" s="1" t="s">
        <v>34</v>
      </c>
      <c r="B1" s="1" t="s">
        <v>71</v>
      </c>
      <c r="C1" s="1" t="s">
        <v>35</v>
      </c>
      <c r="D1" s="1" t="s">
        <v>72</v>
      </c>
      <c r="E1" s="1" t="s">
        <v>36</v>
      </c>
      <c r="F1" s="1" t="s">
        <v>73</v>
      </c>
      <c r="G1" s="1" t="s">
        <v>74</v>
      </c>
      <c r="H1" s="1" t="s">
        <v>75</v>
      </c>
      <c r="I1" s="1" t="s">
        <v>76</v>
      </c>
      <c r="J1" s="1" t="s">
        <v>77</v>
      </c>
      <c r="K1" s="1" t="s">
        <v>78</v>
      </c>
      <c r="L1" s="1" t="s">
        <v>79</v>
      </c>
      <c r="M1" s="1" t="s">
        <v>80</v>
      </c>
      <c r="N1" s="1" t="s">
        <v>81</v>
      </c>
      <c r="O1" s="1" t="s">
        <v>82</v>
      </c>
      <c r="P1" s="1" t="s">
        <v>83</v>
      </c>
      <c r="Q1" s="1" t="s">
        <v>89</v>
      </c>
      <c r="R1" s="1" t="s">
        <v>90</v>
      </c>
      <c r="S1" s="1" t="s">
        <v>37</v>
      </c>
      <c r="T1" s="1" t="s">
        <v>91</v>
      </c>
      <c r="U1" s="1" t="s">
        <v>38</v>
      </c>
      <c r="V1" s="1" t="s">
        <v>39</v>
      </c>
      <c r="W1" s="1" t="s">
        <v>140</v>
      </c>
      <c r="X1" s="2" t="s">
        <v>85</v>
      </c>
      <c r="Y1" s="2" t="s">
        <v>40</v>
      </c>
      <c r="Z1" s="3" t="s">
        <v>41</v>
      </c>
      <c r="AA1" s="3" t="s">
        <v>42</v>
      </c>
      <c r="AB1" s="3" t="s">
        <v>43</v>
      </c>
      <c r="AC1" s="3" t="s">
        <v>88</v>
      </c>
      <c r="AD1" s="4" t="s">
        <v>110</v>
      </c>
      <c r="AE1" s="4" t="s">
        <v>111</v>
      </c>
      <c r="AF1" s="4" t="s">
        <v>137</v>
      </c>
      <c r="AG1" s="4" t="s">
        <v>138</v>
      </c>
      <c r="AH1" s="4" t="s">
        <v>8</v>
      </c>
      <c r="AI1" s="4" t="s">
        <v>61</v>
      </c>
      <c r="AJ1" s="4" t="s">
        <v>9</v>
      </c>
      <c r="AK1" s="4" t="s">
        <v>10</v>
      </c>
      <c r="AL1" s="4"/>
      <c r="AM1" s="4" t="s">
        <v>11</v>
      </c>
      <c r="AN1" s="4" t="s">
        <v>12</v>
      </c>
      <c r="AO1" s="4" t="s">
        <v>44</v>
      </c>
      <c r="AP1" s="4" t="s">
        <v>86</v>
      </c>
      <c r="AQ1" s="1" t="s">
        <v>87</v>
      </c>
      <c r="AR1" s="14" t="s">
        <v>116</v>
      </c>
    </row>
    <row r="2" spans="1:44" s="5" customFormat="1">
      <c r="A2" s="6">
        <v>45388</v>
      </c>
      <c r="B2" s="7" t="s">
        <v>135</v>
      </c>
      <c r="C2" s="8" t="s">
        <v>172</v>
      </c>
      <c r="D2" s="9">
        <v>0.11116898148148148</v>
      </c>
      <c r="E2" s="31" t="s">
        <v>259</v>
      </c>
      <c r="F2" s="10">
        <v>13</v>
      </c>
      <c r="G2" s="10">
        <v>11.6</v>
      </c>
      <c r="H2" s="10">
        <v>12.3</v>
      </c>
      <c r="I2" s="10">
        <v>12.2</v>
      </c>
      <c r="J2" s="10">
        <v>12.7</v>
      </c>
      <c r="K2" s="10">
        <v>12.1</v>
      </c>
      <c r="L2" s="10">
        <v>13</v>
      </c>
      <c r="M2" s="10">
        <v>13</v>
      </c>
      <c r="N2" s="10">
        <v>12.2</v>
      </c>
      <c r="O2" s="10">
        <v>11.9</v>
      </c>
      <c r="P2" s="10">
        <v>11.9</v>
      </c>
      <c r="Q2" s="10">
        <v>11.9</v>
      </c>
      <c r="R2" s="10">
        <v>12.7</v>
      </c>
      <c r="S2" s="17">
        <f t="shared" ref="S2:S11" si="0">SUM(F2:H2)</f>
        <v>36.900000000000006</v>
      </c>
      <c r="T2" s="17">
        <f t="shared" ref="T2:T11" si="1">SUM(I2:O2)</f>
        <v>87.100000000000009</v>
      </c>
      <c r="U2" s="17">
        <f t="shared" ref="U2:U11" si="2">SUM(P2:R2)</f>
        <v>36.5</v>
      </c>
      <c r="V2" s="18">
        <f t="shared" ref="V2:V11" si="3">SUM(F2:J2)</f>
        <v>61.800000000000011</v>
      </c>
      <c r="W2" s="18">
        <f t="shared" ref="W2:W11" si="4">SUM(N2:R2)</f>
        <v>60.599999999999994</v>
      </c>
      <c r="X2" s="11" t="s">
        <v>170</v>
      </c>
      <c r="Y2" s="11" t="s">
        <v>171</v>
      </c>
      <c r="Z2" s="13" t="s">
        <v>183</v>
      </c>
      <c r="AA2" s="13" t="s">
        <v>184</v>
      </c>
      <c r="AB2" s="13" t="s">
        <v>185</v>
      </c>
      <c r="AC2" s="11" t="s">
        <v>129</v>
      </c>
      <c r="AD2" s="12">
        <v>10.3</v>
      </c>
      <c r="AE2" s="12">
        <v>10.9</v>
      </c>
      <c r="AF2" s="12">
        <v>8.6999999999999993</v>
      </c>
      <c r="AG2" s="11" t="s">
        <v>156</v>
      </c>
      <c r="AH2" s="12">
        <v>-1.4</v>
      </c>
      <c r="AI2" s="12">
        <v>-0.1</v>
      </c>
      <c r="AJ2" s="12">
        <v>0.2</v>
      </c>
      <c r="AK2" s="12">
        <v>-1.7</v>
      </c>
      <c r="AL2" s="12"/>
      <c r="AM2" s="11" t="s">
        <v>152</v>
      </c>
      <c r="AN2" s="11" t="s">
        <v>154</v>
      </c>
      <c r="AO2" s="11" t="s">
        <v>158</v>
      </c>
      <c r="AP2" s="8" t="s">
        <v>285</v>
      </c>
      <c r="AQ2" s="8" t="s">
        <v>249</v>
      </c>
      <c r="AR2" s="32" t="s">
        <v>260</v>
      </c>
    </row>
    <row r="3" spans="1:44" s="5" customFormat="1">
      <c r="A3" s="6">
        <v>45389</v>
      </c>
      <c r="B3" s="7" t="s">
        <v>131</v>
      </c>
      <c r="C3" s="8" t="s">
        <v>172</v>
      </c>
      <c r="D3" s="9">
        <v>0.10981481481481481</v>
      </c>
      <c r="E3" s="8" t="s">
        <v>226</v>
      </c>
      <c r="F3" s="10">
        <v>12.9</v>
      </c>
      <c r="G3" s="10">
        <v>11.6</v>
      </c>
      <c r="H3" s="10">
        <v>12.1</v>
      </c>
      <c r="I3" s="10">
        <v>12.2</v>
      </c>
      <c r="J3" s="10">
        <v>12.5</v>
      </c>
      <c r="K3" s="10">
        <v>11.9</v>
      </c>
      <c r="L3" s="10">
        <v>12.5</v>
      </c>
      <c r="M3" s="10">
        <v>12.5</v>
      </c>
      <c r="N3" s="10">
        <v>12</v>
      </c>
      <c r="O3" s="10">
        <v>11.7</v>
      </c>
      <c r="P3" s="10">
        <v>12.1</v>
      </c>
      <c r="Q3" s="10">
        <v>12.6</v>
      </c>
      <c r="R3" s="10">
        <v>12.2</v>
      </c>
      <c r="S3" s="17">
        <f t="shared" si="0"/>
        <v>36.6</v>
      </c>
      <c r="T3" s="17">
        <f t="shared" si="1"/>
        <v>85.3</v>
      </c>
      <c r="U3" s="17">
        <f t="shared" si="2"/>
        <v>36.9</v>
      </c>
      <c r="V3" s="18">
        <f t="shared" si="3"/>
        <v>61.3</v>
      </c>
      <c r="W3" s="18">
        <f t="shared" si="4"/>
        <v>60.599999999999994</v>
      </c>
      <c r="X3" s="11" t="s">
        <v>170</v>
      </c>
      <c r="Y3" s="11" t="s">
        <v>187</v>
      </c>
      <c r="Z3" s="13" t="s">
        <v>227</v>
      </c>
      <c r="AA3" s="13" t="s">
        <v>228</v>
      </c>
      <c r="AB3" s="13" t="s">
        <v>189</v>
      </c>
      <c r="AC3" s="11" t="s">
        <v>129</v>
      </c>
      <c r="AD3" s="12">
        <v>9.8000000000000007</v>
      </c>
      <c r="AE3" s="12">
        <v>10.8</v>
      </c>
      <c r="AF3" s="12">
        <v>8.6999999999999993</v>
      </c>
      <c r="AG3" s="11" t="s">
        <v>156</v>
      </c>
      <c r="AH3" s="12">
        <v>-1.9</v>
      </c>
      <c r="AI3" s="12" t="s">
        <v>261</v>
      </c>
      <c r="AJ3" s="12">
        <v>-0.2</v>
      </c>
      <c r="AK3" s="12">
        <v>-1.7</v>
      </c>
      <c r="AL3" s="12"/>
      <c r="AM3" s="11" t="s">
        <v>152</v>
      </c>
      <c r="AN3" s="11" t="s">
        <v>154</v>
      </c>
      <c r="AO3" s="11" t="s">
        <v>158</v>
      </c>
      <c r="AP3" s="8" t="s">
        <v>285</v>
      </c>
      <c r="AQ3" s="8" t="s">
        <v>277</v>
      </c>
      <c r="AR3" s="20" t="s">
        <v>278</v>
      </c>
    </row>
    <row r="4" spans="1:44" s="5" customFormat="1">
      <c r="A4" s="6">
        <v>45396</v>
      </c>
      <c r="B4" s="7" t="s">
        <v>136</v>
      </c>
      <c r="C4" s="8" t="s">
        <v>172</v>
      </c>
      <c r="D4" s="9">
        <v>0.11047453703703704</v>
      </c>
      <c r="E4" s="8" t="s">
        <v>288</v>
      </c>
      <c r="F4" s="10">
        <v>12.8</v>
      </c>
      <c r="G4" s="10">
        <v>11.2</v>
      </c>
      <c r="H4" s="10">
        <v>12.5</v>
      </c>
      <c r="I4" s="10">
        <v>12.8</v>
      </c>
      <c r="J4" s="10">
        <v>12.8</v>
      </c>
      <c r="K4" s="10">
        <v>12.4</v>
      </c>
      <c r="L4" s="10">
        <v>13</v>
      </c>
      <c r="M4" s="10">
        <v>12.8</v>
      </c>
      <c r="N4" s="10">
        <v>12.3</v>
      </c>
      <c r="O4" s="10">
        <v>11.7</v>
      </c>
      <c r="P4" s="10">
        <v>11.5</v>
      </c>
      <c r="Q4" s="10">
        <v>11.6</v>
      </c>
      <c r="R4" s="10">
        <v>12.1</v>
      </c>
      <c r="S4" s="17">
        <f t="shared" si="0"/>
        <v>36.5</v>
      </c>
      <c r="T4" s="17">
        <f t="shared" si="1"/>
        <v>87.8</v>
      </c>
      <c r="U4" s="17">
        <f t="shared" si="2"/>
        <v>35.200000000000003</v>
      </c>
      <c r="V4" s="18">
        <f t="shared" si="3"/>
        <v>62.099999999999994</v>
      </c>
      <c r="W4" s="18">
        <f t="shared" si="4"/>
        <v>59.2</v>
      </c>
      <c r="X4" s="11" t="s">
        <v>239</v>
      </c>
      <c r="Y4" s="11" t="s">
        <v>341</v>
      </c>
      <c r="Z4" s="13" t="s">
        <v>176</v>
      </c>
      <c r="AA4" s="13" t="s">
        <v>342</v>
      </c>
      <c r="AB4" s="13" t="s">
        <v>343</v>
      </c>
      <c r="AC4" s="11" t="s">
        <v>129</v>
      </c>
      <c r="AD4" s="12">
        <v>9.6</v>
      </c>
      <c r="AE4" s="12">
        <v>10.6</v>
      </c>
      <c r="AF4" s="12">
        <v>9.1</v>
      </c>
      <c r="AG4" s="11" t="s">
        <v>156</v>
      </c>
      <c r="AH4" s="12">
        <v>-0.5</v>
      </c>
      <c r="AI4" s="12">
        <v>-0.6</v>
      </c>
      <c r="AJ4" s="12">
        <v>0.5</v>
      </c>
      <c r="AK4" s="12">
        <v>-1.6</v>
      </c>
      <c r="AL4" s="12"/>
      <c r="AM4" s="11" t="s">
        <v>154</v>
      </c>
      <c r="AN4" s="11" t="s">
        <v>152</v>
      </c>
      <c r="AO4" s="11" t="s">
        <v>157</v>
      </c>
      <c r="AP4" s="8"/>
      <c r="AQ4" s="8" t="s">
        <v>384</v>
      </c>
      <c r="AR4" s="20" t="s">
        <v>385</v>
      </c>
    </row>
    <row r="5" spans="1:44" s="5" customFormat="1">
      <c r="A5" s="6">
        <v>45403</v>
      </c>
      <c r="B5" s="7" t="s">
        <v>131</v>
      </c>
      <c r="C5" s="8" t="s">
        <v>172</v>
      </c>
      <c r="D5" s="9">
        <v>0.11052083333333333</v>
      </c>
      <c r="E5" s="8" t="s">
        <v>433</v>
      </c>
      <c r="F5" s="10">
        <v>13</v>
      </c>
      <c r="G5" s="10">
        <v>11.8</v>
      </c>
      <c r="H5" s="10">
        <v>12</v>
      </c>
      <c r="I5" s="10">
        <v>12.5</v>
      </c>
      <c r="J5" s="10">
        <v>12.1</v>
      </c>
      <c r="K5" s="10">
        <v>12.5</v>
      </c>
      <c r="L5" s="10">
        <v>12.8</v>
      </c>
      <c r="M5" s="10">
        <v>13.3</v>
      </c>
      <c r="N5" s="10">
        <v>12.1</v>
      </c>
      <c r="O5" s="10">
        <v>12</v>
      </c>
      <c r="P5" s="10">
        <v>11.9</v>
      </c>
      <c r="Q5" s="10">
        <v>12.1</v>
      </c>
      <c r="R5" s="10">
        <v>11.8</v>
      </c>
      <c r="S5" s="17">
        <f t="shared" si="0"/>
        <v>36.799999999999997</v>
      </c>
      <c r="T5" s="17">
        <f t="shared" si="1"/>
        <v>87.3</v>
      </c>
      <c r="U5" s="17">
        <f t="shared" si="2"/>
        <v>35.799999999999997</v>
      </c>
      <c r="V5" s="18">
        <f t="shared" si="3"/>
        <v>61.4</v>
      </c>
      <c r="W5" s="18">
        <f t="shared" si="4"/>
        <v>59.900000000000006</v>
      </c>
      <c r="X5" s="11" t="s">
        <v>170</v>
      </c>
      <c r="Y5" s="11" t="s">
        <v>171</v>
      </c>
      <c r="Z5" s="13" t="s">
        <v>194</v>
      </c>
      <c r="AA5" s="13" t="s">
        <v>237</v>
      </c>
      <c r="AB5" s="13" t="s">
        <v>224</v>
      </c>
      <c r="AC5" s="11" t="s">
        <v>156</v>
      </c>
      <c r="AD5" s="12">
        <v>10.3</v>
      </c>
      <c r="AE5" s="12">
        <v>8.6</v>
      </c>
      <c r="AF5" s="12">
        <v>9.5</v>
      </c>
      <c r="AG5" s="11" t="s">
        <v>156</v>
      </c>
      <c r="AH5" s="12">
        <v>-0.8</v>
      </c>
      <c r="AI5" s="12">
        <v>-0.3</v>
      </c>
      <c r="AJ5" s="12">
        <v>0.1</v>
      </c>
      <c r="AK5" s="12">
        <v>-1.2</v>
      </c>
      <c r="AL5" s="12"/>
      <c r="AM5" s="11" t="s">
        <v>152</v>
      </c>
      <c r="AN5" s="11" t="s">
        <v>154</v>
      </c>
      <c r="AO5" s="11" t="s">
        <v>158</v>
      </c>
      <c r="AP5" s="8"/>
      <c r="AQ5" s="8" t="s">
        <v>474</v>
      </c>
      <c r="AR5" s="20" t="s">
        <v>475</v>
      </c>
    </row>
    <row r="6" spans="1:44" s="5" customFormat="1">
      <c r="A6" s="6">
        <v>45472</v>
      </c>
      <c r="B6" s="7" t="s">
        <v>131</v>
      </c>
      <c r="C6" s="8" t="s">
        <v>172</v>
      </c>
      <c r="D6" s="9">
        <v>0.10980324074074074</v>
      </c>
      <c r="E6" s="8" t="s">
        <v>502</v>
      </c>
      <c r="F6" s="10">
        <v>13</v>
      </c>
      <c r="G6" s="10">
        <v>11.9</v>
      </c>
      <c r="H6" s="10">
        <v>12</v>
      </c>
      <c r="I6" s="10">
        <v>12.5</v>
      </c>
      <c r="J6" s="10">
        <v>12.7</v>
      </c>
      <c r="K6" s="10">
        <v>12.5</v>
      </c>
      <c r="L6" s="10">
        <v>12.6</v>
      </c>
      <c r="M6" s="10">
        <v>12.4</v>
      </c>
      <c r="N6" s="10">
        <v>12.2</v>
      </c>
      <c r="O6" s="10">
        <v>11.8</v>
      </c>
      <c r="P6" s="10">
        <v>11.3</v>
      </c>
      <c r="Q6" s="10">
        <v>11.4</v>
      </c>
      <c r="R6" s="10">
        <v>12.4</v>
      </c>
      <c r="S6" s="17">
        <f t="shared" si="0"/>
        <v>36.9</v>
      </c>
      <c r="T6" s="17">
        <f t="shared" si="1"/>
        <v>86.7</v>
      </c>
      <c r="U6" s="17">
        <f t="shared" si="2"/>
        <v>35.1</v>
      </c>
      <c r="V6" s="18">
        <f t="shared" si="3"/>
        <v>62.099999999999994</v>
      </c>
      <c r="W6" s="18">
        <f t="shared" si="4"/>
        <v>59.099999999999994</v>
      </c>
      <c r="X6" s="11" t="s">
        <v>239</v>
      </c>
      <c r="Y6" s="11" t="s">
        <v>417</v>
      </c>
      <c r="Z6" s="13" t="s">
        <v>503</v>
      </c>
      <c r="AA6" s="13" t="s">
        <v>504</v>
      </c>
      <c r="AB6" s="13" t="s">
        <v>505</v>
      </c>
      <c r="AC6" s="11" t="s">
        <v>129</v>
      </c>
      <c r="AD6" s="12">
        <v>10.199999999999999</v>
      </c>
      <c r="AE6" s="12">
        <v>11.6</v>
      </c>
      <c r="AF6" s="12">
        <v>9.1</v>
      </c>
      <c r="AG6" s="11" t="s">
        <v>129</v>
      </c>
      <c r="AH6" s="12">
        <v>-2</v>
      </c>
      <c r="AI6" s="12">
        <v>-0.5</v>
      </c>
      <c r="AJ6" s="12" t="s">
        <v>263</v>
      </c>
      <c r="AK6" s="12">
        <v>-2.5</v>
      </c>
      <c r="AL6" s="12"/>
      <c r="AM6" s="11" t="s">
        <v>152</v>
      </c>
      <c r="AN6" s="11" t="s">
        <v>154</v>
      </c>
      <c r="AO6" s="11" t="s">
        <v>158</v>
      </c>
      <c r="AP6" s="8"/>
      <c r="AQ6" s="8" t="s">
        <v>506</v>
      </c>
      <c r="AR6" s="20" t="s">
        <v>549</v>
      </c>
    </row>
    <row r="7" spans="1:44" s="5" customFormat="1">
      <c r="A7" s="6">
        <v>45486</v>
      </c>
      <c r="B7" s="7" t="s">
        <v>136</v>
      </c>
      <c r="C7" s="8" t="s">
        <v>172</v>
      </c>
      <c r="D7" s="9">
        <v>0.11121527777777777</v>
      </c>
      <c r="E7" s="8" t="s">
        <v>669</v>
      </c>
      <c r="F7" s="10">
        <v>13.7</v>
      </c>
      <c r="G7" s="10">
        <v>12.1</v>
      </c>
      <c r="H7" s="10">
        <v>12.6</v>
      </c>
      <c r="I7" s="10">
        <v>12.9</v>
      </c>
      <c r="J7" s="10">
        <v>12.3</v>
      </c>
      <c r="K7" s="10">
        <v>12.9</v>
      </c>
      <c r="L7" s="10">
        <v>12.6</v>
      </c>
      <c r="M7" s="10">
        <v>12.9</v>
      </c>
      <c r="N7" s="10">
        <v>12.2</v>
      </c>
      <c r="O7" s="10">
        <v>11.8</v>
      </c>
      <c r="P7" s="10">
        <v>11.5</v>
      </c>
      <c r="Q7" s="10">
        <v>11.5</v>
      </c>
      <c r="R7" s="10">
        <v>11.9</v>
      </c>
      <c r="S7" s="17">
        <f t="shared" si="0"/>
        <v>38.4</v>
      </c>
      <c r="T7" s="17">
        <f t="shared" si="1"/>
        <v>87.6</v>
      </c>
      <c r="U7" s="17">
        <f t="shared" si="2"/>
        <v>34.9</v>
      </c>
      <c r="V7" s="18">
        <f t="shared" si="3"/>
        <v>63.599999999999994</v>
      </c>
      <c r="W7" s="18">
        <f t="shared" si="4"/>
        <v>58.9</v>
      </c>
      <c r="X7" s="11" t="s">
        <v>583</v>
      </c>
      <c r="Y7" s="11" t="s">
        <v>341</v>
      </c>
      <c r="Z7" s="13" t="s">
        <v>224</v>
      </c>
      <c r="AA7" s="13" t="s">
        <v>194</v>
      </c>
      <c r="AB7" s="13" t="s">
        <v>612</v>
      </c>
      <c r="AC7" s="11" t="s">
        <v>156</v>
      </c>
      <c r="AD7" s="12">
        <v>11.7</v>
      </c>
      <c r="AE7" s="12">
        <v>12.6</v>
      </c>
      <c r="AF7" s="12">
        <v>8.8000000000000007</v>
      </c>
      <c r="AG7" s="11" t="s">
        <v>157</v>
      </c>
      <c r="AH7" s="12">
        <v>0.9</v>
      </c>
      <c r="AI7" s="12">
        <v>-0.9</v>
      </c>
      <c r="AJ7" s="12">
        <v>0.8</v>
      </c>
      <c r="AK7" s="12">
        <v>-0.8</v>
      </c>
      <c r="AL7" s="12" t="s">
        <v>264</v>
      </c>
      <c r="AM7" s="11" t="s">
        <v>154</v>
      </c>
      <c r="AN7" s="11" t="s">
        <v>154</v>
      </c>
      <c r="AO7" s="11" t="s">
        <v>157</v>
      </c>
      <c r="AP7" s="8"/>
      <c r="AQ7" s="8" t="s">
        <v>690</v>
      </c>
      <c r="AR7" s="20" t="s">
        <v>738</v>
      </c>
    </row>
    <row r="8" spans="1:44" s="5" customFormat="1">
      <c r="A8" s="6">
        <v>45487</v>
      </c>
      <c r="B8" s="7" t="s">
        <v>135</v>
      </c>
      <c r="C8" s="8" t="s">
        <v>172</v>
      </c>
      <c r="D8" s="9">
        <v>0.11260416666666667</v>
      </c>
      <c r="E8" s="8" t="s">
        <v>703</v>
      </c>
      <c r="F8" s="10">
        <v>13.4</v>
      </c>
      <c r="G8" s="10">
        <v>11.8</v>
      </c>
      <c r="H8" s="10">
        <v>12.4</v>
      </c>
      <c r="I8" s="10">
        <v>12.9</v>
      </c>
      <c r="J8" s="10">
        <v>12.8</v>
      </c>
      <c r="K8" s="10">
        <v>13.4</v>
      </c>
      <c r="L8" s="10">
        <v>13.1</v>
      </c>
      <c r="M8" s="10">
        <v>13.4</v>
      </c>
      <c r="N8" s="10">
        <v>12.2</v>
      </c>
      <c r="O8" s="10">
        <v>12.1</v>
      </c>
      <c r="P8" s="10">
        <v>12</v>
      </c>
      <c r="Q8" s="10">
        <v>11.8</v>
      </c>
      <c r="R8" s="10">
        <v>11.6</v>
      </c>
      <c r="S8" s="17">
        <f t="shared" si="0"/>
        <v>37.6</v>
      </c>
      <c r="T8" s="17">
        <f t="shared" si="1"/>
        <v>89.9</v>
      </c>
      <c r="U8" s="17">
        <f t="shared" si="2"/>
        <v>35.4</v>
      </c>
      <c r="V8" s="18">
        <f t="shared" si="3"/>
        <v>63.3</v>
      </c>
      <c r="W8" s="18">
        <f t="shared" si="4"/>
        <v>59.699999999999996</v>
      </c>
      <c r="X8" s="11" t="s">
        <v>583</v>
      </c>
      <c r="Y8" s="11" t="s">
        <v>417</v>
      </c>
      <c r="Z8" s="13" t="s">
        <v>189</v>
      </c>
      <c r="AA8" s="13" t="s">
        <v>194</v>
      </c>
      <c r="AB8" s="13" t="s">
        <v>203</v>
      </c>
      <c r="AC8" s="11" t="s">
        <v>156</v>
      </c>
      <c r="AD8" s="12">
        <v>11.4</v>
      </c>
      <c r="AE8" s="12">
        <v>10.7</v>
      </c>
      <c r="AF8" s="12">
        <v>8.8000000000000007</v>
      </c>
      <c r="AG8" s="11" t="s">
        <v>157</v>
      </c>
      <c r="AH8" s="12">
        <v>1.2</v>
      </c>
      <c r="AI8" s="12">
        <v>-0.8</v>
      </c>
      <c r="AJ8" s="12">
        <v>0.8</v>
      </c>
      <c r="AK8" s="12">
        <v>-0.4</v>
      </c>
      <c r="AL8" s="12"/>
      <c r="AM8" s="11" t="s">
        <v>154</v>
      </c>
      <c r="AN8" s="11" t="s">
        <v>154</v>
      </c>
      <c r="AO8" s="11" t="s">
        <v>157</v>
      </c>
      <c r="AP8" s="8"/>
      <c r="AQ8" s="8" t="s">
        <v>722</v>
      </c>
      <c r="AR8" s="20" t="s">
        <v>743</v>
      </c>
    </row>
    <row r="9" spans="1:44" s="5" customFormat="1">
      <c r="A9" s="6">
        <v>45494</v>
      </c>
      <c r="B9" s="7" t="s">
        <v>131</v>
      </c>
      <c r="C9" s="8" t="s">
        <v>172</v>
      </c>
      <c r="D9" s="9">
        <v>0.11181712962962963</v>
      </c>
      <c r="E9" s="8" t="s">
        <v>799</v>
      </c>
      <c r="F9" s="10">
        <v>13.2</v>
      </c>
      <c r="G9" s="10">
        <v>11.7</v>
      </c>
      <c r="H9" s="10">
        <v>12.2</v>
      </c>
      <c r="I9" s="10">
        <v>12.4</v>
      </c>
      <c r="J9" s="10">
        <v>12.3</v>
      </c>
      <c r="K9" s="10">
        <v>12.5</v>
      </c>
      <c r="L9" s="10">
        <v>12.8</v>
      </c>
      <c r="M9" s="10">
        <v>13.3</v>
      </c>
      <c r="N9" s="10">
        <v>12.5</v>
      </c>
      <c r="O9" s="10">
        <v>11.9</v>
      </c>
      <c r="P9" s="10">
        <v>11.9</v>
      </c>
      <c r="Q9" s="10">
        <v>11.9</v>
      </c>
      <c r="R9" s="10">
        <v>12.5</v>
      </c>
      <c r="S9" s="17">
        <f t="shared" si="0"/>
        <v>37.099999999999994</v>
      </c>
      <c r="T9" s="17">
        <f t="shared" si="1"/>
        <v>87.7</v>
      </c>
      <c r="U9" s="17">
        <f t="shared" si="2"/>
        <v>36.299999999999997</v>
      </c>
      <c r="V9" s="18">
        <f t="shared" si="3"/>
        <v>61.8</v>
      </c>
      <c r="W9" s="18">
        <f t="shared" si="4"/>
        <v>60.699999999999996</v>
      </c>
      <c r="X9" s="11" t="s">
        <v>239</v>
      </c>
      <c r="Y9" s="11" t="s">
        <v>201</v>
      </c>
      <c r="Z9" s="13" t="s">
        <v>224</v>
      </c>
      <c r="AA9" s="13" t="s">
        <v>334</v>
      </c>
      <c r="AB9" s="13" t="s">
        <v>419</v>
      </c>
      <c r="AC9" s="11" t="s">
        <v>156</v>
      </c>
      <c r="AD9" s="12">
        <v>10.1</v>
      </c>
      <c r="AE9" s="12">
        <v>9.6</v>
      </c>
      <c r="AF9" s="12">
        <v>9.8000000000000007</v>
      </c>
      <c r="AG9" s="11" t="s">
        <v>157</v>
      </c>
      <c r="AH9" s="12">
        <v>0.4</v>
      </c>
      <c r="AI9" s="12" t="s">
        <v>261</v>
      </c>
      <c r="AJ9" s="12">
        <v>0.5</v>
      </c>
      <c r="AK9" s="12">
        <v>-0.1</v>
      </c>
      <c r="AL9" s="12"/>
      <c r="AM9" s="11" t="s">
        <v>154</v>
      </c>
      <c r="AN9" s="11" t="s">
        <v>154</v>
      </c>
      <c r="AO9" s="11" t="s">
        <v>158</v>
      </c>
      <c r="AP9" s="8"/>
      <c r="AQ9" s="8" t="s">
        <v>824</v>
      </c>
      <c r="AR9" s="20" t="s">
        <v>825</v>
      </c>
    </row>
    <row r="10" spans="1:44" s="5" customFormat="1">
      <c r="A10" s="6">
        <v>45598</v>
      </c>
      <c r="B10" s="7" t="s">
        <v>136</v>
      </c>
      <c r="C10" s="8" t="s">
        <v>849</v>
      </c>
      <c r="D10" s="9">
        <v>0.11527777777777778</v>
      </c>
      <c r="E10" s="8" t="s">
        <v>853</v>
      </c>
      <c r="F10" s="10">
        <v>13.2</v>
      </c>
      <c r="G10" s="10">
        <v>12.7</v>
      </c>
      <c r="H10" s="10">
        <v>13.3</v>
      </c>
      <c r="I10" s="10">
        <v>13.4</v>
      </c>
      <c r="J10" s="10">
        <v>13.4</v>
      </c>
      <c r="K10" s="10">
        <v>12.7</v>
      </c>
      <c r="L10" s="10">
        <v>12.6</v>
      </c>
      <c r="M10" s="10">
        <v>12.1</v>
      </c>
      <c r="N10" s="10">
        <v>12.2</v>
      </c>
      <c r="O10" s="10">
        <v>12.5</v>
      </c>
      <c r="P10" s="10">
        <v>12.7</v>
      </c>
      <c r="Q10" s="10">
        <v>12.4</v>
      </c>
      <c r="R10" s="10">
        <v>12.8</v>
      </c>
      <c r="S10" s="17">
        <f t="shared" si="0"/>
        <v>39.200000000000003</v>
      </c>
      <c r="T10" s="17">
        <f t="shared" si="1"/>
        <v>88.9</v>
      </c>
      <c r="U10" s="17">
        <f t="shared" si="2"/>
        <v>37.900000000000006</v>
      </c>
      <c r="V10" s="18">
        <f t="shared" si="3"/>
        <v>66</v>
      </c>
      <c r="W10" s="18">
        <f t="shared" si="4"/>
        <v>62.599999999999994</v>
      </c>
      <c r="X10" s="11" t="s">
        <v>583</v>
      </c>
      <c r="Y10" s="11" t="s">
        <v>171</v>
      </c>
      <c r="Z10" s="13" t="s">
        <v>194</v>
      </c>
      <c r="AA10" s="13" t="s">
        <v>194</v>
      </c>
      <c r="AB10" s="13" t="s">
        <v>183</v>
      </c>
      <c r="AC10" s="11" t="s">
        <v>129</v>
      </c>
      <c r="AD10" s="12">
        <v>12.1</v>
      </c>
      <c r="AE10" s="12">
        <v>12.5</v>
      </c>
      <c r="AF10" s="12">
        <v>9.1999999999999993</v>
      </c>
      <c r="AG10" s="11" t="s">
        <v>840</v>
      </c>
      <c r="AH10" s="12">
        <v>6</v>
      </c>
      <c r="AI10" s="12">
        <v>-0.2</v>
      </c>
      <c r="AJ10" s="12" t="s">
        <v>261</v>
      </c>
      <c r="AK10" s="12" t="s">
        <v>261</v>
      </c>
      <c r="AL10" s="12"/>
      <c r="AM10" s="11" t="s">
        <v>879</v>
      </c>
      <c r="AN10" s="11" t="s">
        <v>154</v>
      </c>
      <c r="AO10" s="11" t="s">
        <v>158</v>
      </c>
      <c r="AP10" s="8"/>
      <c r="AQ10" s="8" t="s">
        <v>900</v>
      </c>
      <c r="AR10" s="20" t="s">
        <v>901</v>
      </c>
    </row>
    <row r="11" spans="1:44" s="5" customFormat="1">
      <c r="A11" s="6">
        <v>45599</v>
      </c>
      <c r="B11" s="7" t="s">
        <v>131</v>
      </c>
      <c r="C11" s="8" t="s">
        <v>698</v>
      </c>
      <c r="D11" s="9">
        <v>0.11390046296296297</v>
      </c>
      <c r="E11" s="8" t="s">
        <v>870</v>
      </c>
      <c r="F11" s="10">
        <v>12.9</v>
      </c>
      <c r="G11" s="10">
        <v>12.1</v>
      </c>
      <c r="H11" s="10">
        <v>13.3</v>
      </c>
      <c r="I11" s="10">
        <v>13.2</v>
      </c>
      <c r="J11" s="10">
        <v>13.2</v>
      </c>
      <c r="K11" s="10">
        <v>12.7</v>
      </c>
      <c r="L11" s="10">
        <v>12.9</v>
      </c>
      <c r="M11" s="10">
        <v>13</v>
      </c>
      <c r="N11" s="10">
        <v>12.3</v>
      </c>
      <c r="O11" s="10">
        <v>12</v>
      </c>
      <c r="P11" s="10">
        <v>12.4</v>
      </c>
      <c r="Q11" s="10">
        <v>11.9</v>
      </c>
      <c r="R11" s="10">
        <v>12.2</v>
      </c>
      <c r="S11" s="17">
        <f t="shared" si="0"/>
        <v>38.299999999999997</v>
      </c>
      <c r="T11" s="17">
        <f t="shared" si="1"/>
        <v>89.3</v>
      </c>
      <c r="U11" s="17">
        <f t="shared" si="2"/>
        <v>36.5</v>
      </c>
      <c r="V11" s="18">
        <f t="shared" si="3"/>
        <v>64.7</v>
      </c>
      <c r="W11" s="18">
        <f t="shared" si="4"/>
        <v>60.8</v>
      </c>
      <c r="X11" s="11" t="s">
        <v>583</v>
      </c>
      <c r="Y11" s="11" t="s">
        <v>869</v>
      </c>
      <c r="Z11" s="13" t="s">
        <v>189</v>
      </c>
      <c r="AA11" s="13" t="s">
        <v>623</v>
      </c>
      <c r="AB11" s="13" t="s">
        <v>189</v>
      </c>
      <c r="AC11" s="11" t="s">
        <v>129</v>
      </c>
      <c r="AD11" s="12">
        <v>15.5</v>
      </c>
      <c r="AE11" s="12">
        <v>14.1</v>
      </c>
      <c r="AF11" s="12">
        <v>8.6</v>
      </c>
      <c r="AG11" s="11" t="s">
        <v>839</v>
      </c>
      <c r="AH11" s="12">
        <v>3.4</v>
      </c>
      <c r="AI11" s="12">
        <v>-0.4</v>
      </c>
      <c r="AJ11" s="12">
        <v>0.5</v>
      </c>
      <c r="AK11" s="12">
        <v>2.5</v>
      </c>
      <c r="AL11" s="12"/>
      <c r="AM11" s="11" t="s">
        <v>154</v>
      </c>
      <c r="AN11" s="11" t="s">
        <v>154</v>
      </c>
      <c r="AO11" s="11" t="s">
        <v>158</v>
      </c>
      <c r="AP11" s="8"/>
      <c r="AQ11" s="8" t="s">
        <v>914</v>
      </c>
      <c r="AR11" s="20" t="s">
        <v>915</v>
      </c>
    </row>
  </sheetData>
  <autoFilter ref="A1:AQ2" xr:uid="{00000000-0009-0000-0000-000004000000}"/>
  <phoneticPr fontId="10"/>
  <conditionalFormatting sqref="F2:R2">
    <cfRule type="colorScale" priority="963">
      <colorScale>
        <cfvo type="min"/>
        <cfvo type="percentile" val="50"/>
        <cfvo type="max"/>
        <color rgb="FFF8696B"/>
        <color rgb="FFFFEB84"/>
        <color rgb="FF63BE7B"/>
      </colorScale>
    </cfRule>
  </conditionalFormatting>
  <conditionalFormatting sqref="F3:R3">
    <cfRule type="colorScale" priority="167">
      <colorScale>
        <cfvo type="min"/>
        <cfvo type="percentile" val="50"/>
        <cfvo type="max"/>
        <color rgb="FFF8696B"/>
        <color rgb="FFFFEB84"/>
        <color rgb="FF63BE7B"/>
      </colorScale>
    </cfRule>
  </conditionalFormatting>
  <conditionalFormatting sqref="F4:R4">
    <cfRule type="colorScale" priority="28">
      <colorScale>
        <cfvo type="min"/>
        <cfvo type="percentile" val="50"/>
        <cfvo type="max"/>
        <color rgb="FFF8696B"/>
        <color rgb="FFFFEB84"/>
        <color rgb="FF63BE7B"/>
      </colorScale>
    </cfRule>
  </conditionalFormatting>
  <conditionalFormatting sqref="F5:R5">
    <cfRule type="colorScale" priority="24">
      <colorScale>
        <cfvo type="min"/>
        <cfvo type="percentile" val="50"/>
        <cfvo type="max"/>
        <color rgb="FFF8696B"/>
        <color rgb="FFFFEB84"/>
        <color rgb="FF63BE7B"/>
      </colorScale>
    </cfRule>
  </conditionalFormatting>
  <conditionalFormatting sqref="F6:R6">
    <cfRule type="colorScale" priority="20">
      <colorScale>
        <cfvo type="min"/>
        <cfvo type="percentile" val="50"/>
        <cfvo type="max"/>
        <color rgb="FFF8696B"/>
        <color rgb="FFFFEB84"/>
        <color rgb="FF63BE7B"/>
      </colorScale>
    </cfRule>
  </conditionalFormatting>
  <conditionalFormatting sqref="F7:R7">
    <cfRule type="colorScale" priority="16">
      <colorScale>
        <cfvo type="min"/>
        <cfvo type="percentile" val="50"/>
        <cfvo type="max"/>
        <color rgb="FFF8696B"/>
        <color rgb="FFFFEB84"/>
        <color rgb="FF63BE7B"/>
      </colorScale>
    </cfRule>
  </conditionalFormatting>
  <conditionalFormatting sqref="F8:R8">
    <cfRule type="colorScale" priority="12">
      <colorScale>
        <cfvo type="min"/>
        <cfvo type="percentile" val="50"/>
        <cfvo type="max"/>
        <color rgb="FFF8696B"/>
        <color rgb="FFFFEB84"/>
        <color rgb="FF63BE7B"/>
      </colorScale>
    </cfRule>
  </conditionalFormatting>
  <conditionalFormatting sqref="F9:R9">
    <cfRule type="colorScale" priority="8">
      <colorScale>
        <cfvo type="min"/>
        <cfvo type="percentile" val="50"/>
        <cfvo type="max"/>
        <color rgb="FFF8696B"/>
        <color rgb="FFFFEB84"/>
        <color rgb="FF63BE7B"/>
      </colorScale>
    </cfRule>
  </conditionalFormatting>
  <conditionalFormatting sqref="F10:R11">
    <cfRule type="colorScale" priority="4">
      <colorScale>
        <cfvo type="min"/>
        <cfvo type="percentile" val="50"/>
        <cfvo type="max"/>
        <color rgb="FFF8696B"/>
        <color rgb="FFFFEB84"/>
        <color rgb="FF63BE7B"/>
      </colorScale>
    </cfRule>
  </conditionalFormatting>
  <conditionalFormatting sqref="AG2:AG11">
    <cfRule type="containsText" dxfId="38" priority="98" operator="containsText" text="D">
      <formula>NOT(ISERROR(SEARCH("D",AG2)))</formula>
    </cfRule>
    <cfRule type="containsText" dxfId="37" priority="99" operator="containsText" text="S">
      <formula>NOT(ISERROR(SEARCH("S",AG2)))</formula>
    </cfRule>
    <cfRule type="containsText" dxfId="36" priority="100" operator="containsText" text="F">
      <formula>NOT(ISERROR(SEARCH("F",AG2)))</formula>
    </cfRule>
  </conditionalFormatting>
  <conditionalFormatting sqref="AG2:AO3">
    <cfRule type="containsText" dxfId="35" priority="117" operator="containsText" text="E">
      <formula>NOT(ISERROR(SEARCH("E",AG2)))</formula>
    </cfRule>
    <cfRule type="containsText" dxfId="34" priority="118" operator="containsText" text="B">
      <formula>NOT(ISERROR(SEARCH("B",AG2)))</formula>
    </cfRule>
    <cfRule type="containsText" dxfId="33" priority="119" operator="containsText" text="A">
      <formula>NOT(ISERROR(SEARCH("A",AG2)))</formula>
    </cfRule>
  </conditionalFormatting>
  <conditionalFormatting sqref="AG4:AO11">
    <cfRule type="containsText" dxfId="32" priority="1" operator="containsText" text="E">
      <formula>NOT(ISERROR(SEARCH("E",AG4)))</formula>
    </cfRule>
    <cfRule type="containsText" dxfId="31" priority="2" operator="containsText" text="B">
      <formula>NOT(ISERROR(SEARCH("B",AG4)))</formula>
    </cfRule>
    <cfRule type="containsText" dxfId="30" priority="3" operator="containsText" text="A">
      <formula>NOT(ISERROR(SEARCH("A",AG4)))</formula>
    </cfRule>
  </conditionalFormatting>
  <conditionalFormatting sqref="AP2:AP11">
    <cfRule type="containsText" dxfId="29" priority="29" operator="containsText" text="E">
      <formula>NOT(ISERROR(SEARCH("E",AP2)))</formula>
    </cfRule>
    <cfRule type="containsText" dxfId="28" priority="30" operator="containsText" text="B">
      <formula>NOT(ISERROR(SEARCH("B",AP2)))</formula>
    </cfRule>
    <cfRule type="containsText" dxfId="27" priority="31" operator="containsText" text="A">
      <formula>NOT(ISERROR(SEARCH("A",AP2)))</formula>
    </cfRule>
  </conditionalFormatting>
  <dataValidations count="1">
    <dataValidation type="list" allowBlank="1" showInputMessage="1" showErrorMessage="1" sqref="AP2:AP11" xr:uid="{A9ECE5E0-A85F-6A44-AFD3-42B0C9BC1A24}">
      <formula1>"強風,外差し,イン先行"</formula1>
    </dataValidation>
  </dataValidations>
  <pageMargins left="0.7" right="0.7" top="0.75" bottom="0.75" header="0.3" footer="0.3"/>
  <pageSetup paperSize="9" orientation="portrait" horizontalDpi="4294967292" verticalDpi="4294967292"/>
  <ignoredErrors>
    <ignoredError sqref="S2:W3 S4:W4 S5:W5 S6:W6 S7:W8 S9:W9 S10:W16"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31"/>
  <sheetViews>
    <sheetView zoomScaleNormal="100" workbookViewId="0">
      <pane xSplit="5" ySplit="1" topLeftCell="P11" activePane="bottomRight" state="frozen"/>
      <selection activeCell="E18" sqref="E18"/>
      <selection pane="topRight" activeCell="E18" sqref="E18"/>
      <selection pane="bottomLeft" activeCell="E18" sqref="E18"/>
      <selection pane="bottomRight" activeCell="AF37" sqref="AF37"/>
    </sheetView>
  </sheetViews>
  <sheetFormatPr baseColWidth="10" defaultColWidth="8.83203125" defaultRowHeight="15"/>
  <cols>
    <col min="1" max="1" width="10" bestFit="1" customWidth="1"/>
    <col min="2" max="2" width="8.1640625" customWidth="1"/>
    <col min="4" max="4" width="9" bestFit="1" customWidth="1"/>
    <col min="5" max="5" width="18.33203125" customWidth="1"/>
    <col min="16" max="18" width="16.6640625" customWidth="1"/>
    <col min="23" max="23" width="0" hidden="1" customWidth="1"/>
    <col min="26" max="26" width="8.83203125" hidden="1" customWidth="1"/>
    <col min="31" max="32" width="150.83203125" customWidth="1"/>
  </cols>
  <sheetData>
    <row r="1" spans="1:32" s="5" customFormat="1">
      <c r="A1" s="1" t="s">
        <v>34</v>
      </c>
      <c r="B1" s="1" t="s">
        <v>117</v>
      </c>
      <c r="C1" s="1" t="s">
        <v>35</v>
      </c>
      <c r="D1" s="1" t="s">
        <v>118</v>
      </c>
      <c r="E1" s="1" t="s">
        <v>36</v>
      </c>
      <c r="F1" s="1" t="s">
        <v>119</v>
      </c>
      <c r="G1" s="1" t="s">
        <v>120</v>
      </c>
      <c r="H1" s="1" t="s">
        <v>121</v>
      </c>
      <c r="I1" s="1" t="s">
        <v>122</v>
      </c>
      <c r="J1" s="1" t="s">
        <v>123</v>
      </c>
      <c r="K1" s="1" t="s">
        <v>124</v>
      </c>
      <c r="L1" s="1" t="s">
        <v>125</v>
      </c>
      <c r="M1" s="1" t="s">
        <v>38</v>
      </c>
      <c r="N1" s="1" t="s">
        <v>126</v>
      </c>
      <c r="O1" s="1" t="s">
        <v>40</v>
      </c>
      <c r="P1" s="4" t="s">
        <v>41</v>
      </c>
      <c r="Q1" s="4" t="s">
        <v>42</v>
      </c>
      <c r="R1" s="4" t="s">
        <v>43</v>
      </c>
      <c r="S1" s="4" t="s">
        <v>110</v>
      </c>
      <c r="T1" s="4" t="s">
        <v>111</v>
      </c>
      <c r="U1" s="4" t="s">
        <v>138</v>
      </c>
      <c r="V1" s="4" t="s">
        <v>8</v>
      </c>
      <c r="W1" s="4"/>
      <c r="X1" s="4" t="s">
        <v>9</v>
      </c>
      <c r="Y1" s="4" t="s">
        <v>10</v>
      </c>
      <c r="Z1" s="4"/>
      <c r="AA1" s="4" t="s">
        <v>11</v>
      </c>
      <c r="AB1" s="4" t="s">
        <v>12</v>
      </c>
      <c r="AC1" s="4" t="s">
        <v>44</v>
      </c>
      <c r="AD1" s="4" t="s">
        <v>127</v>
      </c>
      <c r="AE1" s="14" t="s">
        <v>128</v>
      </c>
      <c r="AF1" s="14" t="s">
        <v>116</v>
      </c>
    </row>
    <row r="2" spans="1:32" s="5" customFormat="1">
      <c r="A2" s="6">
        <v>45388</v>
      </c>
      <c r="B2" s="16" t="s">
        <v>131</v>
      </c>
      <c r="C2" s="8" t="s">
        <v>172</v>
      </c>
      <c r="D2" s="9">
        <v>4.7951388888888891E-2</v>
      </c>
      <c r="E2" s="8" t="s">
        <v>188</v>
      </c>
      <c r="F2" s="19">
        <v>9.4</v>
      </c>
      <c r="G2" s="10">
        <v>11.1</v>
      </c>
      <c r="H2" s="10">
        <v>11.3</v>
      </c>
      <c r="I2" s="10">
        <v>11.7</v>
      </c>
      <c r="J2" s="10">
        <v>12.2</v>
      </c>
      <c r="K2" s="10">
        <v>13.6</v>
      </c>
      <c r="L2" s="17">
        <f t="shared" ref="L2:L31" si="0">SUM(F2:H2)</f>
        <v>31.8</v>
      </c>
      <c r="M2" s="17">
        <f t="shared" ref="M2:M31" si="1">SUM(I2:K2)</f>
        <v>37.5</v>
      </c>
      <c r="N2" s="11" t="s">
        <v>186</v>
      </c>
      <c r="O2" s="11" t="s">
        <v>187</v>
      </c>
      <c r="P2" s="13" t="s">
        <v>189</v>
      </c>
      <c r="Q2" s="13" t="s">
        <v>190</v>
      </c>
      <c r="R2" s="13" t="s">
        <v>191</v>
      </c>
      <c r="S2" s="12">
        <v>6.4</v>
      </c>
      <c r="T2" s="12">
        <v>5</v>
      </c>
      <c r="U2" s="11" t="s">
        <v>157</v>
      </c>
      <c r="V2" s="12">
        <v>0.8</v>
      </c>
      <c r="W2" s="12" t="s">
        <v>261</v>
      </c>
      <c r="X2" s="12">
        <v>0.9</v>
      </c>
      <c r="Y2" s="8">
        <v>-0.1</v>
      </c>
      <c r="Z2" s="8"/>
      <c r="AA2" s="11" t="s">
        <v>262</v>
      </c>
      <c r="AB2" s="11" t="s">
        <v>154</v>
      </c>
      <c r="AC2" s="11" t="s">
        <v>158</v>
      </c>
      <c r="AD2" s="8"/>
      <c r="AE2" s="8" t="s">
        <v>250</v>
      </c>
      <c r="AF2" s="20" t="s">
        <v>251</v>
      </c>
    </row>
    <row r="3" spans="1:32" s="5" customFormat="1">
      <c r="A3" s="6">
        <v>45389</v>
      </c>
      <c r="B3" s="7" t="s">
        <v>130</v>
      </c>
      <c r="C3" s="8" t="s">
        <v>172</v>
      </c>
      <c r="D3" s="9">
        <v>4.7986111111111111E-2</v>
      </c>
      <c r="E3" s="8" t="s">
        <v>160</v>
      </c>
      <c r="F3" s="19">
        <v>9.5</v>
      </c>
      <c r="G3" s="10">
        <v>10.9</v>
      </c>
      <c r="H3" s="10">
        <v>11.4</v>
      </c>
      <c r="I3" s="10">
        <v>12.3</v>
      </c>
      <c r="J3" s="10">
        <v>12.7</v>
      </c>
      <c r="K3" s="10">
        <v>12.8</v>
      </c>
      <c r="L3" s="17">
        <f t="shared" si="0"/>
        <v>31.799999999999997</v>
      </c>
      <c r="M3" s="17">
        <f t="shared" si="1"/>
        <v>37.799999999999997</v>
      </c>
      <c r="N3" s="11" t="s">
        <v>186</v>
      </c>
      <c r="O3" s="11" t="s">
        <v>171</v>
      </c>
      <c r="P3" s="13" t="s">
        <v>222</v>
      </c>
      <c r="Q3" s="13" t="s">
        <v>193</v>
      </c>
      <c r="R3" s="13" t="s">
        <v>175</v>
      </c>
      <c r="S3" s="12">
        <v>6</v>
      </c>
      <c r="T3" s="12">
        <v>4.7</v>
      </c>
      <c r="U3" s="11" t="s">
        <v>157</v>
      </c>
      <c r="V3" s="12">
        <v>0.4</v>
      </c>
      <c r="W3" s="12" t="s">
        <v>261</v>
      </c>
      <c r="X3" s="12">
        <v>0.4</v>
      </c>
      <c r="Y3" s="8" t="s">
        <v>263</v>
      </c>
      <c r="Z3" s="8"/>
      <c r="AA3" s="11" t="s">
        <v>154</v>
      </c>
      <c r="AB3" s="11" t="s">
        <v>154</v>
      </c>
      <c r="AC3" s="11" t="s">
        <v>158</v>
      </c>
      <c r="AD3" s="8"/>
      <c r="AE3" s="8" t="s">
        <v>273</v>
      </c>
      <c r="AF3" s="20" t="s">
        <v>274</v>
      </c>
    </row>
    <row r="4" spans="1:32" s="5" customFormat="1">
      <c r="A4" s="6">
        <v>45389</v>
      </c>
      <c r="B4" s="7" t="s">
        <v>159</v>
      </c>
      <c r="C4" s="8" t="s">
        <v>172</v>
      </c>
      <c r="D4" s="9">
        <v>4.7245370370370368E-2</v>
      </c>
      <c r="E4" s="8" t="s">
        <v>232</v>
      </c>
      <c r="F4" s="19">
        <v>9.3000000000000007</v>
      </c>
      <c r="G4" s="10">
        <v>10.8</v>
      </c>
      <c r="H4" s="10">
        <v>11.1</v>
      </c>
      <c r="I4" s="10">
        <v>11.8</v>
      </c>
      <c r="J4" s="10">
        <v>12.3</v>
      </c>
      <c r="K4" s="10">
        <v>12.9</v>
      </c>
      <c r="L4" s="17">
        <f t="shared" si="0"/>
        <v>31.200000000000003</v>
      </c>
      <c r="M4" s="17">
        <f t="shared" si="1"/>
        <v>37</v>
      </c>
      <c r="N4" s="11" t="s">
        <v>186</v>
      </c>
      <c r="O4" s="11" t="s">
        <v>171</v>
      </c>
      <c r="P4" s="13" t="s">
        <v>233</v>
      </c>
      <c r="Q4" s="13" t="s">
        <v>234</v>
      </c>
      <c r="R4" s="13" t="s">
        <v>235</v>
      </c>
      <c r="S4" s="12">
        <v>6</v>
      </c>
      <c r="T4" s="12">
        <v>4.7</v>
      </c>
      <c r="U4" s="11" t="s">
        <v>157</v>
      </c>
      <c r="V4" s="12">
        <v>0.9</v>
      </c>
      <c r="W4" s="12" t="s">
        <v>261</v>
      </c>
      <c r="X4" s="12">
        <v>0.9</v>
      </c>
      <c r="Y4" s="8" t="s">
        <v>263</v>
      </c>
      <c r="Z4" s="8"/>
      <c r="AA4" s="11" t="s">
        <v>262</v>
      </c>
      <c r="AB4" s="11" t="s">
        <v>154</v>
      </c>
      <c r="AC4" s="11" t="s">
        <v>158</v>
      </c>
      <c r="AD4" s="8"/>
      <c r="AE4" s="8" t="s">
        <v>281</v>
      </c>
      <c r="AF4" s="20" t="s">
        <v>282</v>
      </c>
    </row>
    <row r="5" spans="1:32" s="5" customFormat="1">
      <c r="A5" s="6">
        <v>45395</v>
      </c>
      <c r="B5" s="7" t="s">
        <v>130</v>
      </c>
      <c r="C5" s="8" t="s">
        <v>172</v>
      </c>
      <c r="D5" s="9">
        <v>4.7962962962962964E-2</v>
      </c>
      <c r="E5" s="8" t="s">
        <v>290</v>
      </c>
      <c r="F5" s="19">
        <v>9.5</v>
      </c>
      <c r="G5" s="10">
        <v>10.8</v>
      </c>
      <c r="H5" s="10">
        <v>11.3</v>
      </c>
      <c r="I5" s="10">
        <v>12</v>
      </c>
      <c r="J5" s="10">
        <v>12.7</v>
      </c>
      <c r="K5" s="10">
        <v>13.1</v>
      </c>
      <c r="L5" s="17">
        <f t="shared" si="0"/>
        <v>31.6</v>
      </c>
      <c r="M5" s="17">
        <f t="shared" si="1"/>
        <v>37.799999999999997</v>
      </c>
      <c r="N5" s="11" t="s">
        <v>186</v>
      </c>
      <c r="O5" s="11" t="s">
        <v>187</v>
      </c>
      <c r="P5" s="13" t="s">
        <v>291</v>
      </c>
      <c r="Q5" s="13" t="s">
        <v>292</v>
      </c>
      <c r="R5" s="13" t="s">
        <v>293</v>
      </c>
      <c r="S5" s="12">
        <v>6.1</v>
      </c>
      <c r="T5" s="12">
        <v>5.5</v>
      </c>
      <c r="U5" s="11" t="s">
        <v>157</v>
      </c>
      <c r="V5" s="12">
        <v>0.2</v>
      </c>
      <c r="W5" s="12" t="s">
        <v>261</v>
      </c>
      <c r="X5" s="12">
        <v>0.3</v>
      </c>
      <c r="Y5" s="8">
        <v>-0.1</v>
      </c>
      <c r="Z5" s="8"/>
      <c r="AA5" s="11" t="s">
        <v>154</v>
      </c>
      <c r="AB5" s="11" t="s">
        <v>154</v>
      </c>
      <c r="AC5" s="11" t="s">
        <v>158</v>
      </c>
      <c r="AD5" s="8"/>
      <c r="AE5" s="8" t="s">
        <v>349</v>
      </c>
      <c r="AF5" s="20" t="s">
        <v>350</v>
      </c>
    </row>
    <row r="6" spans="1:32" s="5" customFormat="1">
      <c r="A6" s="6">
        <v>45395</v>
      </c>
      <c r="B6" s="15" t="s">
        <v>131</v>
      </c>
      <c r="C6" s="8" t="s">
        <v>172</v>
      </c>
      <c r="D6" s="9">
        <v>4.791666666666667E-2</v>
      </c>
      <c r="E6" s="8" t="s">
        <v>305</v>
      </c>
      <c r="F6" s="19">
        <v>9.3000000000000007</v>
      </c>
      <c r="G6" s="10">
        <v>10.7</v>
      </c>
      <c r="H6" s="10">
        <v>11.2</v>
      </c>
      <c r="I6" s="10">
        <v>12</v>
      </c>
      <c r="J6" s="10">
        <v>12.7</v>
      </c>
      <c r="K6" s="10">
        <v>13.1</v>
      </c>
      <c r="L6" s="17">
        <f t="shared" si="0"/>
        <v>31.2</v>
      </c>
      <c r="M6" s="17">
        <f t="shared" si="1"/>
        <v>37.799999999999997</v>
      </c>
      <c r="N6" s="11" t="s">
        <v>186</v>
      </c>
      <c r="O6" s="11" t="s">
        <v>187</v>
      </c>
      <c r="P6" s="13" t="s">
        <v>306</v>
      </c>
      <c r="Q6" s="13" t="s">
        <v>307</v>
      </c>
      <c r="R6" s="13" t="s">
        <v>301</v>
      </c>
      <c r="S6" s="12">
        <v>6.1</v>
      </c>
      <c r="T6" s="12">
        <v>5.5</v>
      </c>
      <c r="U6" s="11" t="s">
        <v>157</v>
      </c>
      <c r="V6" s="12">
        <v>0.5</v>
      </c>
      <c r="W6" s="12" t="s">
        <v>261</v>
      </c>
      <c r="X6" s="12">
        <v>0.6</v>
      </c>
      <c r="Y6" s="8">
        <v>-0.1</v>
      </c>
      <c r="Z6" s="8"/>
      <c r="AA6" s="11" t="s">
        <v>154</v>
      </c>
      <c r="AB6" s="11" t="s">
        <v>154</v>
      </c>
      <c r="AC6" s="11" t="s">
        <v>158</v>
      </c>
      <c r="AD6" s="8"/>
      <c r="AE6" s="8" t="s">
        <v>360</v>
      </c>
      <c r="AF6" s="20" t="s">
        <v>361</v>
      </c>
    </row>
    <row r="7" spans="1:32" s="5" customFormat="1">
      <c r="A7" s="6">
        <v>45395</v>
      </c>
      <c r="B7" s="7" t="s">
        <v>136</v>
      </c>
      <c r="C7" s="8" t="s">
        <v>172</v>
      </c>
      <c r="D7" s="9">
        <v>4.7291666666666669E-2</v>
      </c>
      <c r="E7" s="8" t="s">
        <v>316</v>
      </c>
      <c r="F7" s="19">
        <v>9.3000000000000007</v>
      </c>
      <c r="G7" s="10">
        <v>10.5</v>
      </c>
      <c r="H7" s="10">
        <v>11</v>
      </c>
      <c r="I7" s="10">
        <v>11.9</v>
      </c>
      <c r="J7" s="10">
        <v>12.7</v>
      </c>
      <c r="K7" s="10">
        <v>13.2</v>
      </c>
      <c r="L7" s="17">
        <f t="shared" si="0"/>
        <v>30.8</v>
      </c>
      <c r="M7" s="17">
        <f t="shared" si="1"/>
        <v>37.799999999999997</v>
      </c>
      <c r="N7" s="11" t="s">
        <v>186</v>
      </c>
      <c r="O7" s="11" t="s">
        <v>187</v>
      </c>
      <c r="P7" s="13" t="s">
        <v>317</v>
      </c>
      <c r="Q7" s="13" t="s">
        <v>191</v>
      </c>
      <c r="R7" s="13" t="s">
        <v>174</v>
      </c>
      <c r="S7" s="12">
        <v>6.1</v>
      </c>
      <c r="T7" s="12">
        <v>5.5</v>
      </c>
      <c r="U7" s="11" t="s">
        <v>157</v>
      </c>
      <c r="V7" s="12">
        <v>0.7</v>
      </c>
      <c r="W7" s="12" t="s">
        <v>261</v>
      </c>
      <c r="X7" s="12">
        <v>0.8</v>
      </c>
      <c r="Y7" s="8">
        <v>-0.1</v>
      </c>
      <c r="Z7" s="8"/>
      <c r="AA7" s="11" t="s">
        <v>262</v>
      </c>
      <c r="AB7" s="11" t="s">
        <v>154</v>
      </c>
      <c r="AC7" s="11" t="s">
        <v>158</v>
      </c>
      <c r="AD7" s="8"/>
      <c r="AE7" s="8" t="s">
        <v>367</v>
      </c>
      <c r="AF7" s="20" t="s">
        <v>368</v>
      </c>
    </row>
    <row r="8" spans="1:32" s="5" customFormat="1">
      <c r="A8" s="6">
        <v>45396</v>
      </c>
      <c r="B8" s="15" t="s">
        <v>135</v>
      </c>
      <c r="C8" s="8" t="s">
        <v>172</v>
      </c>
      <c r="D8" s="9">
        <v>4.7962962962962964E-2</v>
      </c>
      <c r="E8" s="8" t="s">
        <v>289</v>
      </c>
      <c r="F8" s="19">
        <v>9.4</v>
      </c>
      <c r="G8" s="10">
        <v>10.6</v>
      </c>
      <c r="H8" s="10">
        <v>11.1</v>
      </c>
      <c r="I8" s="10">
        <v>12.2</v>
      </c>
      <c r="J8" s="10">
        <v>13.1</v>
      </c>
      <c r="K8" s="10">
        <v>13</v>
      </c>
      <c r="L8" s="17">
        <f t="shared" si="0"/>
        <v>31.1</v>
      </c>
      <c r="M8" s="17">
        <f t="shared" si="1"/>
        <v>38.299999999999997</v>
      </c>
      <c r="N8" s="11" t="s">
        <v>186</v>
      </c>
      <c r="O8" s="11" t="s">
        <v>187</v>
      </c>
      <c r="P8" s="13" t="s">
        <v>319</v>
      </c>
      <c r="Q8" s="13" t="s">
        <v>320</v>
      </c>
      <c r="R8" s="13" t="s">
        <v>321</v>
      </c>
      <c r="S8" s="12">
        <v>5</v>
      </c>
      <c r="T8" s="12">
        <v>5.2</v>
      </c>
      <c r="U8" s="11" t="s">
        <v>157</v>
      </c>
      <c r="V8" s="12">
        <v>0.2</v>
      </c>
      <c r="W8" s="12" t="s">
        <v>261</v>
      </c>
      <c r="X8" s="12">
        <v>0.3</v>
      </c>
      <c r="Y8" s="8">
        <v>-0.1</v>
      </c>
      <c r="Z8" s="8"/>
      <c r="AA8" s="11" t="s">
        <v>154</v>
      </c>
      <c r="AB8" s="11" t="s">
        <v>154</v>
      </c>
      <c r="AC8" s="11" t="s">
        <v>158</v>
      </c>
      <c r="AD8" s="8"/>
      <c r="AE8" s="8" t="s">
        <v>371</v>
      </c>
      <c r="AF8" s="20" t="s">
        <v>372</v>
      </c>
    </row>
    <row r="9" spans="1:32" s="5" customFormat="1">
      <c r="A9" s="6">
        <v>45396</v>
      </c>
      <c r="B9" s="7" t="s">
        <v>131</v>
      </c>
      <c r="C9" s="8" t="s">
        <v>172</v>
      </c>
      <c r="D9" s="9">
        <v>4.7280092592592596E-2</v>
      </c>
      <c r="E9" s="8" t="s">
        <v>346</v>
      </c>
      <c r="F9" s="19">
        <v>9.1999999999999993</v>
      </c>
      <c r="G9" s="10">
        <v>10.7</v>
      </c>
      <c r="H9" s="10">
        <v>11.1</v>
      </c>
      <c r="I9" s="10">
        <v>11.9</v>
      </c>
      <c r="J9" s="10">
        <v>12.3</v>
      </c>
      <c r="K9" s="10">
        <v>13.3</v>
      </c>
      <c r="L9" s="17">
        <f t="shared" si="0"/>
        <v>31</v>
      </c>
      <c r="M9" s="17">
        <f t="shared" si="1"/>
        <v>37.5</v>
      </c>
      <c r="N9" s="11" t="s">
        <v>186</v>
      </c>
      <c r="O9" s="11" t="s">
        <v>187</v>
      </c>
      <c r="P9" s="13" t="s">
        <v>347</v>
      </c>
      <c r="Q9" s="13" t="s">
        <v>301</v>
      </c>
      <c r="R9" s="13" t="s">
        <v>234</v>
      </c>
      <c r="S9" s="12">
        <v>5</v>
      </c>
      <c r="T9" s="12">
        <v>5.2</v>
      </c>
      <c r="U9" s="11" t="s">
        <v>157</v>
      </c>
      <c r="V9" s="12" t="s">
        <v>263</v>
      </c>
      <c r="W9" s="12" t="s">
        <v>261</v>
      </c>
      <c r="X9" s="12">
        <v>0.1</v>
      </c>
      <c r="Y9" s="8">
        <v>-0.1</v>
      </c>
      <c r="Z9" s="8"/>
      <c r="AA9" s="11" t="s">
        <v>152</v>
      </c>
      <c r="AB9" s="11" t="s">
        <v>154</v>
      </c>
      <c r="AC9" s="11" t="s">
        <v>158</v>
      </c>
      <c r="AD9" s="8"/>
      <c r="AE9" s="8" t="s">
        <v>388</v>
      </c>
      <c r="AF9" s="20" t="s">
        <v>389</v>
      </c>
    </row>
    <row r="10" spans="1:32" s="5" customFormat="1">
      <c r="A10" s="6">
        <v>45402</v>
      </c>
      <c r="B10" s="7" t="s">
        <v>130</v>
      </c>
      <c r="C10" s="8" t="s">
        <v>172</v>
      </c>
      <c r="D10" s="9">
        <v>4.7997685185185185E-2</v>
      </c>
      <c r="E10" s="8" t="s">
        <v>395</v>
      </c>
      <c r="F10" s="19">
        <v>9.4</v>
      </c>
      <c r="G10" s="10">
        <v>11.1</v>
      </c>
      <c r="H10" s="10">
        <v>11.3</v>
      </c>
      <c r="I10" s="10">
        <v>12</v>
      </c>
      <c r="J10" s="10">
        <v>12.6</v>
      </c>
      <c r="K10" s="10">
        <v>13.3</v>
      </c>
      <c r="L10" s="17">
        <f t="shared" si="0"/>
        <v>31.8</v>
      </c>
      <c r="M10" s="17">
        <f t="shared" si="1"/>
        <v>37.900000000000006</v>
      </c>
      <c r="N10" s="11" t="s">
        <v>186</v>
      </c>
      <c r="O10" s="11" t="s">
        <v>187</v>
      </c>
      <c r="P10" s="13" t="s">
        <v>176</v>
      </c>
      <c r="Q10" s="13" t="s">
        <v>319</v>
      </c>
      <c r="R10" s="13" t="s">
        <v>310</v>
      </c>
      <c r="S10" s="12">
        <v>2</v>
      </c>
      <c r="T10" s="12">
        <v>2.1</v>
      </c>
      <c r="U10" s="11" t="s">
        <v>157</v>
      </c>
      <c r="V10" s="12">
        <v>0.5</v>
      </c>
      <c r="W10" s="12" t="s">
        <v>261</v>
      </c>
      <c r="X10" s="12">
        <v>0.5</v>
      </c>
      <c r="Y10" s="8" t="s">
        <v>263</v>
      </c>
      <c r="Z10" s="8"/>
      <c r="AA10" s="11" t="s">
        <v>154</v>
      </c>
      <c r="AB10" s="11" t="s">
        <v>154</v>
      </c>
      <c r="AC10" s="11" t="s">
        <v>158</v>
      </c>
      <c r="AD10" s="8"/>
      <c r="AE10" s="8" t="s">
        <v>442</v>
      </c>
      <c r="AF10" s="20" t="s">
        <v>443</v>
      </c>
    </row>
    <row r="11" spans="1:32" s="5" customFormat="1">
      <c r="A11" s="6">
        <v>45402</v>
      </c>
      <c r="B11" s="7" t="s">
        <v>131</v>
      </c>
      <c r="C11" s="8" t="s">
        <v>172</v>
      </c>
      <c r="D11" s="9">
        <v>4.7951388888888891E-2</v>
      </c>
      <c r="E11" s="8" t="s">
        <v>393</v>
      </c>
      <c r="F11" s="19">
        <v>9.5</v>
      </c>
      <c r="G11" s="10">
        <v>11.3</v>
      </c>
      <c r="H11" s="10">
        <v>11.6</v>
      </c>
      <c r="I11" s="10">
        <v>12.1</v>
      </c>
      <c r="J11" s="10">
        <v>12.4</v>
      </c>
      <c r="K11" s="10">
        <v>12.4</v>
      </c>
      <c r="L11" s="17">
        <f t="shared" si="0"/>
        <v>32.4</v>
      </c>
      <c r="M11" s="17">
        <f t="shared" si="1"/>
        <v>36.9</v>
      </c>
      <c r="N11" s="11" t="s">
        <v>170</v>
      </c>
      <c r="O11" s="11" t="s">
        <v>201</v>
      </c>
      <c r="P11" s="13" t="s">
        <v>301</v>
      </c>
      <c r="Q11" s="13" t="s">
        <v>413</v>
      </c>
      <c r="R11" s="13" t="s">
        <v>208</v>
      </c>
      <c r="S11" s="12">
        <v>2</v>
      </c>
      <c r="T11" s="12">
        <v>2.1</v>
      </c>
      <c r="U11" s="11" t="s">
        <v>157</v>
      </c>
      <c r="V11" s="12">
        <v>0.8</v>
      </c>
      <c r="W11" s="12" t="s">
        <v>261</v>
      </c>
      <c r="X11" s="12">
        <v>0.8</v>
      </c>
      <c r="Y11" s="8" t="s">
        <v>263</v>
      </c>
      <c r="Z11" s="8"/>
      <c r="AA11" s="11" t="s">
        <v>262</v>
      </c>
      <c r="AB11" s="11" t="s">
        <v>154</v>
      </c>
      <c r="AC11" s="11" t="s">
        <v>158</v>
      </c>
      <c r="AD11" s="8"/>
      <c r="AE11" s="8" t="s">
        <v>458</v>
      </c>
      <c r="AF11" s="20" t="s">
        <v>459</v>
      </c>
    </row>
    <row r="12" spans="1:32" s="5" customFormat="1">
      <c r="A12" s="6">
        <v>45403</v>
      </c>
      <c r="B12" s="7" t="s">
        <v>130</v>
      </c>
      <c r="C12" s="8" t="s">
        <v>172</v>
      </c>
      <c r="D12" s="9">
        <v>4.7939814814814817E-2</v>
      </c>
      <c r="E12" s="8" t="s">
        <v>414</v>
      </c>
      <c r="F12" s="19">
        <v>9.6999999999999993</v>
      </c>
      <c r="G12" s="10">
        <v>10.9</v>
      </c>
      <c r="H12" s="10">
        <v>11</v>
      </c>
      <c r="I12" s="10">
        <v>12</v>
      </c>
      <c r="J12" s="10">
        <v>12.9</v>
      </c>
      <c r="K12" s="10">
        <v>12.7</v>
      </c>
      <c r="L12" s="17">
        <f t="shared" si="0"/>
        <v>31.6</v>
      </c>
      <c r="M12" s="17">
        <f t="shared" si="1"/>
        <v>37.599999999999994</v>
      </c>
      <c r="N12" s="11" t="s">
        <v>186</v>
      </c>
      <c r="O12" s="11" t="s">
        <v>171</v>
      </c>
      <c r="P12" s="13" t="s">
        <v>415</v>
      </c>
      <c r="Q12" s="13" t="s">
        <v>416</v>
      </c>
      <c r="R12" s="13" t="s">
        <v>175</v>
      </c>
      <c r="S12" s="12">
        <v>1.8</v>
      </c>
      <c r="T12" s="12">
        <v>2</v>
      </c>
      <c r="U12" s="11" t="s">
        <v>157</v>
      </c>
      <c r="V12" s="12" t="s">
        <v>263</v>
      </c>
      <c r="W12" s="12" t="s">
        <v>261</v>
      </c>
      <c r="X12" s="12" t="s">
        <v>263</v>
      </c>
      <c r="Y12" s="8" t="s">
        <v>263</v>
      </c>
      <c r="Z12" s="8"/>
      <c r="AA12" s="11" t="s">
        <v>152</v>
      </c>
      <c r="AB12" s="11" t="s">
        <v>154</v>
      </c>
      <c r="AC12" s="11" t="s">
        <v>157</v>
      </c>
      <c r="AD12" s="8"/>
      <c r="AE12" s="8" t="s">
        <v>460</v>
      </c>
      <c r="AF12" s="20" t="s">
        <v>461</v>
      </c>
    </row>
    <row r="13" spans="1:32" s="5" customFormat="1">
      <c r="A13" s="6">
        <v>45472</v>
      </c>
      <c r="B13" s="7" t="s">
        <v>482</v>
      </c>
      <c r="C13" s="8" t="s">
        <v>172</v>
      </c>
      <c r="D13" s="9">
        <v>4.9305555555555554E-2</v>
      </c>
      <c r="E13" s="8" t="s">
        <v>496</v>
      </c>
      <c r="F13" s="19">
        <v>10.1</v>
      </c>
      <c r="G13" s="10">
        <v>11.3</v>
      </c>
      <c r="H13" s="10">
        <v>11.9</v>
      </c>
      <c r="I13" s="10">
        <v>12.5</v>
      </c>
      <c r="J13" s="10">
        <v>12.5</v>
      </c>
      <c r="K13" s="10">
        <v>12.7</v>
      </c>
      <c r="L13" s="17">
        <f t="shared" si="0"/>
        <v>33.299999999999997</v>
      </c>
      <c r="M13" s="17">
        <f t="shared" si="1"/>
        <v>37.700000000000003</v>
      </c>
      <c r="N13" s="11" t="s">
        <v>239</v>
      </c>
      <c r="O13" s="11" t="s">
        <v>171</v>
      </c>
      <c r="P13" s="13" t="s">
        <v>183</v>
      </c>
      <c r="Q13" s="13" t="s">
        <v>301</v>
      </c>
      <c r="R13" s="13" t="s">
        <v>191</v>
      </c>
      <c r="S13" s="12">
        <v>3</v>
      </c>
      <c r="T13" s="12">
        <v>2.4</v>
      </c>
      <c r="U13" s="11" t="s">
        <v>157</v>
      </c>
      <c r="V13" s="12">
        <v>1.2</v>
      </c>
      <c r="W13" s="12" t="s">
        <v>261</v>
      </c>
      <c r="X13" s="12">
        <v>1.2</v>
      </c>
      <c r="Y13" s="8" t="s">
        <v>263</v>
      </c>
      <c r="Z13" s="8"/>
      <c r="AA13" s="11" t="s">
        <v>262</v>
      </c>
      <c r="AB13" s="11" t="s">
        <v>154</v>
      </c>
      <c r="AC13" s="11" t="s">
        <v>157</v>
      </c>
      <c r="AD13" s="8"/>
      <c r="AE13" s="8" t="s">
        <v>574</v>
      </c>
      <c r="AF13" s="20" t="s">
        <v>552</v>
      </c>
    </row>
    <row r="14" spans="1:32" s="5" customFormat="1">
      <c r="A14" s="6">
        <v>45472</v>
      </c>
      <c r="B14" s="7" t="s">
        <v>131</v>
      </c>
      <c r="C14" s="8" t="s">
        <v>172</v>
      </c>
      <c r="D14" s="9">
        <v>4.7280092592592596E-2</v>
      </c>
      <c r="E14" s="8" t="s">
        <v>536</v>
      </c>
      <c r="F14" s="19">
        <v>9.3000000000000007</v>
      </c>
      <c r="G14" s="10">
        <v>10.6</v>
      </c>
      <c r="H14" s="10">
        <v>10.8</v>
      </c>
      <c r="I14" s="10">
        <v>11.7</v>
      </c>
      <c r="J14" s="10">
        <v>12.6</v>
      </c>
      <c r="K14" s="10">
        <v>13.5</v>
      </c>
      <c r="L14" s="17">
        <f t="shared" si="0"/>
        <v>30.7</v>
      </c>
      <c r="M14" s="17">
        <f t="shared" si="1"/>
        <v>37.799999999999997</v>
      </c>
      <c r="N14" s="11" t="s">
        <v>186</v>
      </c>
      <c r="O14" s="11" t="s">
        <v>322</v>
      </c>
      <c r="P14" s="13" t="s">
        <v>404</v>
      </c>
      <c r="Q14" s="13" t="s">
        <v>306</v>
      </c>
      <c r="R14" s="13" t="s">
        <v>537</v>
      </c>
      <c r="S14" s="12">
        <v>3</v>
      </c>
      <c r="T14" s="12">
        <v>2.4</v>
      </c>
      <c r="U14" s="11" t="s">
        <v>157</v>
      </c>
      <c r="V14" s="12" t="s">
        <v>263</v>
      </c>
      <c r="W14" s="12" t="s">
        <v>261</v>
      </c>
      <c r="X14" s="12" t="s">
        <v>263</v>
      </c>
      <c r="Y14" s="8" t="s">
        <v>263</v>
      </c>
      <c r="Z14" s="8"/>
      <c r="AA14" s="11" t="s">
        <v>152</v>
      </c>
      <c r="AB14" s="11" t="s">
        <v>154</v>
      </c>
      <c r="AC14" s="11" t="s">
        <v>158</v>
      </c>
      <c r="AD14" s="8"/>
      <c r="AE14" s="8" t="s">
        <v>546</v>
      </c>
      <c r="AF14" s="20" t="s">
        <v>547</v>
      </c>
    </row>
    <row r="15" spans="1:32" s="5" customFormat="1">
      <c r="A15" s="6">
        <v>45473</v>
      </c>
      <c r="B15" s="7" t="s">
        <v>130</v>
      </c>
      <c r="C15" s="8" t="s">
        <v>172</v>
      </c>
      <c r="D15" s="9">
        <v>4.7997685185185185E-2</v>
      </c>
      <c r="E15" s="8" t="s">
        <v>511</v>
      </c>
      <c r="F15" s="19">
        <v>9.6999999999999993</v>
      </c>
      <c r="G15" s="10">
        <v>11.1</v>
      </c>
      <c r="H15" s="10">
        <v>11.5</v>
      </c>
      <c r="I15" s="10">
        <v>12.2</v>
      </c>
      <c r="J15" s="10">
        <v>12.6</v>
      </c>
      <c r="K15" s="10">
        <v>12.6</v>
      </c>
      <c r="L15" s="17">
        <f t="shared" si="0"/>
        <v>32.299999999999997</v>
      </c>
      <c r="M15" s="17">
        <f t="shared" si="1"/>
        <v>37.4</v>
      </c>
      <c r="N15" s="11" t="s">
        <v>170</v>
      </c>
      <c r="O15" s="11" t="s">
        <v>171</v>
      </c>
      <c r="P15" s="13" t="s">
        <v>321</v>
      </c>
      <c r="Q15" s="13" t="s">
        <v>221</v>
      </c>
      <c r="R15" s="13" t="s">
        <v>193</v>
      </c>
      <c r="S15" s="12">
        <v>2.8</v>
      </c>
      <c r="T15" s="12">
        <v>1.7</v>
      </c>
      <c r="U15" s="11" t="s">
        <v>158</v>
      </c>
      <c r="V15" s="12">
        <v>0.6</v>
      </c>
      <c r="W15" s="12" t="s">
        <v>261</v>
      </c>
      <c r="X15" s="12">
        <v>0.5</v>
      </c>
      <c r="Y15" s="8">
        <v>0.1</v>
      </c>
      <c r="Z15" s="8"/>
      <c r="AA15" s="11" t="s">
        <v>154</v>
      </c>
      <c r="AB15" s="11" t="s">
        <v>154</v>
      </c>
      <c r="AC15" s="11" t="s">
        <v>157</v>
      </c>
      <c r="AD15" s="8"/>
      <c r="AE15" s="8" t="s">
        <v>572</v>
      </c>
      <c r="AF15" s="20" t="s">
        <v>573</v>
      </c>
    </row>
    <row r="16" spans="1:32" s="5" customFormat="1">
      <c r="A16" s="6">
        <v>45479</v>
      </c>
      <c r="B16" s="7" t="s">
        <v>131</v>
      </c>
      <c r="C16" s="8" t="s">
        <v>172</v>
      </c>
      <c r="D16" s="9">
        <v>4.7280092592592596E-2</v>
      </c>
      <c r="E16" s="8" t="s">
        <v>608</v>
      </c>
      <c r="F16" s="19">
        <v>9.5</v>
      </c>
      <c r="G16" s="10">
        <v>11</v>
      </c>
      <c r="H16" s="10">
        <v>11.4</v>
      </c>
      <c r="I16" s="10">
        <v>11.9</v>
      </c>
      <c r="J16" s="10">
        <v>12.5</v>
      </c>
      <c r="K16" s="10">
        <v>12.2</v>
      </c>
      <c r="L16" s="17">
        <f t="shared" si="0"/>
        <v>31.9</v>
      </c>
      <c r="M16" s="17">
        <f t="shared" si="1"/>
        <v>36.599999999999994</v>
      </c>
      <c r="N16" s="11" t="s">
        <v>186</v>
      </c>
      <c r="O16" s="11" t="s">
        <v>171</v>
      </c>
      <c r="P16" s="13" t="s">
        <v>609</v>
      </c>
      <c r="Q16" s="13" t="s">
        <v>610</v>
      </c>
      <c r="R16" s="13" t="s">
        <v>174</v>
      </c>
      <c r="S16" s="12">
        <v>6.1</v>
      </c>
      <c r="T16" s="12">
        <v>4.5</v>
      </c>
      <c r="U16" s="11" t="s">
        <v>157</v>
      </c>
      <c r="V16" s="12" t="s">
        <v>263</v>
      </c>
      <c r="W16" s="12" t="s">
        <v>261</v>
      </c>
      <c r="X16" s="12">
        <v>0.3</v>
      </c>
      <c r="Y16" s="8">
        <v>-0.3</v>
      </c>
      <c r="Z16" s="8" t="s">
        <v>264</v>
      </c>
      <c r="AA16" s="11" t="s">
        <v>154</v>
      </c>
      <c r="AB16" s="11" t="s">
        <v>152</v>
      </c>
      <c r="AC16" s="11" t="s">
        <v>157</v>
      </c>
      <c r="AD16" s="8"/>
      <c r="AE16" s="8" t="s">
        <v>611</v>
      </c>
      <c r="AF16" s="20" t="s">
        <v>650</v>
      </c>
    </row>
    <row r="17" spans="1:32" s="5" customFormat="1">
      <c r="A17" s="6">
        <v>45480</v>
      </c>
      <c r="B17" s="7" t="s">
        <v>130</v>
      </c>
      <c r="C17" s="8" t="s">
        <v>172</v>
      </c>
      <c r="D17" s="9">
        <v>4.7928240740740743E-2</v>
      </c>
      <c r="E17" s="8" t="s">
        <v>616</v>
      </c>
      <c r="F17" s="19">
        <v>9.5</v>
      </c>
      <c r="G17" s="10">
        <v>10.9</v>
      </c>
      <c r="H17" s="10">
        <v>11.2</v>
      </c>
      <c r="I17" s="10">
        <v>11.9</v>
      </c>
      <c r="J17" s="10">
        <v>12.5</v>
      </c>
      <c r="K17" s="10">
        <v>13.1</v>
      </c>
      <c r="L17" s="17">
        <f t="shared" si="0"/>
        <v>31.599999999999998</v>
      </c>
      <c r="M17" s="17">
        <f t="shared" si="1"/>
        <v>37.5</v>
      </c>
      <c r="N17" s="11" t="s">
        <v>186</v>
      </c>
      <c r="O17" s="11" t="s">
        <v>322</v>
      </c>
      <c r="P17" s="13" t="s">
        <v>617</v>
      </c>
      <c r="Q17" s="13" t="s">
        <v>206</v>
      </c>
      <c r="R17" s="13" t="s">
        <v>413</v>
      </c>
      <c r="S17" s="12">
        <v>5.2</v>
      </c>
      <c r="T17" s="12">
        <v>4.8</v>
      </c>
      <c r="U17" s="11" t="s">
        <v>157</v>
      </c>
      <c r="V17" s="12" t="s">
        <v>263</v>
      </c>
      <c r="W17" s="12" t="s">
        <v>261</v>
      </c>
      <c r="X17" s="12">
        <v>0.2</v>
      </c>
      <c r="Y17" s="8">
        <v>-0.2</v>
      </c>
      <c r="Z17" s="8"/>
      <c r="AA17" s="11" t="s">
        <v>152</v>
      </c>
      <c r="AB17" s="11" t="s">
        <v>154</v>
      </c>
      <c r="AC17" s="11" t="s">
        <v>157</v>
      </c>
      <c r="AD17" s="8"/>
      <c r="AE17" s="8" t="s">
        <v>661</v>
      </c>
      <c r="AF17" s="20" t="s">
        <v>662</v>
      </c>
    </row>
    <row r="18" spans="1:32" s="5" customFormat="1">
      <c r="A18" s="6">
        <v>45480</v>
      </c>
      <c r="B18" s="7" t="s">
        <v>136</v>
      </c>
      <c r="C18" s="8" t="s">
        <v>172</v>
      </c>
      <c r="D18" s="9">
        <v>4.7245370370370368E-2</v>
      </c>
      <c r="E18" s="8" t="s">
        <v>633</v>
      </c>
      <c r="F18" s="19">
        <v>9.4</v>
      </c>
      <c r="G18" s="10">
        <v>10.7</v>
      </c>
      <c r="H18" s="10">
        <v>10.9</v>
      </c>
      <c r="I18" s="10">
        <v>11.7</v>
      </c>
      <c r="J18" s="10">
        <v>12.5</v>
      </c>
      <c r="K18" s="10">
        <v>13</v>
      </c>
      <c r="L18" s="17">
        <f t="shared" si="0"/>
        <v>31</v>
      </c>
      <c r="M18" s="17">
        <f t="shared" si="1"/>
        <v>37.200000000000003</v>
      </c>
      <c r="N18" s="11" t="s">
        <v>186</v>
      </c>
      <c r="O18" s="11" t="s">
        <v>322</v>
      </c>
      <c r="P18" s="13" t="s">
        <v>413</v>
      </c>
      <c r="Q18" s="13" t="s">
        <v>174</v>
      </c>
      <c r="R18" s="13" t="s">
        <v>174</v>
      </c>
      <c r="S18" s="12">
        <v>5.2</v>
      </c>
      <c r="T18" s="12">
        <v>4.8</v>
      </c>
      <c r="U18" s="11" t="s">
        <v>157</v>
      </c>
      <c r="V18" s="12">
        <v>0.3</v>
      </c>
      <c r="W18" s="12" t="s">
        <v>261</v>
      </c>
      <c r="X18" s="12">
        <v>0.5</v>
      </c>
      <c r="Y18" s="8">
        <v>-0.2</v>
      </c>
      <c r="Z18" s="8"/>
      <c r="AA18" s="11" t="s">
        <v>154</v>
      </c>
      <c r="AB18" s="11" t="s">
        <v>154</v>
      </c>
      <c r="AC18" s="11" t="s">
        <v>158</v>
      </c>
      <c r="AD18" s="8"/>
      <c r="AE18" s="8" t="s">
        <v>651</v>
      </c>
      <c r="AF18" s="20" t="s">
        <v>652</v>
      </c>
    </row>
    <row r="19" spans="1:32" s="5" customFormat="1">
      <c r="A19" s="6">
        <v>45486</v>
      </c>
      <c r="B19" s="7" t="s">
        <v>131</v>
      </c>
      <c r="C19" s="8" t="s">
        <v>699</v>
      </c>
      <c r="D19" s="9">
        <v>4.7233796296296295E-2</v>
      </c>
      <c r="E19" s="8" t="s">
        <v>683</v>
      </c>
      <c r="F19" s="19">
        <v>9.6</v>
      </c>
      <c r="G19" s="10">
        <v>10.9</v>
      </c>
      <c r="H19" s="10">
        <v>11</v>
      </c>
      <c r="I19" s="10">
        <v>11.8</v>
      </c>
      <c r="J19" s="10">
        <v>12.3</v>
      </c>
      <c r="K19" s="10">
        <v>12.5</v>
      </c>
      <c r="L19" s="17">
        <f t="shared" si="0"/>
        <v>31.5</v>
      </c>
      <c r="M19" s="17">
        <f t="shared" si="1"/>
        <v>36.6</v>
      </c>
      <c r="N19" s="11" t="s">
        <v>186</v>
      </c>
      <c r="O19" s="11" t="s">
        <v>171</v>
      </c>
      <c r="P19" s="13" t="s">
        <v>684</v>
      </c>
      <c r="Q19" s="13" t="s">
        <v>292</v>
      </c>
      <c r="R19" s="13" t="s">
        <v>609</v>
      </c>
      <c r="S19" s="12">
        <v>10.4</v>
      </c>
      <c r="T19" s="12">
        <v>11.6</v>
      </c>
      <c r="U19" s="11" t="s">
        <v>672</v>
      </c>
      <c r="V19" s="12">
        <v>-0.4</v>
      </c>
      <c r="W19" s="12" t="s">
        <v>261</v>
      </c>
      <c r="X19" s="12">
        <v>0.1</v>
      </c>
      <c r="Y19" s="8">
        <v>-0.5</v>
      </c>
      <c r="Z19" s="8"/>
      <c r="AA19" s="11" t="s">
        <v>152</v>
      </c>
      <c r="AB19" s="11" t="s">
        <v>152</v>
      </c>
      <c r="AC19" s="11" t="s">
        <v>157</v>
      </c>
      <c r="AD19" s="8"/>
      <c r="AE19" s="8" t="s">
        <v>685</v>
      </c>
      <c r="AF19" s="20" t="s">
        <v>734</v>
      </c>
    </row>
    <row r="20" spans="1:32" s="5" customFormat="1">
      <c r="A20" s="6">
        <v>45486</v>
      </c>
      <c r="B20" s="7" t="s">
        <v>139</v>
      </c>
      <c r="C20" s="8" t="s">
        <v>698</v>
      </c>
      <c r="D20" s="9">
        <v>4.5891203703703705E-2</v>
      </c>
      <c r="E20" s="8" t="s">
        <v>691</v>
      </c>
      <c r="F20" s="19">
        <v>9.5</v>
      </c>
      <c r="G20" s="10">
        <v>10.4</v>
      </c>
      <c r="H20" s="10">
        <v>11</v>
      </c>
      <c r="I20" s="10">
        <v>11.5</v>
      </c>
      <c r="J20" s="10">
        <v>12.2</v>
      </c>
      <c r="K20" s="10">
        <v>11.9</v>
      </c>
      <c r="L20" s="17">
        <f t="shared" si="0"/>
        <v>30.9</v>
      </c>
      <c r="M20" s="17">
        <f t="shared" si="1"/>
        <v>35.6</v>
      </c>
      <c r="N20" s="11" t="s">
        <v>186</v>
      </c>
      <c r="O20" s="11" t="s">
        <v>171</v>
      </c>
      <c r="P20" s="13" t="s">
        <v>692</v>
      </c>
      <c r="Q20" s="13" t="s">
        <v>397</v>
      </c>
      <c r="R20" s="13" t="s">
        <v>413</v>
      </c>
      <c r="S20" s="12">
        <v>10.4</v>
      </c>
      <c r="T20" s="12">
        <v>11.6</v>
      </c>
      <c r="U20" s="11" t="s">
        <v>153</v>
      </c>
      <c r="V20" s="12">
        <v>-0.3</v>
      </c>
      <c r="W20" s="12" t="s">
        <v>261</v>
      </c>
      <c r="X20" s="12" t="s">
        <v>263</v>
      </c>
      <c r="Y20" s="8">
        <v>-0.3</v>
      </c>
      <c r="Z20" s="8"/>
      <c r="AA20" s="11" t="s">
        <v>152</v>
      </c>
      <c r="AB20" s="11" t="s">
        <v>154</v>
      </c>
      <c r="AC20" s="11" t="s">
        <v>157</v>
      </c>
      <c r="AD20" s="8"/>
      <c r="AE20" s="8" t="s">
        <v>693</v>
      </c>
      <c r="AF20" s="20" t="s">
        <v>739</v>
      </c>
    </row>
    <row r="21" spans="1:32" s="5" customFormat="1">
      <c r="A21" s="6">
        <v>45487</v>
      </c>
      <c r="B21" s="7" t="s">
        <v>130</v>
      </c>
      <c r="C21" s="8" t="s">
        <v>698</v>
      </c>
      <c r="D21" s="9">
        <v>4.732638888888889E-2</v>
      </c>
      <c r="E21" s="8" t="s">
        <v>704</v>
      </c>
      <c r="F21" s="19">
        <v>9.8000000000000007</v>
      </c>
      <c r="G21" s="10">
        <v>10.7</v>
      </c>
      <c r="H21" s="10">
        <v>11.4</v>
      </c>
      <c r="I21" s="10">
        <v>12.2</v>
      </c>
      <c r="J21" s="10">
        <v>12.1</v>
      </c>
      <c r="K21" s="10">
        <v>12.7</v>
      </c>
      <c r="L21" s="17">
        <f t="shared" si="0"/>
        <v>31.9</v>
      </c>
      <c r="M21" s="17">
        <f t="shared" si="1"/>
        <v>37</v>
      </c>
      <c r="N21" s="11" t="s">
        <v>186</v>
      </c>
      <c r="O21" s="11" t="s">
        <v>171</v>
      </c>
      <c r="P21" s="13" t="s">
        <v>684</v>
      </c>
      <c r="Q21" s="13" t="s">
        <v>207</v>
      </c>
      <c r="R21" s="13" t="s">
        <v>705</v>
      </c>
      <c r="S21" s="12">
        <v>6.7</v>
      </c>
      <c r="T21" s="12">
        <v>8.8000000000000007</v>
      </c>
      <c r="U21" s="11" t="s">
        <v>157</v>
      </c>
      <c r="V21" s="12">
        <v>-0.2</v>
      </c>
      <c r="W21" s="12" t="s">
        <v>261</v>
      </c>
      <c r="X21" s="12">
        <v>0.1</v>
      </c>
      <c r="Y21" s="8">
        <v>-0.3</v>
      </c>
      <c r="Z21" s="8"/>
      <c r="AA21" s="11" t="s">
        <v>152</v>
      </c>
      <c r="AB21" s="11" t="s">
        <v>154</v>
      </c>
      <c r="AC21" s="11" t="s">
        <v>158</v>
      </c>
      <c r="AD21" s="8"/>
      <c r="AE21" s="8" t="s">
        <v>723</v>
      </c>
      <c r="AF21" s="20" t="s">
        <v>744</v>
      </c>
    </row>
    <row r="22" spans="1:32" s="5" customFormat="1">
      <c r="A22" s="6">
        <v>45487</v>
      </c>
      <c r="B22" s="7" t="s">
        <v>483</v>
      </c>
      <c r="C22" s="8" t="s">
        <v>698</v>
      </c>
      <c r="D22" s="9">
        <v>4.9375000000000002E-2</v>
      </c>
      <c r="E22" s="8" t="s">
        <v>668</v>
      </c>
      <c r="F22" s="19">
        <v>10.1</v>
      </c>
      <c r="G22" s="10">
        <v>11.8</v>
      </c>
      <c r="H22" s="10">
        <v>12</v>
      </c>
      <c r="I22" s="10">
        <v>12.6</v>
      </c>
      <c r="J22" s="10">
        <v>12.7</v>
      </c>
      <c r="K22" s="10">
        <v>12.4</v>
      </c>
      <c r="L22" s="17">
        <f t="shared" si="0"/>
        <v>33.9</v>
      </c>
      <c r="M22" s="17">
        <f t="shared" si="1"/>
        <v>37.699999999999996</v>
      </c>
      <c r="N22" s="11" t="s">
        <v>239</v>
      </c>
      <c r="O22" s="11" t="s">
        <v>171</v>
      </c>
      <c r="P22" s="13" t="s">
        <v>684</v>
      </c>
      <c r="Q22" s="13" t="s">
        <v>609</v>
      </c>
      <c r="R22" s="13" t="s">
        <v>707</v>
      </c>
      <c r="S22" s="12">
        <v>6.7</v>
      </c>
      <c r="T22" s="12">
        <v>8.8000000000000007</v>
      </c>
      <c r="U22" s="11" t="s">
        <v>157</v>
      </c>
      <c r="V22" s="12">
        <v>1.8</v>
      </c>
      <c r="W22" s="12" t="s">
        <v>261</v>
      </c>
      <c r="X22" s="12">
        <v>2.1</v>
      </c>
      <c r="Y22" s="8">
        <v>-0.3</v>
      </c>
      <c r="Z22" s="8"/>
      <c r="AA22" s="11" t="s">
        <v>262</v>
      </c>
      <c r="AB22" s="11" t="s">
        <v>154</v>
      </c>
      <c r="AC22" s="11" t="s">
        <v>158</v>
      </c>
      <c r="AD22" s="8"/>
      <c r="AE22" s="8" t="s">
        <v>725</v>
      </c>
      <c r="AF22" s="20" t="s">
        <v>746</v>
      </c>
    </row>
    <row r="23" spans="1:32" s="5" customFormat="1">
      <c r="A23" s="6">
        <v>45493</v>
      </c>
      <c r="B23" s="7" t="s">
        <v>484</v>
      </c>
      <c r="C23" s="8" t="s">
        <v>172</v>
      </c>
      <c r="D23" s="9">
        <v>4.7962962962962964E-2</v>
      </c>
      <c r="E23" s="8" t="s">
        <v>756</v>
      </c>
      <c r="F23" s="19">
        <v>9.6</v>
      </c>
      <c r="G23" s="10">
        <v>10.9</v>
      </c>
      <c r="H23" s="10">
        <v>11.4</v>
      </c>
      <c r="I23" s="10">
        <v>12.2</v>
      </c>
      <c r="J23" s="10">
        <v>12.3</v>
      </c>
      <c r="K23" s="10">
        <v>13</v>
      </c>
      <c r="L23" s="17">
        <f t="shared" si="0"/>
        <v>31.9</v>
      </c>
      <c r="M23" s="17">
        <f t="shared" si="1"/>
        <v>37.5</v>
      </c>
      <c r="N23" s="11" t="s">
        <v>186</v>
      </c>
      <c r="O23" s="11" t="s">
        <v>322</v>
      </c>
      <c r="P23" s="13" t="s">
        <v>757</v>
      </c>
      <c r="Q23" s="13" t="s">
        <v>191</v>
      </c>
      <c r="R23" s="13" t="s">
        <v>413</v>
      </c>
      <c r="S23" s="12">
        <v>5.2</v>
      </c>
      <c r="T23" s="12">
        <v>6.2</v>
      </c>
      <c r="U23" s="11" t="s">
        <v>157</v>
      </c>
      <c r="V23" s="12">
        <v>-0.2</v>
      </c>
      <c r="W23" s="12" t="s">
        <v>261</v>
      </c>
      <c r="X23" s="12" t="s">
        <v>263</v>
      </c>
      <c r="Y23" s="8">
        <v>-0.2</v>
      </c>
      <c r="Z23" s="8"/>
      <c r="AA23" s="11" t="s">
        <v>152</v>
      </c>
      <c r="AB23" s="11" t="s">
        <v>154</v>
      </c>
      <c r="AC23" s="11" t="s">
        <v>157</v>
      </c>
      <c r="AD23" s="8"/>
      <c r="AE23" s="8" t="s">
        <v>758</v>
      </c>
      <c r="AF23" s="20" t="s">
        <v>805</v>
      </c>
    </row>
    <row r="24" spans="1:32" s="5" customFormat="1">
      <c r="A24" s="6">
        <v>45493</v>
      </c>
      <c r="B24" s="7" t="s">
        <v>159</v>
      </c>
      <c r="C24" s="8" t="s">
        <v>172</v>
      </c>
      <c r="D24" s="9">
        <v>4.65625E-2</v>
      </c>
      <c r="E24" s="8" t="s">
        <v>782</v>
      </c>
      <c r="F24" s="19">
        <v>9.6</v>
      </c>
      <c r="G24" s="10">
        <v>10.5</v>
      </c>
      <c r="H24" s="10">
        <v>11</v>
      </c>
      <c r="I24" s="10">
        <v>11.6</v>
      </c>
      <c r="J24" s="10">
        <v>12</v>
      </c>
      <c r="K24" s="10">
        <v>12.6</v>
      </c>
      <c r="L24" s="17">
        <f t="shared" si="0"/>
        <v>31.1</v>
      </c>
      <c r="M24" s="17">
        <f t="shared" si="1"/>
        <v>36.200000000000003</v>
      </c>
      <c r="N24" s="11" t="s">
        <v>186</v>
      </c>
      <c r="O24" s="11" t="s">
        <v>171</v>
      </c>
      <c r="P24" s="13" t="s">
        <v>190</v>
      </c>
      <c r="Q24" s="13" t="s">
        <v>193</v>
      </c>
      <c r="R24" s="13" t="s">
        <v>783</v>
      </c>
      <c r="S24" s="12">
        <v>5.2</v>
      </c>
      <c r="T24" s="12">
        <v>6.2</v>
      </c>
      <c r="U24" s="11" t="s">
        <v>157</v>
      </c>
      <c r="V24" s="12" t="s">
        <v>263</v>
      </c>
      <c r="W24" s="12" t="s">
        <v>261</v>
      </c>
      <c r="X24" s="12">
        <v>0.2</v>
      </c>
      <c r="Y24" s="8">
        <v>-0.2</v>
      </c>
      <c r="Z24" s="8"/>
      <c r="AA24" s="11" t="s">
        <v>152</v>
      </c>
      <c r="AB24" s="11" t="s">
        <v>154</v>
      </c>
      <c r="AC24" s="11" t="s">
        <v>158</v>
      </c>
      <c r="AD24" s="8"/>
      <c r="AE24" s="8" t="s">
        <v>784</v>
      </c>
      <c r="AF24" s="20" t="s">
        <v>814</v>
      </c>
    </row>
    <row r="25" spans="1:32" s="5" customFormat="1">
      <c r="A25" s="6">
        <v>45494</v>
      </c>
      <c r="B25" s="7" t="s">
        <v>130</v>
      </c>
      <c r="C25" s="8" t="s">
        <v>172</v>
      </c>
      <c r="D25" s="9">
        <v>4.791666666666667E-2</v>
      </c>
      <c r="E25" s="8" t="s">
        <v>789</v>
      </c>
      <c r="F25" s="19">
        <v>9.6999999999999993</v>
      </c>
      <c r="G25" s="10">
        <v>10.5</v>
      </c>
      <c r="H25" s="10">
        <v>11.4</v>
      </c>
      <c r="I25" s="10">
        <v>12.2</v>
      </c>
      <c r="J25" s="10">
        <v>12.2</v>
      </c>
      <c r="K25" s="10">
        <v>13</v>
      </c>
      <c r="L25" s="17">
        <f t="shared" si="0"/>
        <v>31.6</v>
      </c>
      <c r="M25" s="17">
        <f t="shared" si="1"/>
        <v>37.4</v>
      </c>
      <c r="N25" s="11" t="s">
        <v>186</v>
      </c>
      <c r="O25" s="11" t="s">
        <v>322</v>
      </c>
      <c r="P25" s="13" t="s">
        <v>413</v>
      </c>
      <c r="Q25" s="13" t="s">
        <v>206</v>
      </c>
      <c r="R25" s="13" t="s">
        <v>221</v>
      </c>
      <c r="S25" s="12">
        <v>4.4000000000000004</v>
      </c>
      <c r="T25" s="12">
        <v>5.4</v>
      </c>
      <c r="U25" s="11" t="s">
        <v>157</v>
      </c>
      <c r="V25" s="12">
        <v>-0.1</v>
      </c>
      <c r="W25" s="12" t="s">
        <v>261</v>
      </c>
      <c r="X25" s="12">
        <v>0.1</v>
      </c>
      <c r="Y25" s="8">
        <v>-0.2</v>
      </c>
      <c r="Z25" s="8"/>
      <c r="AA25" s="11" t="s">
        <v>152</v>
      </c>
      <c r="AB25" s="11" t="s">
        <v>154</v>
      </c>
      <c r="AC25" s="11" t="s">
        <v>157</v>
      </c>
      <c r="AD25" s="8"/>
      <c r="AE25" s="8" t="s">
        <v>828</v>
      </c>
      <c r="AF25" s="20" t="s">
        <v>829</v>
      </c>
    </row>
    <row r="26" spans="1:32" s="5" customFormat="1">
      <c r="A26" s="6">
        <v>45494</v>
      </c>
      <c r="B26" s="7" t="s">
        <v>131</v>
      </c>
      <c r="C26" s="8" t="s">
        <v>172</v>
      </c>
      <c r="D26" s="9">
        <v>4.7233796296296295E-2</v>
      </c>
      <c r="E26" s="8" t="s">
        <v>795</v>
      </c>
      <c r="F26" s="19">
        <v>9.3000000000000007</v>
      </c>
      <c r="G26" s="10">
        <v>10.9</v>
      </c>
      <c r="H26" s="10">
        <v>11.4</v>
      </c>
      <c r="I26" s="10">
        <v>11.9</v>
      </c>
      <c r="J26" s="10">
        <v>12</v>
      </c>
      <c r="K26" s="10">
        <v>12.6</v>
      </c>
      <c r="L26" s="17">
        <f t="shared" si="0"/>
        <v>31.6</v>
      </c>
      <c r="M26" s="17">
        <f t="shared" si="1"/>
        <v>36.5</v>
      </c>
      <c r="N26" s="11" t="s">
        <v>186</v>
      </c>
      <c r="O26" s="11" t="s">
        <v>171</v>
      </c>
      <c r="P26" s="13" t="s">
        <v>429</v>
      </c>
      <c r="Q26" s="13" t="s">
        <v>413</v>
      </c>
      <c r="R26" s="13" t="s">
        <v>204</v>
      </c>
      <c r="S26" s="12">
        <v>4.4000000000000004</v>
      </c>
      <c r="T26" s="12">
        <v>5.4</v>
      </c>
      <c r="U26" s="11" t="s">
        <v>157</v>
      </c>
      <c r="V26" s="12">
        <v>-0.4</v>
      </c>
      <c r="W26" s="12" t="s">
        <v>261</v>
      </c>
      <c r="X26" s="12">
        <v>-0.2</v>
      </c>
      <c r="Y26" s="8">
        <v>-0.2</v>
      </c>
      <c r="Z26" s="8"/>
      <c r="AA26" s="11" t="s">
        <v>152</v>
      </c>
      <c r="AB26" s="11" t="s">
        <v>152</v>
      </c>
      <c r="AC26" s="11" t="s">
        <v>157</v>
      </c>
      <c r="AD26" s="8"/>
      <c r="AE26" s="8" t="s">
        <v>820</v>
      </c>
      <c r="AF26" s="20" t="s">
        <v>821</v>
      </c>
    </row>
    <row r="27" spans="1:32" s="5" customFormat="1">
      <c r="A27" s="6">
        <v>45494</v>
      </c>
      <c r="B27" s="7" t="s">
        <v>136</v>
      </c>
      <c r="C27" s="8" t="s">
        <v>172</v>
      </c>
      <c r="D27" s="9">
        <v>4.6620370370370368E-2</v>
      </c>
      <c r="E27" s="8" t="s">
        <v>796</v>
      </c>
      <c r="F27" s="19">
        <v>9.5</v>
      </c>
      <c r="G27" s="10">
        <v>10.4</v>
      </c>
      <c r="H27" s="10">
        <v>11.1</v>
      </c>
      <c r="I27" s="10">
        <v>12.1</v>
      </c>
      <c r="J27" s="10">
        <v>12.4</v>
      </c>
      <c r="K27" s="10">
        <v>12.3</v>
      </c>
      <c r="L27" s="17">
        <f t="shared" si="0"/>
        <v>31</v>
      </c>
      <c r="M27" s="17">
        <f t="shared" si="1"/>
        <v>36.799999999999997</v>
      </c>
      <c r="N27" s="11" t="s">
        <v>186</v>
      </c>
      <c r="O27" s="11" t="s">
        <v>171</v>
      </c>
      <c r="P27" s="13" t="s">
        <v>419</v>
      </c>
      <c r="Q27" s="13" t="s">
        <v>347</v>
      </c>
      <c r="R27" s="13" t="s">
        <v>797</v>
      </c>
      <c r="S27" s="12">
        <v>4.4000000000000004</v>
      </c>
      <c r="T27" s="12">
        <v>5.4</v>
      </c>
      <c r="U27" s="11" t="s">
        <v>157</v>
      </c>
      <c r="V27" s="12">
        <v>-0.1</v>
      </c>
      <c r="W27" s="12" t="s">
        <v>261</v>
      </c>
      <c r="X27" s="12">
        <v>0.1</v>
      </c>
      <c r="Y27" s="8">
        <v>-0.2</v>
      </c>
      <c r="Z27" s="8"/>
      <c r="AA27" s="11" t="s">
        <v>152</v>
      </c>
      <c r="AB27" s="11" t="s">
        <v>154</v>
      </c>
      <c r="AC27" s="11" t="s">
        <v>158</v>
      </c>
      <c r="AD27" s="8"/>
      <c r="AE27" s="8" t="s">
        <v>802</v>
      </c>
      <c r="AF27" s="20" t="s">
        <v>803</v>
      </c>
    </row>
    <row r="28" spans="1:32" s="5" customFormat="1">
      <c r="A28" s="6">
        <v>45598</v>
      </c>
      <c r="B28" s="15" t="s">
        <v>131</v>
      </c>
      <c r="C28" s="8" t="s">
        <v>698</v>
      </c>
      <c r="D28" s="9">
        <v>4.7268518518518515E-2</v>
      </c>
      <c r="E28" s="8" t="s">
        <v>845</v>
      </c>
      <c r="F28" s="19">
        <v>9.6999999999999993</v>
      </c>
      <c r="G28" s="10">
        <v>10.8</v>
      </c>
      <c r="H28" s="10">
        <v>11.3</v>
      </c>
      <c r="I28" s="10">
        <v>11.9</v>
      </c>
      <c r="J28" s="10">
        <v>12.3</v>
      </c>
      <c r="K28" s="10">
        <v>12.4</v>
      </c>
      <c r="L28" s="17">
        <f t="shared" si="0"/>
        <v>31.8</v>
      </c>
      <c r="M28" s="17">
        <f t="shared" si="1"/>
        <v>36.6</v>
      </c>
      <c r="N28" s="11" t="s">
        <v>186</v>
      </c>
      <c r="O28" s="11" t="s">
        <v>171</v>
      </c>
      <c r="P28" s="13" t="s">
        <v>238</v>
      </c>
      <c r="Q28" s="13" t="s">
        <v>610</v>
      </c>
      <c r="R28" s="13" t="s">
        <v>222</v>
      </c>
      <c r="S28" s="12">
        <v>6.5</v>
      </c>
      <c r="T28" s="12">
        <v>4.3</v>
      </c>
      <c r="U28" s="11" t="s">
        <v>156</v>
      </c>
      <c r="V28" s="12">
        <v>-0.1</v>
      </c>
      <c r="W28" s="12" t="s">
        <v>261</v>
      </c>
      <c r="X28" s="12">
        <v>0.6</v>
      </c>
      <c r="Y28" s="8">
        <v>-0.7</v>
      </c>
      <c r="Z28" s="8"/>
      <c r="AA28" s="11" t="s">
        <v>154</v>
      </c>
      <c r="AB28" s="11" t="s">
        <v>154</v>
      </c>
      <c r="AC28" s="11" t="s">
        <v>157</v>
      </c>
      <c r="AD28" s="8"/>
      <c r="AE28" s="8" t="s">
        <v>886</v>
      </c>
      <c r="AF28" s="20" t="s">
        <v>887</v>
      </c>
    </row>
    <row r="29" spans="1:32" s="5" customFormat="1">
      <c r="A29" s="6">
        <v>45598</v>
      </c>
      <c r="B29" s="7" t="s">
        <v>159</v>
      </c>
      <c r="C29" s="8" t="s">
        <v>855</v>
      </c>
      <c r="D29" s="9">
        <v>4.5937499999999999E-2</v>
      </c>
      <c r="E29" s="8" t="s">
        <v>854</v>
      </c>
      <c r="F29" s="19">
        <v>9.4</v>
      </c>
      <c r="G29" s="10">
        <v>10.7</v>
      </c>
      <c r="H29" s="10">
        <v>10.8</v>
      </c>
      <c r="I29" s="10">
        <v>11.4</v>
      </c>
      <c r="J29" s="10">
        <v>12.1</v>
      </c>
      <c r="K29" s="10">
        <v>12.5</v>
      </c>
      <c r="L29" s="17">
        <f t="shared" si="0"/>
        <v>30.900000000000002</v>
      </c>
      <c r="M29" s="17">
        <f t="shared" si="1"/>
        <v>36</v>
      </c>
      <c r="N29" s="11" t="s">
        <v>186</v>
      </c>
      <c r="O29" s="11" t="s">
        <v>171</v>
      </c>
      <c r="P29" s="13" t="s">
        <v>856</v>
      </c>
      <c r="Q29" s="13" t="s">
        <v>857</v>
      </c>
      <c r="R29" s="13" t="s">
        <v>310</v>
      </c>
      <c r="S29" s="12">
        <v>6.5</v>
      </c>
      <c r="T29" s="12">
        <v>4.3</v>
      </c>
      <c r="U29" s="11" t="s">
        <v>129</v>
      </c>
      <c r="V29" s="12">
        <v>-0.4</v>
      </c>
      <c r="W29" s="12" t="s">
        <v>261</v>
      </c>
      <c r="X29" s="12">
        <v>0.6</v>
      </c>
      <c r="Y29" s="8">
        <v>-1</v>
      </c>
      <c r="Z29" s="8"/>
      <c r="AA29" s="11" t="s">
        <v>154</v>
      </c>
      <c r="AB29" s="11" t="s">
        <v>154</v>
      </c>
      <c r="AC29" s="11" t="s">
        <v>158</v>
      </c>
      <c r="AD29" s="8"/>
      <c r="AE29" s="8" t="s">
        <v>896</v>
      </c>
      <c r="AF29" s="20" t="s">
        <v>897</v>
      </c>
    </row>
    <row r="30" spans="1:32" s="5" customFormat="1">
      <c r="A30" s="6">
        <v>45599</v>
      </c>
      <c r="B30" s="7" t="s">
        <v>578</v>
      </c>
      <c r="C30" s="8" t="s">
        <v>861</v>
      </c>
      <c r="D30" s="9">
        <v>4.7222222222222221E-2</v>
      </c>
      <c r="E30" s="8" t="s">
        <v>860</v>
      </c>
      <c r="F30" s="19">
        <v>9.6999999999999993</v>
      </c>
      <c r="G30" s="10">
        <v>10.7</v>
      </c>
      <c r="H30" s="10">
        <v>11</v>
      </c>
      <c r="I30" s="10">
        <v>11.8</v>
      </c>
      <c r="J30" s="10">
        <v>12.3</v>
      </c>
      <c r="K30" s="10">
        <v>12.5</v>
      </c>
      <c r="L30" s="17">
        <f t="shared" si="0"/>
        <v>31.4</v>
      </c>
      <c r="M30" s="17">
        <f t="shared" si="1"/>
        <v>36.6</v>
      </c>
      <c r="N30" s="11" t="s">
        <v>186</v>
      </c>
      <c r="O30" s="11" t="s">
        <v>171</v>
      </c>
      <c r="P30" s="13" t="s">
        <v>770</v>
      </c>
      <c r="Q30" s="13" t="s">
        <v>862</v>
      </c>
      <c r="R30" s="13" t="s">
        <v>863</v>
      </c>
      <c r="S30" s="12">
        <v>17.7</v>
      </c>
      <c r="T30" s="12">
        <v>17.899999999999999</v>
      </c>
      <c r="U30" s="11" t="s">
        <v>129</v>
      </c>
      <c r="V30" s="12">
        <v>-1.3</v>
      </c>
      <c r="W30" s="12" t="s">
        <v>261</v>
      </c>
      <c r="X30" s="12" t="s">
        <v>263</v>
      </c>
      <c r="Y30" s="8">
        <v>-1.3</v>
      </c>
      <c r="Z30" s="8"/>
      <c r="AA30" s="11" t="s">
        <v>152</v>
      </c>
      <c r="AB30" s="11" t="s">
        <v>154</v>
      </c>
      <c r="AC30" s="11" t="s">
        <v>158</v>
      </c>
      <c r="AD30" s="8"/>
      <c r="AE30" s="8" t="s">
        <v>904</v>
      </c>
      <c r="AF30" s="20" t="s">
        <v>905</v>
      </c>
    </row>
    <row r="31" spans="1:32" s="5" customFormat="1">
      <c r="A31" s="6">
        <v>45599</v>
      </c>
      <c r="B31" s="7" t="s">
        <v>835</v>
      </c>
      <c r="C31" s="8" t="s">
        <v>849</v>
      </c>
      <c r="D31" s="9">
        <v>4.6574074074074073E-2</v>
      </c>
      <c r="E31" s="8" t="s">
        <v>876</v>
      </c>
      <c r="F31" s="19">
        <v>9.6</v>
      </c>
      <c r="G31" s="10">
        <v>11</v>
      </c>
      <c r="H31" s="10">
        <v>11.3</v>
      </c>
      <c r="I31" s="10">
        <v>11.9</v>
      </c>
      <c r="J31" s="10">
        <v>11.7</v>
      </c>
      <c r="K31" s="10">
        <v>11.9</v>
      </c>
      <c r="L31" s="17">
        <f t="shared" si="0"/>
        <v>31.900000000000002</v>
      </c>
      <c r="M31" s="17">
        <f t="shared" si="1"/>
        <v>35.5</v>
      </c>
      <c r="N31" s="11" t="s">
        <v>170</v>
      </c>
      <c r="O31" s="11" t="s">
        <v>201</v>
      </c>
      <c r="P31" s="13" t="s">
        <v>877</v>
      </c>
      <c r="Q31" s="13" t="s">
        <v>878</v>
      </c>
      <c r="R31" s="13" t="s">
        <v>843</v>
      </c>
      <c r="S31" s="12">
        <v>17.7</v>
      </c>
      <c r="T31" s="12">
        <v>17.899999999999999</v>
      </c>
      <c r="U31" s="11" t="s">
        <v>129</v>
      </c>
      <c r="V31" s="12">
        <v>-1.1000000000000001</v>
      </c>
      <c r="W31" s="12" t="s">
        <v>261</v>
      </c>
      <c r="X31" s="12">
        <v>0.1</v>
      </c>
      <c r="Y31" s="8">
        <v>-1.2</v>
      </c>
      <c r="Z31" s="8"/>
      <c r="AA31" s="11" t="s">
        <v>152</v>
      </c>
      <c r="AB31" s="11" t="s">
        <v>154</v>
      </c>
      <c r="AC31" s="11" t="s">
        <v>158</v>
      </c>
      <c r="AD31" s="8"/>
      <c r="AE31" s="8" t="s">
        <v>922</v>
      </c>
      <c r="AF31" s="20" t="s">
        <v>923</v>
      </c>
    </row>
  </sheetData>
  <autoFilter ref="A1:AE1" xr:uid="{00000000-0009-0000-0000-000005000000}"/>
  <phoneticPr fontId="10"/>
  <conditionalFormatting sqref="G2:K3">
    <cfRule type="colorScale" priority="1085">
      <colorScale>
        <cfvo type="min"/>
        <cfvo type="percentile" val="50"/>
        <cfvo type="max"/>
        <color rgb="FFF8696B"/>
        <color rgb="FFFFEB84"/>
        <color rgb="FF63BE7B"/>
      </colorScale>
    </cfRule>
  </conditionalFormatting>
  <conditionalFormatting sqref="G4:K4">
    <cfRule type="colorScale" priority="38">
      <colorScale>
        <cfvo type="min"/>
        <cfvo type="percentile" val="50"/>
        <cfvo type="max"/>
        <color rgb="FFF8696B"/>
        <color rgb="FFFFEB84"/>
        <color rgb="FF63BE7B"/>
      </colorScale>
    </cfRule>
  </conditionalFormatting>
  <conditionalFormatting sqref="G5:K9">
    <cfRule type="colorScale" priority="34">
      <colorScale>
        <cfvo type="min"/>
        <cfvo type="percentile" val="50"/>
        <cfvo type="max"/>
        <color rgb="FFF8696B"/>
        <color rgb="FFFFEB84"/>
        <color rgb="FF63BE7B"/>
      </colorScale>
    </cfRule>
  </conditionalFormatting>
  <conditionalFormatting sqref="G10:K12">
    <cfRule type="colorScale" priority="30">
      <colorScale>
        <cfvo type="min"/>
        <cfvo type="percentile" val="50"/>
        <cfvo type="max"/>
        <color rgb="FFF8696B"/>
        <color rgb="FFFFEB84"/>
        <color rgb="FF63BE7B"/>
      </colorScale>
    </cfRule>
  </conditionalFormatting>
  <conditionalFormatting sqref="G13:K15">
    <cfRule type="colorScale" priority="26">
      <colorScale>
        <cfvo type="min"/>
        <cfvo type="percentile" val="50"/>
        <cfvo type="max"/>
        <color rgb="FFF8696B"/>
        <color rgb="FFFFEB84"/>
        <color rgb="FF63BE7B"/>
      </colorScale>
    </cfRule>
  </conditionalFormatting>
  <conditionalFormatting sqref="G16:K18">
    <cfRule type="colorScale" priority="22">
      <colorScale>
        <cfvo type="min"/>
        <cfvo type="percentile" val="50"/>
        <cfvo type="max"/>
        <color rgb="FFF8696B"/>
        <color rgb="FFFFEB84"/>
        <color rgb="FF63BE7B"/>
      </colorScale>
    </cfRule>
  </conditionalFormatting>
  <conditionalFormatting sqref="G19:K22">
    <cfRule type="colorScale" priority="18">
      <colorScale>
        <cfvo type="min"/>
        <cfvo type="percentile" val="50"/>
        <cfvo type="max"/>
        <color rgb="FFF8696B"/>
        <color rgb="FFFFEB84"/>
        <color rgb="FF63BE7B"/>
      </colorScale>
    </cfRule>
  </conditionalFormatting>
  <conditionalFormatting sqref="G23:K27">
    <cfRule type="colorScale" priority="8">
      <colorScale>
        <cfvo type="min"/>
        <cfvo type="percentile" val="50"/>
        <cfvo type="max"/>
        <color rgb="FFF8696B"/>
        <color rgb="FFFFEB84"/>
        <color rgb="FF63BE7B"/>
      </colorScale>
    </cfRule>
  </conditionalFormatting>
  <conditionalFormatting sqref="G28:K31">
    <cfRule type="colorScale" priority="4">
      <colorScale>
        <cfvo type="min"/>
        <cfvo type="percentile" val="50"/>
        <cfvo type="max"/>
        <color rgb="FFF8696B"/>
        <color rgb="FFFFEB84"/>
        <color rgb="FF63BE7B"/>
      </colorScale>
    </cfRule>
  </conditionalFormatting>
  <conditionalFormatting sqref="U2:U31">
    <cfRule type="containsText" dxfId="26" priority="9" operator="containsText" text="D">
      <formula>NOT(ISERROR(SEARCH("D",U2)))</formula>
    </cfRule>
    <cfRule type="containsText" dxfId="25" priority="10" operator="containsText" text="S">
      <formula>NOT(ISERROR(SEARCH("S",U2)))</formula>
    </cfRule>
    <cfRule type="containsText" dxfId="24" priority="11" operator="containsText" text="F">
      <formula>NOT(ISERROR(SEARCH("F",U2)))</formula>
    </cfRule>
    <cfRule type="containsText" dxfId="23" priority="12" operator="containsText" text="E">
      <formula>NOT(ISERROR(SEARCH("E",U2)))</formula>
    </cfRule>
    <cfRule type="containsText" dxfId="22" priority="13" operator="containsText" text="B">
      <formula>NOT(ISERROR(SEARCH("B",U2)))</formula>
    </cfRule>
    <cfRule type="containsText" dxfId="21" priority="14" operator="containsText" text="A">
      <formula>NOT(ISERROR(SEARCH("A",U2)))</formula>
    </cfRule>
  </conditionalFormatting>
  <conditionalFormatting sqref="AA2:AD31">
    <cfRule type="containsText" dxfId="20" priority="1" operator="containsText" text="E">
      <formula>NOT(ISERROR(SEARCH("E",AA2)))</formula>
    </cfRule>
    <cfRule type="containsText" dxfId="19" priority="2" operator="containsText" text="B">
      <formula>NOT(ISERROR(SEARCH("B",AA2)))</formula>
    </cfRule>
    <cfRule type="containsText" dxfId="18" priority="3" operator="containsText" text="A">
      <formula>NOT(ISERROR(SEARCH("A",AA2)))</formula>
    </cfRule>
  </conditionalFormatting>
  <dataValidations count="1">
    <dataValidation type="list" allowBlank="1" showInputMessage="1" showErrorMessage="1" sqref="AD2:AD31" xr:uid="{00000000-0002-0000-05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L2:M3 L4:M4 L5:M9 L10:M12 L13:M15 L16:M18 L19:M22 L23:M27 L28:M3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K46"/>
  <sheetViews>
    <sheetView workbookViewId="0">
      <pane xSplit="5" ySplit="1" topLeftCell="F24" activePane="bottomRight" state="frozen"/>
      <selection activeCell="E15" sqref="E15"/>
      <selection pane="topRight" activeCell="E15" sqref="E15"/>
      <selection pane="bottomLeft" activeCell="E15" sqref="E15"/>
      <selection pane="bottomRight" activeCell="E46" sqref="E46"/>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8" max="28" width="5.33203125" customWidth="1"/>
    <col min="31" max="31" width="8.83203125" hidden="1" customWidth="1"/>
    <col min="36" max="37" width="150.83203125" customWidth="1"/>
  </cols>
  <sheetData>
    <row r="1" spans="1:37" s="5" customFormat="1">
      <c r="A1" s="1" t="s">
        <v>0</v>
      </c>
      <c r="B1" s="1" t="s">
        <v>14</v>
      </c>
      <c r="C1" s="1" t="s">
        <v>1</v>
      </c>
      <c r="D1" s="1" t="s">
        <v>15</v>
      </c>
      <c r="E1" s="1" t="s">
        <v>2</v>
      </c>
      <c r="F1" s="1" t="s">
        <v>17</v>
      </c>
      <c r="G1" s="1" t="s">
        <v>18</v>
      </c>
      <c r="H1" s="1" t="s">
        <v>19</v>
      </c>
      <c r="I1" s="1" t="s">
        <v>20</v>
      </c>
      <c r="J1" s="1" t="s">
        <v>21</v>
      </c>
      <c r="K1" s="1" t="s">
        <v>22</v>
      </c>
      <c r="L1" s="1" t="s">
        <v>23</v>
      </c>
      <c r="M1" s="1" t="s">
        <v>24</v>
      </c>
      <c r="N1" s="1" t="s">
        <v>25</v>
      </c>
      <c r="O1" s="1" t="s">
        <v>26</v>
      </c>
      <c r="P1" s="1" t="s">
        <v>92</v>
      </c>
      <c r="Q1" s="1" t="s">
        <v>3</v>
      </c>
      <c r="R1" s="1" t="s">
        <v>148</v>
      </c>
      <c r="S1" s="2" t="s">
        <v>16</v>
      </c>
      <c r="T1" s="2" t="s">
        <v>4</v>
      </c>
      <c r="U1" s="3" t="s">
        <v>5</v>
      </c>
      <c r="V1" s="3" t="s">
        <v>6</v>
      </c>
      <c r="W1" s="3" t="s">
        <v>7</v>
      </c>
      <c r="X1" s="4" t="s">
        <v>110</v>
      </c>
      <c r="Y1" s="4" t="s">
        <v>111</v>
      </c>
      <c r="Z1" s="4" t="s">
        <v>138</v>
      </c>
      <c r="AA1" s="4" t="s">
        <v>8</v>
      </c>
      <c r="AB1" s="4" t="s">
        <v>67</v>
      </c>
      <c r="AC1" s="4" t="s">
        <v>9</v>
      </c>
      <c r="AD1" s="4" t="s">
        <v>10</v>
      </c>
      <c r="AE1" s="4"/>
      <c r="AF1" s="4" t="s">
        <v>11</v>
      </c>
      <c r="AG1" s="4" t="s">
        <v>12</v>
      </c>
      <c r="AH1" s="4" t="s">
        <v>44</v>
      </c>
      <c r="AI1" s="4" t="s">
        <v>50</v>
      </c>
      <c r="AJ1" s="1" t="s">
        <v>13</v>
      </c>
      <c r="AK1" s="14" t="s">
        <v>116</v>
      </c>
    </row>
    <row r="2" spans="1:37" s="5" customFormat="1">
      <c r="A2" s="6">
        <v>45388</v>
      </c>
      <c r="B2" s="15" t="s">
        <v>133</v>
      </c>
      <c r="C2" s="8" t="s">
        <v>163</v>
      </c>
      <c r="D2" s="9">
        <v>7.4999999999999997E-2</v>
      </c>
      <c r="E2" s="8" t="s">
        <v>164</v>
      </c>
      <c r="F2" s="19">
        <v>7</v>
      </c>
      <c r="G2" s="10">
        <v>11.4</v>
      </c>
      <c r="H2" s="10">
        <v>11.8</v>
      </c>
      <c r="I2" s="10">
        <v>12.5</v>
      </c>
      <c r="J2" s="10">
        <v>12.7</v>
      </c>
      <c r="K2" s="10">
        <v>12.7</v>
      </c>
      <c r="L2" s="10">
        <v>12.8</v>
      </c>
      <c r="M2" s="10">
        <v>13.4</v>
      </c>
      <c r="N2" s="10">
        <v>13.7</v>
      </c>
      <c r="O2" s="17">
        <f t="shared" ref="O2:O20" si="0">SUM(F2:H2)</f>
        <v>30.2</v>
      </c>
      <c r="P2" s="17">
        <f t="shared" ref="P2:P20" si="1">SUM(I2:K2)</f>
        <v>37.9</v>
      </c>
      <c r="Q2" s="17">
        <f t="shared" ref="Q2:Q20" si="2">SUM(L2:N2)</f>
        <v>39.900000000000006</v>
      </c>
      <c r="R2" s="17">
        <f t="shared" ref="R2:R20" si="3">SUM(J2:N2)</f>
        <v>65.3</v>
      </c>
      <c r="S2" s="11" t="s">
        <v>161</v>
      </c>
      <c r="T2" s="11" t="s">
        <v>162</v>
      </c>
      <c r="U2" s="13" t="s">
        <v>165</v>
      </c>
      <c r="V2" s="13" t="s">
        <v>166</v>
      </c>
      <c r="W2" s="13" t="s">
        <v>167</v>
      </c>
      <c r="X2" s="12">
        <v>6.4</v>
      </c>
      <c r="Y2" s="12">
        <v>5</v>
      </c>
      <c r="Z2" s="11" t="s">
        <v>153</v>
      </c>
      <c r="AA2" s="12">
        <v>0.8</v>
      </c>
      <c r="AB2" s="11" t="s">
        <v>261</v>
      </c>
      <c r="AC2" s="12">
        <v>0.9</v>
      </c>
      <c r="AD2" s="12">
        <v>-0.1</v>
      </c>
      <c r="AE2" s="8"/>
      <c r="AF2" s="11" t="s">
        <v>262</v>
      </c>
      <c r="AG2" s="11" t="s">
        <v>154</v>
      </c>
      <c r="AH2" s="11" t="s">
        <v>155</v>
      </c>
      <c r="AI2" s="8"/>
      <c r="AJ2" s="8" t="s">
        <v>241</v>
      </c>
      <c r="AK2" s="20" t="s">
        <v>242</v>
      </c>
    </row>
    <row r="3" spans="1:37" s="5" customFormat="1">
      <c r="A3" s="6">
        <v>45388</v>
      </c>
      <c r="B3" s="16" t="s">
        <v>132</v>
      </c>
      <c r="C3" s="8" t="s">
        <v>163</v>
      </c>
      <c r="D3" s="9">
        <v>7.4340277777777783E-2</v>
      </c>
      <c r="E3" s="8" t="s">
        <v>180</v>
      </c>
      <c r="F3" s="19">
        <v>6.8</v>
      </c>
      <c r="G3" s="10">
        <v>11.2</v>
      </c>
      <c r="H3" s="10">
        <v>11.9</v>
      </c>
      <c r="I3" s="10">
        <v>13</v>
      </c>
      <c r="J3" s="10">
        <v>12.4</v>
      </c>
      <c r="K3" s="10">
        <v>13.1</v>
      </c>
      <c r="L3" s="10">
        <v>12.6</v>
      </c>
      <c r="M3" s="10">
        <v>13.1</v>
      </c>
      <c r="N3" s="10">
        <v>13.2</v>
      </c>
      <c r="O3" s="17">
        <f t="shared" si="0"/>
        <v>29.9</v>
      </c>
      <c r="P3" s="17">
        <f t="shared" si="1"/>
        <v>38.5</v>
      </c>
      <c r="Q3" s="17">
        <f t="shared" si="2"/>
        <v>38.9</v>
      </c>
      <c r="R3" s="17">
        <f t="shared" si="3"/>
        <v>64.400000000000006</v>
      </c>
      <c r="S3" s="11" t="s">
        <v>168</v>
      </c>
      <c r="T3" s="11" t="s">
        <v>169</v>
      </c>
      <c r="U3" s="13" t="s">
        <v>178</v>
      </c>
      <c r="V3" s="13" t="s">
        <v>181</v>
      </c>
      <c r="W3" s="13" t="s">
        <v>182</v>
      </c>
      <c r="X3" s="12">
        <v>6.4</v>
      </c>
      <c r="Y3" s="12">
        <v>5</v>
      </c>
      <c r="Z3" s="11" t="s">
        <v>153</v>
      </c>
      <c r="AA3" s="12">
        <v>0.1</v>
      </c>
      <c r="AB3" s="11" t="s">
        <v>261</v>
      </c>
      <c r="AC3" s="12">
        <v>0.2</v>
      </c>
      <c r="AD3" s="12">
        <v>-0.1</v>
      </c>
      <c r="AE3" s="8"/>
      <c r="AF3" s="11" t="s">
        <v>152</v>
      </c>
      <c r="AG3" s="11" t="s">
        <v>152</v>
      </c>
      <c r="AH3" s="11" t="s">
        <v>155</v>
      </c>
      <c r="AI3" s="8"/>
      <c r="AJ3" s="8" t="s">
        <v>245</v>
      </c>
      <c r="AK3" s="20" t="s">
        <v>246</v>
      </c>
    </row>
    <row r="4" spans="1:37" s="5" customFormat="1">
      <c r="A4" s="6">
        <v>45388</v>
      </c>
      <c r="B4" s="16" t="s">
        <v>134</v>
      </c>
      <c r="C4" s="8" t="s">
        <v>163</v>
      </c>
      <c r="D4" s="9">
        <v>7.363425925925926E-2</v>
      </c>
      <c r="E4" s="8" t="s">
        <v>177</v>
      </c>
      <c r="F4" s="19">
        <v>6.8</v>
      </c>
      <c r="G4" s="10">
        <v>11.5</v>
      </c>
      <c r="H4" s="10">
        <v>11.6</v>
      </c>
      <c r="I4" s="10">
        <v>12.8</v>
      </c>
      <c r="J4" s="10">
        <v>12.7</v>
      </c>
      <c r="K4" s="10">
        <v>12.2</v>
      </c>
      <c r="L4" s="10">
        <v>12.8</v>
      </c>
      <c r="M4" s="10">
        <v>12.8</v>
      </c>
      <c r="N4" s="10">
        <v>13</v>
      </c>
      <c r="O4" s="17">
        <f t="shared" si="0"/>
        <v>29.9</v>
      </c>
      <c r="P4" s="17">
        <f t="shared" si="1"/>
        <v>37.700000000000003</v>
      </c>
      <c r="Q4" s="17">
        <f t="shared" si="2"/>
        <v>38.6</v>
      </c>
      <c r="R4" s="17">
        <f t="shared" si="3"/>
        <v>63.5</v>
      </c>
      <c r="S4" s="11" t="s">
        <v>161</v>
      </c>
      <c r="T4" s="11" t="s">
        <v>162</v>
      </c>
      <c r="U4" s="13" t="s">
        <v>178</v>
      </c>
      <c r="V4" s="13" t="s">
        <v>167</v>
      </c>
      <c r="W4" s="13" t="s">
        <v>179</v>
      </c>
      <c r="X4" s="12">
        <v>6.4</v>
      </c>
      <c r="Y4" s="12">
        <v>5</v>
      </c>
      <c r="Z4" s="11" t="s">
        <v>153</v>
      </c>
      <c r="AA4" s="12">
        <v>0.2</v>
      </c>
      <c r="AB4" s="11" t="s">
        <v>261</v>
      </c>
      <c r="AC4" s="12">
        <v>0.3</v>
      </c>
      <c r="AD4" s="12">
        <v>-0.1</v>
      </c>
      <c r="AE4" s="8"/>
      <c r="AF4" s="11" t="s">
        <v>152</v>
      </c>
      <c r="AG4" s="11" t="s">
        <v>154</v>
      </c>
      <c r="AH4" s="11" t="s">
        <v>155</v>
      </c>
      <c r="AI4" s="8"/>
      <c r="AJ4" s="8" t="s">
        <v>247</v>
      </c>
      <c r="AK4" s="20" t="s">
        <v>248</v>
      </c>
    </row>
    <row r="5" spans="1:37" s="5" customFormat="1">
      <c r="A5" s="6">
        <v>45388</v>
      </c>
      <c r="B5" s="16" t="s">
        <v>151</v>
      </c>
      <c r="C5" s="8" t="s">
        <v>163</v>
      </c>
      <c r="D5" s="9">
        <v>7.228009259259259E-2</v>
      </c>
      <c r="E5" s="8" t="s">
        <v>197</v>
      </c>
      <c r="F5" s="19">
        <v>6.9</v>
      </c>
      <c r="G5" s="10">
        <v>11.1</v>
      </c>
      <c r="H5" s="10">
        <v>11.8</v>
      </c>
      <c r="I5" s="10">
        <v>12.7</v>
      </c>
      <c r="J5" s="10">
        <v>12.8</v>
      </c>
      <c r="K5" s="10">
        <v>11.9</v>
      </c>
      <c r="L5" s="10">
        <v>12.4</v>
      </c>
      <c r="M5" s="10">
        <v>12.5</v>
      </c>
      <c r="N5" s="10">
        <v>12.4</v>
      </c>
      <c r="O5" s="17">
        <f t="shared" si="0"/>
        <v>29.8</v>
      </c>
      <c r="P5" s="17">
        <f t="shared" si="1"/>
        <v>37.4</v>
      </c>
      <c r="Q5" s="17">
        <f t="shared" si="2"/>
        <v>37.299999999999997</v>
      </c>
      <c r="R5" s="17">
        <f t="shared" si="3"/>
        <v>62</v>
      </c>
      <c r="S5" s="11" t="s">
        <v>195</v>
      </c>
      <c r="T5" s="11" t="s">
        <v>196</v>
      </c>
      <c r="U5" s="13" t="s">
        <v>198</v>
      </c>
      <c r="V5" s="13" t="s">
        <v>199</v>
      </c>
      <c r="W5" s="13" t="s">
        <v>200</v>
      </c>
      <c r="X5" s="12">
        <v>6.4</v>
      </c>
      <c r="Y5" s="12">
        <v>5</v>
      </c>
      <c r="Z5" s="11" t="s">
        <v>153</v>
      </c>
      <c r="AA5" s="12">
        <v>0.7</v>
      </c>
      <c r="AB5" s="11" t="s">
        <v>261</v>
      </c>
      <c r="AC5" s="12">
        <v>0.8</v>
      </c>
      <c r="AD5" s="12">
        <v>-0.1</v>
      </c>
      <c r="AE5" s="8"/>
      <c r="AF5" s="11" t="s">
        <v>154</v>
      </c>
      <c r="AG5" s="11" t="s">
        <v>154</v>
      </c>
      <c r="AH5" s="11" t="s">
        <v>155</v>
      </c>
      <c r="AI5" s="8"/>
      <c r="AJ5" s="8" t="s">
        <v>256</v>
      </c>
      <c r="AK5" s="20" t="s">
        <v>257</v>
      </c>
    </row>
    <row r="6" spans="1:37" s="5" customFormat="1">
      <c r="A6" s="6">
        <v>45389</v>
      </c>
      <c r="B6" s="16" t="s">
        <v>132</v>
      </c>
      <c r="C6" s="8" t="s">
        <v>163</v>
      </c>
      <c r="D6" s="9">
        <v>7.436342592592593E-2</v>
      </c>
      <c r="E6" s="8" t="s">
        <v>209</v>
      </c>
      <c r="F6" s="19">
        <v>7.2</v>
      </c>
      <c r="G6" s="10">
        <v>11.1</v>
      </c>
      <c r="H6" s="10">
        <v>11.6</v>
      </c>
      <c r="I6" s="10">
        <v>12.2</v>
      </c>
      <c r="J6" s="10">
        <v>12.8</v>
      </c>
      <c r="K6" s="10">
        <v>12.8</v>
      </c>
      <c r="L6" s="10">
        <v>13.1</v>
      </c>
      <c r="M6" s="10">
        <v>13.4</v>
      </c>
      <c r="N6" s="10">
        <v>13.3</v>
      </c>
      <c r="O6" s="17">
        <f t="shared" si="0"/>
        <v>29.9</v>
      </c>
      <c r="P6" s="17">
        <f t="shared" si="1"/>
        <v>37.799999999999997</v>
      </c>
      <c r="Q6" s="17">
        <f t="shared" si="2"/>
        <v>39.799999999999997</v>
      </c>
      <c r="R6" s="17">
        <f t="shared" si="3"/>
        <v>65.400000000000006</v>
      </c>
      <c r="S6" s="11" t="s">
        <v>168</v>
      </c>
      <c r="T6" s="11" t="s">
        <v>169</v>
      </c>
      <c r="U6" s="13" t="s">
        <v>210</v>
      </c>
      <c r="V6" s="13" t="s">
        <v>211</v>
      </c>
      <c r="W6" s="13" t="s">
        <v>212</v>
      </c>
      <c r="X6" s="12">
        <v>6</v>
      </c>
      <c r="Y6" s="12">
        <v>4.7</v>
      </c>
      <c r="Z6" s="11" t="s">
        <v>153</v>
      </c>
      <c r="AA6" s="12">
        <v>0.3</v>
      </c>
      <c r="AB6" s="11" t="s">
        <v>261</v>
      </c>
      <c r="AC6" s="12">
        <v>0.3</v>
      </c>
      <c r="AD6" s="12" t="s">
        <v>263</v>
      </c>
      <c r="AE6" s="8"/>
      <c r="AF6" s="11" t="s">
        <v>152</v>
      </c>
      <c r="AG6" s="11" t="s">
        <v>154</v>
      </c>
      <c r="AH6" s="11" t="s">
        <v>155</v>
      </c>
      <c r="AI6" s="8"/>
      <c r="AJ6" s="8" t="s">
        <v>265</v>
      </c>
      <c r="AK6" s="20" t="s">
        <v>266</v>
      </c>
    </row>
    <row r="7" spans="1:37" s="5" customFormat="1">
      <c r="A7" s="6">
        <v>45389</v>
      </c>
      <c r="B7" s="15" t="s">
        <v>134</v>
      </c>
      <c r="C7" s="8" t="s">
        <v>163</v>
      </c>
      <c r="D7" s="9">
        <v>7.362268518518518E-2</v>
      </c>
      <c r="E7" s="8" t="s">
        <v>215</v>
      </c>
      <c r="F7" s="19">
        <v>7</v>
      </c>
      <c r="G7" s="10">
        <v>10.9</v>
      </c>
      <c r="H7" s="10">
        <v>11.5</v>
      </c>
      <c r="I7" s="10">
        <v>12.1</v>
      </c>
      <c r="J7" s="10">
        <v>12.4</v>
      </c>
      <c r="K7" s="10">
        <v>12.4</v>
      </c>
      <c r="L7" s="10">
        <v>13.1</v>
      </c>
      <c r="M7" s="10">
        <v>13.5</v>
      </c>
      <c r="N7" s="10">
        <v>13.2</v>
      </c>
      <c r="O7" s="17">
        <f t="shared" si="0"/>
        <v>29.4</v>
      </c>
      <c r="P7" s="17">
        <f t="shared" si="1"/>
        <v>36.9</v>
      </c>
      <c r="Q7" s="17">
        <f t="shared" si="2"/>
        <v>39.799999999999997</v>
      </c>
      <c r="R7" s="17">
        <f t="shared" si="3"/>
        <v>64.599999999999994</v>
      </c>
      <c r="S7" s="11" t="s">
        <v>168</v>
      </c>
      <c r="T7" s="11" t="s">
        <v>169</v>
      </c>
      <c r="U7" s="13" t="s">
        <v>216</v>
      </c>
      <c r="V7" s="13" t="s">
        <v>217</v>
      </c>
      <c r="W7" s="13" t="s">
        <v>218</v>
      </c>
      <c r="X7" s="12">
        <v>6</v>
      </c>
      <c r="Y7" s="12">
        <v>4.7</v>
      </c>
      <c r="Z7" s="11" t="s">
        <v>153</v>
      </c>
      <c r="AA7" s="12">
        <v>0.1</v>
      </c>
      <c r="AB7" s="11" t="s">
        <v>261</v>
      </c>
      <c r="AC7" s="12">
        <v>0.1</v>
      </c>
      <c r="AD7" s="12" t="s">
        <v>263</v>
      </c>
      <c r="AE7" s="8"/>
      <c r="AF7" s="11" t="s">
        <v>152</v>
      </c>
      <c r="AG7" s="11" t="s">
        <v>154</v>
      </c>
      <c r="AH7" s="11" t="s">
        <v>153</v>
      </c>
      <c r="AI7" s="8"/>
      <c r="AJ7" s="8" t="s">
        <v>270</v>
      </c>
      <c r="AK7" s="20" t="s">
        <v>271</v>
      </c>
    </row>
    <row r="8" spans="1:37" s="5" customFormat="1">
      <c r="A8" s="6">
        <v>45389</v>
      </c>
      <c r="B8" s="16" t="s">
        <v>149</v>
      </c>
      <c r="C8" s="8" t="s">
        <v>163</v>
      </c>
      <c r="D8" s="9">
        <v>7.362268518518518E-2</v>
      </c>
      <c r="E8" s="8" t="s">
        <v>229</v>
      </c>
      <c r="F8" s="19">
        <v>6.9</v>
      </c>
      <c r="G8" s="10">
        <v>11.3</v>
      </c>
      <c r="H8" s="10">
        <v>12.1</v>
      </c>
      <c r="I8" s="10">
        <v>13.1</v>
      </c>
      <c r="J8" s="10">
        <v>12.7</v>
      </c>
      <c r="K8" s="10">
        <v>11.9</v>
      </c>
      <c r="L8" s="10">
        <v>12.9</v>
      </c>
      <c r="M8" s="10">
        <v>12.4</v>
      </c>
      <c r="N8" s="10">
        <v>12.8</v>
      </c>
      <c r="O8" s="17">
        <f t="shared" si="0"/>
        <v>30.300000000000004</v>
      </c>
      <c r="P8" s="17">
        <f t="shared" si="1"/>
        <v>37.699999999999996</v>
      </c>
      <c r="Q8" s="17">
        <f t="shared" si="2"/>
        <v>38.1</v>
      </c>
      <c r="R8" s="17">
        <f t="shared" si="3"/>
        <v>62.7</v>
      </c>
      <c r="S8" s="11" t="s">
        <v>195</v>
      </c>
      <c r="T8" s="11" t="s">
        <v>196</v>
      </c>
      <c r="U8" s="13" t="s">
        <v>230</v>
      </c>
      <c r="V8" s="13" t="s">
        <v>231</v>
      </c>
      <c r="W8" s="13" t="s">
        <v>216</v>
      </c>
      <c r="X8" s="12">
        <v>6</v>
      </c>
      <c r="Y8" s="12">
        <v>4.7</v>
      </c>
      <c r="Z8" s="11" t="s">
        <v>153</v>
      </c>
      <c r="AA8" s="12">
        <v>0.9</v>
      </c>
      <c r="AB8" s="11" t="s">
        <v>261</v>
      </c>
      <c r="AC8" s="12">
        <v>0.9</v>
      </c>
      <c r="AD8" s="12" t="s">
        <v>263</v>
      </c>
      <c r="AE8" s="8"/>
      <c r="AF8" s="11" t="s">
        <v>262</v>
      </c>
      <c r="AG8" s="11" t="s">
        <v>154</v>
      </c>
      <c r="AH8" s="11" t="s">
        <v>155</v>
      </c>
      <c r="AI8" s="8"/>
      <c r="AJ8" s="8" t="s">
        <v>279</v>
      </c>
      <c r="AK8" s="20" t="s">
        <v>280</v>
      </c>
    </row>
    <row r="9" spans="1:37" s="5" customFormat="1">
      <c r="A9" s="6">
        <v>45395</v>
      </c>
      <c r="B9" s="16" t="s">
        <v>132</v>
      </c>
      <c r="C9" s="8" t="s">
        <v>163</v>
      </c>
      <c r="D9" s="9">
        <v>7.3680555555555555E-2</v>
      </c>
      <c r="E9" s="8" t="s">
        <v>296</v>
      </c>
      <c r="F9" s="19">
        <v>7.1</v>
      </c>
      <c r="G9" s="10">
        <v>11.4</v>
      </c>
      <c r="H9" s="10">
        <v>11.7</v>
      </c>
      <c r="I9" s="10">
        <v>12.6</v>
      </c>
      <c r="J9" s="10">
        <v>12.6</v>
      </c>
      <c r="K9" s="10">
        <v>12.1</v>
      </c>
      <c r="L9" s="10">
        <v>12.4</v>
      </c>
      <c r="M9" s="10">
        <v>12.9</v>
      </c>
      <c r="N9" s="10">
        <v>13.8</v>
      </c>
      <c r="O9" s="17">
        <f t="shared" si="0"/>
        <v>30.2</v>
      </c>
      <c r="P9" s="17">
        <f t="shared" si="1"/>
        <v>37.299999999999997</v>
      </c>
      <c r="Q9" s="17">
        <f t="shared" si="2"/>
        <v>39.1</v>
      </c>
      <c r="R9" s="17">
        <f t="shared" si="3"/>
        <v>63.8</v>
      </c>
      <c r="S9" s="11" t="s">
        <v>161</v>
      </c>
      <c r="T9" s="11" t="s">
        <v>162</v>
      </c>
      <c r="U9" s="13" t="s">
        <v>297</v>
      </c>
      <c r="V9" s="13" t="s">
        <v>298</v>
      </c>
      <c r="W9" s="13" t="s">
        <v>299</v>
      </c>
      <c r="X9" s="12">
        <v>6.1</v>
      </c>
      <c r="Y9" s="12">
        <v>5.5</v>
      </c>
      <c r="Z9" s="11" t="s">
        <v>153</v>
      </c>
      <c r="AA9" s="12">
        <v>-0.6</v>
      </c>
      <c r="AB9" s="11" t="s">
        <v>261</v>
      </c>
      <c r="AC9" s="12">
        <v>-0.5</v>
      </c>
      <c r="AD9" s="12">
        <v>-0.1</v>
      </c>
      <c r="AE9" s="8"/>
      <c r="AF9" s="11" t="s">
        <v>348</v>
      </c>
      <c r="AG9" s="11" t="s">
        <v>154</v>
      </c>
      <c r="AH9" s="11" t="s">
        <v>155</v>
      </c>
      <c r="AI9" s="8"/>
      <c r="AJ9" s="8" t="s">
        <v>353</v>
      </c>
      <c r="AK9" s="20" t="s">
        <v>354</v>
      </c>
    </row>
    <row r="10" spans="1:37" s="5" customFormat="1">
      <c r="A10" s="6">
        <v>45395</v>
      </c>
      <c r="B10" s="16" t="s">
        <v>134</v>
      </c>
      <c r="C10" s="8" t="s">
        <v>163</v>
      </c>
      <c r="D10" s="9">
        <v>7.3715277777777782E-2</v>
      </c>
      <c r="E10" s="8" t="s">
        <v>318</v>
      </c>
      <c r="F10" s="19">
        <v>6.9</v>
      </c>
      <c r="G10" s="10">
        <v>11.5</v>
      </c>
      <c r="H10" s="10">
        <v>11.6</v>
      </c>
      <c r="I10" s="10">
        <v>11.4</v>
      </c>
      <c r="J10" s="10">
        <v>12</v>
      </c>
      <c r="K10" s="10">
        <v>12.5</v>
      </c>
      <c r="L10" s="10">
        <v>13.1</v>
      </c>
      <c r="M10" s="10">
        <v>14</v>
      </c>
      <c r="N10" s="10">
        <v>13.9</v>
      </c>
      <c r="O10" s="17">
        <f t="shared" si="0"/>
        <v>30</v>
      </c>
      <c r="P10" s="17">
        <f t="shared" si="1"/>
        <v>35.9</v>
      </c>
      <c r="Q10" s="17">
        <f t="shared" si="2"/>
        <v>41</v>
      </c>
      <c r="R10" s="17">
        <f t="shared" si="3"/>
        <v>65.5</v>
      </c>
      <c r="S10" s="11" t="s">
        <v>168</v>
      </c>
      <c r="T10" s="11" t="s">
        <v>169</v>
      </c>
      <c r="U10" s="13" t="s">
        <v>166</v>
      </c>
      <c r="V10" s="13" t="s">
        <v>230</v>
      </c>
      <c r="W10" s="13" t="s">
        <v>298</v>
      </c>
      <c r="X10" s="12">
        <v>6.1</v>
      </c>
      <c r="Y10" s="12">
        <v>5.5</v>
      </c>
      <c r="Z10" s="11" t="s">
        <v>153</v>
      </c>
      <c r="AA10" s="12">
        <v>0.9</v>
      </c>
      <c r="AB10" s="11" t="s">
        <v>261</v>
      </c>
      <c r="AC10" s="12">
        <v>1</v>
      </c>
      <c r="AD10" s="12">
        <v>-0.1</v>
      </c>
      <c r="AE10" s="8"/>
      <c r="AF10" s="11" t="s">
        <v>262</v>
      </c>
      <c r="AG10" s="11" t="s">
        <v>154</v>
      </c>
      <c r="AH10" s="11" t="s">
        <v>155</v>
      </c>
      <c r="AI10" s="8"/>
      <c r="AJ10" s="8" t="s">
        <v>369</v>
      </c>
      <c r="AK10" s="20" t="s">
        <v>370</v>
      </c>
    </row>
    <row r="11" spans="1:37" s="5" customFormat="1">
      <c r="A11" s="6">
        <v>45396</v>
      </c>
      <c r="B11" s="15" t="s">
        <v>132</v>
      </c>
      <c r="C11" s="8" t="s">
        <v>163</v>
      </c>
      <c r="D11" s="9">
        <v>7.4374999999999997E-2</v>
      </c>
      <c r="E11" s="8" t="s">
        <v>325</v>
      </c>
      <c r="F11" s="19">
        <v>7.1</v>
      </c>
      <c r="G11" s="10">
        <v>11.1</v>
      </c>
      <c r="H11" s="10">
        <v>12.4</v>
      </c>
      <c r="I11" s="10">
        <v>13.4</v>
      </c>
      <c r="J11" s="10">
        <v>13.3</v>
      </c>
      <c r="K11" s="10">
        <v>12.9</v>
      </c>
      <c r="L11" s="10">
        <v>12.8</v>
      </c>
      <c r="M11" s="10">
        <v>12.4</v>
      </c>
      <c r="N11" s="10">
        <v>12.2</v>
      </c>
      <c r="O11" s="17">
        <f t="shared" si="0"/>
        <v>30.6</v>
      </c>
      <c r="P11" s="17">
        <f t="shared" si="1"/>
        <v>39.6</v>
      </c>
      <c r="Q11" s="17">
        <f t="shared" si="2"/>
        <v>37.400000000000006</v>
      </c>
      <c r="R11" s="17">
        <f t="shared" si="3"/>
        <v>63.599999999999994</v>
      </c>
      <c r="S11" s="11" t="s">
        <v>195</v>
      </c>
      <c r="T11" s="11" t="s">
        <v>324</v>
      </c>
      <c r="U11" s="13" t="s">
        <v>179</v>
      </c>
      <c r="V11" s="13" t="s">
        <v>326</v>
      </c>
      <c r="W11" s="13" t="s">
        <v>327</v>
      </c>
      <c r="X11" s="12">
        <v>5</v>
      </c>
      <c r="Y11" s="12">
        <v>5.2</v>
      </c>
      <c r="Z11" s="11" t="s">
        <v>153</v>
      </c>
      <c r="AA11" s="12">
        <v>0.4</v>
      </c>
      <c r="AB11" s="11">
        <v>-0.5</v>
      </c>
      <c r="AC11" s="12" t="s">
        <v>263</v>
      </c>
      <c r="AD11" s="12">
        <v>-0.1</v>
      </c>
      <c r="AE11" s="8"/>
      <c r="AF11" s="11" t="s">
        <v>152</v>
      </c>
      <c r="AG11" s="11" t="s">
        <v>154</v>
      </c>
      <c r="AH11" s="11" t="s">
        <v>155</v>
      </c>
      <c r="AI11" s="8"/>
      <c r="AJ11" s="8" t="s">
        <v>375</v>
      </c>
      <c r="AK11" s="20" t="s">
        <v>376</v>
      </c>
    </row>
    <row r="12" spans="1:37" s="5" customFormat="1">
      <c r="A12" s="6">
        <v>45396</v>
      </c>
      <c r="B12" s="16" t="s">
        <v>132</v>
      </c>
      <c r="C12" s="8" t="s">
        <v>163</v>
      </c>
      <c r="D12" s="9">
        <v>7.4386574074074077E-2</v>
      </c>
      <c r="E12" s="8" t="s">
        <v>329</v>
      </c>
      <c r="F12" s="19">
        <v>7.2</v>
      </c>
      <c r="G12" s="10">
        <v>11.3</v>
      </c>
      <c r="H12" s="10">
        <v>12.7</v>
      </c>
      <c r="I12" s="10">
        <v>13.1</v>
      </c>
      <c r="J12" s="10">
        <v>12.9</v>
      </c>
      <c r="K12" s="10">
        <v>12.5</v>
      </c>
      <c r="L12" s="10">
        <v>12.6</v>
      </c>
      <c r="M12" s="10">
        <v>12.9</v>
      </c>
      <c r="N12" s="10">
        <v>12.5</v>
      </c>
      <c r="O12" s="17">
        <f t="shared" si="0"/>
        <v>31.2</v>
      </c>
      <c r="P12" s="17">
        <f t="shared" si="1"/>
        <v>38.5</v>
      </c>
      <c r="Q12" s="17">
        <f t="shared" si="2"/>
        <v>38</v>
      </c>
      <c r="R12" s="17">
        <f t="shared" si="3"/>
        <v>63.4</v>
      </c>
      <c r="S12" s="11" t="s">
        <v>195</v>
      </c>
      <c r="T12" s="11" t="s">
        <v>328</v>
      </c>
      <c r="U12" s="13" t="s">
        <v>181</v>
      </c>
      <c r="V12" s="13" t="s">
        <v>330</v>
      </c>
      <c r="W12" s="13" t="s">
        <v>331</v>
      </c>
      <c r="X12" s="12">
        <v>5</v>
      </c>
      <c r="Y12" s="12">
        <v>5.2</v>
      </c>
      <c r="Z12" s="11" t="s">
        <v>153</v>
      </c>
      <c r="AA12" s="12">
        <v>0.5</v>
      </c>
      <c r="AB12" s="11" t="s">
        <v>261</v>
      </c>
      <c r="AC12" s="12">
        <v>0.6</v>
      </c>
      <c r="AD12" s="12">
        <v>-0.1</v>
      </c>
      <c r="AE12" s="8"/>
      <c r="AF12" s="11" t="s">
        <v>154</v>
      </c>
      <c r="AG12" s="11" t="s">
        <v>154</v>
      </c>
      <c r="AH12" s="11" t="s">
        <v>153</v>
      </c>
      <c r="AI12" s="8"/>
      <c r="AJ12" s="8" t="s">
        <v>377</v>
      </c>
      <c r="AK12" s="20" t="s">
        <v>378</v>
      </c>
    </row>
    <row r="13" spans="1:37" s="5" customFormat="1">
      <c r="A13" s="6">
        <v>45396</v>
      </c>
      <c r="B13" s="16" t="s">
        <v>134</v>
      </c>
      <c r="C13" s="8" t="s">
        <v>163</v>
      </c>
      <c r="D13" s="9">
        <v>7.2928240740740738E-2</v>
      </c>
      <c r="E13" s="8" t="s">
        <v>335</v>
      </c>
      <c r="F13" s="19">
        <v>7</v>
      </c>
      <c r="G13" s="10">
        <v>11.5</v>
      </c>
      <c r="H13" s="10">
        <v>12.3</v>
      </c>
      <c r="I13" s="10">
        <v>12.6</v>
      </c>
      <c r="J13" s="10">
        <v>12.5</v>
      </c>
      <c r="K13" s="10">
        <v>12.1</v>
      </c>
      <c r="L13" s="10">
        <v>11.9</v>
      </c>
      <c r="M13" s="10">
        <v>12.4</v>
      </c>
      <c r="N13" s="10">
        <v>12.8</v>
      </c>
      <c r="O13" s="17">
        <f t="shared" si="0"/>
        <v>30.8</v>
      </c>
      <c r="P13" s="17">
        <f t="shared" si="1"/>
        <v>37.200000000000003</v>
      </c>
      <c r="Q13" s="17">
        <f t="shared" si="2"/>
        <v>37.1</v>
      </c>
      <c r="R13" s="17">
        <f t="shared" si="3"/>
        <v>61.7</v>
      </c>
      <c r="S13" s="11" t="s">
        <v>161</v>
      </c>
      <c r="T13" s="11" t="s">
        <v>196</v>
      </c>
      <c r="U13" s="13" t="s">
        <v>336</v>
      </c>
      <c r="V13" s="13" t="s">
        <v>216</v>
      </c>
      <c r="W13" s="13" t="s">
        <v>337</v>
      </c>
      <c r="X13" s="12">
        <v>5</v>
      </c>
      <c r="Y13" s="12">
        <v>5.2</v>
      </c>
      <c r="Z13" s="11" t="s">
        <v>153</v>
      </c>
      <c r="AA13" s="12">
        <v>-0.9</v>
      </c>
      <c r="AB13" s="11" t="s">
        <v>261</v>
      </c>
      <c r="AC13" s="12">
        <v>-0.8</v>
      </c>
      <c r="AD13" s="12">
        <v>-0.1</v>
      </c>
      <c r="AE13" s="8" t="s">
        <v>264</v>
      </c>
      <c r="AF13" s="11" t="s">
        <v>348</v>
      </c>
      <c r="AG13" s="11" t="s">
        <v>154</v>
      </c>
      <c r="AH13" s="11" t="s">
        <v>155</v>
      </c>
      <c r="AI13" s="8"/>
      <c r="AJ13" s="8" t="s">
        <v>380</v>
      </c>
      <c r="AK13" s="20" t="s">
        <v>381</v>
      </c>
    </row>
    <row r="14" spans="1:37" s="5" customFormat="1">
      <c r="A14" s="6">
        <v>45402</v>
      </c>
      <c r="B14" s="15" t="s">
        <v>132</v>
      </c>
      <c r="C14" s="8" t="s">
        <v>163</v>
      </c>
      <c r="D14" s="9">
        <v>7.5752314814814814E-2</v>
      </c>
      <c r="E14" s="8" t="s">
        <v>394</v>
      </c>
      <c r="F14" s="19">
        <v>7</v>
      </c>
      <c r="G14" s="10">
        <v>11.1</v>
      </c>
      <c r="H14" s="10">
        <v>12.3</v>
      </c>
      <c r="I14" s="10">
        <v>13.2</v>
      </c>
      <c r="J14" s="10">
        <v>13.6</v>
      </c>
      <c r="K14" s="10">
        <v>12.5</v>
      </c>
      <c r="L14" s="10">
        <v>13.4</v>
      </c>
      <c r="M14" s="10">
        <v>13.6</v>
      </c>
      <c r="N14" s="10">
        <v>12.8</v>
      </c>
      <c r="O14" s="17">
        <f t="shared" si="0"/>
        <v>30.400000000000002</v>
      </c>
      <c r="P14" s="17">
        <f t="shared" si="1"/>
        <v>39.299999999999997</v>
      </c>
      <c r="Q14" s="17">
        <f t="shared" si="2"/>
        <v>39.799999999999997</v>
      </c>
      <c r="R14" s="17">
        <f t="shared" si="3"/>
        <v>65.900000000000006</v>
      </c>
      <c r="S14" s="11" t="s">
        <v>161</v>
      </c>
      <c r="T14" s="11" t="s">
        <v>162</v>
      </c>
      <c r="U14" s="13" t="s">
        <v>217</v>
      </c>
      <c r="V14" s="13" t="s">
        <v>398</v>
      </c>
      <c r="W14" s="13" t="s">
        <v>399</v>
      </c>
      <c r="X14" s="12">
        <v>2</v>
      </c>
      <c r="Y14" s="12">
        <v>2.1</v>
      </c>
      <c r="Z14" s="11" t="s">
        <v>153</v>
      </c>
      <c r="AA14" s="12">
        <v>2.2999999999999998</v>
      </c>
      <c r="AB14" s="11" t="s">
        <v>261</v>
      </c>
      <c r="AC14" s="12">
        <v>2.2999999999999998</v>
      </c>
      <c r="AD14" s="12" t="s">
        <v>263</v>
      </c>
      <c r="AE14" s="8"/>
      <c r="AF14" s="11" t="s">
        <v>262</v>
      </c>
      <c r="AG14" s="11" t="s">
        <v>154</v>
      </c>
      <c r="AH14" s="11" t="s">
        <v>153</v>
      </c>
      <c r="AI14" s="8"/>
      <c r="AJ14" s="8" t="s">
        <v>446</v>
      </c>
      <c r="AK14" s="20" t="s">
        <v>447</v>
      </c>
    </row>
    <row r="15" spans="1:37" s="5" customFormat="1">
      <c r="A15" s="6">
        <v>45402</v>
      </c>
      <c r="B15" s="16" t="s">
        <v>134</v>
      </c>
      <c r="C15" s="8" t="s">
        <v>163</v>
      </c>
      <c r="D15" s="9">
        <v>7.3020833333333326E-2</v>
      </c>
      <c r="E15" s="8" t="s">
        <v>400</v>
      </c>
      <c r="F15" s="19">
        <v>6.9</v>
      </c>
      <c r="G15" s="10">
        <v>11</v>
      </c>
      <c r="H15" s="10">
        <v>11.6</v>
      </c>
      <c r="I15" s="10">
        <v>12.7</v>
      </c>
      <c r="J15" s="10">
        <v>12.6</v>
      </c>
      <c r="K15" s="10">
        <v>12.4</v>
      </c>
      <c r="L15" s="10">
        <v>12.9</v>
      </c>
      <c r="M15" s="10">
        <v>12.7</v>
      </c>
      <c r="N15" s="10">
        <v>13.1</v>
      </c>
      <c r="O15" s="17">
        <f t="shared" si="0"/>
        <v>29.5</v>
      </c>
      <c r="P15" s="17">
        <f t="shared" si="1"/>
        <v>37.699999999999996</v>
      </c>
      <c r="Q15" s="17">
        <f t="shared" si="2"/>
        <v>38.700000000000003</v>
      </c>
      <c r="R15" s="17">
        <f t="shared" si="3"/>
        <v>63.699999999999996</v>
      </c>
      <c r="S15" s="11" t="s">
        <v>168</v>
      </c>
      <c r="T15" s="11" t="s">
        <v>162</v>
      </c>
      <c r="U15" s="13" t="s">
        <v>406</v>
      </c>
      <c r="V15" s="13" t="s">
        <v>179</v>
      </c>
      <c r="W15" s="13" t="s">
        <v>407</v>
      </c>
      <c r="X15" s="12">
        <v>2</v>
      </c>
      <c r="Y15" s="12">
        <v>2.1</v>
      </c>
      <c r="Z15" s="11" t="s">
        <v>153</v>
      </c>
      <c r="AA15" s="12">
        <v>-0.1</v>
      </c>
      <c r="AB15" s="11" t="s">
        <v>261</v>
      </c>
      <c r="AC15" s="12">
        <v>-0.1</v>
      </c>
      <c r="AD15" s="12" t="s">
        <v>263</v>
      </c>
      <c r="AE15" s="8"/>
      <c r="AF15" s="11" t="s">
        <v>152</v>
      </c>
      <c r="AG15" s="11" t="s">
        <v>154</v>
      </c>
      <c r="AH15" s="11" t="s">
        <v>155</v>
      </c>
      <c r="AI15" s="8"/>
      <c r="AJ15" s="8" t="s">
        <v>448</v>
      </c>
      <c r="AK15" s="20" t="s">
        <v>449</v>
      </c>
    </row>
    <row r="16" spans="1:37" s="5" customFormat="1">
      <c r="A16" s="6">
        <v>45402</v>
      </c>
      <c r="B16" s="16" t="s">
        <v>149</v>
      </c>
      <c r="C16" s="8" t="s">
        <v>163</v>
      </c>
      <c r="D16" s="9">
        <v>7.2939814814814818E-2</v>
      </c>
      <c r="E16" s="8" t="s">
        <v>405</v>
      </c>
      <c r="F16" s="19">
        <v>6.8</v>
      </c>
      <c r="G16" s="10">
        <v>11.2</v>
      </c>
      <c r="H16" s="10">
        <v>11.5</v>
      </c>
      <c r="I16" s="10">
        <v>12.4</v>
      </c>
      <c r="J16" s="10">
        <v>12.6</v>
      </c>
      <c r="K16" s="10">
        <v>12.3</v>
      </c>
      <c r="L16" s="10">
        <v>12.6</v>
      </c>
      <c r="M16" s="10">
        <v>12.7</v>
      </c>
      <c r="N16" s="10">
        <v>13.1</v>
      </c>
      <c r="O16" s="17">
        <f t="shared" si="0"/>
        <v>29.5</v>
      </c>
      <c r="P16" s="17">
        <f t="shared" si="1"/>
        <v>37.299999999999997</v>
      </c>
      <c r="Q16" s="17">
        <f t="shared" si="2"/>
        <v>38.4</v>
      </c>
      <c r="R16" s="17">
        <f t="shared" si="3"/>
        <v>63.300000000000004</v>
      </c>
      <c r="S16" s="11" t="s">
        <v>168</v>
      </c>
      <c r="T16" s="11" t="s">
        <v>162</v>
      </c>
      <c r="U16" s="13" t="s">
        <v>408</v>
      </c>
      <c r="V16" s="13" t="s">
        <v>409</v>
      </c>
      <c r="W16" s="13" t="s">
        <v>410</v>
      </c>
      <c r="X16" s="12">
        <v>2</v>
      </c>
      <c r="Y16" s="12">
        <v>2.1</v>
      </c>
      <c r="Z16" s="11" t="s">
        <v>153</v>
      </c>
      <c r="AA16" s="12" t="s">
        <v>263</v>
      </c>
      <c r="AB16" s="11" t="s">
        <v>261</v>
      </c>
      <c r="AC16" s="12" t="s">
        <v>263</v>
      </c>
      <c r="AD16" s="12" t="s">
        <v>263</v>
      </c>
      <c r="AE16" s="8"/>
      <c r="AF16" s="11" t="s">
        <v>152</v>
      </c>
      <c r="AG16" s="11" t="s">
        <v>154</v>
      </c>
      <c r="AH16" s="11" t="s">
        <v>155</v>
      </c>
      <c r="AI16" s="8"/>
      <c r="AJ16" s="8" t="s">
        <v>456</v>
      </c>
      <c r="AK16" s="20" t="s">
        <v>457</v>
      </c>
    </row>
    <row r="17" spans="1:37" s="5" customFormat="1">
      <c r="A17" s="6">
        <v>45403</v>
      </c>
      <c r="B17" s="16" t="s">
        <v>132</v>
      </c>
      <c r="C17" s="8" t="s">
        <v>163</v>
      </c>
      <c r="D17" s="9">
        <v>7.3703703703703702E-2</v>
      </c>
      <c r="E17" s="8" t="s">
        <v>392</v>
      </c>
      <c r="F17" s="19">
        <v>7.2</v>
      </c>
      <c r="G17" s="10">
        <v>11</v>
      </c>
      <c r="H17" s="10">
        <v>11.9</v>
      </c>
      <c r="I17" s="10">
        <v>12.7</v>
      </c>
      <c r="J17" s="10">
        <v>13.2</v>
      </c>
      <c r="K17" s="10">
        <v>12.3</v>
      </c>
      <c r="L17" s="10">
        <v>12.6</v>
      </c>
      <c r="M17" s="10">
        <v>12.8</v>
      </c>
      <c r="N17" s="10">
        <v>13.1</v>
      </c>
      <c r="O17" s="17">
        <f t="shared" si="0"/>
        <v>30.1</v>
      </c>
      <c r="P17" s="17">
        <f t="shared" si="1"/>
        <v>38.200000000000003</v>
      </c>
      <c r="Q17" s="17">
        <f t="shared" si="2"/>
        <v>38.5</v>
      </c>
      <c r="R17" s="17">
        <f t="shared" si="3"/>
        <v>64</v>
      </c>
      <c r="S17" s="11" t="s">
        <v>161</v>
      </c>
      <c r="T17" s="11" t="s">
        <v>162</v>
      </c>
      <c r="U17" s="13" t="s">
        <v>298</v>
      </c>
      <c r="V17" s="13" t="s">
        <v>337</v>
      </c>
      <c r="W17" s="13" t="s">
        <v>421</v>
      </c>
      <c r="X17" s="12">
        <v>1.8</v>
      </c>
      <c r="Y17" s="12">
        <v>2</v>
      </c>
      <c r="Z17" s="11" t="s">
        <v>153</v>
      </c>
      <c r="AA17" s="12">
        <v>-0.4</v>
      </c>
      <c r="AB17" s="11" t="s">
        <v>261</v>
      </c>
      <c r="AC17" s="12">
        <v>-0.4</v>
      </c>
      <c r="AD17" s="12" t="s">
        <v>263</v>
      </c>
      <c r="AE17" s="8"/>
      <c r="AF17" s="11" t="s">
        <v>348</v>
      </c>
      <c r="AG17" s="11" t="s">
        <v>154</v>
      </c>
      <c r="AH17" s="11" t="s">
        <v>153</v>
      </c>
      <c r="AI17" s="8"/>
      <c r="AJ17" s="8" t="s">
        <v>464</v>
      </c>
      <c r="AK17" s="20" t="s">
        <v>465</v>
      </c>
    </row>
    <row r="18" spans="1:37" s="5" customFormat="1">
      <c r="A18" s="6">
        <v>45403</v>
      </c>
      <c r="B18" s="16" t="s">
        <v>132</v>
      </c>
      <c r="C18" s="8" t="s">
        <v>163</v>
      </c>
      <c r="D18" s="9">
        <v>7.4328703703703702E-2</v>
      </c>
      <c r="E18" s="8" t="s">
        <v>425</v>
      </c>
      <c r="F18" s="19">
        <v>7.1</v>
      </c>
      <c r="G18" s="10">
        <v>10.7</v>
      </c>
      <c r="H18" s="10">
        <v>11.3</v>
      </c>
      <c r="I18" s="10">
        <v>12.5</v>
      </c>
      <c r="J18" s="10">
        <v>13</v>
      </c>
      <c r="K18" s="10">
        <v>12.6</v>
      </c>
      <c r="L18" s="10">
        <v>13.6</v>
      </c>
      <c r="M18" s="10">
        <v>13.2</v>
      </c>
      <c r="N18" s="10">
        <v>13.2</v>
      </c>
      <c r="O18" s="17">
        <f t="shared" si="0"/>
        <v>29.099999999999998</v>
      </c>
      <c r="P18" s="17">
        <f t="shared" si="1"/>
        <v>38.1</v>
      </c>
      <c r="Q18" s="17">
        <f t="shared" si="2"/>
        <v>40</v>
      </c>
      <c r="R18" s="17">
        <f t="shared" si="3"/>
        <v>65.600000000000009</v>
      </c>
      <c r="S18" s="11" t="s">
        <v>168</v>
      </c>
      <c r="T18" s="11" t="s">
        <v>162</v>
      </c>
      <c r="U18" s="13" t="s">
        <v>426</v>
      </c>
      <c r="V18" s="13" t="s">
        <v>427</v>
      </c>
      <c r="W18" s="13" t="s">
        <v>166</v>
      </c>
      <c r="X18" s="12">
        <v>1.8</v>
      </c>
      <c r="Y18" s="12">
        <v>2</v>
      </c>
      <c r="Z18" s="11" t="s">
        <v>153</v>
      </c>
      <c r="AA18" s="12" t="s">
        <v>263</v>
      </c>
      <c r="AB18" s="11" t="s">
        <v>261</v>
      </c>
      <c r="AC18" s="12" t="s">
        <v>263</v>
      </c>
      <c r="AD18" s="12" t="s">
        <v>263</v>
      </c>
      <c r="AE18" s="8"/>
      <c r="AF18" s="11" t="s">
        <v>152</v>
      </c>
      <c r="AG18" s="11" t="s">
        <v>152</v>
      </c>
      <c r="AH18" s="11" t="s">
        <v>153</v>
      </c>
      <c r="AI18" s="8"/>
      <c r="AJ18" s="8" t="s">
        <v>468</v>
      </c>
      <c r="AK18" s="20" t="s">
        <v>469</v>
      </c>
    </row>
    <row r="19" spans="1:37" s="5" customFormat="1">
      <c r="A19" s="6">
        <v>45403</v>
      </c>
      <c r="B19" s="15" t="s">
        <v>134</v>
      </c>
      <c r="C19" s="8" t="s">
        <v>163</v>
      </c>
      <c r="D19" s="9">
        <v>7.3680555555555555E-2</v>
      </c>
      <c r="E19" s="8" t="s">
        <v>431</v>
      </c>
      <c r="F19" s="19">
        <v>7</v>
      </c>
      <c r="G19" s="10">
        <v>11</v>
      </c>
      <c r="H19" s="10">
        <v>12.2</v>
      </c>
      <c r="I19" s="10">
        <v>13.2</v>
      </c>
      <c r="J19" s="10">
        <v>13</v>
      </c>
      <c r="K19" s="10">
        <v>12.4</v>
      </c>
      <c r="L19" s="10">
        <v>12.5</v>
      </c>
      <c r="M19" s="10">
        <v>12.8</v>
      </c>
      <c r="N19" s="10">
        <v>12.5</v>
      </c>
      <c r="O19" s="17">
        <f t="shared" si="0"/>
        <v>30.2</v>
      </c>
      <c r="P19" s="17">
        <f t="shared" si="1"/>
        <v>38.6</v>
      </c>
      <c r="Q19" s="17">
        <f t="shared" si="2"/>
        <v>37.799999999999997</v>
      </c>
      <c r="R19" s="17">
        <f t="shared" si="3"/>
        <v>63.2</v>
      </c>
      <c r="S19" s="11" t="s">
        <v>195</v>
      </c>
      <c r="T19" s="11" t="s">
        <v>196</v>
      </c>
      <c r="U19" s="13" t="s">
        <v>217</v>
      </c>
      <c r="V19" s="13" t="s">
        <v>432</v>
      </c>
      <c r="W19" s="13" t="s">
        <v>199</v>
      </c>
      <c r="X19" s="12">
        <v>1.8</v>
      </c>
      <c r="Y19" s="12">
        <v>2</v>
      </c>
      <c r="Z19" s="11" t="s">
        <v>153</v>
      </c>
      <c r="AA19" s="12">
        <v>0.6</v>
      </c>
      <c r="AB19" s="11" t="s">
        <v>261</v>
      </c>
      <c r="AC19" s="12">
        <v>0.6</v>
      </c>
      <c r="AD19" s="12" t="s">
        <v>263</v>
      </c>
      <c r="AE19" s="8"/>
      <c r="AF19" s="11" t="s">
        <v>154</v>
      </c>
      <c r="AG19" s="11" t="s">
        <v>154</v>
      </c>
      <c r="AH19" s="11" t="s">
        <v>153</v>
      </c>
      <c r="AI19" s="8"/>
      <c r="AJ19" s="8" t="s">
        <v>472</v>
      </c>
      <c r="AK19" s="20" t="s">
        <v>473</v>
      </c>
    </row>
    <row r="20" spans="1:37" s="5" customFormat="1">
      <c r="A20" s="6">
        <v>45403</v>
      </c>
      <c r="B20" s="16" t="s">
        <v>134</v>
      </c>
      <c r="C20" s="8" t="s">
        <v>163</v>
      </c>
      <c r="D20" s="9">
        <v>7.3668981481481488E-2</v>
      </c>
      <c r="E20" s="8" t="s">
        <v>440</v>
      </c>
      <c r="F20" s="19">
        <v>7.3</v>
      </c>
      <c r="G20" s="10">
        <v>11.4</v>
      </c>
      <c r="H20" s="10">
        <v>11.8</v>
      </c>
      <c r="I20" s="10">
        <v>12.7</v>
      </c>
      <c r="J20" s="10">
        <v>13.1</v>
      </c>
      <c r="K20" s="10">
        <v>12.7</v>
      </c>
      <c r="L20" s="10">
        <v>12.6</v>
      </c>
      <c r="M20" s="10">
        <v>12.3</v>
      </c>
      <c r="N20" s="10">
        <v>12.6</v>
      </c>
      <c r="O20" s="17">
        <f t="shared" si="0"/>
        <v>30.5</v>
      </c>
      <c r="P20" s="17">
        <f t="shared" si="1"/>
        <v>38.5</v>
      </c>
      <c r="Q20" s="17">
        <f t="shared" si="2"/>
        <v>37.5</v>
      </c>
      <c r="R20" s="17">
        <f t="shared" si="3"/>
        <v>63.300000000000004</v>
      </c>
      <c r="S20" s="11" t="s">
        <v>161</v>
      </c>
      <c r="T20" s="11" t="s">
        <v>196</v>
      </c>
      <c r="U20" s="13" t="s">
        <v>441</v>
      </c>
      <c r="V20" s="13" t="s">
        <v>298</v>
      </c>
      <c r="W20" s="13" t="s">
        <v>409</v>
      </c>
      <c r="X20" s="12">
        <v>1.8</v>
      </c>
      <c r="Y20" s="12">
        <v>2</v>
      </c>
      <c r="Z20" s="11" t="s">
        <v>153</v>
      </c>
      <c r="AA20" s="12">
        <v>0.5</v>
      </c>
      <c r="AB20" s="11" t="s">
        <v>261</v>
      </c>
      <c r="AC20" s="12">
        <v>0.5</v>
      </c>
      <c r="AD20" s="12" t="s">
        <v>263</v>
      </c>
      <c r="AE20" s="8"/>
      <c r="AF20" s="11" t="s">
        <v>154</v>
      </c>
      <c r="AG20" s="11" t="s">
        <v>154</v>
      </c>
      <c r="AH20" s="11" t="s">
        <v>155</v>
      </c>
      <c r="AI20" s="8"/>
      <c r="AJ20" s="8" t="s">
        <v>480</v>
      </c>
      <c r="AK20" s="20" t="s">
        <v>481</v>
      </c>
    </row>
    <row r="21" spans="1:37" s="5" customFormat="1">
      <c r="A21" s="6">
        <v>45472</v>
      </c>
      <c r="B21" s="15" t="s">
        <v>132</v>
      </c>
      <c r="C21" s="8" t="s">
        <v>163</v>
      </c>
      <c r="D21" s="9">
        <v>7.435185185185185E-2</v>
      </c>
      <c r="E21" s="8" t="s">
        <v>487</v>
      </c>
      <c r="F21" s="19">
        <v>7.2</v>
      </c>
      <c r="G21" s="10">
        <v>11.1</v>
      </c>
      <c r="H21" s="10">
        <v>11.3</v>
      </c>
      <c r="I21" s="10">
        <v>12.7</v>
      </c>
      <c r="J21" s="10">
        <v>12.8</v>
      </c>
      <c r="K21" s="10">
        <v>12.4</v>
      </c>
      <c r="L21" s="10">
        <v>12.8</v>
      </c>
      <c r="M21" s="10">
        <v>13.5</v>
      </c>
      <c r="N21" s="10">
        <v>13.6</v>
      </c>
      <c r="O21" s="17">
        <f t="shared" ref="O21:O26" si="4">SUM(F21:H21)</f>
        <v>29.6</v>
      </c>
      <c r="P21" s="17">
        <f t="shared" ref="P21:P26" si="5">SUM(I21:K21)</f>
        <v>37.9</v>
      </c>
      <c r="Q21" s="17">
        <f t="shared" ref="Q21:Q26" si="6">SUM(L21:N21)</f>
        <v>39.9</v>
      </c>
      <c r="R21" s="17">
        <f t="shared" ref="R21:R26" si="7">SUM(J21:N21)</f>
        <v>65.099999999999994</v>
      </c>
      <c r="S21" s="11" t="s">
        <v>168</v>
      </c>
      <c r="T21" s="11" t="s">
        <v>162</v>
      </c>
      <c r="U21" s="13" t="s">
        <v>178</v>
      </c>
      <c r="V21" s="13" t="s">
        <v>488</v>
      </c>
      <c r="W21" s="13" t="s">
        <v>489</v>
      </c>
      <c r="X21" s="12">
        <v>3</v>
      </c>
      <c r="Y21" s="12">
        <v>2.4</v>
      </c>
      <c r="Z21" s="11" t="s">
        <v>153</v>
      </c>
      <c r="AA21" s="12">
        <v>0.5</v>
      </c>
      <c r="AB21" s="11" t="s">
        <v>261</v>
      </c>
      <c r="AC21" s="12">
        <v>0.5</v>
      </c>
      <c r="AD21" s="12" t="s">
        <v>263</v>
      </c>
      <c r="AE21" s="8"/>
      <c r="AF21" s="11" t="s">
        <v>154</v>
      </c>
      <c r="AG21" s="11" t="s">
        <v>152</v>
      </c>
      <c r="AH21" s="11" t="s">
        <v>155</v>
      </c>
      <c r="AI21" s="8"/>
      <c r="AJ21" s="8" t="s">
        <v>490</v>
      </c>
      <c r="AK21" s="20" t="s">
        <v>557</v>
      </c>
    </row>
    <row r="22" spans="1:37" s="5" customFormat="1">
      <c r="A22" s="6">
        <v>45472</v>
      </c>
      <c r="B22" s="16" t="s">
        <v>132</v>
      </c>
      <c r="C22" s="8" t="s">
        <v>163</v>
      </c>
      <c r="D22" s="9">
        <v>7.4374999999999997E-2</v>
      </c>
      <c r="E22" s="8" t="s">
        <v>491</v>
      </c>
      <c r="F22" s="19">
        <v>7.1</v>
      </c>
      <c r="G22" s="10">
        <v>10.9</v>
      </c>
      <c r="H22" s="10">
        <v>12</v>
      </c>
      <c r="I22" s="10">
        <v>13</v>
      </c>
      <c r="J22" s="10">
        <v>12.7</v>
      </c>
      <c r="K22" s="10">
        <v>12.5</v>
      </c>
      <c r="L22" s="10">
        <v>12.8</v>
      </c>
      <c r="M22" s="10">
        <v>13.4</v>
      </c>
      <c r="N22" s="10">
        <v>13.2</v>
      </c>
      <c r="O22" s="17">
        <f t="shared" si="4"/>
        <v>30</v>
      </c>
      <c r="P22" s="17">
        <f t="shared" si="5"/>
        <v>38.200000000000003</v>
      </c>
      <c r="Q22" s="17">
        <f t="shared" si="6"/>
        <v>39.400000000000006</v>
      </c>
      <c r="R22" s="17">
        <f t="shared" si="7"/>
        <v>64.599999999999994</v>
      </c>
      <c r="S22" s="11" t="s">
        <v>161</v>
      </c>
      <c r="T22" s="11" t="s">
        <v>162</v>
      </c>
      <c r="U22" s="13" t="s">
        <v>492</v>
      </c>
      <c r="V22" s="13" t="s">
        <v>493</v>
      </c>
      <c r="W22" s="13" t="s">
        <v>494</v>
      </c>
      <c r="X22" s="12">
        <v>3</v>
      </c>
      <c r="Y22" s="12">
        <v>2.4</v>
      </c>
      <c r="Z22" s="11" t="s">
        <v>153</v>
      </c>
      <c r="AA22" s="12">
        <v>0.7</v>
      </c>
      <c r="AB22" s="11" t="s">
        <v>261</v>
      </c>
      <c r="AC22" s="12">
        <v>0.7</v>
      </c>
      <c r="AD22" s="12" t="s">
        <v>263</v>
      </c>
      <c r="AE22" s="8"/>
      <c r="AF22" s="11" t="s">
        <v>154</v>
      </c>
      <c r="AG22" s="11" t="s">
        <v>154</v>
      </c>
      <c r="AH22" s="11" t="s">
        <v>153</v>
      </c>
      <c r="AI22" s="8"/>
      <c r="AJ22" s="8" t="s">
        <v>495</v>
      </c>
      <c r="AK22" s="20" t="s">
        <v>555</v>
      </c>
    </row>
    <row r="23" spans="1:37" s="5" customFormat="1">
      <c r="A23" s="6">
        <v>45472</v>
      </c>
      <c r="B23" s="16" t="s">
        <v>134</v>
      </c>
      <c r="C23" s="8" t="s">
        <v>163</v>
      </c>
      <c r="D23" s="9">
        <v>7.3715277777777782E-2</v>
      </c>
      <c r="E23" s="8" t="s">
        <v>486</v>
      </c>
      <c r="F23" s="19">
        <v>7.3</v>
      </c>
      <c r="G23" s="10">
        <v>11.1</v>
      </c>
      <c r="H23" s="10">
        <v>12.1</v>
      </c>
      <c r="I23" s="10">
        <v>13</v>
      </c>
      <c r="J23" s="10">
        <v>12.8</v>
      </c>
      <c r="K23" s="10">
        <v>12.6</v>
      </c>
      <c r="L23" s="10">
        <v>12.9</v>
      </c>
      <c r="M23" s="10">
        <v>12.6</v>
      </c>
      <c r="N23" s="10">
        <v>12.5</v>
      </c>
      <c r="O23" s="17">
        <f t="shared" si="4"/>
        <v>30.5</v>
      </c>
      <c r="P23" s="17">
        <f t="shared" si="5"/>
        <v>38.4</v>
      </c>
      <c r="Q23" s="17">
        <f t="shared" si="6"/>
        <v>38</v>
      </c>
      <c r="R23" s="17">
        <f t="shared" si="7"/>
        <v>63.4</v>
      </c>
      <c r="S23" s="11" t="s">
        <v>195</v>
      </c>
      <c r="T23" s="11" t="s">
        <v>196</v>
      </c>
      <c r="U23" s="13" t="s">
        <v>499</v>
      </c>
      <c r="V23" s="13" t="s">
        <v>500</v>
      </c>
      <c r="W23" s="13" t="s">
        <v>501</v>
      </c>
      <c r="X23" s="12">
        <v>3</v>
      </c>
      <c r="Y23" s="12">
        <v>2.4</v>
      </c>
      <c r="Z23" s="11" t="s">
        <v>153</v>
      </c>
      <c r="AA23" s="12">
        <v>0.9</v>
      </c>
      <c r="AB23" s="11" t="s">
        <v>261</v>
      </c>
      <c r="AC23" s="12">
        <v>0.9</v>
      </c>
      <c r="AD23" s="12" t="s">
        <v>263</v>
      </c>
      <c r="AE23" s="8"/>
      <c r="AF23" s="11" t="s">
        <v>262</v>
      </c>
      <c r="AG23" s="11" t="s">
        <v>152</v>
      </c>
      <c r="AH23" s="11" t="s">
        <v>153</v>
      </c>
      <c r="AI23" s="8"/>
      <c r="AJ23" s="8" t="s">
        <v>556</v>
      </c>
      <c r="AK23" s="20" t="s">
        <v>550</v>
      </c>
    </row>
    <row r="24" spans="1:37" s="5" customFormat="1">
      <c r="A24" s="6">
        <v>45473</v>
      </c>
      <c r="B24" s="16" t="s">
        <v>132</v>
      </c>
      <c r="C24" s="8" t="s">
        <v>163</v>
      </c>
      <c r="D24" s="9">
        <v>7.5081018518518519E-2</v>
      </c>
      <c r="E24" s="8" t="s">
        <v>515</v>
      </c>
      <c r="F24" s="19">
        <v>7.3</v>
      </c>
      <c r="G24" s="10">
        <v>11.5</v>
      </c>
      <c r="H24" s="10">
        <v>12.4</v>
      </c>
      <c r="I24" s="10">
        <v>13.5</v>
      </c>
      <c r="J24" s="10">
        <v>13.6</v>
      </c>
      <c r="K24" s="10">
        <v>12.7</v>
      </c>
      <c r="L24" s="10">
        <v>12.8</v>
      </c>
      <c r="M24" s="10">
        <v>12.8</v>
      </c>
      <c r="N24" s="10">
        <v>12.1</v>
      </c>
      <c r="O24" s="17">
        <f t="shared" si="4"/>
        <v>31.200000000000003</v>
      </c>
      <c r="P24" s="17">
        <f t="shared" si="5"/>
        <v>39.799999999999997</v>
      </c>
      <c r="Q24" s="17">
        <f t="shared" si="6"/>
        <v>37.700000000000003</v>
      </c>
      <c r="R24" s="17">
        <f t="shared" si="7"/>
        <v>63.999999999999993</v>
      </c>
      <c r="S24" s="11" t="s">
        <v>195</v>
      </c>
      <c r="T24" s="11" t="s">
        <v>514</v>
      </c>
      <c r="U24" s="13" t="s">
        <v>516</v>
      </c>
      <c r="V24" s="13" t="s">
        <v>517</v>
      </c>
      <c r="W24" s="13" t="s">
        <v>426</v>
      </c>
      <c r="X24" s="12">
        <v>2.8</v>
      </c>
      <c r="Y24" s="12">
        <v>1.7</v>
      </c>
      <c r="Z24" s="11" t="s">
        <v>155</v>
      </c>
      <c r="AA24" s="12">
        <v>1.8</v>
      </c>
      <c r="AB24" s="11">
        <v>-0.4</v>
      </c>
      <c r="AC24" s="12">
        <v>1.3</v>
      </c>
      <c r="AD24" s="12">
        <v>0.1</v>
      </c>
      <c r="AE24" s="8"/>
      <c r="AF24" s="11" t="s">
        <v>262</v>
      </c>
      <c r="AG24" s="11" t="s">
        <v>154</v>
      </c>
      <c r="AH24" s="11" t="s">
        <v>155</v>
      </c>
      <c r="AI24" s="8"/>
      <c r="AJ24" s="8" t="s">
        <v>568</v>
      </c>
      <c r="AK24" s="20" t="s">
        <v>569</v>
      </c>
    </row>
    <row r="25" spans="1:37" s="5" customFormat="1">
      <c r="A25" s="6">
        <v>45473</v>
      </c>
      <c r="B25" s="15" t="s">
        <v>134</v>
      </c>
      <c r="C25" s="8" t="s">
        <v>163</v>
      </c>
      <c r="D25" s="9">
        <v>7.3657407407407408E-2</v>
      </c>
      <c r="E25" s="8" t="s">
        <v>527</v>
      </c>
      <c r="F25" s="19">
        <v>7.2</v>
      </c>
      <c r="G25" s="10">
        <v>11.1</v>
      </c>
      <c r="H25" s="10">
        <v>12.1</v>
      </c>
      <c r="I25" s="10">
        <v>12.9</v>
      </c>
      <c r="J25" s="10">
        <v>13.1</v>
      </c>
      <c r="K25" s="10">
        <v>12.7</v>
      </c>
      <c r="L25" s="10">
        <v>12.4</v>
      </c>
      <c r="M25" s="10">
        <v>12.5</v>
      </c>
      <c r="N25" s="10">
        <v>12.4</v>
      </c>
      <c r="O25" s="17">
        <f t="shared" si="4"/>
        <v>30.4</v>
      </c>
      <c r="P25" s="17">
        <f t="shared" si="5"/>
        <v>38.700000000000003</v>
      </c>
      <c r="Q25" s="17">
        <f t="shared" si="6"/>
        <v>37.299999999999997</v>
      </c>
      <c r="R25" s="17">
        <f t="shared" si="7"/>
        <v>63.099999999999994</v>
      </c>
      <c r="S25" s="11" t="s">
        <v>195</v>
      </c>
      <c r="T25" s="11" t="s">
        <v>514</v>
      </c>
      <c r="U25" s="13" t="s">
        <v>166</v>
      </c>
      <c r="V25" s="13" t="s">
        <v>298</v>
      </c>
      <c r="W25" s="13" t="s">
        <v>528</v>
      </c>
      <c r="X25" s="12">
        <v>2.8</v>
      </c>
      <c r="Y25" s="12">
        <v>1.7</v>
      </c>
      <c r="Z25" s="11" t="s">
        <v>155</v>
      </c>
      <c r="AA25" s="12">
        <v>0.4</v>
      </c>
      <c r="AB25" s="11">
        <v>-0.2</v>
      </c>
      <c r="AC25" s="12">
        <v>0.1</v>
      </c>
      <c r="AD25" s="12">
        <v>0.1</v>
      </c>
      <c r="AE25" s="8"/>
      <c r="AF25" s="11" t="s">
        <v>152</v>
      </c>
      <c r="AG25" s="11" t="s">
        <v>154</v>
      </c>
      <c r="AH25" s="11" t="s">
        <v>155</v>
      </c>
      <c r="AI25" s="8"/>
      <c r="AJ25" s="8" t="s">
        <v>560</v>
      </c>
      <c r="AK25" s="20" t="s">
        <v>561</v>
      </c>
    </row>
    <row r="26" spans="1:37" s="5" customFormat="1">
      <c r="A26" s="6">
        <v>45473</v>
      </c>
      <c r="B26" s="16" t="s">
        <v>149</v>
      </c>
      <c r="C26" s="8" t="s">
        <v>163</v>
      </c>
      <c r="D26" s="9">
        <v>7.2997685185185179E-2</v>
      </c>
      <c r="E26" s="8" t="s">
        <v>530</v>
      </c>
      <c r="F26" s="19">
        <v>7.1</v>
      </c>
      <c r="G26" s="10">
        <v>11.1</v>
      </c>
      <c r="H26" s="10">
        <v>11.7</v>
      </c>
      <c r="I26" s="10">
        <v>13</v>
      </c>
      <c r="J26" s="10">
        <v>13.1</v>
      </c>
      <c r="K26" s="10">
        <v>12.6</v>
      </c>
      <c r="L26" s="10">
        <v>12.5</v>
      </c>
      <c r="M26" s="10">
        <v>12.4</v>
      </c>
      <c r="N26" s="10">
        <v>12.2</v>
      </c>
      <c r="O26" s="17">
        <f t="shared" si="4"/>
        <v>29.9</v>
      </c>
      <c r="P26" s="17">
        <f t="shared" si="5"/>
        <v>38.700000000000003</v>
      </c>
      <c r="Q26" s="17">
        <f t="shared" si="6"/>
        <v>37.099999999999994</v>
      </c>
      <c r="R26" s="17">
        <f t="shared" si="7"/>
        <v>62.8</v>
      </c>
      <c r="S26" s="11" t="s">
        <v>195</v>
      </c>
      <c r="T26" s="11" t="s">
        <v>514</v>
      </c>
      <c r="U26" s="13" t="s">
        <v>531</v>
      </c>
      <c r="V26" s="13" t="s">
        <v>532</v>
      </c>
      <c r="W26" s="13" t="s">
        <v>410</v>
      </c>
      <c r="X26" s="12">
        <v>2.8</v>
      </c>
      <c r="Y26" s="12">
        <v>1.7</v>
      </c>
      <c r="Z26" s="11" t="s">
        <v>155</v>
      </c>
      <c r="AA26" s="12">
        <v>0.5</v>
      </c>
      <c r="AB26" s="11" t="s">
        <v>261</v>
      </c>
      <c r="AC26" s="12">
        <v>0.4</v>
      </c>
      <c r="AD26" s="12">
        <v>0.1</v>
      </c>
      <c r="AE26" s="8"/>
      <c r="AF26" s="11" t="s">
        <v>154</v>
      </c>
      <c r="AG26" s="11" t="s">
        <v>152</v>
      </c>
      <c r="AH26" s="11" t="s">
        <v>155</v>
      </c>
      <c r="AI26" s="8"/>
      <c r="AJ26" s="8" t="s">
        <v>544</v>
      </c>
      <c r="AK26" s="20" t="s">
        <v>545</v>
      </c>
    </row>
    <row r="27" spans="1:37" s="5" customFormat="1">
      <c r="A27" s="6">
        <v>45479</v>
      </c>
      <c r="B27" s="15" t="s">
        <v>132</v>
      </c>
      <c r="C27" s="8" t="s">
        <v>163</v>
      </c>
      <c r="D27" s="9">
        <v>7.436342592592593E-2</v>
      </c>
      <c r="E27" s="8" t="s">
        <v>587</v>
      </c>
      <c r="F27" s="19">
        <v>7.1</v>
      </c>
      <c r="G27" s="10">
        <v>11.5</v>
      </c>
      <c r="H27" s="10">
        <v>12.4</v>
      </c>
      <c r="I27" s="10">
        <v>12.9</v>
      </c>
      <c r="J27" s="10">
        <v>13</v>
      </c>
      <c r="K27" s="10">
        <v>12.5</v>
      </c>
      <c r="L27" s="10">
        <v>12.5</v>
      </c>
      <c r="M27" s="10">
        <v>12.6</v>
      </c>
      <c r="N27" s="10">
        <v>13</v>
      </c>
      <c r="O27" s="17">
        <f t="shared" ref="O27:O32" si="8">SUM(F27:H27)</f>
        <v>31</v>
      </c>
      <c r="P27" s="17">
        <f t="shared" ref="P27:P32" si="9">SUM(I27:K27)</f>
        <v>38.4</v>
      </c>
      <c r="Q27" s="17">
        <f t="shared" ref="Q27:Q32" si="10">SUM(L27:N27)</f>
        <v>38.1</v>
      </c>
      <c r="R27" s="17">
        <f t="shared" ref="R27:R32" si="11">SUM(J27:N27)</f>
        <v>63.6</v>
      </c>
      <c r="S27" s="11" t="s">
        <v>161</v>
      </c>
      <c r="T27" s="11" t="s">
        <v>162</v>
      </c>
      <c r="U27" s="13" t="s">
        <v>588</v>
      </c>
      <c r="V27" s="13" t="s">
        <v>331</v>
      </c>
      <c r="W27" s="13" t="s">
        <v>589</v>
      </c>
      <c r="X27" s="12">
        <v>6.1</v>
      </c>
      <c r="Y27" s="12">
        <v>4.5</v>
      </c>
      <c r="Z27" s="11" t="s">
        <v>153</v>
      </c>
      <c r="AA27" s="12">
        <v>0.6</v>
      </c>
      <c r="AB27" s="11" t="s">
        <v>261</v>
      </c>
      <c r="AC27" s="12">
        <v>1</v>
      </c>
      <c r="AD27" s="12">
        <v>-0.4</v>
      </c>
      <c r="AE27" s="8"/>
      <c r="AF27" s="11" t="s">
        <v>262</v>
      </c>
      <c r="AG27" s="11" t="s">
        <v>152</v>
      </c>
      <c r="AH27" s="11" t="s">
        <v>153</v>
      </c>
      <c r="AI27" s="8"/>
      <c r="AJ27" s="8" t="s">
        <v>590</v>
      </c>
      <c r="AK27" s="20" t="s">
        <v>644</v>
      </c>
    </row>
    <row r="28" spans="1:37" s="5" customFormat="1">
      <c r="A28" s="6">
        <v>45479</v>
      </c>
      <c r="B28" s="16" t="s">
        <v>132</v>
      </c>
      <c r="C28" s="8" t="s">
        <v>163</v>
      </c>
      <c r="D28" s="9">
        <v>7.300925925925926E-2</v>
      </c>
      <c r="E28" s="8" t="s">
        <v>581</v>
      </c>
      <c r="F28" s="19">
        <v>7</v>
      </c>
      <c r="G28" s="10">
        <v>11.2</v>
      </c>
      <c r="H28" s="10">
        <v>11.7</v>
      </c>
      <c r="I28" s="10">
        <v>12.8</v>
      </c>
      <c r="J28" s="10">
        <v>12.8</v>
      </c>
      <c r="K28" s="10">
        <v>12.4</v>
      </c>
      <c r="L28" s="10">
        <v>12.6</v>
      </c>
      <c r="M28" s="10">
        <v>12.9</v>
      </c>
      <c r="N28" s="10">
        <v>12.4</v>
      </c>
      <c r="O28" s="17">
        <f t="shared" si="8"/>
        <v>29.9</v>
      </c>
      <c r="P28" s="17">
        <f t="shared" si="9"/>
        <v>38</v>
      </c>
      <c r="Q28" s="17">
        <f t="shared" si="10"/>
        <v>37.9</v>
      </c>
      <c r="R28" s="17">
        <f t="shared" si="11"/>
        <v>63.1</v>
      </c>
      <c r="S28" s="11" t="s">
        <v>161</v>
      </c>
      <c r="T28" s="11" t="s">
        <v>196</v>
      </c>
      <c r="U28" s="13" t="s">
        <v>601</v>
      </c>
      <c r="V28" s="13" t="s">
        <v>166</v>
      </c>
      <c r="W28" s="13" t="s">
        <v>602</v>
      </c>
      <c r="X28" s="12">
        <v>6.1</v>
      </c>
      <c r="Y28" s="12">
        <v>4.5</v>
      </c>
      <c r="Z28" s="11" t="s">
        <v>153</v>
      </c>
      <c r="AA28" s="12">
        <v>-1.1000000000000001</v>
      </c>
      <c r="AB28" s="11" t="s">
        <v>261</v>
      </c>
      <c r="AC28" s="12">
        <v>-0.7</v>
      </c>
      <c r="AD28" s="12">
        <v>-0.4</v>
      </c>
      <c r="AE28" s="8"/>
      <c r="AF28" s="11" t="s">
        <v>348</v>
      </c>
      <c r="AG28" s="11" t="s">
        <v>152</v>
      </c>
      <c r="AH28" s="11" t="s">
        <v>153</v>
      </c>
      <c r="AI28" s="8"/>
      <c r="AJ28" s="8" t="s">
        <v>600</v>
      </c>
      <c r="AK28" s="20" t="s">
        <v>648</v>
      </c>
    </row>
    <row r="29" spans="1:37" s="5" customFormat="1">
      <c r="A29" s="6">
        <v>45479</v>
      </c>
      <c r="B29" s="16" t="s">
        <v>577</v>
      </c>
      <c r="C29" s="8" t="s">
        <v>163</v>
      </c>
      <c r="D29" s="9">
        <v>7.2245370370370376E-2</v>
      </c>
      <c r="E29" s="8" t="s">
        <v>607</v>
      </c>
      <c r="F29" s="19">
        <v>7.2</v>
      </c>
      <c r="G29" s="10">
        <v>11</v>
      </c>
      <c r="H29" s="10">
        <v>11.7</v>
      </c>
      <c r="I29" s="10">
        <v>12.5</v>
      </c>
      <c r="J29" s="10">
        <v>12.3</v>
      </c>
      <c r="K29" s="10">
        <v>12.3</v>
      </c>
      <c r="L29" s="10">
        <v>12.2</v>
      </c>
      <c r="M29" s="10">
        <v>12.5</v>
      </c>
      <c r="N29" s="10">
        <v>12.5</v>
      </c>
      <c r="O29" s="17">
        <f t="shared" si="8"/>
        <v>29.9</v>
      </c>
      <c r="P29" s="17">
        <f t="shared" si="9"/>
        <v>37.1</v>
      </c>
      <c r="Q29" s="17">
        <f t="shared" si="10"/>
        <v>37.200000000000003</v>
      </c>
      <c r="R29" s="17">
        <f t="shared" si="11"/>
        <v>61.8</v>
      </c>
      <c r="S29" s="11" t="s">
        <v>161</v>
      </c>
      <c r="T29" s="11" t="s">
        <v>196</v>
      </c>
      <c r="U29" s="13" t="s">
        <v>299</v>
      </c>
      <c r="V29" s="13" t="s">
        <v>330</v>
      </c>
      <c r="W29" s="13" t="s">
        <v>432</v>
      </c>
      <c r="X29" s="12">
        <v>6.1</v>
      </c>
      <c r="Y29" s="12">
        <v>4.5</v>
      </c>
      <c r="Z29" s="11" t="s">
        <v>153</v>
      </c>
      <c r="AA29" s="12">
        <v>-0.2</v>
      </c>
      <c r="AB29" s="11" t="s">
        <v>261</v>
      </c>
      <c r="AC29" s="12">
        <v>0.2</v>
      </c>
      <c r="AD29" s="12">
        <v>-0.4</v>
      </c>
      <c r="AE29" s="8"/>
      <c r="AF29" s="11" t="s">
        <v>152</v>
      </c>
      <c r="AG29" s="11" t="s">
        <v>154</v>
      </c>
      <c r="AH29" s="11" t="s">
        <v>155</v>
      </c>
      <c r="AI29" s="8"/>
      <c r="AJ29" s="8" t="s">
        <v>606</v>
      </c>
      <c r="AK29" s="20" t="s">
        <v>639</v>
      </c>
    </row>
    <row r="30" spans="1:37" s="5" customFormat="1">
      <c r="A30" s="6">
        <v>45480</v>
      </c>
      <c r="B30" s="16" t="s">
        <v>132</v>
      </c>
      <c r="C30" s="8" t="s">
        <v>163</v>
      </c>
      <c r="D30" s="9">
        <v>7.3657407407407408E-2</v>
      </c>
      <c r="E30" s="8" t="s">
        <v>614</v>
      </c>
      <c r="F30" s="19">
        <v>7.1</v>
      </c>
      <c r="G30" s="10">
        <v>10.9</v>
      </c>
      <c r="H30" s="10">
        <v>11.9</v>
      </c>
      <c r="I30" s="10">
        <v>12.7</v>
      </c>
      <c r="J30" s="10">
        <v>12.9</v>
      </c>
      <c r="K30" s="10">
        <v>12.9</v>
      </c>
      <c r="L30" s="10">
        <v>12.8</v>
      </c>
      <c r="M30" s="10">
        <v>12.7</v>
      </c>
      <c r="N30" s="10">
        <v>12.5</v>
      </c>
      <c r="O30" s="17">
        <f t="shared" si="8"/>
        <v>29.9</v>
      </c>
      <c r="P30" s="17">
        <f t="shared" si="9"/>
        <v>38.5</v>
      </c>
      <c r="Q30" s="17">
        <f t="shared" si="10"/>
        <v>38</v>
      </c>
      <c r="R30" s="17">
        <f t="shared" si="11"/>
        <v>63.8</v>
      </c>
      <c r="S30" s="11" t="s">
        <v>161</v>
      </c>
      <c r="T30" s="11" t="s">
        <v>162</v>
      </c>
      <c r="U30" s="13" t="s">
        <v>516</v>
      </c>
      <c r="V30" s="13" t="s">
        <v>336</v>
      </c>
      <c r="W30" s="13" t="s">
        <v>588</v>
      </c>
      <c r="X30" s="12">
        <v>5.2</v>
      </c>
      <c r="Y30" s="12">
        <v>4.8</v>
      </c>
      <c r="Z30" s="11" t="s">
        <v>153</v>
      </c>
      <c r="AA30" s="12">
        <v>-0.5</v>
      </c>
      <c r="AB30" s="11" t="s">
        <v>261</v>
      </c>
      <c r="AC30" s="12">
        <v>-0.2</v>
      </c>
      <c r="AD30" s="12">
        <v>-0.3</v>
      </c>
      <c r="AE30" s="8"/>
      <c r="AF30" s="11" t="s">
        <v>152</v>
      </c>
      <c r="AG30" s="11" t="s">
        <v>152</v>
      </c>
      <c r="AH30" s="11" t="s">
        <v>153</v>
      </c>
      <c r="AI30" s="8"/>
      <c r="AJ30" s="8" t="s">
        <v>663</v>
      </c>
      <c r="AK30" s="20" t="s">
        <v>664</v>
      </c>
    </row>
    <row r="31" spans="1:37" s="5" customFormat="1">
      <c r="A31" s="6">
        <v>45480</v>
      </c>
      <c r="B31" s="16" t="s">
        <v>134</v>
      </c>
      <c r="C31" s="8" t="s">
        <v>163</v>
      </c>
      <c r="D31" s="9">
        <v>7.3611111111111113E-2</v>
      </c>
      <c r="E31" s="8" t="s">
        <v>625</v>
      </c>
      <c r="F31" s="19">
        <v>7.3</v>
      </c>
      <c r="G31" s="10">
        <v>11</v>
      </c>
      <c r="H31" s="10">
        <v>11.6</v>
      </c>
      <c r="I31" s="10">
        <v>12.6</v>
      </c>
      <c r="J31" s="10">
        <v>12.7</v>
      </c>
      <c r="K31" s="10">
        <v>12.4</v>
      </c>
      <c r="L31" s="10">
        <v>12.5</v>
      </c>
      <c r="M31" s="10">
        <v>12.9</v>
      </c>
      <c r="N31" s="10">
        <v>13</v>
      </c>
      <c r="O31" s="17">
        <f t="shared" si="8"/>
        <v>29.9</v>
      </c>
      <c r="P31" s="17">
        <f t="shared" si="9"/>
        <v>37.699999999999996</v>
      </c>
      <c r="Q31" s="17">
        <f t="shared" si="10"/>
        <v>38.4</v>
      </c>
      <c r="R31" s="17">
        <f t="shared" si="11"/>
        <v>63.5</v>
      </c>
      <c r="S31" s="11" t="s">
        <v>161</v>
      </c>
      <c r="T31" s="11" t="s">
        <v>162</v>
      </c>
      <c r="U31" s="13" t="s">
        <v>166</v>
      </c>
      <c r="V31" s="13" t="s">
        <v>217</v>
      </c>
      <c r="W31" s="13" t="s">
        <v>626</v>
      </c>
      <c r="X31" s="12">
        <v>5.2</v>
      </c>
      <c r="Y31" s="12">
        <v>4.8</v>
      </c>
      <c r="Z31" s="11" t="s">
        <v>153</v>
      </c>
      <c r="AA31" s="12" t="s">
        <v>263</v>
      </c>
      <c r="AB31" s="11" t="s">
        <v>261</v>
      </c>
      <c r="AC31" s="12">
        <v>0.3</v>
      </c>
      <c r="AD31" s="12">
        <v>-0.3</v>
      </c>
      <c r="AE31" s="8"/>
      <c r="AF31" s="11" t="s">
        <v>152</v>
      </c>
      <c r="AG31" s="11" t="s">
        <v>152</v>
      </c>
      <c r="AH31" s="11" t="s">
        <v>153</v>
      </c>
      <c r="AI31" s="8"/>
      <c r="AJ31" s="8" t="s">
        <v>653</v>
      </c>
      <c r="AK31" s="20" t="s">
        <v>654</v>
      </c>
    </row>
    <row r="32" spans="1:37" s="5" customFormat="1">
      <c r="A32" s="6">
        <v>45480</v>
      </c>
      <c r="B32" s="16" t="s">
        <v>149</v>
      </c>
      <c r="C32" s="8" t="s">
        <v>163</v>
      </c>
      <c r="D32" s="9">
        <v>7.2962962962962966E-2</v>
      </c>
      <c r="E32" s="8" t="s">
        <v>629</v>
      </c>
      <c r="F32" s="19">
        <v>7</v>
      </c>
      <c r="G32" s="10">
        <v>11.6</v>
      </c>
      <c r="H32" s="10">
        <v>12.2</v>
      </c>
      <c r="I32" s="10">
        <v>12.7</v>
      </c>
      <c r="J32" s="10">
        <v>12.9</v>
      </c>
      <c r="K32" s="10">
        <v>12.5</v>
      </c>
      <c r="L32" s="10">
        <v>12.3</v>
      </c>
      <c r="M32" s="10">
        <v>12.2</v>
      </c>
      <c r="N32" s="10">
        <v>12</v>
      </c>
      <c r="O32" s="17">
        <f t="shared" si="8"/>
        <v>30.8</v>
      </c>
      <c r="P32" s="17">
        <f t="shared" si="9"/>
        <v>38.1</v>
      </c>
      <c r="Q32" s="17">
        <f t="shared" si="10"/>
        <v>36.5</v>
      </c>
      <c r="R32" s="17">
        <f t="shared" si="11"/>
        <v>61.900000000000006</v>
      </c>
      <c r="S32" s="11" t="s">
        <v>195</v>
      </c>
      <c r="T32" s="11" t="s">
        <v>514</v>
      </c>
      <c r="U32" s="13" t="s">
        <v>630</v>
      </c>
      <c r="V32" s="13" t="s">
        <v>631</v>
      </c>
      <c r="W32" s="13" t="s">
        <v>166</v>
      </c>
      <c r="X32" s="12">
        <v>5.2</v>
      </c>
      <c r="Y32" s="12">
        <v>4.8</v>
      </c>
      <c r="Z32" s="11" t="s">
        <v>153</v>
      </c>
      <c r="AA32" s="12">
        <v>0.2</v>
      </c>
      <c r="AB32" s="11">
        <v>-0.3</v>
      </c>
      <c r="AC32" s="12">
        <v>0.2</v>
      </c>
      <c r="AD32" s="12">
        <v>-0.3</v>
      </c>
      <c r="AE32" s="8"/>
      <c r="AF32" s="11" t="s">
        <v>152</v>
      </c>
      <c r="AG32" s="11" t="s">
        <v>154</v>
      </c>
      <c r="AH32" s="11" t="s">
        <v>155</v>
      </c>
      <c r="AI32" s="8"/>
      <c r="AJ32" s="8" t="s">
        <v>634</v>
      </c>
      <c r="AK32" s="20" t="s">
        <v>635</v>
      </c>
    </row>
    <row r="33" spans="1:37" s="5" customFormat="1">
      <c r="A33" s="6">
        <v>45486</v>
      </c>
      <c r="B33" s="15" t="s">
        <v>132</v>
      </c>
      <c r="C33" s="8" t="s">
        <v>697</v>
      </c>
      <c r="D33" s="9">
        <v>7.3692129629629635E-2</v>
      </c>
      <c r="E33" s="8" t="s">
        <v>671</v>
      </c>
      <c r="F33" s="19">
        <v>6.8</v>
      </c>
      <c r="G33" s="10">
        <v>10.9</v>
      </c>
      <c r="H33" s="10">
        <v>11.9</v>
      </c>
      <c r="I33" s="10">
        <v>12.4</v>
      </c>
      <c r="J33" s="10">
        <v>13</v>
      </c>
      <c r="K33" s="10">
        <v>12.8</v>
      </c>
      <c r="L33" s="10">
        <v>12.7</v>
      </c>
      <c r="M33" s="10">
        <v>13.2</v>
      </c>
      <c r="N33" s="10">
        <v>13</v>
      </c>
      <c r="O33" s="17">
        <f t="shared" ref="O33:O46" si="12">SUM(F33:H33)</f>
        <v>29.6</v>
      </c>
      <c r="P33" s="17">
        <f t="shared" ref="P33:P46" si="13">SUM(I33:K33)</f>
        <v>38.200000000000003</v>
      </c>
      <c r="Q33" s="17">
        <f t="shared" ref="Q33:Q46" si="14">SUM(L33:N33)</f>
        <v>38.9</v>
      </c>
      <c r="R33" s="17">
        <f t="shared" ref="R33:R46" si="15">SUM(J33:N33)</f>
        <v>64.7</v>
      </c>
      <c r="S33" s="11" t="s">
        <v>168</v>
      </c>
      <c r="T33" s="11" t="s">
        <v>162</v>
      </c>
      <c r="U33" s="13" t="s">
        <v>167</v>
      </c>
      <c r="V33" s="13" t="s">
        <v>488</v>
      </c>
      <c r="W33" s="13" t="s">
        <v>432</v>
      </c>
      <c r="X33" s="12">
        <v>10.4</v>
      </c>
      <c r="Y33" s="12">
        <v>11.6</v>
      </c>
      <c r="Z33" s="11" t="s">
        <v>672</v>
      </c>
      <c r="AA33" s="12">
        <v>-0.2</v>
      </c>
      <c r="AB33" s="11" t="s">
        <v>261</v>
      </c>
      <c r="AC33" s="12">
        <v>0.6</v>
      </c>
      <c r="AD33" s="12">
        <v>-0.8</v>
      </c>
      <c r="AE33" s="8"/>
      <c r="AF33" s="11" t="s">
        <v>154</v>
      </c>
      <c r="AG33" s="11" t="s">
        <v>152</v>
      </c>
      <c r="AH33" s="11" t="s">
        <v>153</v>
      </c>
      <c r="AI33" s="8"/>
      <c r="AJ33" s="8" t="s">
        <v>670</v>
      </c>
      <c r="AK33" s="20" t="s">
        <v>731</v>
      </c>
    </row>
    <row r="34" spans="1:37" s="5" customFormat="1">
      <c r="A34" s="6">
        <v>45486</v>
      </c>
      <c r="B34" s="16" t="s">
        <v>132</v>
      </c>
      <c r="C34" s="8" t="s">
        <v>697</v>
      </c>
      <c r="D34" s="9">
        <v>7.3645833333333327E-2</v>
      </c>
      <c r="E34" s="8" t="s">
        <v>673</v>
      </c>
      <c r="F34" s="19">
        <v>7</v>
      </c>
      <c r="G34" s="10">
        <v>10.8</v>
      </c>
      <c r="H34" s="10">
        <v>11.4</v>
      </c>
      <c r="I34" s="10">
        <v>12.6</v>
      </c>
      <c r="J34" s="10">
        <v>12.9</v>
      </c>
      <c r="K34" s="10">
        <v>12.5</v>
      </c>
      <c r="L34" s="10">
        <v>13.1</v>
      </c>
      <c r="M34" s="10">
        <v>12.9</v>
      </c>
      <c r="N34" s="10">
        <v>13.1</v>
      </c>
      <c r="O34" s="17">
        <f t="shared" si="12"/>
        <v>29.200000000000003</v>
      </c>
      <c r="P34" s="17">
        <f t="shared" si="13"/>
        <v>38</v>
      </c>
      <c r="Q34" s="17">
        <f t="shared" si="14"/>
        <v>39.1</v>
      </c>
      <c r="R34" s="17">
        <f t="shared" si="15"/>
        <v>64.5</v>
      </c>
      <c r="S34" s="11" t="s">
        <v>168</v>
      </c>
      <c r="T34" s="11" t="s">
        <v>162</v>
      </c>
      <c r="U34" s="13" t="s">
        <v>166</v>
      </c>
      <c r="V34" s="13" t="s">
        <v>674</v>
      </c>
      <c r="W34" s="13" t="s">
        <v>421</v>
      </c>
      <c r="X34" s="12">
        <v>10.4</v>
      </c>
      <c r="Y34" s="12">
        <v>11.6</v>
      </c>
      <c r="Z34" s="11" t="s">
        <v>672</v>
      </c>
      <c r="AA34" s="12">
        <v>-0.6</v>
      </c>
      <c r="AB34" s="11" t="s">
        <v>261</v>
      </c>
      <c r="AC34" s="12">
        <v>0.2</v>
      </c>
      <c r="AD34" s="12">
        <v>-0.8</v>
      </c>
      <c r="AE34" s="8"/>
      <c r="AF34" s="11" t="s">
        <v>152</v>
      </c>
      <c r="AG34" s="11" t="s">
        <v>154</v>
      </c>
      <c r="AH34" s="11" t="s">
        <v>155</v>
      </c>
      <c r="AI34" s="8"/>
      <c r="AJ34" s="8" t="s">
        <v>675</v>
      </c>
      <c r="AK34" s="20" t="s">
        <v>732</v>
      </c>
    </row>
    <row r="35" spans="1:37" s="5" customFormat="1">
      <c r="A35" s="6">
        <v>45487</v>
      </c>
      <c r="B35" s="16" t="s">
        <v>149</v>
      </c>
      <c r="C35" s="8" t="s">
        <v>711</v>
      </c>
      <c r="D35" s="9">
        <v>7.3645833333333327E-2</v>
      </c>
      <c r="E35" s="8" t="s">
        <v>710</v>
      </c>
      <c r="F35" s="19">
        <v>7.3</v>
      </c>
      <c r="G35" s="10">
        <v>11.4</v>
      </c>
      <c r="H35" s="10">
        <v>12.2</v>
      </c>
      <c r="I35" s="10">
        <v>13.2</v>
      </c>
      <c r="J35" s="10">
        <v>12.8</v>
      </c>
      <c r="K35" s="10">
        <v>12.1</v>
      </c>
      <c r="L35" s="10">
        <v>12.3</v>
      </c>
      <c r="M35" s="10">
        <v>12.7</v>
      </c>
      <c r="N35" s="10">
        <v>12.3</v>
      </c>
      <c r="O35" s="17">
        <f t="shared" si="12"/>
        <v>30.9</v>
      </c>
      <c r="P35" s="17">
        <f t="shared" si="13"/>
        <v>38.1</v>
      </c>
      <c r="Q35" s="17">
        <f t="shared" si="14"/>
        <v>37.299999999999997</v>
      </c>
      <c r="R35" s="17">
        <f t="shared" si="15"/>
        <v>62.2</v>
      </c>
      <c r="S35" s="11" t="s">
        <v>195</v>
      </c>
      <c r="T35" s="11" t="s">
        <v>196</v>
      </c>
      <c r="U35" s="13" t="s">
        <v>712</v>
      </c>
      <c r="V35" s="13" t="s">
        <v>532</v>
      </c>
      <c r="W35" s="13" t="s">
        <v>713</v>
      </c>
      <c r="X35" s="12">
        <v>6.7</v>
      </c>
      <c r="Y35" s="12">
        <v>8.8000000000000007</v>
      </c>
      <c r="Z35" s="11" t="s">
        <v>153</v>
      </c>
      <c r="AA35" s="12">
        <v>1.1000000000000001</v>
      </c>
      <c r="AB35" s="11">
        <v>-0.2</v>
      </c>
      <c r="AC35" s="12">
        <v>1.3</v>
      </c>
      <c r="AD35" s="12">
        <v>-0.4</v>
      </c>
      <c r="AE35" s="8" t="s">
        <v>264</v>
      </c>
      <c r="AF35" s="11" t="s">
        <v>262</v>
      </c>
      <c r="AG35" s="11" t="s">
        <v>154</v>
      </c>
      <c r="AH35" s="11" t="s">
        <v>155</v>
      </c>
      <c r="AI35" s="8"/>
      <c r="AJ35" s="8" t="s">
        <v>728</v>
      </c>
      <c r="AK35" s="20" t="s">
        <v>749</v>
      </c>
    </row>
    <row r="36" spans="1:37" s="5" customFormat="1">
      <c r="A36" s="6">
        <v>45487</v>
      </c>
      <c r="B36" s="16" t="s">
        <v>134</v>
      </c>
      <c r="C36" s="8" t="s">
        <v>718</v>
      </c>
      <c r="D36" s="9">
        <v>7.3668981481481488E-2</v>
      </c>
      <c r="E36" s="8" t="s">
        <v>717</v>
      </c>
      <c r="F36" s="19">
        <v>7.2</v>
      </c>
      <c r="G36" s="10">
        <v>11.3</v>
      </c>
      <c r="H36" s="10">
        <v>12.5</v>
      </c>
      <c r="I36" s="10">
        <v>13.2</v>
      </c>
      <c r="J36" s="10">
        <v>12.8</v>
      </c>
      <c r="K36" s="10">
        <v>11.9</v>
      </c>
      <c r="L36" s="10">
        <v>12.3</v>
      </c>
      <c r="M36" s="10">
        <v>12.6</v>
      </c>
      <c r="N36" s="10">
        <v>12.7</v>
      </c>
      <c r="O36" s="17">
        <f t="shared" si="12"/>
        <v>31</v>
      </c>
      <c r="P36" s="17">
        <f t="shared" si="13"/>
        <v>37.9</v>
      </c>
      <c r="Q36" s="17">
        <f t="shared" si="14"/>
        <v>37.599999999999994</v>
      </c>
      <c r="R36" s="17">
        <f t="shared" si="15"/>
        <v>62.3</v>
      </c>
      <c r="S36" s="11" t="s">
        <v>195</v>
      </c>
      <c r="T36" s="11" t="s">
        <v>196</v>
      </c>
      <c r="U36" s="13" t="s">
        <v>167</v>
      </c>
      <c r="V36" s="13" t="s">
        <v>410</v>
      </c>
      <c r="W36" s="13" t="s">
        <v>719</v>
      </c>
      <c r="X36" s="12">
        <v>6.7</v>
      </c>
      <c r="Y36" s="12">
        <v>8.8000000000000007</v>
      </c>
      <c r="Z36" s="11" t="s">
        <v>153</v>
      </c>
      <c r="AA36" s="12">
        <v>0.5</v>
      </c>
      <c r="AB36" s="11">
        <v>-0.1</v>
      </c>
      <c r="AC36" s="12">
        <v>0.8</v>
      </c>
      <c r="AD36" s="12">
        <v>-0.4</v>
      </c>
      <c r="AE36" s="8"/>
      <c r="AF36" s="11" t="s">
        <v>154</v>
      </c>
      <c r="AG36" s="11" t="s">
        <v>152</v>
      </c>
      <c r="AH36" s="11" t="s">
        <v>153</v>
      </c>
      <c r="AI36" s="8"/>
      <c r="AJ36" s="8" t="s">
        <v>730</v>
      </c>
      <c r="AK36" s="20" t="s">
        <v>753</v>
      </c>
    </row>
    <row r="37" spans="1:37" s="5" customFormat="1">
      <c r="A37" s="6">
        <v>45493</v>
      </c>
      <c r="B37" s="16" t="s">
        <v>132</v>
      </c>
      <c r="C37" s="8" t="s">
        <v>163</v>
      </c>
      <c r="D37" s="9">
        <v>7.3657407407407408E-2</v>
      </c>
      <c r="E37" s="8" t="s">
        <v>762</v>
      </c>
      <c r="F37" s="19">
        <v>7.1</v>
      </c>
      <c r="G37" s="10">
        <v>10.6</v>
      </c>
      <c r="H37" s="10">
        <v>11.3</v>
      </c>
      <c r="I37" s="10">
        <v>12.6</v>
      </c>
      <c r="J37" s="10">
        <v>13</v>
      </c>
      <c r="K37" s="10">
        <v>12.9</v>
      </c>
      <c r="L37" s="10">
        <v>12.9</v>
      </c>
      <c r="M37" s="10">
        <v>13.2</v>
      </c>
      <c r="N37" s="10">
        <v>12.8</v>
      </c>
      <c r="O37" s="17">
        <f t="shared" si="12"/>
        <v>29</v>
      </c>
      <c r="P37" s="17">
        <f t="shared" si="13"/>
        <v>38.5</v>
      </c>
      <c r="Q37" s="17">
        <f t="shared" si="14"/>
        <v>38.900000000000006</v>
      </c>
      <c r="R37" s="17">
        <f t="shared" si="15"/>
        <v>64.8</v>
      </c>
      <c r="S37" s="11" t="s">
        <v>168</v>
      </c>
      <c r="T37" s="11" t="s">
        <v>162</v>
      </c>
      <c r="U37" s="13" t="s">
        <v>763</v>
      </c>
      <c r="V37" s="13" t="s">
        <v>166</v>
      </c>
      <c r="W37" s="13" t="s">
        <v>764</v>
      </c>
      <c r="X37" s="12">
        <v>5.2</v>
      </c>
      <c r="Y37" s="12">
        <v>6.2</v>
      </c>
      <c r="Z37" s="11" t="s">
        <v>153</v>
      </c>
      <c r="AA37" s="12">
        <v>-0.5</v>
      </c>
      <c r="AB37" s="11" t="s">
        <v>261</v>
      </c>
      <c r="AC37" s="12">
        <v>-0.2</v>
      </c>
      <c r="AD37" s="12">
        <v>-0.3</v>
      </c>
      <c r="AE37" s="8" t="s">
        <v>264</v>
      </c>
      <c r="AF37" s="11" t="s">
        <v>152</v>
      </c>
      <c r="AG37" s="11" t="s">
        <v>152</v>
      </c>
      <c r="AH37" s="11" t="s">
        <v>153</v>
      </c>
      <c r="AI37" s="8"/>
      <c r="AJ37" s="8" t="s">
        <v>765</v>
      </c>
      <c r="AK37" s="20" t="s">
        <v>807</v>
      </c>
    </row>
    <row r="38" spans="1:37" s="5" customFormat="1">
      <c r="A38" s="6">
        <v>45493</v>
      </c>
      <c r="B38" s="15" t="s">
        <v>134</v>
      </c>
      <c r="C38" s="8" t="s">
        <v>163</v>
      </c>
      <c r="D38" s="9">
        <v>7.3668981481481488E-2</v>
      </c>
      <c r="E38" s="8" t="s">
        <v>775</v>
      </c>
      <c r="F38" s="19">
        <v>7.1</v>
      </c>
      <c r="G38" s="10">
        <v>10.7</v>
      </c>
      <c r="H38" s="10">
        <v>11.7</v>
      </c>
      <c r="I38" s="10">
        <v>12.4</v>
      </c>
      <c r="J38" s="10">
        <v>12.5</v>
      </c>
      <c r="K38" s="10">
        <v>12.7</v>
      </c>
      <c r="L38" s="10">
        <v>13</v>
      </c>
      <c r="M38" s="10">
        <v>13.4</v>
      </c>
      <c r="N38" s="10">
        <v>13</v>
      </c>
      <c r="O38" s="17">
        <f t="shared" si="12"/>
        <v>29.499999999999996</v>
      </c>
      <c r="P38" s="17">
        <f t="shared" si="13"/>
        <v>37.599999999999994</v>
      </c>
      <c r="Q38" s="17">
        <f t="shared" si="14"/>
        <v>39.4</v>
      </c>
      <c r="R38" s="17">
        <f t="shared" si="15"/>
        <v>64.599999999999994</v>
      </c>
      <c r="S38" s="11" t="s">
        <v>168</v>
      </c>
      <c r="T38" s="11" t="s">
        <v>162</v>
      </c>
      <c r="U38" s="13" t="s">
        <v>179</v>
      </c>
      <c r="V38" s="13" t="s">
        <v>230</v>
      </c>
      <c r="W38" s="13" t="s">
        <v>626</v>
      </c>
      <c r="X38" s="12">
        <v>5.2</v>
      </c>
      <c r="Y38" s="12">
        <v>6.2</v>
      </c>
      <c r="Z38" s="11" t="s">
        <v>153</v>
      </c>
      <c r="AA38" s="12">
        <v>0.5</v>
      </c>
      <c r="AB38" s="11" t="s">
        <v>261</v>
      </c>
      <c r="AC38" s="12">
        <v>0.8</v>
      </c>
      <c r="AD38" s="12">
        <v>-0.3</v>
      </c>
      <c r="AE38" s="8"/>
      <c r="AF38" s="11" t="s">
        <v>154</v>
      </c>
      <c r="AG38" s="11" t="s">
        <v>154</v>
      </c>
      <c r="AH38" s="11" t="s">
        <v>153</v>
      </c>
      <c r="AI38" s="8"/>
      <c r="AJ38" s="8" t="s">
        <v>776</v>
      </c>
      <c r="AK38" s="20" t="s">
        <v>811</v>
      </c>
    </row>
    <row r="39" spans="1:37" s="5" customFormat="1">
      <c r="A39" s="6">
        <v>45493</v>
      </c>
      <c r="B39" s="16" t="s">
        <v>134</v>
      </c>
      <c r="C39" s="8" t="s">
        <v>163</v>
      </c>
      <c r="D39" s="9">
        <v>7.3645833333333327E-2</v>
      </c>
      <c r="E39" s="8" t="s">
        <v>755</v>
      </c>
      <c r="F39" s="19">
        <v>7.3</v>
      </c>
      <c r="G39" s="10">
        <v>10.8</v>
      </c>
      <c r="H39" s="10">
        <v>11.8</v>
      </c>
      <c r="I39" s="10">
        <v>12.6</v>
      </c>
      <c r="J39" s="10">
        <v>13</v>
      </c>
      <c r="K39" s="10">
        <v>13.2</v>
      </c>
      <c r="L39" s="10">
        <v>12.9</v>
      </c>
      <c r="M39" s="10">
        <v>12.6</v>
      </c>
      <c r="N39" s="10">
        <v>12.1</v>
      </c>
      <c r="O39" s="17">
        <f t="shared" si="12"/>
        <v>29.900000000000002</v>
      </c>
      <c r="P39" s="17">
        <f t="shared" si="13"/>
        <v>38.799999999999997</v>
      </c>
      <c r="Q39" s="17">
        <f t="shared" si="14"/>
        <v>37.6</v>
      </c>
      <c r="R39" s="17">
        <f t="shared" si="15"/>
        <v>63.800000000000004</v>
      </c>
      <c r="S39" s="11" t="s">
        <v>195</v>
      </c>
      <c r="T39" s="11" t="s">
        <v>324</v>
      </c>
      <c r="U39" s="13" t="s">
        <v>719</v>
      </c>
      <c r="V39" s="13" t="s">
        <v>167</v>
      </c>
      <c r="W39" s="13" t="s">
        <v>501</v>
      </c>
      <c r="X39" s="12">
        <v>5.2</v>
      </c>
      <c r="Y39" s="12">
        <v>6.2</v>
      </c>
      <c r="Z39" s="11" t="s">
        <v>153</v>
      </c>
      <c r="AA39" s="12">
        <v>0.3</v>
      </c>
      <c r="AB39" s="11" t="s">
        <v>261</v>
      </c>
      <c r="AC39" s="12">
        <v>0.6</v>
      </c>
      <c r="AD39" s="12">
        <v>-0.3</v>
      </c>
      <c r="AE39" s="8"/>
      <c r="AF39" s="11" t="s">
        <v>154</v>
      </c>
      <c r="AG39" s="11" t="s">
        <v>152</v>
      </c>
      <c r="AH39" s="11" t="s">
        <v>153</v>
      </c>
      <c r="AI39" s="8"/>
      <c r="AJ39" s="8" t="s">
        <v>785</v>
      </c>
      <c r="AK39" s="20" t="s">
        <v>815</v>
      </c>
    </row>
    <row r="40" spans="1:37" s="5" customFormat="1">
      <c r="A40" s="6">
        <v>45494</v>
      </c>
      <c r="B40" s="16" t="s">
        <v>132</v>
      </c>
      <c r="C40" s="8" t="s">
        <v>163</v>
      </c>
      <c r="D40" s="9">
        <v>7.4317129629629636E-2</v>
      </c>
      <c r="E40" s="8" t="s">
        <v>786</v>
      </c>
      <c r="F40" s="19">
        <v>7.1</v>
      </c>
      <c r="G40" s="10">
        <v>11.1</v>
      </c>
      <c r="H40" s="10">
        <v>12.6</v>
      </c>
      <c r="I40" s="10">
        <v>13.4</v>
      </c>
      <c r="J40" s="10">
        <v>13.3</v>
      </c>
      <c r="K40" s="10">
        <v>12.6</v>
      </c>
      <c r="L40" s="10">
        <v>12.4</v>
      </c>
      <c r="M40" s="10">
        <v>12.4</v>
      </c>
      <c r="N40" s="10">
        <v>12.2</v>
      </c>
      <c r="O40" s="17">
        <f t="shared" si="12"/>
        <v>30.799999999999997</v>
      </c>
      <c r="P40" s="17">
        <f t="shared" si="13"/>
        <v>39.300000000000004</v>
      </c>
      <c r="Q40" s="17">
        <f t="shared" si="14"/>
        <v>37</v>
      </c>
      <c r="R40" s="17">
        <f t="shared" si="15"/>
        <v>62.899999999999991</v>
      </c>
      <c r="S40" s="11" t="s">
        <v>195</v>
      </c>
      <c r="T40" s="11" t="s">
        <v>324</v>
      </c>
      <c r="U40" s="13" t="s">
        <v>602</v>
      </c>
      <c r="V40" s="13" t="s">
        <v>787</v>
      </c>
      <c r="W40" s="13" t="s">
        <v>493</v>
      </c>
      <c r="X40" s="12">
        <v>4.4000000000000004</v>
      </c>
      <c r="Y40" s="12">
        <v>5.4</v>
      </c>
      <c r="Z40" s="11" t="s">
        <v>153</v>
      </c>
      <c r="AA40" s="12">
        <v>0.2</v>
      </c>
      <c r="AB40" s="11">
        <v>-0.5</v>
      </c>
      <c r="AC40" s="12" t="s">
        <v>263</v>
      </c>
      <c r="AD40" s="12">
        <v>-0.3</v>
      </c>
      <c r="AE40" s="8"/>
      <c r="AF40" s="11" t="s">
        <v>152</v>
      </c>
      <c r="AG40" s="11" t="s">
        <v>152</v>
      </c>
      <c r="AH40" s="11" t="s">
        <v>153</v>
      </c>
      <c r="AI40" s="8"/>
      <c r="AJ40" s="8" t="s">
        <v>832</v>
      </c>
      <c r="AK40" s="20" t="s">
        <v>833</v>
      </c>
    </row>
    <row r="41" spans="1:37" s="5" customFormat="1">
      <c r="A41" s="6">
        <v>45494</v>
      </c>
      <c r="B41" s="16" t="s">
        <v>151</v>
      </c>
      <c r="C41" s="8" t="s">
        <v>163</v>
      </c>
      <c r="D41" s="9">
        <v>7.2256944444444443E-2</v>
      </c>
      <c r="E41" s="8" t="s">
        <v>798</v>
      </c>
      <c r="F41" s="19">
        <v>7.3</v>
      </c>
      <c r="G41" s="10">
        <v>11.3</v>
      </c>
      <c r="H41" s="10">
        <v>11.7</v>
      </c>
      <c r="I41" s="10">
        <v>12.2</v>
      </c>
      <c r="J41" s="10">
        <v>12.2</v>
      </c>
      <c r="K41" s="10">
        <v>11.9</v>
      </c>
      <c r="L41" s="10">
        <v>12.3</v>
      </c>
      <c r="M41" s="10">
        <v>12.8</v>
      </c>
      <c r="N41" s="10">
        <v>12.6</v>
      </c>
      <c r="O41" s="17">
        <f t="shared" si="12"/>
        <v>30.3</v>
      </c>
      <c r="P41" s="17">
        <f t="shared" si="13"/>
        <v>36.299999999999997</v>
      </c>
      <c r="Q41" s="17">
        <f t="shared" si="14"/>
        <v>37.700000000000003</v>
      </c>
      <c r="R41" s="17">
        <f t="shared" si="15"/>
        <v>61.800000000000004</v>
      </c>
      <c r="S41" s="11" t="s">
        <v>161</v>
      </c>
      <c r="T41" s="11" t="s">
        <v>196</v>
      </c>
      <c r="U41" s="13" t="s">
        <v>834</v>
      </c>
      <c r="V41" s="13" t="s">
        <v>299</v>
      </c>
      <c r="W41" s="13" t="s">
        <v>528</v>
      </c>
      <c r="X41" s="12">
        <v>4.4000000000000004</v>
      </c>
      <c r="Y41" s="12">
        <v>5.4</v>
      </c>
      <c r="Z41" s="11" t="s">
        <v>153</v>
      </c>
      <c r="AA41" s="12">
        <v>0.5</v>
      </c>
      <c r="AB41" s="11" t="s">
        <v>261</v>
      </c>
      <c r="AC41" s="12">
        <v>0.8</v>
      </c>
      <c r="AD41" s="12">
        <v>-0.3</v>
      </c>
      <c r="AE41" s="8"/>
      <c r="AF41" s="11" t="s">
        <v>154</v>
      </c>
      <c r="AG41" s="11" t="s">
        <v>154</v>
      </c>
      <c r="AH41" s="11" t="s">
        <v>155</v>
      </c>
      <c r="AI41" s="8"/>
      <c r="AJ41" s="8" t="s">
        <v>822</v>
      </c>
      <c r="AK41" s="20" t="s">
        <v>823</v>
      </c>
    </row>
    <row r="42" spans="1:37" s="5" customFormat="1">
      <c r="A42" s="6">
        <v>45598</v>
      </c>
      <c r="B42" s="16" t="s">
        <v>837</v>
      </c>
      <c r="C42" s="8" t="s">
        <v>711</v>
      </c>
      <c r="D42" s="9">
        <v>7.4340277777777783E-2</v>
      </c>
      <c r="E42" s="8" t="s">
        <v>841</v>
      </c>
      <c r="F42" s="19">
        <v>7</v>
      </c>
      <c r="G42" s="10">
        <v>11.4</v>
      </c>
      <c r="H42" s="10">
        <v>12</v>
      </c>
      <c r="I42" s="10">
        <v>13.3</v>
      </c>
      <c r="J42" s="10">
        <v>13.1</v>
      </c>
      <c r="K42" s="10">
        <v>12.7</v>
      </c>
      <c r="L42" s="10">
        <v>12.7</v>
      </c>
      <c r="M42" s="10">
        <v>12.5</v>
      </c>
      <c r="N42" s="10">
        <v>12.6</v>
      </c>
      <c r="O42" s="17">
        <f t="shared" si="12"/>
        <v>30.4</v>
      </c>
      <c r="P42" s="17">
        <f t="shared" si="13"/>
        <v>39.099999999999994</v>
      </c>
      <c r="Q42" s="17">
        <f t="shared" si="14"/>
        <v>37.799999999999997</v>
      </c>
      <c r="R42" s="17">
        <f t="shared" si="15"/>
        <v>63.6</v>
      </c>
      <c r="S42" s="11" t="s">
        <v>195</v>
      </c>
      <c r="T42" s="11" t="s">
        <v>196</v>
      </c>
      <c r="U42" s="13" t="s">
        <v>501</v>
      </c>
      <c r="V42" s="13" t="s">
        <v>409</v>
      </c>
      <c r="W42" s="13" t="s">
        <v>231</v>
      </c>
      <c r="X42" s="12">
        <v>6.5</v>
      </c>
      <c r="Y42" s="12">
        <v>4.3</v>
      </c>
      <c r="Z42" s="11" t="s">
        <v>672</v>
      </c>
      <c r="AA42" s="12">
        <v>-0.1</v>
      </c>
      <c r="AB42" s="11" t="s">
        <v>261</v>
      </c>
      <c r="AC42" s="12">
        <v>0.8</v>
      </c>
      <c r="AD42" s="12">
        <v>-0.9</v>
      </c>
      <c r="AE42" s="8"/>
      <c r="AF42" s="11" t="s">
        <v>154</v>
      </c>
      <c r="AG42" s="11" t="s">
        <v>154</v>
      </c>
      <c r="AH42" s="11" t="s">
        <v>153</v>
      </c>
      <c r="AI42" s="8"/>
      <c r="AJ42" s="8" t="s">
        <v>880</v>
      </c>
      <c r="AK42" s="20" t="s">
        <v>881</v>
      </c>
    </row>
    <row r="43" spans="1:37" s="5" customFormat="1">
      <c r="A43" s="6">
        <v>45598</v>
      </c>
      <c r="B43" s="16" t="s">
        <v>134</v>
      </c>
      <c r="C43" s="8" t="s">
        <v>697</v>
      </c>
      <c r="D43" s="9">
        <v>7.2916666666666671E-2</v>
      </c>
      <c r="E43" s="8" t="s">
        <v>850</v>
      </c>
      <c r="F43" s="19">
        <v>6.9</v>
      </c>
      <c r="G43" s="10">
        <v>11.4</v>
      </c>
      <c r="H43" s="10">
        <v>12.1</v>
      </c>
      <c r="I43" s="10">
        <v>12.5</v>
      </c>
      <c r="J43" s="10">
        <v>12.5</v>
      </c>
      <c r="K43" s="10">
        <v>12.1</v>
      </c>
      <c r="L43" s="10">
        <v>12.4</v>
      </c>
      <c r="M43" s="10">
        <v>12.7</v>
      </c>
      <c r="N43" s="10">
        <v>12.4</v>
      </c>
      <c r="O43" s="17">
        <f t="shared" si="12"/>
        <v>30.4</v>
      </c>
      <c r="P43" s="17">
        <f t="shared" si="13"/>
        <v>37.1</v>
      </c>
      <c r="Q43" s="17">
        <f t="shared" si="14"/>
        <v>37.5</v>
      </c>
      <c r="R43" s="17">
        <f t="shared" si="15"/>
        <v>62.1</v>
      </c>
      <c r="S43" s="11" t="s">
        <v>161</v>
      </c>
      <c r="T43" s="11" t="s">
        <v>196</v>
      </c>
      <c r="U43" s="13" t="s">
        <v>517</v>
      </c>
      <c r="V43" s="13" t="s">
        <v>489</v>
      </c>
      <c r="W43" s="13" t="s">
        <v>851</v>
      </c>
      <c r="X43" s="12">
        <v>6.5</v>
      </c>
      <c r="Y43" s="12">
        <v>4.3</v>
      </c>
      <c r="Z43" s="11" t="s">
        <v>838</v>
      </c>
      <c r="AA43" s="12">
        <v>-1</v>
      </c>
      <c r="AB43" s="11" t="s">
        <v>261</v>
      </c>
      <c r="AC43" s="12">
        <v>0.8</v>
      </c>
      <c r="AD43" s="12">
        <v>-1.8</v>
      </c>
      <c r="AE43" s="8"/>
      <c r="AF43" s="11" t="s">
        <v>154</v>
      </c>
      <c r="AG43" s="11" t="s">
        <v>152</v>
      </c>
      <c r="AH43" s="11" t="s">
        <v>153</v>
      </c>
      <c r="AI43" s="8"/>
      <c r="AJ43" s="8" t="s">
        <v>894</v>
      </c>
      <c r="AK43" s="20" t="s">
        <v>895</v>
      </c>
    </row>
    <row r="44" spans="1:37" s="5" customFormat="1">
      <c r="A44" s="6">
        <v>45599</v>
      </c>
      <c r="B44" s="16" t="s">
        <v>134</v>
      </c>
      <c r="C44" s="8" t="s">
        <v>697</v>
      </c>
      <c r="D44" s="9">
        <v>7.2326388888888885E-2</v>
      </c>
      <c r="E44" s="8" t="s">
        <v>865</v>
      </c>
      <c r="F44" s="19">
        <v>7.1</v>
      </c>
      <c r="G44" s="10">
        <v>10.6</v>
      </c>
      <c r="H44" s="10">
        <v>11.7</v>
      </c>
      <c r="I44" s="10">
        <v>12.6</v>
      </c>
      <c r="J44" s="10">
        <v>12.7</v>
      </c>
      <c r="K44" s="10">
        <v>12.3</v>
      </c>
      <c r="L44" s="10">
        <v>12.7</v>
      </c>
      <c r="M44" s="10">
        <v>12.9</v>
      </c>
      <c r="N44" s="10">
        <v>12.3</v>
      </c>
      <c r="O44" s="17">
        <f t="shared" si="12"/>
        <v>29.4</v>
      </c>
      <c r="P44" s="17">
        <f t="shared" si="13"/>
        <v>37.599999999999994</v>
      </c>
      <c r="Q44" s="17">
        <f t="shared" si="14"/>
        <v>37.900000000000006</v>
      </c>
      <c r="R44" s="17">
        <f t="shared" si="15"/>
        <v>62.900000000000006</v>
      </c>
      <c r="S44" s="11" t="s">
        <v>168</v>
      </c>
      <c r="T44" s="11" t="s">
        <v>196</v>
      </c>
      <c r="U44" s="13" t="s">
        <v>178</v>
      </c>
      <c r="V44" s="13" t="s">
        <v>298</v>
      </c>
      <c r="W44" s="13" t="s">
        <v>432</v>
      </c>
      <c r="X44" s="12">
        <v>17.7</v>
      </c>
      <c r="Y44" s="12">
        <v>17.899999999999999</v>
      </c>
      <c r="Z44" s="11" t="s">
        <v>838</v>
      </c>
      <c r="AA44" s="12">
        <v>-1.1000000000000001</v>
      </c>
      <c r="AB44" s="11" t="s">
        <v>261</v>
      </c>
      <c r="AC44" s="12">
        <v>0.8</v>
      </c>
      <c r="AD44" s="12">
        <v>-1.9</v>
      </c>
      <c r="AE44" s="8"/>
      <c r="AF44" s="11" t="s">
        <v>154</v>
      </c>
      <c r="AG44" s="11" t="s">
        <v>154</v>
      </c>
      <c r="AH44" s="11" t="s">
        <v>155</v>
      </c>
      <c r="AI44" s="8"/>
      <c r="AJ44" s="8" t="s">
        <v>908</v>
      </c>
      <c r="AK44" s="20" t="s">
        <v>909</v>
      </c>
    </row>
    <row r="45" spans="1:37" s="5" customFormat="1">
      <c r="A45" s="6">
        <v>45599</v>
      </c>
      <c r="B45" s="16" t="s">
        <v>836</v>
      </c>
      <c r="C45" s="8" t="s">
        <v>697</v>
      </c>
      <c r="D45" s="9">
        <v>7.436342592592593E-2</v>
      </c>
      <c r="E45" s="8" t="s">
        <v>866</v>
      </c>
      <c r="F45" s="19">
        <v>6.9</v>
      </c>
      <c r="G45" s="10">
        <v>11.1</v>
      </c>
      <c r="H45" s="10">
        <v>11.8</v>
      </c>
      <c r="I45" s="10">
        <v>13.1</v>
      </c>
      <c r="J45" s="10">
        <v>13.2</v>
      </c>
      <c r="K45" s="10">
        <v>12.4</v>
      </c>
      <c r="L45" s="10">
        <v>13.3</v>
      </c>
      <c r="M45" s="10">
        <v>12.8</v>
      </c>
      <c r="N45" s="10">
        <v>12.9</v>
      </c>
      <c r="O45" s="17">
        <f t="shared" si="12"/>
        <v>29.8</v>
      </c>
      <c r="P45" s="17">
        <f t="shared" si="13"/>
        <v>38.699999999999996</v>
      </c>
      <c r="Q45" s="17">
        <f t="shared" si="14"/>
        <v>39</v>
      </c>
      <c r="R45" s="17">
        <f t="shared" si="15"/>
        <v>64.600000000000009</v>
      </c>
      <c r="S45" s="11" t="s">
        <v>161</v>
      </c>
      <c r="T45" s="11" t="s">
        <v>162</v>
      </c>
      <c r="U45" s="13" t="s">
        <v>867</v>
      </c>
      <c r="V45" s="13" t="s">
        <v>426</v>
      </c>
      <c r="W45" s="13" t="s">
        <v>868</v>
      </c>
      <c r="X45" s="12">
        <v>17.7</v>
      </c>
      <c r="Y45" s="12">
        <v>17.899999999999999</v>
      </c>
      <c r="Z45" s="11" t="s">
        <v>838</v>
      </c>
      <c r="AA45" s="12">
        <v>-0.2</v>
      </c>
      <c r="AB45" s="11" t="s">
        <v>261</v>
      </c>
      <c r="AC45" s="12">
        <v>1.6</v>
      </c>
      <c r="AD45" s="12">
        <v>-1.8</v>
      </c>
      <c r="AE45" s="8"/>
      <c r="AF45" s="11" t="s">
        <v>262</v>
      </c>
      <c r="AG45" s="11" t="s">
        <v>154</v>
      </c>
      <c r="AH45" s="11" t="s">
        <v>155</v>
      </c>
      <c r="AI45" s="8"/>
      <c r="AJ45" s="8" t="s">
        <v>910</v>
      </c>
      <c r="AK45" s="20" t="s">
        <v>911</v>
      </c>
    </row>
    <row r="46" spans="1:37" s="5" customFormat="1">
      <c r="A46" s="6">
        <v>45599</v>
      </c>
      <c r="B46" s="16" t="s">
        <v>149</v>
      </c>
      <c r="C46" s="8" t="s">
        <v>697</v>
      </c>
      <c r="D46" s="9">
        <v>7.1550925925925921E-2</v>
      </c>
      <c r="E46" s="8" t="s">
        <v>873</v>
      </c>
      <c r="F46" s="19">
        <v>7.1</v>
      </c>
      <c r="G46" s="10">
        <v>10.9</v>
      </c>
      <c r="H46" s="10">
        <v>11.7</v>
      </c>
      <c r="I46" s="10">
        <v>11.7</v>
      </c>
      <c r="J46" s="10">
        <v>12</v>
      </c>
      <c r="K46" s="10">
        <v>12.2</v>
      </c>
      <c r="L46" s="10">
        <v>12.3</v>
      </c>
      <c r="M46" s="10">
        <v>12.5</v>
      </c>
      <c r="N46" s="10">
        <v>12.8</v>
      </c>
      <c r="O46" s="17">
        <f t="shared" si="12"/>
        <v>29.7</v>
      </c>
      <c r="P46" s="17">
        <f t="shared" si="13"/>
        <v>35.9</v>
      </c>
      <c r="Q46" s="17">
        <f t="shared" si="14"/>
        <v>37.6</v>
      </c>
      <c r="R46" s="17">
        <f t="shared" si="15"/>
        <v>61.8</v>
      </c>
      <c r="S46" s="11" t="s">
        <v>168</v>
      </c>
      <c r="T46" s="11" t="s">
        <v>196</v>
      </c>
      <c r="U46" s="13" t="s">
        <v>589</v>
      </c>
      <c r="V46" s="13" t="s">
        <v>217</v>
      </c>
      <c r="W46" s="13" t="s">
        <v>874</v>
      </c>
      <c r="X46" s="12">
        <v>17.7</v>
      </c>
      <c r="Y46" s="12">
        <v>17.899999999999999</v>
      </c>
      <c r="Z46" s="11" t="s">
        <v>838</v>
      </c>
      <c r="AA46" s="12">
        <v>-2</v>
      </c>
      <c r="AB46" s="11" t="s">
        <v>261</v>
      </c>
      <c r="AC46" s="12">
        <v>-0.3</v>
      </c>
      <c r="AD46" s="12">
        <v>-1.7</v>
      </c>
      <c r="AE46" s="8"/>
      <c r="AF46" s="11" t="s">
        <v>152</v>
      </c>
      <c r="AG46" s="11" t="s">
        <v>154</v>
      </c>
      <c r="AH46" s="11" t="s">
        <v>155</v>
      </c>
      <c r="AI46" s="8"/>
      <c r="AJ46" s="8" t="s">
        <v>920</v>
      </c>
      <c r="AK46" s="20" t="s">
        <v>921</v>
      </c>
    </row>
  </sheetData>
  <autoFilter ref="A1:AJ3" xr:uid="{00000000-0009-0000-0000-000006000000}"/>
  <phoneticPr fontId="1"/>
  <conditionalFormatting sqref="G2:N3">
    <cfRule type="colorScale" priority="1333">
      <colorScale>
        <cfvo type="min"/>
        <cfvo type="percentile" val="50"/>
        <cfvo type="max"/>
        <color rgb="FFF8696B"/>
        <color rgb="FFFFEB84"/>
        <color rgb="FF63BE7B"/>
      </colorScale>
    </cfRule>
  </conditionalFormatting>
  <conditionalFormatting sqref="G4:N8">
    <cfRule type="colorScale" priority="1334">
      <colorScale>
        <cfvo type="min"/>
        <cfvo type="percentile" val="50"/>
        <cfvo type="max"/>
        <color rgb="FFF8696B"/>
        <color rgb="FFFFEB84"/>
        <color rgb="FF63BE7B"/>
      </colorScale>
    </cfRule>
  </conditionalFormatting>
  <conditionalFormatting sqref="G9:N13">
    <cfRule type="colorScale" priority="36">
      <colorScale>
        <cfvo type="min"/>
        <cfvo type="percentile" val="50"/>
        <cfvo type="max"/>
        <color rgb="FFF8696B"/>
        <color rgb="FFFFEB84"/>
        <color rgb="FF63BE7B"/>
      </colorScale>
    </cfRule>
  </conditionalFormatting>
  <conditionalFormatting sqref="G14:N16">
    <cfRule type="colorScale" priority="32">
      <colorScale>
        <cfvo type="min"/>
        <cfvo type="percentile" val="50"/>
        <cfvo type="max"/>
        <color rgb="FFF8696B"/>
        <color rgb="FFFFEB84"/>
        <color rgb="FF63BE7B"/>
      </colorScale>
    </cfRule>
  </conditionalFormatting>
  <conditionalFormatting sqref="G17:N19">
    <cfRule type="colorScale" priority="28">
      <colorScale>
        <cfvo type="min"/>
        <cfvo type="percentile" val="50"/>
        <cfvo type="max"/>
        <color rgb="FFF8696B"/>
        <color rgb="FFFFEB84"/>
        <color rgb="FF63BE7B"/>
      </colorScale>
    </cfRule>
  </conditionalFormatting>
  <conditionalFormatting sqref="G20:N20">
    <cfRule type="colorScale" priority="24">
      <colorScale>
        <cfvo type="min"/>
        <cfvo type="percentile" val="50"/>
        <cfvo type="max"/>
        <color rgb="FFF8696B"/>
        <color rgb="FFFFEB84"/>
        <color rgb="FF63BE7B"/>
      </colorScale>
    </cfRule>
  </conditionalFormatting>
  <conditionalFormatting sqref="G21:N26">
    <cfRule type="colorScale" priority="20">
      <colorScale>
        <cfvo type="min"/>
        <cfvo type="percentile" val="50"/>
        <cfvo type="max"/>
        <color rgb="FFF8696B"/>
        <color rgb="FFFFEB84"/>
        <color rgb="FF63BE7B"/>
      </colorScale>
    </cfRule>
  </conditionalFormatting>
  <conditionalFormatting sqref="G27:N32">
    <cfRule type="colorScale" priority="16">
      <colorScale>
        <cfvo type="min"/>
        <cfvo type="percentile" val="50"/>
        <cfvo type="max"/>
        <color rgb="FFF8696B"/>
        <color rgb="FFFFEB84"/>
        <color rgb="FF63BE7B"/>
      </colorScale>
    </cfRule>
  </conditionalFormatting>
  <conditionalFormatting sqref="G33:N36">
    <cfRule type="colorScale" priority="12">
      <colorScale>
        <cfvo type="min"/>
        <cfvo type="percentile" val="50"/>
        <cfvo type="max"/>
        <color rgb="FFF8696B"/>
        <color rgb="FFFFEB84"/>
        <color rgb="FF63BE7B"/>
      </colorScale>
    </cfRule>
  </conditionalFormatting>
  <conditionalFormatting sqref="G37:N41">
    <cfRule type="colorScale" priority="8">
      <colorScale>
        <cfvo type="min"/>
        <cfvo type="percentile" val="50"/>
        <cfvo type="max"/>
        <color rgb="FFF8696B"/>
        <color rgb="FFFFEB84"/>
        <color rgb="FF63BE7B"/>
      </colorScale>
    </cfRule>
  </conditionalFormatting>
  <conditionalFormatting sqref="G42:N46">
    <cfRule type="colorScale" priority="4">
      <colorScale>
        <cfvo type="min"/>
        <cfvo type="percentile" val="50"/>
        <cfvo type="max"/>
        <color rgb="FFF8696B"/>
        <color rgb="FFFFEB84"/>
        <color rgb="FF63BE7B"/>
      </colorScale>
    </cfRule>
  </conditionalFormatting>
  <conditionalFormatting sqref="Z2:Z46">
    <cfRule type="containsText" dxfId="17" priority="93" operator="containsText" text="D">
      <formula>NOT(ISERROR(SEARCH("D",Z2)))</formula>
    </cfRule>
    <cfRule type="containsText" dxfId="16" priority="94" operator="containsText" text="S">
      <formula>NOT(ISERROR(SEARCH("S",Z2)))</formula>
    </cfRule>
    <cfRule type="containsText" dxfId="15" priority="95" operator="containsText" text="F">
      <formula>NOT(ISERROR(SEARCH("F",Z2)))</formula>
    </cfRule>
    <cfRule type="containsText" dxfId="14" priority="96" operator="containsText" text="E">
      <formula>NOT(ISERROR(SEARCH("E",Z2)))</formula>
    </cfRule>
    <cfRule type="containsText" dxfId="13" priority="97" operator="containsText" text="B">
      <formula>NOT(ISERROR(SEARCH("B",Z2)))</formula>
    </cfRule>
    <cfRule type="containsText" dxfId="12" priority="98" operator="containsText" text="A">
      <formula>NOT(ISERROR(SEARCH("A",Z2)))</formula>
    </cfRule>
  </conditionalFormatting>
  <conditionalFormatting sqref="AF2:AI46">
    <cfRule type="containsText" dxfId="11" priority="1" operator="containsText" text="E">
      <formula>NOT(ISERROR(SEARCH("E",AF2)))</formula>
    </cfRule>
    <cfRule type="containsText" dxfId="10" priority="2" operator="containsText" text="B">
      <formula>NOT(ISERROR(SEARCH("B",AF2)))</formula>
    </cfRule>
    <cfRule type="containsText" dxfId="9" priority="3" operator="containsText" text="A">
      <formula>NOT(ISERROR(SEARCH("A",AF2)))</formula>
    </cfRule>
  </conditionalFormatting>
  <dataValidations count="1">
    <dataValidation type="list" allowBlank="1" showInputMessage="1" showErrorMessage="1" sqref="AI2:AI46" xr:uid="{00000000-0002-0000-0600-000000000000}">
      <formula1>"強風,外差し,イン先行,凍結防止"</formula1>
    </dataValidation>
  </dataValidations>
  <pageMargins left="0.75" right="0.75" top="1" bottom="1" header="0.3" footer="0.3"/>
  <pageSetup paperSize="9" orientation="portrait" horizontalDpi="4294967292" verticalDpi="4294967292"/>
  <ignoredErrors>
    <ignoredError sqref="O2:Q3 R2:R3 O4:R8 O9:R13 O14:R20 O21:R26 O27:R32 O33:R36 O37:R41 O42:R46"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O2"/>
  <sheetViews>
    <sheetView workbookViewId="0">
      <pane xSplit="5" ySplit="1" topLeftCell="I2" activePane="bottomRight" state="frozen"/>
      <selection activeCell="E24" sqref="E24"/>
      <selection pane="topRight" activeCell="E24" sqref="E24"/>
      <selection pane="bottomLeft" activeCell="E24" sqref="E24"/>
      <selection pane="bottomRight" activeCell="AO12" sqref="AO12"/>
    </sheetView>
  </sheetViews>
  <sheetFormatPr baseColWidth="10" defaultColWidth="8.83203125" defaultRowHeight="15"/>
  <cols>
    <col min="1" max="1" width="10" bestFit="1" customWidth="1"/>
    <col min="2" max="2" width="8.1640625" customWidth="1"/>
    <col min="5" max="5" width="18.33203125" customWidth="1"/>
    <col min="25" max="27" width="16.6640625" customWidth="1"/>
    <col min="32" max="32" width="5.33203125" customWidth="1"/>
    <col min="35" max="35" width="8.83203125" hidden="1" customWidth="1"/>
    <col min="40" max="41" width="150.83203125" customWidth="1"/>
  </cols>
  <sheetData>
    <row r="1" spans="1:41" s="5" customFormat="1">
      <c r="A1" s="1" t="s">
        <v>34</v>
      </c>
      <c r="B1" s="1" t="s">
        <v>93</v>
      </c>
      <c r="C1" s="1" t="s">
        <v>35</v>
      </c>
      <c r="D1" s="1" t="s">
        <v>94</v>
      </c>
      <c r="E1" s="1" t="s">
        <v>36</v>
      </c>
      <c r="F1" s="1" t="s">
        <v>95</v>
      </c>
      <c r="G1" s="1" t="s">
        <v>96</v>
      </c>
      <c r="H1" s="1" t="s">
        <v>97</v>
      </c>
      <c r="I1" s="1" t="s">
        <v>98</v>
      </c>
      <c r="J1" s="1" t="s">
        <v>99</v>
      </c>
      <c r="K1" s="1" t="s">
        <v>100</v>
      </c>
      <c r="L1" s="1" t="s">
        <v>101</v>
      </c>
      <c r="M1" s="1" t="s">
        <v>102</v>
      </c>
      <c r="N1" s="1" t="s">
        <v>103</v>
      </c>
      <c r="O1" s="1" t="s">
        <v>104</v>
      </c>
      <c r="P1" s="1" t="s">
        <v>105</v>
      </c>
      <c r="Q1" s="1" t="s">
        <v>106</v>
      </c>
      <c r="R1" s="1" t="s">
        <v>37</v>
      </c>
      <c r="S1" s="1" t="s">
        <v>84</v>
      </c>
      <c r="T1" s="1" t="s">
        <v>38</v>
      </c>
      <c r="U1" s="1" t="s">
        <v>39</v>
      </c>
      <c r="V1" s="1" t="s">
        <v>140</v>
      </c>
      <c r="W1" s="2" t="s">
        <v>107</v>
      </c>
      <c r="X1" s="2" t="s">
        <v>40</v>
      </c>
      <c r="Y1" s="3" t="s">
        <v>41</v>
      </c>
      <c r="Z1" s="3" t="s">
        <v>42</v>
      </c>
      <c r="AA1" s="3" t="s">
        <v>43</v>
      </c>
      <c r="AB1" s="4" t="s">
        <v>110</v>
      </c>
      <c r="AC1" s="4" t="s">
        <v>111</v>
      </c>
      <c r="AD1" s="4" t="s">
        <v>138</v>
      </c>
      <c r="AE1" s="4" t="s">
        <v>8</v>
      </c>
      <c r="AF1" s="4" t="s">
        <v>61</v>
      </c>
      <c r="AG1" s="4" t="s">
        <v>9</v>
      </c>
      <c r="AH1" s="4" t="s">
        <v>10</v>
      </c>
      <c r="AI1" s="4"/>
      <c r="AJ1" s="4" t="s">
        <v>11</v>
      </c>
      <c r="AK1" s="4" t="s">
        <v>12</v>
      </c>
      <c r="AL1" s="4" t="s">
        <v>44</v>
      </c>
      <c r="AM1" s="4" t="s">
        <v>108</v>
      </c>
      <c r="AN1" s="1" t="s">
        <v>109</v>
      </c>
      <c r="AO1" s="14" t="s">
        <v>116</v>
      </c>
    </row>
    <row r="2" spans="1:41" s="5" customFormat="1">
      <c r="A2" s="6">
        <v>45598</v>
      </c>
      <c r="B2" s="7" t="s">
        <v>131</v>
      </c>
      <c r="C2" s="8" t="s">
        <v>698</v>
      </c>
      <c r="D2" s="9">
        <v>0.10563657407407408</v>
      </c>
      <c r="E2" s="8" t="s">
        <v>847</v>
      </c>
      <c r="F2" s="10">
        <v>13.1</v>
      </c>
      <c r="G2" s="10">
        <v>11.5</v>
      </c>
      <c r="H2" s="10">
        <v>12.6</v>
      </c>
      <c r="I2" s="10">
        <v>12.8</v>
      </c>
      <c r="J2" s="10">
        <v>12.9</v>
      </c>
      <c r="K2" s="10">
        <v>13</v>
      </c>
      <c r="L2" s="10">
        <v>13.4</v>
      </c>
      <c r="M2" s="10">
        <v>12.9</v>
      </c>
      <c r="N2" s="10">
        <v>12.5</v>
      </c>
      <c r="O2" s="10">
        <v>12.4</v>
      </c>
      <c r="P2" s="10">
        <v>12.9</v>
      </c>
      <c r="Q2" s="10">
        <v>12.7</v>
      </c>
      <c r="R2" s="17">
        <f>SUM(F2:H2)</f>
        <v>37.200000000000003</v>
      </c>
      <c r="S2" s="17">
        <f>SUM(I2:N2)</f>
        <v>77.5</v>
      </c>
      <c r="T2" s="17">
        <f>SUM(O2:Q2)</f>
        <v>38</v>
      </c>
      <c r="U2" s="18">
        <f>SUM(F2:J2)</f>
        <v>62.9</v>
      </c>
      <c r="V2" s="18">
        <f>SUM(M2:Q2)</f>
        <v>63.399999999999991</v>
      </c>
      <c r="W2" s="11" t="s">
        <v>170</v>
      </c>
      <c r="X2" s="11" t="s">
        <v>171</v>
      </c>
      <c r="Y2" s="13" t="s">
        <v>295</v>
      </c>
      <c r="Z2" s="13" t="s">
        <v>185</v>
      </c>
      <c r="AA2" s="13" t="s">
        <v>295</v>
      </c>
      <c r="AB2" s="12">
        <v>6.5</v>
      </c>
      <c r="AC2" s="12">
        <v>4.3</v>
      </c>
      <c r="AD2" s="11" t="s">
        <v>129</v>
      </c>
      <c r="AE2" s="12">
        <v>-2</v>
      </c>
      <c r="AF2" s="12" t="s">
        <v>261</v>
      </c>
      <c r="AG2" s="12">
        <v>0.3</v>
      </c>
      <c r="AH2" s="12">
        <v>-2.2999999999999998</v>
      </c>
      <c r="AI2" s="12"/>
      <c r="AJ2" s="11" t="s">
        <v>152</v>
      </c>
      <c r="AK2" s="11" t="s">
        <v>154</v>
      </c>
      <c r="AL2" s="11" t="s">
        <v>158</v>
      </c>
      <c r="AM2" s="8"/>
      <c r="AN2" s="8" t="s">
        <v>890</v>
      </c>
      <c r="AO2" s="20" t="s">
        <v>891</v>
      </c>
    </row>
  </sheetData>
  <autoFilter ref="A1:AN2" xr:uid="{00000000-0009-0000-0000-000007000000}"/>
  <phoneticPr fontId="10"/>
  <conditionalFormatting sqref="F2:Q2">
    <cfRule type="colorScale" priority="45">
      <colorScale>
        <cfvo type="min"/>
        <cfvo type="percentile" val="50"/>
        <cfvo type="max"/>
        <color rgb="FFF8696B"/>
        <color rgb="FFFFEB84"/>
        <color rgb="FF63BE7B"/>
      </colorScale>
    </cfRule>
  </conditionalFormatting>
  <conditionalFormatting sqref="AD2">
    <cfRule type="containsText" dxfId="8" priority="25" operator="containsText" text="D">
      <formula>NOT(ISERROR(SEARCH("D",AD2)))</formula>
    </cfRule>
    <cfRule type="containsText" dxfId="7" priority="26" operator="containsText" text="S">
      <formula>NOT(ISERROR(SEARCH("S",AD2)))</formula>
    </cfRule>
    <cfRule type="containsText" dxfId="6" priority="27" operator="containsText" text="F">
      <formula>NOT(ISERROR(SEARCH("F",AD2)))</formula>
    </cfRule>
    <cfRule type="containsText" dxfId="5" priority="28" operator="containsText" text="E">
      <formula>NOT(ISERROR(SEARCH("E",AD2)))</formula>
    </cfRule>
    <cfRule type="containsText" dxfId="4" priority="29" operator="containsText" text="B">
      <formula>NOT(ISERROR(SEARCH("B",AD2)))</formula>
    </cfRule>
    <cfRule type="containsText" dxfId="3" priority="30" operator="containsText" text="A">
      <formula>NOT(ISERROR(SEARCH("A",AD2)))</formula>
    </cfRule>
  </conditionalFormatting>
  <conditionalFormatting sqref="AJ2:AM2">
    <cfRule type="containsText" dxfId="2" priority="1" operator="containsText" text="E">
      <formula>NOT(ISERROR(SEARCH("E",AJ2)))</formula>
    </cfRule>
    <cfRule type="containsText" dxfId="1" priority="2" operator="containsText" text="B">
      <formula>NOT(ISERROR(SEARCH("B",AJ2)))</formula>
    </cfRule>
    <cfRule type="containsText" dxfId="0" priority="3" operator="containsText" text="A">
      <formula>NOT(ISERROR(SEARCH("A",AJ2)))</formula>
    </cfRule>
  </conditionalFormatting>
  <dataValidations count="1">
    <dataValidation type="list" allowBlank="1" showInputMessage="1" showErrorMessage="1" sqref="AM2" xr:uid="{00000000-0002-0000-07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R2:V2 R3:V4"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1F76F-52FE-3545-B276-8D2FE430D395}">
  <dimension ref="A1"/>
  <sheetViews>
    <sheetView workbookViewId="0">
      <selection activeCell="K8" sqref="K8"/>
    </sheetView>
  </sheetViews>
  <sheetFormatPr baseColWidth="10" defaultRowHeight="15"/>
  <sheetData/>
  <phoneticPr fontId="1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9</vt:i4>
      </vt:variant>
    </vt:vector>
  </HeadingPairs>
  <TitlesOfParts>
    <vt:vector size="9" baseType="lpstr">
      <vt:lpstr>表の見方</vt:lpstr>
      <vt:lpstr>芝1200m</vt:lpstr>
      <vt:lpstr>芝1800m</vt:lpstr>
      <vt:lpstr>芝2000m</vt:lpstr>
      <vt:lpstr>芝2600m</vt:lpstr>
      <vt:lpstr>ダ1150m</vt:lpstr>
      <vt:lpstr>ダ1700m</vt:lpstr>
      <vt:lpstr>ダ2400m</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2016-01-01T05:14:51Z</dcterms:created>
  <dcterms:modified xsi:type="dcterms:W3CDTF">2024-11-07T05:26:06Z</dcterms:modified>
</cp:coreProperties>
</file>