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autoCompressPictures="0"/>
  <xr:revisionPtr revIDLastSave="0" documentId="13_ncr:1_{BA67307A-DB77-4E4F-A695-A5E2101813BF}" xr6:coauthVersionLast="47" xr6:coauthVersionMax="47" xr10:uidLastSave="{00000000-0000-0000-0000-000000000000}"/>
  <bookViews>
    <workbookView xWindow="0" yWindow="500" windowWidth="28800" windowHeight="15980" tabRatio="855" activeTab="1" xr2:uid="{00000000-000D-0000-FFFF-FFFF00000000}"/>
  </bookViews>
  <sheets>
    <sheet name="表の見方" sheetId="45" r:id="rId1"/>
    <sheet name="芝1200m" sheetId="31" r:id="rId2"/>
    <sheet name="芝1800m" sheetId="36" r:id="rId3"/>
    <sheet name="芝2000m" sheetId="37" r:id="rId4"/>
    <sheet name="芝2600m" sheetId="38" r:id="rId5"/>
    <sheet name="ダ1150m" sheetId="43" r:id="rId6"/>
    <sheet name="ダ1700m" sheetId="11" r:id="rId7"/>
    <sheet name="ダ2400m" sheetId="41" r:id="rId8"/>
    <sheet name="Sheet1" sheetId="44" r:id="rId9"/>
  </sheets>
  <definedNames>
    <definedName name="_xlnm._FilterDatabase" localSheetId="5" hidden="1">ダ1150m!$A$1:$AE$1</definedName>
    <definedName name="_xlnm._FilterDatabase" localSheetId="6" hidden="1">ダ1700m!$A$1:$AJ$3</definedName>
    <definedName name="_xlnm._FilterDatabase" localSheetId="7" hidden="1">ダ2400m!$A$1:$AN$2</definedName>
    <definedName name="_xlnm._FilterDatabase" localSheetId="1" hidden="1">芝1200m!$A$1:$AH$6</definedName>
    <definedName name="_xlnm._FilterDatabase" localSheetId="2" hidden="1">芝1800m!$A$1:$AM$2</definedName>
    <definedName name="_xlnm._FilterDatabase" localSheetId="3" hidden="1">芝2000m!$A$1:$AN$3</definedName>
    <definedName name="_xlnm._FilterDatabase" localSheetId="4"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2" i="38" l="1"/>
  <c r="V12" i="38"/>
  <c r="U12" i="38"/>
  <c r="T12" i="38"/>
  <c r="S12" i="38"/>
  <c r="T25" i="37"/>
  <c r="S25" i="37"/>
  <c r="R25" i="37"/>
  <c r="Q25" i="37"/>
  <c r="P25" i="37"/>
  <c r="T24" i="37"/>
  <c r="S24" i="37"/>
  <c r="R24" i="37"/>
  <c r="Q24" i="37"/>
  <c r="P24" i="37"/>
  <c r="T23" i="37"/>
  <c r="S23" i="37"/>
  <c r="R23" i="37"/>
  <c r="Q23" i="37"/>
  <c r="P23" i="37"/>
  <c r="T22" i="37"/>
  <c r="S22" i="37"/>
  <c r="R22" i="37"/>
  <c r="Q22" i="37"/>
  <c r="P22" i="37"/>
  <c r="S28" i="36"/>
  <c r="R28" i="36"/>
  <c r="Q28" i="36"/>
  <c r="P28" i="36"/>
  <c r="O28" i="36"/>
  <c r="N51" i="31"/>
  <c r="M51" i="31"/>
  <c r="L51" i="31"/>
  <c r="N50" i="31"/>
  <c r="M50" i="31"/>
  <c r="L50" i="31"/>
  <c r="N49" i="31"/>
  <c r="M49" i="31"/>
  <c r="L49" i="31"/>
  <c r="N48" i="31"/>
  <c r="M48" i="31"/>
  <c r="L48" i="31"/>
  <c r="N47" i="31"/>
  <c r="M47" i="31"/>
  <c r="L47" i="31"/>
  <c r="N46" i="31"/>
  <c r="M46" i="31"/>
  <c r="L46" i="31"/>
  <c r="V3" i="41"/>
  <c r="U3" i="41"/>
  <c r="T3" i="41"/>
  <c r="S3" i="41"/>
  <c r="R3" i="41"/>
  <c r="R52" i="11"/>
  <c r="Q52" i="11"/>
  <c r="P52" i="11"/>
  <c r="O52" i="11"/>
  <c r="R51" i="11"/>
  <c r="Q51" i="11"/>
  <c r="P51" i="11"/>
  <c r="O51" i="11"/>
  <c r="R50" i="11"/>
  <c r="Q50" i="11"/>
  <c r="P50" i="11"/>
  <c r="O50" i="11"/>
  <c r="R49" i="11"/>
  <c r="Q49" i="11"/>
  <c r="P49" i="11"/>
  <c r="O49" i="11"/>
  <c r="R48" i="11"/>
  <c r="Q48" i="11"/>
  <c r="P48" i="11"/>
  <c r="O48" i="11"/>
  <c r="R47" i="11"/>
  <c r="Q47" i="11"/>
  <c r="P47" i="11"/>
  <c r="O47" i="11"/>
  <c r="M34" i="43"/>
  <c r="L34" i="43"/>
  <c r="M33" i="43"/>
  <c r="L33" i="43"/>
  <c r="M32" i="43"/>
  <c r="L32" i="43"/>
  <c r="W11" i="38" l="1"/>
  <c r="V11" i="38"/>
  <c r="U11" i="38"/>
  <c r="T11" i="38"/>
  <c r="S11" i="38"/>
  <c r="W10" i="38"/>
  <c r="V10" i="38"/>
  <c r="U10" i="38"/>
  <c r="T10" i="38"/>
  <c r="S10" i="38"/>
  <c r="T21" i="37"/>
  <c r="S21" i="37"/>
  <c r="R21" i="37"/>
  <c r="Q21" i="37"/>
  <c r="P21" i="37"/>
  <c r="S27" i="36"/>
  <c r="R27" i="36"/>
  <c r="Q27" i="36"/>
  <c r="P27" i="36"/>
  <c r="O27" i="36"/>
  <c r="S26" i="36"/>
  <c r="R26" i="36"/>
  <c r="Q26" i="36"/>
  <c r="P26" i="36"/>
  <c r="O26" i="36"/>
  <c r="S25" i="36"/>
  <c r="R25" i="36"/>
  <c r="Q25" i="36"/>
  <c r="P25" i="36"/>
  <c r="O25" i="36"/>
  <c r="N45" i="31"/>
  <c r="M45" i="31"/>
  <c r="L45" i="31"/>
  <c r="N44" i="31"/>
  <c r="M44" i="31"/>
  <c r="L44" i="31"/>
  <c r="N43" i="31"/>
  <c r="M43" i="31"/>
  <c r="L43" i="31"/>
  <c r="N42" i="31"/>
  <c r="M42" i="31"/>
  <c r="L42" i="31"/>
  <c r="N41" i="31"/>
  <c r="M41" i="31"/>
  <c r="L41" i="31"/>
  <c r="N40" i="31"/>
  <c r="M40" i="31"/>
  <c r="L40" i="31"/>
  <c r="R46" i="11"/>
  <c r="Q46" i="11"/>
  <c r="P46" i="11"/>
  <c r="O46" i="11"/>
  <c r="R45" i="11"/>
  <c r="Q45" i="11"/>
  <c r="P45" i="11"/>
  <c r="O45" i="11"/>
  <c r="R44" i="11"/>
  <c r="Q44" i="11"/>
  <c r="P44" i="11"/>
  <c r="O44" i="11"/>
  <c r="R43" i="11"/>
  <c r="Q43" i="11"/>
  <c r="P43" i="11"/>
  <c r="O43" i="11"/>
  <c r="R42" i="11"/>
  <c r="Q42" i="11"/>
  <c r="P42" i="11"/>
  <c r="O42" i="11"/>
  <c r="M31" i="43"/>
  <c r="L31" i="43"/>
  <c r="M30" i="43"/>
  <c r="L30" i="43"/>
  <c r="M29" i="43"/>
  <c r="L29" i="43"/>
  <c r="M28" i="43"/>
  <c r="L28" i="43"/>
  <c r="W9" i="38" l="1"/>
  <c r="V9" i="38"/>
  <c r="U9" i="38"/>
  <c r="T9" i="38"/>
  <c r="S9" i="38"/>
  <c r="T20" i="37"/>
  <c r="S20" i="37"/>
  <c r="R20" i="37"/>
  <c r="Q20" i="37"/>
  <c r="P20" i="37"/>
  <c r="T19" i="37"/>
  <c r="S19" i="37"/>
  <c r="R19" i="37"/>
  <c r="Q19" i="37"/>
  <c r="P19" i="37"/>
  <c r="T18" i="37"/>
  <c r="S18" i="37"/>
  <c r="R18" i="37"/>
  <c r="Q18" i="37"/>
  <c r="P18" i="37"/>
  <c r="T17" i="37"/>
  <c r="S17" i="37"/>
  <c r="R17" i="37"/>
  <c r="Q17" i="37"/>
  <c r="P17" i="37"/>
  <c r="S24" i="36"/>
  <c r="R24" i="36"/>
  <c r="Q24" i="36"/>
  <c r="P24" i="36"/>
  <c r="O24" i="36"/>
  <c r="S23" i="36"/>
  <c r="R23" i="36"/>
  <c r="Q23" i="36"/>
  <c r="P23" i="36"/>
  <c r="O23" i="36"/>
  <c r="S22" i="36"/>
  <c r="R22" i="36"/>
  <c r="Q22" i="36"/>
  <c r="P22" i="36"/>
  <c r="O22" i="36"/>
  <c r="N39" i="31"/>
  <c r="M39" i="31"/>
  <c r="L39" i="31"/>
  <c r="N38" i="31"/>
  <c r="M38" i="31"/>
  <c r="L38" i="31"/>
  <c r="N37" i="31"/>
  <c r="M37" i="31"/>
  <c r="L37" i="31"/>
  <c r="N36" i="31"/>
  <c r="M36" i="31"/>
  <c r="L36" i="31"/>
  <c r="N35" i="31"/>
  <c r="M35" i="31"/>
  <c r="L35" i="31"/>
  <c r="R41" i="11"/>
  <c r="Q41" i="11"/>
  <c r="P41" i="11"/>
  <c r="O41" i="11"/>
  <c r="R40" i="11"/>
  <c r="Q40" i="11"/>
  <c r="P40" i="11"/>
  <c r="O40" i="11"/>
  <c r="R39" i="11"/>
  <c r="Q39" i="11"/>
  <c r="P39" i="11"/>
  <c r="O39" i="11"/>
  <c r="R38" i="11"/>
  <c r="Q38" i="11"/>
  <c r="P38" i="11"/>
  <c r="O38" i="11"/>
  <c r="R37" i="11"/>
  <c r="Q37" i="11"/>
  <c r="P37" i="11"/>
  <c r="O37" i="11"/>
  <c r="M27" i="43"/>
  <c r="L27" i="43"/>
  <c r="M26" i="43"/>
  <c r="L26" i="43"/>
  <c r="M25" i="43"/>
  <c r="L25" i="43"/>
  <c r="M24" i="43"/>
  <c r="L24" i="43"/>
  <c r="M23" i="43"/>
  <c r="L23" i="43"/>
  <c r="W8" i="38"/>
  <c r="V8" i="38"/>
  <c r="U8" i="38"/>
  <c r="T8" i="38"/>
  <c r="S8" i="38"/>
  <c r="W7" i="38" l="1"/>
  <c r="V7" i="38"/>
  <c r="U7" i="38"/>
  <c r="T7" i="38"/>
  <c r="S7" i="38"/>
  <c r="T16" i="37"/>
  <c r="S16" i="37"/>
  <c r="R16" i="37"/>
  <c r="Q16" i="37"/>
  <c r="P16" i="37"/>
  <c r="S21" i="36"/>
  <c r="R21" i="36"/>
  <c r="Q21" i="36"/>
  <c r="P21" i="36"/>
  <c r="O21" i="36"/>
  <c r="S20" i="36"/>
  <c r="R20" i="36"/>
  <c r="Q20" i="36"/>
  <c r="P20" i="36"/>
  <c r="O20" i="36"/>
  <c r="S19" i="36"/>
  <c r="R19" i="36"/>
  <c r="Q19" i="36"/>
  <c r="P19" i="36"/>
  <c r="O19" i="36"/>
  <c r="S18" i="36"/>
  <c r="R18" i="36"/>
  <c r="Q18" i="36"/>
  <c r="P18" i="36"/>
  <c r="O18" i="36"/>
  <c r="S17" i="36"/>
  <c r="R17" i="36"/>
  <c r="Q17" i="36"/>
  <c r="P17" i="36"/>
  <c r="O17" i="36"/>
  <c r="N34" i="31"/>
  <c r="M34" i="31"/>
  <c r="L34" i="31"/>
  <c r="N33" i="31"/>
  <c r="M33" i="31"/>
  <c r="L33" i="31"/>
  <c r="N32" i="31"/>
  <c r="M32" i="31"/>
  <c r="L32" i="31"/>
  <c r="N31" i="31"/>
  <c r="M31" i="31"/>
  <c r="L31" i="31"/>
  <c r="N30" i="31"/>
  <c r="M30" i="31"/>
  <c r="L30" i="31"/>
  <c r="N29" i="31"/>
  <c r="M29" i="31"/>
  <c r="L29" i="31"/>
  <c r="R36" i="11"/>
  <c r="Q36" i="11"/>
  <c r="P36" i="11"/>
  <c r="O36" i="11"/>
  <c r="R35" i="11"/>
  <c r="Q35" i="11"/>
  <c r="P35" i="11"/>
  <c r="O35" i="11"/>
  <c r="R34" i="11"/>
  <c r="Q34" i="11"/>
  <c r="P34" i="11"/>
  <c r="O34" i="11"/>
  <c r="R33" i="11"/>
  <c r="Q33" i="11"/>
  <c r="P33" i="11"/>
  <c r="O33" i="11"/>
  <c r="M22" i="43"/>
  <c r="L22" i="43"/>
  <c r="M21" i="43"/>
  <c r="L21" i="43"/>
  <c r="M20" i="43"/>
  <c r="L20" i="43"/>
  <c r="M19" i="43"/>
  <c r="L19" i="43"/>
  <c r="T15" i="37"/>
  <c r="S15" i="37"/>
  <c r="R15" i="37"/>
  <c r="Q15" i="37"/>
  <c r="P15" i="37"/>
  <c r="T14" i="37"/>
  <c r="S14" i="37"/>
  <c r="R14" i="37"/>
  <c r="Q14" i="37"/>
  <c r="P14" i="37"/>
  <c r="T13" i="37"/>
  <c r="S13" i="37"/>
  <c r="R13" i="37"/>
  <c r="Q13" i="37"/>
  <c r="P13" i="37"/>
  <c r="T12" i="37"/>
  <c r="S12" i="37"/>
  <c r="R12" i="37"/>
  <c r="Q12" i="37"/>
  <c r="P12" i="37"/>
  <c r="T11" i="37"/>
  <c r="S11" i="37"/>
  <c r="R11" i="37"/>
  <c r="Q11" i="37"/>
  <c r="P11" i="37"/>
  <c r="S16" i="36"/>
  <c r="R16" i="36"/>
  <c r="Q16" i="36"/>
  <c r="P16" i="36"/>
  <c r="O16" i="36"/>
  <c r="S15" i="36"/>
  <c r="R15" i="36"/>
  <c r="Q15" i="36"/>
  <c r="P15" i="36"/>
  <c r="O15" i="36"/>
  <c r="S14" i="36"/>
  <c r="R14" i="36"/>
  <c r="Q14" i="36"/>
  <c r="P14" i="36"/>
  <c r="O14" i="36"/>
  <c r="S13" i="36"/>
  <c r="R13" i="36"/>
  <c r="Q13" i="36"/>
  <c r="P13" i="36"/>
  <c r="O13" i="36"/>
  <c r="N28" i="31"/>
  <c r="M28" i="31"/>
  <c r="L28" i="31"/>
  <c r="N27" i="31"/>
  <c r="M27" i="31"/>
  <c r="L27" i="31"/>
  <c r="N26" i="31"/>
  <c r="M26" i="31"/>
  <c r="L26" i="31"/>
  <c r="N25" i="31"/>
  <c r="M25" i="31"/>
  <c r="L25" i="31"/>
  <c r="N24" i="31"/>
  <c r="M24" i="31"/>
  <c r="L24" i="31"/>
  <c r="R32" i="11"/>
  <c r="Q32" i="11"/>
  <c r="P32" i="11"/>
  <c r="O32" i="11"/>
  <c r="R31" i="11"/>
  <c r="Q31" i="11"/>
  <c r="P31" i="11"/>
  <c r="O31" i="11"/>
  <c r="R30" i="11"/>
  <c r="Q30" i="11"/>
  <c r="P30" i="11"/>
  <c r="O30" i="11"/>
  <c r="R29" i="11"/>
  <c r="Q29" i="11"/>
  <c r="P29" i="11"/>
  <c r="O29" i="11"/>
  <c r="R28" i="11"/>
  <c r="Q28" i="11"/>
  <c r="P28" i="11"/>
  <c r="O28" i="11"/>
  <c r="R27" i="11"/>
  <c r="Q27" i="11"/>
  <c r="P27" i="11"/>
  <c r="O27" i="11"/>
  <c r="M18" i="43"/>
  <c r="L18" i="43"/>
  <c r="M17" i="43"/>
  <c r="L17" i="43"/>
  <c r="M16" i="43"/>
  <c r="L16" i="43"/>
  <c r="W6" i="38"/>
  <c r="V6" i="38"/>
  <c r="U6" i="38"/>
  <c r="T6" i="38"/>
  <c r="S6" i="38"/>
  <c r="T10" i="37"/>
  <c r="S10" i="37"/>
  <c r="R10" i="37"/>
  <c r="Q10" i="37"/>
  <c r="P10" i="37"/>
  <c r="S12" i="36"/>
  <c r="R12" i="36"/>
  <c r="Q12" i="36"/>
  <c r="P12" i="36"/>
  <c r="O12" i="36"/>
  <c r="S11" i="36"/>
  <c r="R11" i="36"/>
  <c r="Q11" i="36"/>
  <c r="P11" i="36"/>
  <c r="O11" i="36"/>
  <c r="S10" i="36"/>
  <c r="R10" i="36"/>
  <c r="Q10" i="36"/>
  <c r="P10" i="36"/>
  <c r="O10" i="36"/>
  <c r="S9" i="36"/>
  <c r="R9" i="36"/>
  <c r="Q9" i="36"/>
  <c r="P9" i="36"/>
  <c r="O9" i="36"/>
  <c r="S8" i="36"/>
  <c r="R8" i="36"/>
  <c r="Q8" i="36"/>
  <c r="P8" i="36"/>
  <c r="O8" i="36"/>
  <c r="N23" i="31"/>
  <c r="M23" i="31"/>
  <c r="L23" i="31"/>
  <c r="N22" i="31"/>
  <c r="M22" i="31"/>
  <c r="L22" i="31"/>
  <c r="N21" i="31"/>
  <c r="M21" i="31"/>
  <c r="L21" i="31"/>
  <c r="N20" i="31"/>
  <c r="M20" i="31"/>
  <c r="L20" i="31"/>
  <c r="N19" i="31"/>
  <c r="M19" i="31"/>
  <c r="L19" i="31"/>
  <c r="N18" i="31"/>
  <c r="M18" i="31"/>
  <c r="L18" i="31"/>
  <c r="R26" i="11"/>
  <c r="Q26" i="11"/>
  <c r="P26" i="11"/>
  <c r="O26" i="11"/>
  <c r="R25" i="11"/>
  <c r="Q25" i="11"/>
  <c r="P25" i="11"/>
  <c r="O25" i="11"/>
  <c r="R24" i="11"/>
  <c r="Q24" i="11"/>
  <c r="P24" i="11"/>
  <c r="O24" i="11"/>
  <c r="R23" i="11"/>
  <c r="Q23" i="11"/>
  <c r="P23" i="11"/>
  <c r="O23" i="11"/>
  <c r="R22" i="11"/>
  <c r="Q22" i="11"/>
  <c r="P22" i="11"/>
  <c r="O22" i="11"/>
  <c r="R21" i="11"/>
  <c r="Q21" i="11"/>
  <c r="P21" i="11"/>
  <c r="O21" i="11"/>
  <c r="M15" i="43"/>
  <c r="L15" i="43"/>
  <c r="M14" i="43"/>
  <c r="L14" i="43"/>
  <c r="M13" i="43"/>
  <c r="L13" i="43"/>
  <c r="W5" i="38"/>
  <c r="V5" i="38"/>
  <c r="U5" i="38"/>
  <c r="T5" i="38"/>
  <c r="S5" i="38"/>
  <c r="T9" i="37"/>
  <c r="S9" i="37"/>
  <c r="R9" i="37"/>
  <c r="Q9" i="37"/>
  <c r="P9" i="37"/>
  <c r="T8" i="37"/>
  <c r="S8" i="37"/>
  <c r="R8" i="37"/>
  <c r="Q8" i="37"/>
  <c r="P8" i="37"/>
  <c r="S7" i="36"/>
  <c r="R7" i="36"/>
  <c r="Q7" i="36"/>
  <c r="P7" i="36"/>
  <c r="O7" i="36"/>
  <c r="S6" i="36"/>
  <c r="R6" i="36"/>
  <c r="Q6" i="36"/>
  <c r="P6" i="36"/>
  <c r="O6" i="36"/>
  <c r="S5" i="36"/>
  <c r="R5" i="36"/>
  <c r="Q5" i="36"/>
  <c r="P5" i="36"/>
  <c r="O5" i="36"/>
  <c r="N17" i="31"/>
  <c r="M17" i="31"/>
  <c r="L17" i="31"/>
  <c r="N16" i="31"/>
  <c r="M16" i="31"/>
  <c r="L16" i="31"/>
  <c r="N15" i="31"/>
  <c r="M15" i="31"/>
  <c r="L15" i="31"/>
  <c r="N14" i="31"/>
  <c r="M14" i="31"/>
  <c r="L14" i="31"/>
  <c r="N13" i="31"/>
  <c r="M13" i="31"/>
  <c r="L13" i="31"/>
  <c r="R20" i="11"/>
  <c r="Q20" i="11"/>
  <c r="P20" i="11"/>
  <c r="O20" i="11"/>
  <c r="R19" i="11"/>
  <c r="Q19" i="11"/>
  <c r="P19" i="11"/>
  <c r="O19" i="11"/>
  <c r="R18" i="11"/>
  <c r="Q18" i="11"/>
  <c r="P18" i="11"/>
  <c r="O18" i="11"/>
  <c r="R17" i="11"/>
  <c r="Q17" i="11"/>
  <c r="P17" i="11"/>
  <c r="O17" i="11"/>
  <c r="R16" i="11"/>
  <c r="Q16" i="11"/>
  <c r="P16" i="11"/>
  <c r="O16" i="11"/>
  <c r="R15" i="11"/>
  <c r="Q15" i="11"/>
  <c r="P15" i="11"/>
  <c r="O15" i="11"/>
  <c r="R14" i="11"/>
  <c r="Q14" i="11"/>
  <c r="P14" i="11"/>
  <c r="O14" i="11"/>
  <c r="M12" i="43"/>
  <c r="L12" i="43"/>
  <c r="M11" i="43"/>
  <c r="L11" i="43"/>
  <c r="M10" i="43"/>
  <c r="L10" i="43"/>
  <c r="W4" i="38"/>
  <c r="V4" i="38"/>
  <c r="U4" i="38"/>
  <c r="T4" i="38"/>
  <c r="S4" i="38"/>
  <c r="T7" i="37"/>
  <c r="S7" i="37"/>
  <c r="R7" i="37"/>
  <c r="Q7" i="37"/>
  <c r="P7" i="37"/>
  <c r="T6" i="37"/>
  <c r="S6" i="37"/>
  <c r="R6" i="37"/>
  <c r="Q6" i="37"/>
  <c r="P6" i="37"/>
  <c r="T5" i="37"/>
  <c r="S5" i="37"/>
  <c r="R5" i="37"/>
  <c r="Q5" i="37"/>
  <c r="P5" i="37"/>
  <c r="T4" i="37"/>
  <c r="S4" i="37"/>
  <c r="R4" i="37"/>
  <c r="Q4" i="37"/>
  <c r="P4" i="37"/>
  <c r="S4" i="36"/>
  <c r="R4" i="36"/>
  <c r="Q4" i="36"/>
  <c r="P4" i="36"/>
  <c r="O4" i="36"/>
  <c r="S3" i="36"/>
  <c r="R3" i="36"/>
  <c r="Q3" i="36"/>
  <c r="P3" i="36"/>
  <c r="O3" i="36"/>
  <c r="N12" i="31"/>
  <c r="M12" i="31"/>
  <c r="L12" i="31"/>
  <c r="N11" i="31"/>
  <c r="M11" i="31"/>
  <c r="L11" i="31"/>
  <c r="N10" i="31"/>
  <c r="M10" i="31"/>
  <c r="L10" i="31"/>
  <c r="N9" i="31"/>
  <c r="M9" i="31"/>
  <c r="L9" i="31"/>
  <c r="N8" i="31"/>
  <c r="M8" i="31"/>
  <c r="L8" i="31"/>
  <c r="R13" i="11"/>
  <c r="Q13" i="11"/>
  <c r="P13" i="11"/>
  <c r="O13" i="11"/>
  <c r="R12" i="11"/>
  <c r="Q12" i="11"/>
  <c r="P12" i="11"/>
  <c r="O12" i="11"/>
  <c r="R11" i="11"/>
  <c r="Q11" i="11"/>
  <c r="P11" i="11"/>
  <c r="O11" i="11"/>
  <c r="R10" i="11"/>
  <c r="Q10" i="11"/>
  <c r="P10" i="11"/>
  <c r="O10" i="11"/>
  <c r="R9" i="11"/>
  <c r="Q9" i="11"/>
  <c r="P9" i="11"/>
  <c r="O9" i="11"/>
  <c r="M9" i="43"/>
  <c r="L9" i="43"/>
  <c r="M8" i="43"/>
  <c r="L8" i="43"/>
  <c r="M7" i="43"/>
  <c r="L7" i="43"/>
  <c r="M6" i="43"/>
  <c r="L6" i="43"/>
  <c r="M5" i="43"/>
  <c r="L5" i="43"/>
  <c r="M4" i="43"/>
  <c r="L4" i="43"/>
  <c r="R8" i="11" l="1"/>
  <c r="Q8" i="11"/>
  <c r="P8" i="11"/>
  <c r="O8" i="11"/>
  <c r="R7" i="11"/>
  <c r="Q7" i="11"/>
  <c r="P7" i="11"/>
  <c r="O7" i="11"/>
  <c r="R6" i="11"/>
  <c r="Q6" i="11"/>
  <c r="P6" i="11"/>
  <c r="O6" i="11"/>
  <c r="R5" i="11"/>
  <c r="Q5" i="11"/>
  <c r="P5" i="11"/>
  <c r="O5" i="11"/>
  <c r="R4" i="11"/>
  <c r="Q4" i="11"/>
  <c r="P4" i="11"/>
  <c r="O4" i="11"/>
  <c r="W3" i="38" l="1"/>
  <c r="V3" i="38"/>
  <c r="U3" i="38"/>
  <c r="T3" i="38"/>
  <c r="S3" i="38"/>
  <c r="N7" i="31"/>
  <c r="M7" i="31"/>
  <c r="L7" i="31"/>
  <c r="W2" i="38"/>
  <c r="T3" i="37"/>
  <c r="T2" i="37"/>
  <c r="S2" i="36"/>
  <c r="V2" i="41"/>
  <c r="R3" i="11"/>
  <c r="R2" i="11"/>
  <c r="P2" i="37" l="1"/>
  <c r="Q2" i="37"/>
  <c r="R2" i="37"/>
  <c r="S2" i="37"/>
  <c r="Q3" i="11"/>
  <c r="P3" i="11"/>
  <c r="O3" i="11"/>
  <c r="Q2" i="11"/>
  <c r="P2" i="11"/>
  <c r="O2" i="11"/>
  <c r="M3" i="43"/>
  <c r="L3" i="43"/>
  <c r="M2" i="43"/>
  <c r="L2" i="43"/>
  <c r="U2" i="41"/>
  <c r="T2" i="41"/>
  <c r="S2" i="41"/>
  <c r="R2" i="41"/>
  <c r="U2" i="38"/>
  <c r="T2" i="38"/>
  <c r="L2" i="31"/>
  <c r="M2" i="31"/>
  <c r="N2" i="31"/>
  <c r="L3" i="31"/>
  <c r="M3" i="31"/>
  <c r="N3" i="31"/>
  <c r="L4" i="31"/>
  <c r="M4" i="31"/>
  <c r="N4" i="31"/>
  <c r="L5" i="31"/>
  <c r="M5" i="31"/>
  <c r="N5" i="31"/>
  <c r="L6" i="31"/>
  <c r="M6" i="31"/>
  <c r="N6" i="31"/>
  <c r="V2" i="38"/>
  <c r="S2" i="38"/>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570F556-8447-DC48-9771-BFF11C21454D}">
      <text>
        <r>
          <rPr>
            <b/>
            <sz val="10"/>
            <color rgb="FF000000"/>
            <rFont val="ＭＳ Ｐゴシック"/>
            <family val="2"/>
            <charset val="128"/>
          </rPr>
          <t>牝馬限定レースの場合は背景色が薄赤色になります</t>
        </r>
      </text>
    </comment>
    <comment ref="Y2" authorId="0" shapeId="0" xr:uid="{E21EDAFE-300B-E040-9E22-D817411AB50D}">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957B2576-AE47-0949-908A-6FBA93CAF89D}">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B75F4059-2A9B-1840-BF75-4B676D1F63FC}">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<sst xmlns="http://schemas.openxmlformats.org/spreadsheetml/2006/main" count="3433" uniqueCount="1002">
  <si>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</si>
  <si>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</si>
  <si>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</si>
  <si>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</si>
  <si>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</si>
  <si>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</si>
  <si>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</si>
  <si>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</si>
  <si>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</si>
  <si>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</si>
  <si>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</si>
  <si>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</si>
  <si>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</si>
  <si>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</si>
  <si>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</si>
  <si>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</si>
  <si>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</si>
  <si>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</si>
  <si>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</si>
  <si>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</si>
  <si>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</si>
  <si>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</si>
  <si>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</si>
  <si>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</si>
  <si>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</si>
  <si>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</si>
  <si>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</si>
  <si>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</si>
  <si>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</si>
  <si>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</si>
  <si>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</si>
  <si>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</si>
  <si>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</si>
  <si>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</si>
  <si>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</si>
  <si>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</si>
  <si>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</si>
  <si>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</si>
  <si>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</si>
  <si>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</si>
  <si>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</si>
  <si>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</si>
  <si>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</si>
  <si>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</si>
  <si>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</si>
  <si>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</si>
  <si>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</si>
  <si>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</si>
  <si>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</si>
  <si>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</si>
  <si>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</si>
  <si>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</si>
  <si>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</si>
  <si>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</si>
  <si>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</si>
  <si>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</si>
  <si>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</si>
  <si>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</si>
  <si>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</si>
  <si>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</si>
  <si>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</si>
  <si>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</si>
  <si>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</si>
  <si>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</si>
  <si>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</si>
  <si>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</si>
  <si>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</si>
  <si>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</si>
  <si>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</si>
  <si>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</si>
  <si>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</si>
  <si>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</si>
  <si>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</si>
  <si>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</si>
  <si>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</si>
  <si>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</si>
  <si>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</si>
  <si>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</si>
  <si>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</si>
  <si>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</si>
  <si>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</si>
  <si>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</si>
  <si>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</si>
  <si>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</si>
  <si>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</si>
  <si>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</si>
  <si>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</si>
  <si>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</si>
  <si>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</si>
  <si>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</si>
  <si>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</si>
  <si>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</si>
  <si>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</si>
  <si>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</si>
  <si>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</si>
  <si>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</si>
  <si>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</si>
  <si>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</si>
  <si>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</si>
  <si>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</si>
  <si>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</si>
  <si>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</si>
  <si>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</si>
  <si>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</si>
  <si>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</si>
  <si>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</si>
  <si>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</si>
  <si>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</si>
  <si>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</si>
  <si>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</si>
  <si>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</si>
  <si>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</si>
  <si>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</si>
  <si>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</si>
  <si>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</si>
  <si>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</si>
  <si>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</si>
  <si>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</si>
  <si>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</si>
  <si>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</si>
  <si>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</si>
  <si>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</si>
  <si>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</si>
  <si>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</si>
  <si>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</si>
  <si>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上500m</t>
    <rPh sb="0" eb="1">
      <t>ウエ</t>
    </rPh>
    <phoneticPr fontId="1"/>
  </si>
  <si>
    <t>ペース</t>
    <phoneticPr fontId="1"/>
  </si>
  <si>
    <t>バイアス</t>
    <phoneticPr fontId="1"/>
  </si>
  <si>
    <t>コメント</t>
    <phoneticPr fontId="1"/>
  </si>
  <si>
    <t>A</t>
    <phoneticPr fontId="10"/>
  </si>
  <si>
    <t>未勝利</t>
    <rPh sb="0" eb="3">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</si>
  <si>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</si>
  <si>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</si>
  <si>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</si>
  <si>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</si>
  <si>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未勝利</t>
    <rPh sb="0" eb="1">
      <t>ミショウリ</t>
    </rPh>
    <phoneticPr fontId="10"/>
  </si>
  <si>
    <t>2勝</t>
    <rPh sb="1" eb="2">
      <t>ショウ</t>
    </rPh>
    <phoneticPr fontId="10"/>
  </si>
  <si>
    <t>クッション</t>
    <phoneticPr fontId="10"/>
  </si>
  <si>
    <t>馬場L</t>
    <phoneticPr fontId="10"/>
  </si>
  <si>
    <t>OP</t>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</si>
  <si>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</si>
  <si>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</si>
  <si>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</si>
  <si>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</si>
  <si>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</si>
  <si>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</si>
  <si>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</si>
  <si>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</si>
  <si>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下5F</t>
    <rPh sb="0" eb="1">
      <t>シタ</t>
    </rPh>
    <phoneticPr fontId="2"/>
  </si>
  <si>
    <t>2勝</t>
    <rPh sb="1" eb="2">
      <t>ショウ</t>
    </rPh>
    <phoneticPr fontId="1"/>
  </si>
  <si>
    <t>3 1勝</t>
    <rPh sb="3" eb="4">
      <t>ショウ</t>
    </rPh>
    <phoneticPr fontId="10"/>
  </si>
  <si>
    <t>OP</t>
    <phoneticPr fontId="1"/>
  </si>
  <si>
    <t>C</t>
  </si>
  <si>
    <t>C</t>
    <phoneticPr fontId="1"/>
  </si>
  <si>
    <t>D</t>
  </si>
  <si>
    <t>D</t>
    <phoneticPr fontId="1"/>
  </si>
  <si>
    <t>B</t>
    <phoneticPr fontId="10"/>
  </si>
  <si>
    <t>C</t>
    <phoneticPr fontId="10"/>
  </si>
  <si>
    <t>D</t>
    <phoneticPr fontId="10"/>
  </si>
  <si>
    <t>3勝</t>
    <rPh sb="1" eb="2">
      <t>ショウ</t>
    </rPh>
    <phoneticPr fontId="10"/>
  </si>
  <si>
    <t>アイスリンディ</t>
    <phoneticPr fontId="10"/>
  </si>
  <si>
    <t>M</t>
    <phoneticPr fontId="1"/>
  </si>
  <si>
    <t>消耗</t>
    <rPh sb="0" eb="2">
      <t>ショウモウ</t>
    </rPh>
    <phoneticPr fontId="1"/>
  </si>
  <si>
    <t>良</t>
    <rPh sb="0" eb="1">
      <t>ヨイ</t>
    </rPh>
    <phoneticPr fontId="1"/>
  </si>
  <si>
    <t>ミレニアムヒロイン</t>
    <phoneticPr fontId="1"/>
  </si>
  <si>
    <t>スクリーンヒーロー</t>
    <phoneticPr fontId="1"/>
  </si>
  <si>
    <t>シニスターミニスター</t>
    <phoneticPr fontId="1"/>
  </si>
  <si>
    <t>ドレフォン</t>
    <phoneticPr fontId="1"/>
  </si>
  <si>
    <t>H</t>
    <phoneticPr fontId="1"/>
  </si>
  <si>
    <t>消耗</t>
    <rPh sb="0" eb="1">
      <t>ショウモウ</t>
    </rPh>
    <phoneticPr fontId="1"/>
  </si>
  <si>
    <t>M</t>
    <phoneticPr fontId="10"/>
  </si>
  <si>
    <t>平坦</t>
    <rPh sb="0" eb="2">
      <t>ヘイタn</t>
    </rPh>
    <phoneticPr fontId="10"/>
  </si>
  <si>
    <t>良</t>
    <rPh sb="0" eb="1">
      <t>ヨイ</t>
    </rPh>
    <phoneticPr fontId="10"/>
  </si>
  <si>
    <t>ロマンスライト</t>
    <phoneticPr fontId="10"/>
  </si>
  <si>
    <t>キンシャサノキセキ</t>
    <phoneticPr fontId="10"/>
  </si>
  <si>
    <t>タリスマニック</t>
    <phoneticPr fontId="10"/>
  </si>
  <si>
    <t>キズナ</t>
    <phoneticPr fontId="10"/>
  </si>
  <si>
    <t>ウィズザドリーム</t>
    <phoneticPr fontId="1"/>
  </si>
  <si>
    <t>ﾏｲﾝﾄﾞﾕｱﾋﾞｽｹｯﾂ</t>
    <phoneticPr fontId="1"/>
  </si>
  <si>
    <t>ルーラーシップ</t>
    <phoneticPr fontId="1"/>
  </si>
  <si>
    <t>アスクヒロイズガイ</t>
    <phoneticPr fontId="1"/>
  </si>
  <si>
    <t>エピカリス</t>
    <phoneticPr fontId="1"/>
  </si>
  <si>
    <t>ｱﾒﾘｶﾝﾍﾟｲﾄﾘｵｯﾄ</t>
    <phoneticPr fontId="1"/>
  </si>
  <si>
    <t>シルバーステート</t>
    <phoneticPr fontId="10"/>
  </si>
  <si>
    <t>ヴァンキッシュラン</t>
    <phoneticPr fontId="10"/>
  </si>
  <si>
    <t>ﾌﾞﾘｯｸｽｱﾝﾄﾞﾓﾙﾀﾙ</t>
    <phoneticPr fontId="10"/>
  </si>
  <si>
    <t>H</t>
    <phoneticPr fontId="10"/>
  </si>
  <si>
    <t>消耗</t>
    <rPh sb="0" eb="2">
      <t>ショウモウ</t>
    </rPh>
    <phoneticPr fontId="10"/>
  </si>
  <si>
    <t>ザアトム</t>
    <phoneticPr fontId="10"/>
  </si>
  <si>
    <t>ドゥラメンテ</t>
    <phoneticPr fontId="10"/>
  </si>
  <si>
    <t>アメリカンファラオ</t>
    <phoneticPr fontId="10"/>
  </si>
  <si>
    <t>リアルスティール</t>
    <phoneticPr fontId="10"/>
  </si>
  <si>
    <t>キープカルム</t>
    <phoneticPr fontId="10"/>
  </si>
  <si>
    <t>ロードカナロア</t>
    <phoneticPr fontId="10"/>
  </si>
  <si>
    <t>ゴールドシップ</t>
    <phoneticPr fontId="10"/>
  </si>
  <si>
    <t>S</t>
    <phoneticPr fontId="1"/>
  </si>
  <si>
    <t>平坦</t>
    <rPh sb="0" eb="2">
      <t>ヘイタn</t>
    </rPh>
    <phoneticPr fontId="1"/>
  </si>
  <si>
    <t>ブラックアーメット</t>
    <phoneticPr fontId="1"/>
  </si>
  <si>
    <t>ブラックタイド</t>
    <phoneticPr fontId="1"/>
  </si>
  <si>
    <t>キズナ</t>
    <phoneticPr fontId="1"/>
  </si>
  <si>
    <t>ショーケーシング</t>
    <phoneticPr fontId="1"/>
  </si>
  <si>
    <t>平坦</t>
    <rPh sb="0" eb="1">
      <t>ヘイタn</t>
    </rPh>
    <phoneticPr fontId="10"/>
  </si>
  <si>
    <t>オルフェスト</t>
    <phoneticPr fontId="10"/>
  </si>
  <si>
    <t>オルフェーヴル</t>
    <phoneticPr fontId="10"/>
  </si>
  <si>
    <t>イスラボニータ</t>
    <phoneticPr fontId="10"/>
  </si>
  <si>
    <t>リシャールケリー</t>
    <phoneticPr fontId="10"/>
  </si>
  <si>
    <t>ビッグアーサー</t>
    <phoneticPr fontId="10"/>
  </si>
  <si>
    <t>ドレフォン</t>
    <phoneticPr fontId="10"/>
  </si>
  <si>
    <t>ミッキーアイル</t>
    <phoneticPr fontId="10"/>
  </si>
  <si>
    <t>アメリカンチーフ</t>
    <phoneticPr fontId="1"/>
  </si>
  <si>
    <t>イントゥミスチーフ</t>
    <phoneticPr fontId="1"/>
  </si>
  <si>
    <t>ジョーカプチーノ</t>
    <phoneticPr fontId="1"/>
  </si>
  <si>
    <t>シュヴァルグラン</t>
    <phoneticPr fontId="1"/>
  </si>
  <si>
    <t>シアター</t>
    <phoneticPr fontId="10"/>
  </si>
  <si>
    <t>ミッキーロケット</t>
    <phoneticPr fontId="10"/>
  </si>
  <si>
    <t>エバーハピネス</t>
    <phoneticPr fontId="1"/>
  </si>
  <si>
    <t>ドゥラメンテ</t>
    <phoneticPr fontId="1"/>
  </si>
  <si>
    <t>ホッコータルマエ</t>
    <phoneticPr fontId="1"/>
  </si>
  <si>
    <t>キングカメハメハ</t>
    <phoneticPr fontId="1"/>
  </si>
  <si>
    <t>スプリンクルソルト</t>
    <phoneticPr fontId="10"/>
  </si>
  <si>
    <t>ニューイヤーズデイ</t>
    <phoneticPr fontId="10"/>
  </si>
  <si>
    <t>エピファネイア</t>
    <phoneticPr fontId="10"/>
  </si>
  <si>
    <t>ｶﾘﾌｫﾙﾆｱｸﾛｰﾑ</t>
    <phoneticPr fontId="10"/>
  </si>
  <si>
    <t>ゴルトリッチ</t>
    <phoneticPr fontId="10"/>
  </si>
  <si>
    <t>ハービンジャー</t>
    <phoneticPr fontId="10"/>
  </si>
  <si>
    <t>サトノダイヤモンド</t>
    <phoneticPr fontId="10"/>
  </si>
  <si>
    <t>マルカブリッツ</t>
    <phoneticPr fontId="10"/>
  </si>
  <si>
    <t>エイシンフラッシュ</t>
    <phoneticPr fontId="10"/>
  </si>
  <si>
    <t>キングカメハメハ</t>
    <phoneticPr fontId="10"/>
  </si>
  <si>
    <t>ナイトアクアリウム</t>
    <phoneticPr fontId="1"/>
  </si>
  <si>
    <t>ロードカナロア</t>
    <phoneticPr fontId="1"/>
  </si>
  <si>
    <t>ﾏｼﾞｪｽﾃｨｯｸｳｫﾘｱｰ</t>
    <phoneticPr fontId="1"/>
  </si>
  <si>
    <t>ナックドロップス</t>
    <phoneticPr fontId="10"/>
  </si>
  <si>
    <t>ザファクター</t>
    <phoneticPr fontId="10"/>
  </si>
  <si>
    <t>サウスヴィグラス</t>
    <phoneticPr fontId="10"/>
  </si>
  <si>
    <t>キングズベスト</t>
    <phoneticPr fontId="10"/>
  </si>
  <si>
    <t>アサカラキング</t>
    <phoneticPr fontId="10"/>
  </si>
  <si>
    <t>モーリス</t>
    <phoneticPr fontId="10"/>
  </si>
  <si>
    <t>ダイワメジャー</t>
    <phoneticPr fontId="10"/>
  </si>
  <si>
    <t>S</t>
    <phoneticPr fontId="10"/>
  </si>
  <si>
    <t>ラスハンメル</t>
    <phoneticPr fontId="10"/>
  </si>
  <si>
    <t>人気のミレニアムヒロインが先手を奪ってそのまま押し切り勝ち。当週の他のレースの時計と比較してもレベルは高くない。</t>
    <phoneticPr fontId="1"/>
  </si>
  <si>
    <t>永島騎手らしく積極的な逃げでそのまま押し切り勝ち。今回は相手に恵まれた感じがします。</t>
    <phoneticPr fontId="1"/>
  </si>
  <si>
    <t>福島芝は開幕週で圧倒的にイン先行有利な馬場。綺麗に上位は内枠が独占の結果になった。</t>
    <phoneticPr fontId="10"/>
  </si>
  <si>
    <t>イン先行有利馬場で内枠からスムーズな競馬ができた。キンシャサノキセキ産駒で1200m条件も合っていたんだろう。</t>
    <phoneticPr fontId="10"/>
  </si>
  <si>
    <t>徹底先行タイプの馬が揃ってどれも女性騎手が騎乗。案の定競り合ってオーバーペースの消耗戦になった。</t>
    <phoneticPr fontId="1"/>
  </si>
  <si>
    <t>女性騎手たちの特攻合戦をまともに受ける形で楽な競馬ではなかったが良く押し切った。ブリンカー効果とこの条件が合っている感じがします。</t>
    <phoneticPr fontId="1"/>
  </si>
  <si>
    <t>向こう正面でクリノミニスターが一気に捲ってくる展開。それでも結局は先行した人気馬２頭が３着以下を突き放した。</t>
    <phoneticPr fontId="1"/>
  </si>
  <si>
    <t>中央再転入だったがここでは力が上位だった。３着以下は突き放していますし、上のクラスでも通用していいかも。</t>
    <phoneticPr fontId="1"/>
  </si>
  <si>
    <t>福島芝は開幕週で圧倒的にイン先行有利な馬場。このレースも内枠からスムーズに立ち回った馬のワンツー決着。</t>
    <phoneticPr fontId="10"/>
  </si>
  <si>
    <t>大外枠からザアトムが先手を奪う展開。この条件らしくそのままザアトムが先頭を譲らずで押し切り勝ち。</t>
    <phoneticPr fontId="10"/>
  </si>
  <si>
    <t>大外枠から先手を奪い切ったのが良かったか。戦績を見ても上のクラスで通用するようには見えない。</t>
    <phoneticPr fontId="10"/>
  </si>
  <si>
    <t>福島芝は開幕週で圧倒的にイン先行有利な馬場。このレースも内枠の馬が上位独占の結果に。</t>
    <phoneticPr fontId="10"/>
  </si>
  <si>
    <t>前走同様に位置を取る競馬で連勝。いずれオープンは行けそうだが、準オープンは相手も強いのでクラス慣れは必要かも。</t>
    <phoneticPr fontId="10"/>
  </si>
  <si>
    <t>福島芝は開幕週で圧倒的にイン先行有利な馬場。ここは断然人気のキープカルムがキャントウェイトとの大接戦を制して勝利。</t>
    <phoneticPr fontId="10"/>
  </si>
  <si>
    <t>これまでの実績を見てもここでは上位だった。立ち回りセンスがある馬ですし、ラジオNIKKEI賞あたりも相手次第で面白いんじゃないだろうか。</t>
    <phoneticPr fontId="10"/>
  </si>
  <si>
    <t>前半スローだったがライラボンドが途中で一気に捲ってのロンスパ戦に。この条件巧者のブラックアーメットが連覇を決めた。</t>
    <phoneticPr fontId="1"/>
  </si>
  <si>
    <t>絶妙に1700mの距離だけ走る馬。今後はエルムS狙いになるだろうが、そこまでどういうコンディションで持っていけるか。</t>
    <phoneticPr fontId="1"/>
  </si>
  <si>
    <t>福島芝は開幕週で圧倒的にイン先行有利な馬場。このレースも内枠の馬で上位独占の結果に。</t>
    <phoneticPr fontId="10"/>
  </si>
  <si>
    <t>ニシノザイホウ/ローランド</t>
    <phoneticPr fontId="10"/>
  </si>
  <si>
    <t xml:space="preserve">ローカルの長距離戦で一気にパフォーマンスを上げてきた。今回は楽な相手関係でイン有利馬場で内枠からスムーズな競馬ができていた。/早めに動く競馬で差のない内容。こういうスタミナを活かす競馬が合う馬だ。 </t>
    <phoneticPr fontId="10"/>
  </si>
  <si>
    <t>---</t>
  </si>
  <si>
    <t>E</t>
  </si>
  <si>
    <t>±0</t>
  </si>
  <si>
    <t>○</t>
  </si>
  <si>
    <t>先行馬が競り合ってかなり速い流れに。この展開になっては上位が差し馬で独占となったのも納得。</t>
    <phoneticPr fontId="1"/>
  </si>
  <si>
    <t>やり合う先行馬を好位で構えて見ながらインをロスなく立ち回って差し切り勝ち。この距離条件はちょうど良く合いそうだ。</t>
    <phoneticPr fontId="1"/>
  </si>
  <si>
    <t>福島芝は開幕週で圧倒的にイン先行有利な馬場。先行した人気馬がそのまま順当にワンツーを決める結果になった。</t>
    <phoneticPr fontId="10"/>
  </si>
  <si>
    <t>もう明らかにクラス上位。抜群のスタートから早めに前を潰してここは完勝だった。この内容なら上のクラスでも通用する。</t>
    <phoneticPr fontId="10"/>
  </si>
  <si>
    <t>前走は特殊なタフ馬場で反応できず。今回は馬の力も騎手の手腕も上だった。次走は使った上積みはありそう。</t>
    <phoneticPr fontId="10"/>
  </si>
  <si>
    <t>女性騎手や新人騎手が勢ぞろいで想像通りの早仕掛けオーバーペース戦に。最後は最後方にいた馬が上位独占の極端な結果。</t>
    <phoneticPr fontId="1"/>
  </si>
  <si>
    <t>ダート２戦目で内容がガラリ一変。ハイペースで展開が向いたとはいえ、最後は流す余裕も見せていた。</t>
    <phoneticPr fontId="1"/>
  </si>
  <si>
    <t>内枠からスムーズに立ち回ることができた。今回はメンバーレベルやイン有利なトラックバイアスが向いた感じがします。</t>
    <phoneticPr fontId="10"/>
  </si>
  <si>
    <t>ハイペースで流れたがこの条件らしく前の馬しか勝負にならず。人気の２頭が先行してワンツー決着。</t>
    <phoneticPr fontId="10"/>
  </si>
  <si>
    <t>内枠で揉まれる競馬がどうかと見たが、なんとか我慢して差し切り勝ち。もっと上のレベルで揉まれる競馬になるとどうだろう。</t>
    <phoneticPr fontId="10"/>
  </si>
  <si>
    <t>福島芝は開幕週で圧倒的にイン先行有利な馬場。このレースもロスなく立ち回ったイン先行勢が上位独占。</t>
    <phoneticPr fontId="10"/>
  </si>
  <si>
    <t>イン先行有利なトラックバイアスで内枠から完璧な差し切り勝ち。時計もまずまず優秀に見えます。</t>
    <phoneticPr fontId="10"/>
  </si>
  <si>
    <t>福島芝は開幕週で圧倒的にイン先行有利な馬場。若手騎手や女性騎手が多くてペースも流れたが、相対的にスムーズな競馬ができた馬が上位に。</t>
    <phoneticPr fontId="10"/>
  </si>
  <si>
    <t>ダートだと揉まれ弱さがネックだった馬。芝の長距離で１枠からスムーズな競馬ができたことで勝利となった。</t>
    <phoneticPr fontId="10"/>
  </si>
  <si>
    <t>ロードジャスティスが先手を奪ってスローに落ちかけたが、途中でナイトアクアリウムが捲ってレースが動いた。最後は３頭が４着以下を突き放した。</t>
    <phoneticPr fontId="1"/>
  </si>
  <si>
    <t>もともとダート短距離を走っていたがズブさが増してきた。今回は途中で一気に捲ったのが良かったが、それでも反応したのは最後の最後。難しい馬だ。</t>
    <phoneticPr fontId="1"/>
  </si>
  <si>
    <t>ナックドロップスが先手を奪って速い流れ。そのまま押し切ったが２，３着は追い込み馬が突っこんできた。</t>
    <phoneticPr fontId="10"/>
  </si>
  <si>
    <t>とにかく逃げてこそという馬。今回は平坦コースで行き切ったことで完全にハマった感じがします。オープンでは無理。</t>
    <phoneticPr fontId="10"/>
  </si>
  <si>
    <t>福島芝は開幕週で圧倒的にイン先行有利な馬場。ここは能力断然のアサカラキングが逃げてしまえばそのまま押し切るのも当然。</t>
    <phoneticPr fontId="10"/>
  </si>
  <si>
    <t>二の足の速さで先手を奪ってそのまま押し切り勝ち。時計自体は優秀だが、1200mよりは1400mの方が本質的には合いそうな馬に見えます。</t>
    <phoneticPr fontId="10"/>
  </si>
  <si>
    <t>イン先行</t>
  </si>
  <si>
    <t>福島芝は開幕週で圧倒的にイン先行有利な馬場。このレースも内枠先行馬が上位独占の結果になった。</t>
    <phoneticPr fontId="10"/>
  </si>
  <si>
    <t>内枠からスムーズに先手を奪ってロンスパ戦に持ち込んだ。３着以下は引き離していますし、立ち回りセンスを活かせるところなら上でも。</t>
    <phoneticPr fontId="10"/>
  </si>
  <si>
    <t>フルール</t>
    <phoneticPr fontId="10"/>
  </si>
  <si>
    <t>ランウインディ</t>
    <phoneticPr fontId="10"/>
  </si>
  <si>
    <t>レグザゴン</t>
    <phoneticPr fontId="10"/>
  </si>
  <si>
    <t>アドマイヤムーン</t>
    <phoneticPr fontId="10"/>
  </si>
  <si>
    <t>ディスクリートキャット</t>
    <phoneticPr fontId="10"/>
  </si>
  <si>
    <t>クラウンレガーロ</t>
    <phoneticPr fontId="10"/>
  </si>
  <si>
    <t>ジョーメッドヴィン</t>
    <phoneticPr fontId="10"/>
  </si>
  <si>
    <t>サトノクラウン</t>
    <phoneticPr fontId="10"/>
  </si>
  <si>
    <t>カセノルーパス</t>
    <phoneticPr fontId="1"/>
  </si>
  <si>
    <t>リアルインパクト</t>
    <phoneticPr fontId="1"/>
  </si>
  <si>
    <t>シャンハイボビー</t>
    <phoneticPr fontId="1"/>
  </si>
  <si>
    <t>エスケンデレヤ</t>
    <phoneticPr fontId="1"/>
  </si>
  <si>
    <t>キットハナガサク</t>
    <phoneticPr fontId="1"/>
  </si>
  <si>
    <t>リオンディーズ</t>
    <phoneticPr fontId="10"/>
  </si>
  <si>
    <t>カリーシ</t>
    <phoneticPr fontId="10"/>
  </si>
  <si>
    <t>ナムラブーニン</t>
    <phoneticPr fontId="10"/>
  </si>
  <si>
    <t>グレーターロンドン</t>
    <phoneticPr fontId="10"/>
  </si>
  <si>
    <t>ゼットカレン</t>
    <phoneticPr fontId="10"/>
  </si>
  <si>
    <t>シャンハイボビー</t>
    <phoneticPr fontId="10"/>
  </si>
  <si>
    <t>　モーリス</t>
    <phoneticPr fontId="10"/>
  </si>
  <si>
    <t>タイラーテソーロ</t>
    <phoneticPr fontId="10"/>
  </si>
  <si>
    <t>フランケル</t>
    <phoneticPr fontId="10"/>
  </si>
  <si>
    <t>ジャスタウェイ</t>
    <phoneticPr fontId="10"/>
  </si>
  <si>
    <t>モズトキキ</t>
    <phoneticPr fontId="10"/>
  </si>
  <si>
    <t>グランプリボス</t>
    <phoneticPr fontId="10"/>
  </si>
  <si>
    <t>ファインニードル</t>
    <phoneticPr fontId="10"/>
  </si>
  <si>
    <t>ニシノコウフク</t>
    <phoneticPr fontId="10"/>
  </si>
  <si>
    <t>ブラックタイド</t>
    <phoneticPr fontId="10"/>
  </si>
  <si>
    <t>クリダーム</t>
    <phoneticPr fontId="10"/>
  </si>
  <si>
    <t>ハーツクライ</t>
    <phoneticPr fontId="10"/>
  </si>
  <si>
    <t>プレイサーゴールド</t>
    <phoneticPr fontId="1"/>
  </si>
  <si>
    <t>エスポワールシチー</t>
    <phoneticPr fontId="10"/>
  </si>
  <si>
    <t>ﾃﾞｸﾗﾚｰｼｮﾝｵﾌﾞｳｫｰ</t>
    <phoneticPr fontId="10"/>
  </si>
  <si>
    <t>エイシンヒカリ</t>
    <phoneticPr fontId="10"/>
  </si>
  <si>
    <t>消耗</t>
    <rPh sb="0" eb="1">
      <t>ショウモウ</t>
    </rPh>
    <phoneticPr fontId="10"/>
  </si>
  <si>
    <t>ウインボレロ</t>
    <phoneticPr fontId="10"/>
  </si>
  <si>
    <t>瞬発</t>
    <rPh sb="0" eb="2">
      <t>シュンパテゥ</t>
    </rPh>
    <phoneticPr fontId="1"/>
  </si>
  <si>
    <t>リフレクトザムーン</t>
    <phoneticPr fontId="1"/>
  </si>
  <si>
    <t>パレスマリス</t>
    <phoneticPr fontId="1"/>
  </si>
  <si>
    <t>ダノンレジェンド</t>
    <phoneticPr fontId="1"/>
  </si>
  <si>
    <t>平坦</t>
    <rPh sb="0" eb="1">
      <t>ヘイタn</t>
    </rPh>
    <phoneticPr fontId="1"/>
  </si>
  <si>
    <t>デフィニティーボ</t>
    <phoneticPr fontId="1"/>
  </si>
  <si>
    <t>アジアエクスプレス</t>
    <phoneticPr fontId="1"/>
  </si>
  <si>
    <t>リアルスティール</t>
    <phoneticPr fontId="1"/>
  </si>
  <si>
    <t>アイヲツグモノ</t>
    <phoneticPr fontId="10"/>
  </si>
  <si>
    <t>ヴィクトワールピサ</t>
    <phoneticPr fontId="10"/>
  </si>
  <si>
    <t>ディープブリランテ</t>
    <phoneticPr fontId="10"/>
  </si>
  <si>
    <t>クリノグローリー</t>
    <phoneticPr fontId="1"/>
  </si>
  <si>
    <t>ラブリーデイ</t>
    <phoneticPr fontId="1"/>
  </si>
  <si>
    <t>サトノアラジン</t>
    <phoneticPr fontId="1"/>
  </si>
  <si>
    <t>コスモアディラート</t>
    <phoneticPr fontId="10"/>
  </si>
  <si>
    <t>スニッツェル</t>
    <phoneticPr fontId="10"/>
  </si>
  <si>
    <t>ネロ</t>
    <phoneticPr fontId="10"/>
  </si>
  <si>
    <t>瞬発</t>
    <rPh sb="0" eb="2">
      <t>シュンパテゥ</t>
    </rPh>
    <phoneticPr fontId="10"/>
  </si>
  <si>
    <t>ノヴェリスト</t>
    <phoneticPr fontId="10"/>
  </si>
  <si>
    <t>メイショウサムソン</t>
    <phoneticPr fontId="10"/>
  </si>
  <si>
    <t>リフレーミング</t>
    <phoneticPr fontId="10"/>
  </si>
  <si>
    <t>キングヘイロー</t>
    <phoneticPr fontId="10"/>
  </si>
  <si>
    <t>カリュウ</t>
    <phoneticPr fontId="10"/>
  </si>
  <si>
    <t>アジアエクスプレス</t>
    <phoneticPr fontId="10"/>
  </si>
  <si>
    <t>B</t>
  </si>
  <si>
    <t>この条件らしく速いペースだったが前につけた馬で上位独占。外枠から前に行けた馬が状に走ってきた。</t>
    <phoneticPr fontId="10"/>
  </si>
  <si>
    <t>スタートは出遅れたが二の足で先行できたのが良かった。血統的にも外枠で揉まれない競馬ができたのが良かった感じ。</t>
    <phoneticPr fontId="10"/>
  </si>
  <si>
    <t>福島芝は開幕週に続いて1200mはイン先行有利馬場。このレースも内枠の馬が上位独占の結果になった。</t>
    <phoneticPr fontId="10"/>
  </si>
  <si>
    <t>内枠からスタートを決めてスムーズな競馬ができた。ここでは能力上位でしたし、この勝ちっぷりなら昇級しても通用するはず。</t>
    <phoneticPr fontId="10"/>
  </si>
  <si>
    <t>断然人気のカセノルーパスが先手を奪う展開。ここでは全く力が違った感じで、あっさりと押し切って楽勝となった。</t>
    <phoneticPr fontId="1"/>
  </si>
  <si>
    <t>積極策でここでは力が違った。時計も優秀に見えますし、先行力を活かす競馬なら上のクラスでもやれそう。</t>
    <phoneticPr fontId="1"/>
  </si>
  <si>
    <t>福島芝はイン先行有利馬場だが中距離は動きがあるレースが多かった印象。このレースも上がりが掛かって差しが決まった。</t>
    <phoneticPr fontId="10"/>
  </si>
  <si>
    <t>好位で脚を溜めて佐々木騎手が完璧に乗ってきた。立ち回りと持続力を活かしてこそのローカル巧者と見てよさそうです。</t>
    <phoneticPr fontId="10"/>
  </si>
  <si>
    <t>単純にここではスピードが抜けきっていた。時計も優秀ですし、上のクラスでもスピードを活かす競馬で活躍していきそう。</t>
    <phoneticPr fontId="10"/>
  </si>
  <si>
    <t>福島芝はイン先行有利馬場だが中距離は動きがあるレースが多かった印象。ここも早めに動く馬が出て上がりが掛かる競馬に。</t>
    <phoneticPr fontId="10"/>
  </si>
  <si>
    <t>初出走で後ろからの競馬。勝負所でかなり外を回って最後は持ったままで差し切った。地味ながら能力はかなり高そう。</t>
    <phoneticPr fontId="10"/>
  </si>
  <si>
    <t>テイエムルンバが逃げてそのまま押し切りを狙う展開。最後の最後にゼットカレンが差し切って勝利。</t>
    <phoneticPr fontId="10"/>
  </si>
  <si>
    <t>中団追走からしっかりと伸びて差し切り勝ち。今回は減量も効いてメンバーレベル的にも恵まれた感じがします。</t>
    <phoneticPr fontId="10"/>
  </si>
  <si>
    <t>福島芝はイン先行有利馬場だが中距離は動きがあるレースが多かった印象。ロスなく立ち回った馬が基本は有利だったが、勝ち馬だけは大外一気で突き抜けた。</t>
    <phoneticPr fontId="10"/>
  </si>
  <si>
    <t>他の上位馬がロスなく立ち回った馬に対して、この馬は終始外を回って差し切り勝ち。怖がりなのでこういう外を回す競馬が合いそう。</t>
    <phoneticPr fontId="10"/>
  </si>
  <si>
    <t>鞍上不安で３番人気になっていただけでここでは力が抜けていた。イン有利馬場でマイペースの逃げが打てればそりゃ押し切るだろう。</t>
    <phoneticPr fontId="10"/>
  </si>
  <si>
    <t>福島芝はイン先行有利馬場だが中距離は動きがあるレースが多かった印象。ここも捲りが入って最後は差しが決まる結果になった。</t>
    <phoneticPr fontId="10"/>
  </si>
  <si>
    <t>じっくり溜める競馬で差し切って勝利。ベスト条件は1800mだがこのクラスでは2000mも問題なかった。ローカルならいずれオープンにも行けていい馬か。</t>
    <phoneticPr fontId="10"/>
  </si>
  <si>
    <t>ハイペースで流れて2勝クラスのこの条件にしては上がりが掛かった。差し馬も台頭できるレースだったか。</t>
    <phoneticPr fontId="10"/>
  </si>
  <si>
    <t>とにかく精神的に難しい馬が、ダートで控える競馬で結果を残した点は収穫。今後はまともに競馬ができるかがポイントになりそう。</t>
    <phoneticPr fontId="10"/>
  </si>
  <si>
    <t>女性騎手の先行馬が競り合って案の定のハイペース戦に。上位は差し馬が独占の結果になった。</t>
    <phoneticPr fontId="1"/>
  </si>
  <si>
    <t>女性騎手が競り合う展開を離れた好位で見る競馬でハマった。時計的にもあまり評価はできないので昇級してすぐにはどうか。</t>
    <phoneticPr fontId="1"/>
  </si>
  <si>
    <t>女性騎手騎乗のリオサラがぶっ飛ばし気味のオーバーペース逃げ。離れた番手で進めたランウインディに展開が向いた。</t>
    <phoneticPr fontId="10"/>
  </si>
  <si>
    <t>これまでのレースぶりを見てもスピードはあるがスタミナ不足。今回は短縮も良かったが休養を挟んで馬もパワーアップしていたか。</t>
    <phoneticPr fontId="10"/>
  </si>
  <si>
    <t>福島芝はイン先行有利馬場だが中距離は動きがあるレースが多かった印象。ここも２頭が競り合うようなハイペースで差しが決まった。</t>
    <phoneticPr fontId="10"/>
  </si>
  <si>
    <t>前がやり合う展開で中団追走。ちょうど良く展開が向いた感じがします。上のクラスとなると馬の成長が必須か。</t>
    <phoneticPr fontId="10"/>
  </si>
  <si>
    <t>女性騎手は揃っていたが、競り合わずで逆にここはスローペースに。前につけていなければ勝負にならなかったか。</t>
    <phoneticPr fontId="1"/>
  </si>
  <si>
    <t>好位追走から小林美駒騎手らしい早めの仕掛けで押し切り勝ち。スローにしても時計は優秀ですし、終いのラップからもそれなりに評価して良さそう。</t>
    <phoneticPr fontId="1"/>
  </si>
  <si>
    <t>スローペースで流れて最後まで上がりが掛からず。逃げたグッドエクスプレスをデフィニティーボが交わして勝利。</t>
    <phoneticPr fontId="1"/>
  </si>
  <si>
    <t>前走で馬具を工夫してからパフォーマンス上昇。今回も好位から自分で動いての完勝でしたし、ここに来て力はつけてきている。</t>
    <phoneticPr fontId="1"/>
  </si>
  <si>
    <t>今回は枠なりに位置を取れたのが全てだろう。時計的にはまずまずだが、ヴィクトワールピサ産駒でなかなか乗り難しいところはありそう。</t>
    <phoneticPr fontId="10"/>
  </si>
  <si>
    <t>先行した２頭がミドルペースを刻んで後続を突き放すレースに。走破時計もレースラップも非常に優秀に見えます。</t>
    <phoneticPr fontId="1"/>
  </si>
  <si>
    <t>使いつつ力をつけてきていた感じ。1700m条件はベストですし、今回は走破時計もレースラップも優秀。昇級しても通用すると思います。</t>
    <phoneticPr fontId="1"/>
  </si>
  <si>
    <t>福島芝は開幕週に続いて1200mはイン先行有利馬場。このレースもロスなく立ち回った馬が上位独占の結果に。</t>
    <phoneticPr fontId="10"/>
  </si>
  <si>
    <t>抜群のスタートから正攻法の競馬ができた。昇級しても使いつつクラス慣れしていきそうな感じの馬です。</t>
    <rPh sb="32" eb="33">
      <t xml:space="preserve">ナレ </t>
    </rPh>
    <phoneticPr fontId="10"/>
  </si>
  <si>
    <t>福島芝はイン先行有利馬場だが中距離は動きがあるレースが多かった印象。ここはロスなく立ち回った馬が上位独占の結果に。</t>
    <phoneticPr fontId="10"/>
  </si>
  <si>
    <t>前走はハイレベル戦でここに来て本格化気配。長丁場なら期待して良さそうな馬で、秋の新潟牝馬ステークスあたりを好走しそうなイメージ。</t>
    <phoneticPr fontId="10"/>
  </si>
  <si>
    <t>福島芝はイン先行有利馬場だが中距離は動きがあるレースが多かった印象。ここはスローからのロンスパ戦になったが、最後はリフレーミングが大外一気の差し切りを決めた。</t>
    <phoneticPr fontId="10"/>
  </si>
  <si>
    <t>スタートで出遅れ。それでもじっくり溜める競馬で最後は素晴らしい末脚を披露。パワーと決め手を活かせるところなら重賞でもやれておかしくないか。</t>
    <phoneticPr fontId="10"/>
  </si>
  <si>
    <t>２頭が逃げ争いをするような感じでその直後の馬に展開は向いたか。スムーズに揉まれず競馬ができたカリュウが勝利。</t>
    <phoneticPr fontId="10"/>
  </si>
  <si>
    <t>揉まれるとダメな馬で、今回は外枠からスムーズに先行できたのが良かった。小林美駒騎手が良くやる４コーナーで先頭の競馬もこの馬には合う。</t>
    <phoneticPr fontId="10"/>
  </si>
  <si>
    <t>ギルティプレジャー</t>
    <phoneticPr fontId="10"/>
  </si>
  <si>
    <t>マイネルモメンタム</t>
    <phoneticPr fontId="10"/>
  </si>
  <si>
    <t>グランドセントラル</t>
    <phoneticPr fontId="1"/>
  </si>
  <si>
    <t>マジックタッチ</t>
    <phoneticPr fontId="10"/>
  </si>
  <si>
    <t>サンセットブライト</t>
    <phoneticPr fontId="1"/>
  </si>
  <si>
    <t>ロードリレーション</t>
    <phoneticPr fontId="10"/>
  </si>
  <si>
    <t>ダークエンジェル</t>
    <phoneticPr fontId="10"/>
  </si>
  <si>
    <t>イントゥミスチーフ</t>
    <phoneticPr fontId="10"/>
  </si>
  <si>
    <t>ﾃﾞｸﾗﾚｰｼｮﾝｵﾌﾞｳｫｰ</t>
    <phoneticPr fontId="1"/>
  </si>
  <si>
    <t>カーリン</t>
    <phoneticPr fontId="1"/>
  </si>
  <si>
    <t>ユキマル</t>
    <phoneticPr fontId="1"/>
  </si>
  <si>
    <t>マスキュリン</t>
    <phoneticPr fontId="10"/>
  </si>
  <si>
    <t>ワンアンドオンリー</t>
    <phoneticPr fontId="10"/>
  </si>
  <si>
    <t>ライクアフラワー</t>
    <phoneticPr fontId="10"/>
  </si>
  <si>
    <t>ｱﾒﾘｶﾝﾍﾟｲﾄﾘｵｯﾄ</t>
    <phoneticPr fontId="10"/>
  </si>
  <si>
    <t>ニホンピロハーバー</t>
    <phoneticPr fontId="1"/>
  </si>
  <si>
    <t>グレーターロンドン</t>
    <phoneticPr fontId="1"/>
  </si>
  <si>
    <t>カレンブラックヒル</t>
    <phoneticPr fontId="1"/>
  </si>
  <si>
    <t>ニホンピロアワーズ</t>
    <phoneticPr fontId="1"/>
  </si>
  <si>
    <t>リオンディーズ</t>
    <phoneticPr fontId="1"/>
  </si>
  <si>
    <t>トビーズコーナー</t>
    <phoneticPr fontId="1"/>
  </si>
  <si>
    <t>コスタボニータ</t>
    <phoneticPr fontId="10"/>
  </si>
  <si>
    <t>ベーカバド</t>
    <phoneticPr fontId="10"/>
  </si>
  <si>
    <t>ヘニーヒューズ</t>
    <phoneticPr fontId="10"/>
  </si>
  <si>
    <t>ワークソング</t>
    <phoneticPr fontId="10"/>
  </si>
  <si>
    <t>モーニン</t>
    <phoneticPr fontId="10"/>
  </si>
  <si>
    <t>リーチザクラウン</t>
    <phoneticPr fontId="10"/>
  </si>
  <si>
    <t>瞬発</t>
    <rPh sb="0" eb="1">
      <t>シュンパテゥ</t>
    </rPh>
    <phoneticPr fontId="10"/>
  </si>
  <si>
    <t>メイショウミリオレ</t>
    <phoneticPr fontId="10"/>
  </si>
  <si>
    <t>ルーラーシップ</t>
    <phoneticPr fontId="10"/>
  </si>
  <si>
    <t>スワーヴリチャード</t>
    <phoneticPr fontId="10"/>
  </si>
  <si>
    <t>ジャスティファイ</t>
    <phoneticPr fontId="1"/>
  </si>
  <si>
    <t>デアパーディタ</t>
    <phoneticPr fontId="10"/>
  </si>
  <si>
    <t>キタサンブラック</t>
    <phoneticPr fontId="10"/>
  </si>
  <si>
    <t>アルアイン</t>
    <phoneticPr fontId="10"/>
  </si>
  <si>
    <t>アベベ</t>
    <phoneticPr fontId="1"/>
  </si>
  <si>
    <t>コパノリッキー</t>
    <phoneticPr fontId="1"/>
  </si>
  <si>
    <t>ディーマジェスティ</t>
    <phoneticPr fontId="1"/>
  </si>
  <si>
    <t>ニシノアヤカゼ</t>
    <phoneticPr fontId="10"/>
  </si>
  <si>
    <t>ロゴタイプ</t>
    <phoneticPr fontId="10"/>
  </si>
  <si>
    <t>ハリーエンジェル</t>
    <phoneticPr fontId="10"/>
  </si>
  <si>
    <t>オールマキシマム</t>
    <phoneticPr fontId="1"/>
  </si>
  <si>
    <t>ヘニーヒューズ</t>
    <phoneticPr fontId="1"/>
  </si>
  <si>
    <t>ウインマイルート</t>
    <phoneticPr fontId="10"/>
  </si>
  <si>
    <t>グランドゴールド</t>
    <phoneticPr fontId="10"/>
  </si>
  <si>
    <t>サクソンウォリアー</t>
    <phoneticPr fontId="10"/>
  </si>
  <si>
    <t>マクフィ</t>
    <phoneticPr fontId="10"/>
  </si>
  <si>
    <t>アシャカタカ</t>
    <phoneticPr fontId="10"/>
  </si>
  <si>
    <t>トーセンラー</t>
    <phoneticPr fontId="10"/>
  </si>
  <si>
    <t>ジョーカプチーノ</t>
    <phoneticPr fontId="10"/>
  </si>
  <si>
    <t>ヒルズカーン</t>
    <phoneticPr fontId="1"/>
  </si>
  <si>
    <t>ダノンバラード</t>
    <phoneticPr fontId="1"/>
  </si>
  <si>
    <t>人気馬が先行してそのままなだれ込むような結果に。この条件らしい順当な結果といえるか。</t>
    <phoneticPr fontId="10"/>
  </si>
  <si>
    <t>インの番手からの競馬になったが最後はしっかりと伸びた。揉まれる競馬にも対応できた点は収穫。</t>
    <phoneticPr fontId="10"/>
  </si>
  <si>
    <t>内枠でスッと先行してスローペースの逃げが打てた。ジリっぽい所がある馬なので逃げられたのが良かったか。</t>
    <phoneticPr fontId="10"/>
  </si>
  <si>
    <t>福島芝は1200m戦は最終週もイン先行有利馬場。ここは強風の影響を受けて前半がスローペースになった可能性あり。</t>
    <phoneticPr fontId="10"/>
  </si>
  <si>
    <t>この日の福島競馬場は強風の影響あり。風の影響で時計が掛かった感じもあるが、それにしても時計が遅いんじゃないだろうか。</t>
    <phoneticPr fontId="1"/>
  </si>
  <si>
    <t>ここに入れば能力上位だった。強風の影響で時計が掛かっているが、それを差し引いてもちょっと時計が遅すぎるかも。</t>
    <phoneticPr fontId="1"/>
  </si>
  <si>
    <t>能力差がはっきりとしていたメンバー構成。中央再転入のユキマルが先手を奪ってそのまま押し切った。</t>
    <phoneticPr fontId="1"/>
  </si>
  <si>
    <t>速いペースで逃げてそのまま押し切り勝ち。時計もまずまず優秀ですし、上のクラスでも通用して良さそうだ。</t>
    <phoneticPr fontId="1"/>
  </si>
  <si>
    <t>人気の２頭が競り合うような形でハイペースの展開。断然人気のマイネルモメンタムが早め先頭で押し切り勝ち。</t>
  </si>
  <si>
    <t>ハイペースを先行して逃げ馬を自分で潰して押し切った。時計以上に強い勝ちっぷりで、上のクラスでも通用していいでしょう。</t>
    <phoneticPr fontId="10"/>
  </si>
  <si>
    <t>最終週ながらまだまだイン有利の高速馬場。ロスなくインを立ち回った馬が上位独占の結果になった。</t>
    <phoneticPr fontId="10"/>
  </si>
  <si>
    <t>１枠からロスなく完璧な競馬で抜け出して勝利。さすがに今回は恵まれたんじゃないだろうか。</t>
    <phoneticPr fontId="10"/>
  </si>
  <si>
    <t>福島芝は1200m戦は最終週もイン先行有利馬場。このレースも内枠の馬が上位独占の結果に。</t>
    <phoneticPr fontId="10"/>
  </si>
  <si>
    <t>今回はイン有利馬場で１枠から完璧な競馬ができていた。ちょっと今回はトラックバイアスがハマった感じがします。</t>
    <phoneticPr fontId="10"/>
  </si>
  <si>
    <t>淀みないペースで流れて差し優勢の展開。それでも逃げたクリオミニーズが粘っていたが、最後はニホンピロハーバーが差し切って勝利。</t>
    <phoneticPr fontId="1"/>
  </si>
  <si>
    <t>中団でリズム重視の競馬で最後は素晴らしい末脚を披露。こういう溜める競馬が合っている馬なんでしょう。</t>
    <phoneticPr fontId="1"/>
  </si>
  <si>
    <t>この条件らしく前に行った馬がそのまま粘り込む結果。番手につけたマジックタッチが抜け出して勝利となった。</t>
    <phoneticPr fontId="10"/>
  </si>
  <si>
    <t>基本的には逃げてこその馬。今回は番手だったが外目で揉まれない競馬だったことで走り切ることができた。</t>
    <phoneticPr fontId="10"/>
  </si>
  <si>
    <t>この条件らしく前に行った馬が上位独占の結果に。先手を奪い切ったワークソングが押し切って勝利。</t>
    <phoneticPr fontId="10"/>
  </si>
  <si>
    <t>古川奈穂騎手らしい積極策でスピードを活かし切れた。時計は優秀だが、今回は逃げられたのが良かった感じがします。</t>
    <phoneticPr fontId="10"/>
  </si>
  <si>
    <t>福島芝は1200m戦は最終週もイン先行有利馬場。このレースも前に行った馬で上位独占の結果になった。</t>
    <phoneticPr fontId="10"/>
  </si>
  <si>
    <t>今回は久々で馬体も絞れて別馬になっていた。内枠でスムーズな競馬ができたにしても終いのラップは優秀で評価していいはず。</t>
    <phoneticPr fontId="10"/>
  </si>
  <si>
    <t>距離延長のグランドセントラルが先手を奪う展開。そのまま押し切って勝利となったがなかなか時計は速い。</t>
    <phoneticPr fontId="1"/>
  </si>
  <si>
    <t>ここ数戦は1400mで速い流れで厳しい競馬続き。今回は距離延長でマイペースの逃げが打てたことでパフォーマンスが一変した。</t>
    <phoneticPr fontId="1"/>
  </si>
  <si>
    <t>若手騎手や女性騎手が飛ばして縦長の隊列になったが前が止まらず。完全な前残りレースになった。</t>
    <phoneticPr fontId="10"/>
  </si>
  <si>
    <t>小林美駒騎手らしい積極策で押し切り勝ち。減量は効いていたが、時計もまずまずで小回りローカル適性は高そう。</t>
    <phoneticPr fontId="10"/>
  </si>
  <si>
    <t>前半からかなり速い流れで上がりが掛かる展開。勝負所で捲り気味に進出してきた差し馬が上位独占。</t>
    <phoneticPr fontId="1"/>
  </si>
  <si>
    <t>藤田菜七子からの乗り替わりで新味を出してきた。ハイペースを自力で動いての勝利ですし、それなりに評価はできるか。</t>
    <phoneticPr fontId="1"/>
  </si>
  <si>
    <t>福島芝は1200m戦は最終週もイン先行有利馬場。このレースも前に行った馬で上位独占の結果に。</t>
    <phoneticPr fontId="10"/>
  </si>
  <si>
    <t>小林美駒騎手らしい積極策で押し切り勝ち。これまで後ろからで脚を余していた感じがあり、こういう競馬ができれば上のクラスでも。</t>
    <phoneticPr fontId="10"/>
  </si>
  <si>
    <t>先行馬が少ないメンバー構成で前半はスローペース。それでも早めに動く馬が出たことで差しが決まるレースに。</t>
    <phoneticPr fontId="1"/>
  </si>
  <si>
    <t>スローペースを察知して早めに動いた判断が正解。小回りコースは適性ベストの舞台と言って良さそうだ。</t>
    <phoneticPr fontId="1"/>
  </si>
  <si>
    <t>少頭数にしてはペースも流れて地力は問われたか。それで接戦なのでメンバーの割にはまずまずのレベルのレースだったか。</t>
    <phoneticPr fontId="10"/>
  </si>
  <si>
    <t>休養を挟んだことで馬がリフレッシュしていた。もともと長距離ならクラス上位でしたし、上のクラスでもやれて良さそう。</t>
    <phoneticPr fontId="10"/>
  </si>
  <si>
    <t>少頭数ながら淀みないペースになって差しが決まる展開。決着時計を見てもレベルはそれなりに高かったか。</t>
    <phoneticPr fontId="10"/>
  </si>
  <si>
    <t>ここ２戦はタフすぎる馬場に泣いていた印象。もともとこのクラスは圧勝実績ある馬ですし、今回の時計を見ても上のクラスで通用していい。</t>
    <phoneticPr fontId="10"/>
  </si>
  <si>
    <t>福島芝は1200m戦は最終週もイン先行有利馬場。ここも先手を奪ってアシャカタカがそのまま押し切って勝利。</t>
    <phoneticPr fontId="10"/>
  </si>
  <si>
    <t>とにかく逃げてこそというタイプ。今回は中枠で小林美駒騎手らしい積極策で押し切り勝ち。準オープンあたりに壁はありそうな感じはします。</t>
    <phoneticPr fontId="10"/>
  </si>
  <si>
    <t>前２頭が後ろを引き離し気味に先行する展開。最後はじっくり脚を溜めていたヒルズカーンが差し切って勝利。</t>
    <phoneticPr fontId="1"/>
  </si>
  <si>
    <t>掛かるところがあって乗り難しい馬。今回はローカルの少頭数でメンバーにも恵まれた感じがします。</t>
    <phoneticPr fontId="1"/>
  </si>
  <si>
    <t>2新馬</t>
    <rPh sb="1" eb="3">
      <t>シンバ</t>
    </rPh>
    <phoneticPr fontId="10"/>
  </si>
  <si>
    <t>2新馬</t>
    <rPh sb="1" eb="2">
      <t>シンバ</t>
    </rPh>
    <phoneticPr fontId="10"/>
  </si>
  <si>
    <t>2未勝利</t>
    <rPh sb="1" eb="4">
      <t>ミショウリ</t>
    </rPh>
    <phoneticPr fontId="10"/>
  </si>
  <si>
    <t>3OP</t>
    <phoneticPr fontId="10"/>
  </si>
  <si>
    <t>スプレーフォール</t>
    <phoneticPr fontId="1"/>
  </si>
  <si>
    <t>ウェルキン</t>
    <phoneticPr fontId="1"/>
  </si>
  <si>
    <t>メンデルスゾーン</t>
    <phoneticPr fontId="1"/>
  </si>
  <si>
    <t>マクフィ</t>
    <phoneticPr fontId="1"/>
  </si>
  <si>
    <t>ハイペースで流れてかなり上がりが掛かる消耗戦に。人気馬が総崩れで大波乱の結果になった。</t>
    <phoneticPr fontId="1"/>
  </si>
  <si>
    <t>レボルシオン</t>
    <phoneticPr fontId="1"/>
  </si>
  <si>
    <t>キタサンブラック</t>
    <phoneticPr fontId="1"/>
  </si>
  <si>
    <t>レッドファルクス</t>
    <phoneticPr fontId="1"/>
  </si>
  <si>
    <t>アドミラブル</t>
    <phoneticPr fontId="1"/>
  </si>
  <si>
    <t>先行2頭がそれなりに競り合う展開。3番手からは早めに先頭に躍り出たレボルシオンがそのまま押し切って勝利。</t>
    <phoneticPr fontId="1"/>
  </si>
  <si>
    <t>ラインパシオン</t>
    <phoneticPr fontId="10"/>
  </si>
  <si>
    <t>開幕週ということで先行意識が強くなって淀みない流れ。その結果、開幕週でも差しが決まる結果になった。</t>
    <phoneticPr fontId="10"/>
  </si>
  <si>
    <t>アッシュバーグ</t>
    <phoneticPr fontId="10"/>
  </si>
  <si>
    <t>ｶﾘﾌｫﾙﾆｱｸﾛｰﾑ</t>
    <phoneticPr fontId="1"/>
  </si>
  <si>
    <t>ミュゼスルタン</t>
    <phoneticPr fontId="1"/>
  </si>
  <si>
    <t>レイデオロ</t>
    <phoneticPr fontId="1"/>
  </si>
  <si>
    <t>レイデラルース</t>
    <phoneticPr fontId="10"/>
  </si>
  <si>
    <t>レイデオロ</t>
    <phoneticPr fontId="10"/>
  </si>
  <si>
    <t>バゴ</t>
    <phoneticPr fontId="10"/>
  </si>
  <si>
    <t>ホークビル</t>
    <phoneticPr fontId="10"/>
  </si>
  <si>
    <t>レイデラルースが逃げて前半スローからのロンスパ戦。勝負所でセーフティリードを取ったレイデラルースがそのまま押し切って勝利となった。</t>
    <phoneticPr fontId="10"/>
  </si>
  <si>
    <t>フィールザオーラが飛ばし気味に逃げて速い流れ。基本は差し有利の展開だったが、人気のエバーシャドネーが番手から抜け出して順当勝ち。</t>
    <phoneticPr fontId="10"/>
  </si>
  <si>
    <t>ヴァリアントマーチ</t>
    <phoneticPr fontId="10"/>
  </si>
  <si>
    <t>キタノエクスプレス</t>
    <phoneticPr fontId="10"/>
  </si>
  <si>
    <t>ニシノタンギー</t>
    <phoneticPr fontId="10"/>
  </si>
  <si>
    <t>コウユーユメノヨウ</t>
    <phoneticPr fontId="10"/>
  </si>
  <si>
    <t>エクセルゴールド</t>
    <phoneticPr fontId="10"/>
  </si>
  <si>
    <t>ゴールドアクター</t>
    <phoneticPr fontId="10"/>
  </si>
  <si>
    <t>瞬発</t>
    <rPh sb="0" eb="1">
      <t>シュンパテゥ</t>
    </rPh>
    <phoneticPr fontId="1"/>
  </si>
  <si>
    <t>コッレヴェッキオ</t>
    <phoneticPr fontId="1"/>
  </si>
  <si>
    <t>モーリス</t>
    <phoneticPr fontId="1"/>
  </si>
  <si>
    <t>オルフェーヴル</t>
    <phoneticPr fontId="1"/>
  </si>
  <si>
    <t>デルアヴァー</t>
    <phoneticPr fontId="10"/>
  </si>
  <si>
    <t>サトノアラジン</t>
    <phoneticPr fontId="10"/>
  </si>
  <si>
    <t>ニタモノドウシ</t>
    <phoneticPr fontId="10"/>
  </si>
  <si>
    <t>ディーマジェスティ</t>
    <phoneticPr fontId="10"/>
  </si>
  <si>
    <t>アドミラブル</t>
    <phoneticPr fontId="10"/>
  </si>
  <si>
    <t>レッドファルクス</t>
    <phoneticPr fontId="10"/>
  </si>
  <si>
    <t>クラッチプレイヤー</t>
    <phoneticPr fontId="10"/>
  </si>
  <si>
    <t>シュヴァルグラン</t>
    <phoneticPr fontId="10"/>
  </si>
  <si>
    <t>A</t>
  </si>
  <si>
    <t>アパイシュナール</t>
    <phoneticPr fontId="1"/>
  </si>
  <si>
    <t>パイロ</t>
    <phoneticPr fontId="1"/>
  </si>
  <si>
    <t>ヴィントミューレ</t>
    <phoneticPr fontId="10"/>
  </si>
  <si>
    <t>サノノエスポ</t>
    <phoneticPr fontId="1"/>
  </si>
  <si>
    <t>エスポワールシチー</t>
    <phoneticPr fontId="1"/>
  </si>
  <si>
    <t>ロゴタイプ</t>
    <phoneticPr fontId="1"/>
  </si>
  <si>
    <t>オフトレイル</t>
    <phoneticPr fontId="10"/>
  </si>
  <si>
    <t>ファー</t>
    <phoneticPr fontId="10"/>
  </si>
  <si>
    <t>テセラリアン</t>
    <phoneticPr fontId="10"/>
  </si>
  <si>
    <t>ネバレチュゴー</t>
    <phoneticPr fontId="10"/>
  </si>
  <si>
    <t>トゥザワールド</t>
    <phoneticPr fontId="10"/>
  </si>
  <si>
    <t>SL</t>
  </si>
  <si>
    <t>エバーシャドネー</t>
    <phoneticPr fontId="10"/>
  </si>
  <si>
    <t>二の足で位置を取って４コーナーではもう勝ちを確信する手応え。完全に本格化してきた感じでオープンでもいきなり通用していい。</t>
    <phoneticPr fontId="10"/>
  </si>
  <si>
    <t>徹底先行タイプ同士が競り合って開幕週の馬場といえども超ハイペース。基本は差し有利のレースだったが、1分7秒0の時計は普通に優秀に見えます。</t>
    <phoneticPr fontId="10"/>
  </si>
  <si>
    <t>新人騎手騎乗の徹底先行タイプがどちらも行けずでペースは速くならなかった。相対的にスムーズな競馬ができたテセラリアンが抜け出して勝利。</t>
    <phoneticPr fontId="10"/>
  </si>
  <si>
    <t>外枠からスッと先行してスムーズな競馬ができた。今回は新人騎手騎乗の馬の自滅に助けられたか。</t>
    <phoneticPr fontId="10"/>
  </si>
  <si>
    <t>前半がかなりのスローペースになったことで前が有利な展開。好位追走のサノノエスポが逃げたブーバーを捕らえて勝利。</t>
    <phoneticPr fontId="1"/>
  </si>
  <si>
    <t>スローペースを好位追走からここは完勝だった。自在性も身についてきましたし、準オープンでも相手なりに戦えていいはず。</t>
    <phoneticPr fontId="1"/>
  </si>
  <si>
    <t>休み明けの馬ばかりでカオスなメンバー構成。ハイペースで完全に上がりが掛かる展開になり、この条件にしては珍しく差しが決まる結果に。</t>
    <phoneticPr fontId="10"/>
  </si>
  <si>
    <t>もともとクラス上位の馬だったが松岡騎手が上手く乗れていなかった。今回は長期休養明けも状態戻っていて順当勝ちだったか。</t>
    <phoneticPr fontId="10"/>
  </si>
  <si>
    <t>離れた２番手追走からスムーズな競馬ができた。持続力タイプなので相手なりに上でも戦えそう。</t>
    <phoneticPr fontId="10"/>
  </si>
  <si>
    <t>後ろを離し気味の逃げを打って体力を活かし切った。キレには欠ける馬なのでこういう戦法や条件があっているはず。</t>
    <phoneticPr fontId="10"/>
  </si>
  <si>
    <t>内枠から好位を取って完璧な競馬ができていた。これまで戦ってきた相手からも２勝クラスならやれてもいいか。</t>
    <phoneticPr fontId="1"/>
  </si>
  <si>
    <t>今回が初出走。開幕週の馬場で外を回っての差し切り勝ちですし、単純に素質が上だった。昇級してもやれそう。</t>
    <phoneticPr fontId="10"/>
  </si>
  <si>
    <t>スローペースを外目の好位追走。新人騎手で差し切るあたり力が違った。次走は函館２歳ステークスとなるとさすがにどうか。</t>
    <phoneticPr fontId="10"/>
  </si>
  <si>
    <t>１枠から先手を奪って押し切り勝ち。今回はスローペースの逃げに恵まれた感じがします。</t>
    <phoneticPr fontId="10"/>
  </si>
  <si>
    <t>新馬戦らしくスローペースで前有利の展開。先手を奪ったヴァリアントマーチがそのまま押し切って勝利となった。</t>
    <phoneticPr fontId="10"/>
  </si>
  <si>
    <t>４コーナーでは先頭に立つ強気な競馬で勝利。まだキャリア２戦目で上積みありそうで、相手なりに上でも通用するか。</t>
    <phoneticPr fontId="1"/>
  </si>
  <si>
    <t>3歳馬と古馬の間に能力差があったメンバー構成。緩い流れで前目につけた3歳馬が有利になったか。</t>
    <phoneticPr fontId="1"/>
  </si>
  <si>
    <t>ブリンカー着用２戦目で積極策で一変。ハイペースを先行して押し切った点は評価できるか。</t>
    <phoneticPr fontId="1"/>
  </si>
  <si>
    <t>有力馬が出来落ちなどで走り切れず。人気薄のヴィントミューレが外から鮮やかに差し切って勝利。</t>
    <phoneticPr fontId="10"/>
  </si>
  <si>
    <t>サウザンサニーを倒している実績からもここでは上位だった。器用さはなさそうだが末脚は上でも通用する。</t>
    <phoneticPr fontId="10"/>
  </si>
  <si>
    <t>スローペースで先行馬有利の展開。抜群のスタートを決めたアパイシュナールが番手から抜け出して圧勝となった。</t>
    <phoneticPr fontId="1"/>
  </si>
  <si>
    <t>抜群のスタートからスローペースを先行して楽勝。スローでも時計は優秀ですし、上のクラスでも通用して良さそう。</t>
    <phoneticPr fontId="1"/>
  </si>
  <si>
    <t>２頭が競り合うような展開でかなりのハイペースに。開幕週の高速馬場だったにしてもこの時計はかなり優秀だったように見えます。</t>
    <phoneticPr fontId="10"/>
  </si>
  <si>
    <t>ハイペースを離れた好位追走から早めに動いて勝利。福島芝2000mではなかなか見ないレベルの時計ですし、普通に評価していいんじゃないだろうか。</t>
    <phoneticPr fontId="10"/>
  </si>
  <si>
    <t>半数近くの馬が出遅れてスローペースの展開。前有利のレースなはずだったが、脚力抜けていた２頭が外から差し込んできてワンツー。</t>
    <phoneticPr fontId="10"/>
  </si>
  <si>
    <t>スタートは大きく出遅れ。展開もまるで向いていなかったが脚力が抜けていた。血統やレース内容からもマイルぐらいの距離の方がいいんじゃないだろうか。</t>
    <phoneticPr fontId="10"/>
  </si>
  <si>
    <t>前半はスローペースだったが途中で捲りが入る展開。新馬戦にしては地力が問われたはずで、上位の馬はそれなりに評価していいかも。</t>
    <phoneticPr fontId="10"/>
  </si>
  <si>
    <t>スタートで出遅れ。後方から外を回してあっさりと差し切った。最後は加速ラップで終わっていますし、普通に素質が高い馬じゃないだろうか。</t>
    <phoneticPr fontId="10"/>
  </si>
  <si>
    <t>前半スローペースで途中で捲りが入る展開。一気に捲ったコッレヴェッキオがそのまま押し切って勝利。</t>
    <phoneticPr fontId="1"/>
  </si>
  <si>
    <t>スタートで出遅れ。途中で一気に捲る競馬で押し切り勝ち。ダート適性は見せた。</t>
    <phoneticPr fontId="1"/>
  </si>
  <si>
    <t>開幕週らしく内枠先行馬が有利なレースに。１枠からスムーズな競馬ができたエクセルゴールドがあっさり抜け出して勝利。</t>
    <phoneticPr fontId="10"/>
  </si>
  <si>
    <t>一気の距離短縮だったが内枠から素晴らしい競馬で差し切り勝ち。馬体が絞れた点やブリンカー着用も良かったんじゃないだろうか。</t>
    <phoneticPr fontId="10"/>
  </si>
  <si>
    <t>この条件にしてはペースが上がらずで瞬発力が問われる展開。コウユーユメノヨウがあっさり差し切って勝利となった。</t>
    <phoneticPr fontId="10"/>
  </si>
  <si>
    <t>スローペースを好位追走からあっさり差し切って勝利。今回は鞍上強化でメリハリの効いた競馬ができたのが良かったか。</t>
    <phoneticPr fontId="10"/>
  </si>
  <si>
    <t>新馬戦らしくこの条件でもテンに遅い展開。デルタウェーブが手応えよく逃げていたが、最後はラインパシオンが差し切って勝利。</t>
    <phoneticPr fontId="10"/>
  </si>
  <si>
    <t>少頭数で２歳戦にしてはペースが流れた感じ。スタミナが問われたことで現時点での地力は問われたんじゃないだろうか。</t>
    <phoneticPr fontId="10"/>
  </si>
  <si>
    <t>初戦は超ハイレベル戦。２戦目で相手弱化でスタミナが問われたことでガラリ一変となった。</t>
    <phoneticPr fontId="10"/>
  </si>
  <si>
    <t>3勝</t>
    <rPh sb="1" eb="2">
      <t>ショウ</t>
    </rPh>
    <phoneticPr fontId="1"/>
  </si>
  <si>
    <t>2未勝利</t>
    <rPh sb="1" eb="2">
      <t>ミショウリ</t>
    </rPh>
    <phoneticPr fontId="10"/>
  </si>
  <si>
    <t>バセリーナ</t>
    <phoneticPr fontId="10"/>
  </si>
  <si>
    <t>イサチルシーサイド</t>
    <phoneticPr fontId="10"/>
  </si>
  <si>
    <t>パリプラージュ</t>
    <phoneticPr fontId="1"/>
  </si>
  <si>
    <t>ホウオウブースター</t>
    <phoneticPr fontId="10"/>
  </si>
  <si>
    <t>SS</t>
    <phoneticPr fontId="10"/>
  </si>
  <si>
    <t>ウインブライト</t>
    <phoneticPr fontId="10"/>
  </si>
  <si>
    <t>２歳未勝利にしても超スローペースといっていい展開。前走オシェア騎乗だったバセリーナが見事なオシェアリターンを決めた。</t>
    <phoneticPr fontId="10"/>
  </si>
  <si>
    <t>ハイペースで流れたが先行した人気馬がそのままなだれ込む結果に。能力差がはっきりしていたレースだったか。</t>
    <phoneticPr fontId="10"/>
  </si>
  <si>
    <t>エコロカレン</t>
    <phoneticPr fontId="1"/>
  </si>
  <si>
    <t>ロージズインメイ</t>
    <phoneticPr fontId="1"/>
  </si>
  <si>
    <t>キンシャサノキセキ</t>
    <phoneticPr fontId="1"/>
  </si>
  <si>
    <t>そこまで速くないペースからのロンスパ戦に。２番手追走のエコロカレンがスムーズに抜け出して勝利となった。</t>
    <phoneticPr fontId="1"/>
  </si>
  <si>
    <t>前半スローペースからのロンスパ戦に。インをロスなく立ち回った差し馬で上位独占の結果になった。</t>
    <phoneticPr fontId="10"/>
  </si>
  <si>
    <t>シンハナーダ</t>
    <phoneticPr fontId="10"/>
  </si>
  <si>
    <t>新馬戦らしく前半がかなりの超スローペースに。ここまで遅くなると完全に前に行った馬が有利なレースだったか。</t>
    <phoneticPr fontId="10"/>
  </si>
  <si>
    <t>マーズオデッセイ</t>
    <phoneticPr fontId="10"/>
  </si>
  <si>
    <t>アドマイヤマーズ</t>
    <phoneticPr fontId="10"/>
  </si>
  <si>
    <t>ミライヘノブーケ</t>
    <phoneticPr fontId="10"/>
  </si>
  <si>
    <t>サートゥルナーリア</t>
    <phoneticPr fontId="10"/>
  </si>
  <si>
    <t>ﾌｫｰｳｨｰﾙﾄﾞﾗｲﾌﾞ</t>
    <phoneticPr fontId="10"/>
  </si>
  <si>
    <t>そこまで速いペースでもなかったが上がりが掛かって時計も平凡。レースレベルはどうだったんだろうか。</t>
    <phoneticPr fontId="10"/>
  </si>
  <si>
    <t>抜群のスタートを切ったパリプラージュが終始主導権を握る展開。ここではパリプラージュのスピードが違ったようだ。</t>
    <phoneticPr fontId="1"/>
  </si>
  <si>
    <t>アンクルモー</t>
    <phoneticPr fontId="1"/>
  </si>
  <si>
    <t>オマハビーチ</t>
    <phoneticPr fontId="1"/>
  </si>
  <si>
    <t>アスクナイスショー</t>
    <phoneticPr fontId="10"/>
  </si>
  <si>
    <t>ラブリーデイ</t>
    <phoneticPr fontId="10"/>
  </si>
  <si>
    <t>少頭数ながらマイネルダグラスが逃げてミドルペース。ここはさすがに断然人気のシランケドが強すぎた感じがします。</t>
    <phoneticPr fontId="10"/>
  </si>
  <si>
    <t>平均ペースで流れて先行馬は最後に苦しくなった感じ。ショウナンライシンが抜け出した後に追い込み馬２頭が突っこんできた。</t>
    <phoneticPr fontId="1"/>
  </si>
  <si>
    <t>ショウナンライシン</t>
    <phoneticPr fontId="1"/>
  </si>
  <si>
    <t>ゼウスビスティー</t>
    <phoneticPr fontId="10"/>
  </si>
  <si>
    <t>シニスターミニスター</t>
    <phoneticPr fontId="10"/>
  </si>
  <si>
    <t>ハクサンムーン</t>
    <phoneticPr fontId="10"/>
  </si>
  <si>
    <t>速いペースで流れて最後は差しも決まる展開。道中後方追走のゼウスビスティーが素晴らしい末脚を見せて差し切り勝ち。</t>
    <phoneticPr fontId="10"/>
  </si>
  <si>
    <t>ディープインパクト</t>
    <phoneticPr fontId="10"/>
  </si>
  <si>
    <t>シランケド</t>
    <phoneticPr fontId="10"/>
  </si>
  <si>
    <t>ヘインズポイント</t>
    <phoneticPr fontId="1"/>
  </si>
  <si>
    <t>ツインクルステージ</t>
    <phoneticPr fontId="10"/>
  </si>
  <si>
    <t>マサノヒーロー</t>
    <phoneticPr fontId="10"/>
  </si>
  <si>
    <t>ﾏｲﾝﾄﾞﾕｱﾋﾞｽｹｯﾂ</t>
    <phoneticPr fontId="10"/>
  </si>
  <si>
    <t>ジェットマグナム</t>
    <phoneticPr fontId="10"/>
  </si>
  <si>
    <t>ヘンリーバローズ</t>
    <phoneticPr fontId="10"/>
  </si>
  <si>
    <t>セイウンビッグバン</t>
    <phoneticPr fontId="10"/>
  </si>
  <si>
    <t>ヤングマンパワー</t>
    <phoneticPr fontId="10"/>
  </si>
  <si>
    <t>バイデンテソーロ</t>
    <phoneticPr fontId="10"/>
  </si>
  <si>
    <t>ダノンバラード</t>
    <phoneticPr fontId="10"/>
  </si>
  <si>
    <t>ブルーポイント</t>
    <phoneticPr fontId="10"/>
  </si>
  <si>
    <t>ユイノマチブセ</t>
    <phoneticPr fontId="1"/>
  </si>
  <si>
    <t>ニューイヤーズデイ</t>
    <phoneticPr fontId="1"/>
  </si>
  <si>
    <t>ルーチェロッサ</t>
    <phoneticPr fontId="10"/>
  </si>
  <si>
    <t>ビーチパトロール</t>
    <phoneticPr fontId="10"/>
  </si>
  <si>
    <t>ジョージテソーロ</t>
    <phoneticPr fontId="1"/>
  </si>
  <si>
    <t>ベストウォーリア</t>
    <phoneticPr fontId="1"/>
  </si>
  <si>
    <t>アイファーソング</t>
    <phoneticPr fontId="1"/>
  </si>
  <si>
    <t>レッドラディエンス</t>
    <phoneticPr fontId="10"/>
  </si>
  <si>
    <t>スマートアイ</t>
    <phoneticPr fontId="10"/>
  </si>
  <si>
    <t>アイファーグローブが先手を奪ってスローペースの展開。前に行った２頭で決着したが、ここは断然人気のジョージテソーロの力が違いすぎた。</t>
    <phoneticPr fontId="1"/>
  </si>
  <si>
    <t>今回は距離延長で全く異なる条件だったが、スムーズな先行策でここでは力が違った。ペース流れてこの距離がどうかだが相当に強い馬か。</t>
    <phoneticPr fontId="1"/>
  </si>
  <si>
    <t>キュベリンが逃げてスローペースの展開。ある程度の位置でスムーズな競馬ができた馬が上位独占の結果に。</t>
    <phoneticPr fontId="10"/>
  </si>
  <si>
    <t>ハイペースで競り合いながらの先行策だったがそのまま押し切った。やはりスプリント戦ならなかなか強い馬じゃないだろうか。</t>
    <phoneticPr fontId="10"/>
  </si>
  <si>
    <t>イサチルシーサイドとハローマイラブリーが競り合い気味でハイペースの展開。それでも主張したイサチルシーサイドがそのまま押し切って勝利となった。</t>
    <phoneticPr fontId="10"/>
  </si>
  <si>
    <t>クラス慣れしてきたタイミングでスタートを決めて好位から完璧な競馬ができた。オープンとなると最初はさすがに苦戦しそうだが。</t>
    <phoneticPr fontId="1"/>
  </si>
  <si>
    <t>位置が取れるようになって持ち前の脚力を存分に活かせるように。今年中にでも牝馬重賞を勝てる素材じゃないだろうか。</t>
    <phoneticPr fontId="10"/>
  </si>
  <si>
    <t>５ハロン目こそ緩んだがそれでもハイペースの展開。それでも先手を奪ったアスクナイスショーがそのまま押し切って勝利となった。</t>
    <phoneticPr fontId="10"/>
  </si>
  <si>
    <t>ハイペースの逃げを打ってここでは力が違った。次走は小倉２歳ステークスあたりだろうが逃げてしまったのがどうか。</t>
    <phoneticPr fontId="10"/>
  </si>
  <si>
    <t>デビューから２戦はオシェア騎乗で全く力を出せず。今回は乗り替わりでようやく本来の力を出せたという感じはします。</t>
    <phoneticPr fontId="10"/>
  </si>
  <si>
    <t>距離延長でスムーズな先行策を打つことができた。今回はマイペースで展開的には恵まれている。</t>
    <phoneticPr fontId="1"/>
  </si>
  <si>
    <t>初出走ながらスタートを決めてインをロスなく立ち回って差し切り勝ち。センスはかなり高そうで、この血統なら上のクラスでも戦えそう。</t>
    <phoneticPr fontId="10"/>
  </si>
  <si>
    <t>超スローを前々でスムーズな競馬ができた。パワフルで跳びが大きい馬で、広いコースのマイル戦が合いそう。</t>
    <phoneticPr fontId="10"/>
  </si>
  <si>
    <t>新人騎手に競りかけられる競馬だったが粘り腰を発揮して逃げ切り勝ち。スピードはありそうだが一本調子な馬かも。</t>
    <phoneticPr fontId="10"/>
  </si>
  <si>
    <t>ここでは力が違った。１着入線後予後不良に。</t>
    <phoneticPr fontId="1"/>
  </si>
  <si>
    <t>序盤から新人騎手に絡まれる苦しい競馬ながら良く粘り込んだ。これぐらいの距離で積極策を取れば面白い馬かも。</t>
    <phoneticPr fontId="10"/>
  </si>
  <si>
    <t>スタートで出遅れ。それでも最後は目の覚めるような末脚を使って差し切り勝ち。展開待ちにはなりそうだが上のクラスでも通用しそう。</t>
    <phoneticPr fontId="10"/>
  </si>
  <si>
    <t>この条件の上級戦らしくかなりテンスピードが速いレースに。外枠からスムーズに先行できたスマートアイが押し切って勝利となった。</t>
    <phoneticPr fontId="10"/>
  </si>
  <si>
    <t>距離短縮で適性条件でスピードを活かす競馬ができた。準オープンではひとまずクラス慣れが必要か。</t>
    <phoneticPr fontId="10"/>
  </si>
  <si>
    <t>ユイノマチブセが外枠から先手を奪って平均ペース。最後は上がりが掛かったが、そのままユイノマチブセが逃げ切って勝利となった。</t>
    <phoneticPr fontId="1"/>
  </si>
  <si>
    <t>距離延長で大外枠から積極策。シニスターミニスター産駒らしくこれぐらいの距離で先行力を活かす競馬が合っていたか。</t>
    <phoneticPr fontId="1"/>
  </si>
  <si>
    <t>３頭が競り合うような形でハイペースの展開。２番手追走のバイデンテソーロが押し切って勝利となった。</t>
    <phoneticPr fontId="10"/>
  </si>
  <si>
    <t>初の1200mで抜群の行きっぷりで先行押し切り勝ち。ハイペースを押し切っての勝利ですし、この距離への適性が高かったんじゃないだろうか。</t>
    <phoneticPr fontId="10"/>
  </si>
  <si>
    <t>前半でスピードを押し出した馬が最後に失速。新馬戦にしては差しが決まるレースになった。</t>
    <phoneticPr fontId="10"/>
  </si>
  <si>
    <t>好位追走からスムーズな競馬で差し切り勝ち。時計は遅いが、センスはありそうで最後も余裕十分のレースぶりだった。</t>
    <phoneticPr fontId="10"/>
  </si>
  <si>
    <t>新馬戦ということを考えれば極端なスローペースではなかったはず。後半時計も優秀ですし、なかなかのハイレベル戦だったんじゃないだろうか。</t>
    <phoneticPr fontId="10"/>
  </si>
  <si>
    <t>好位追走から最後までしっかり伸びて素晴らしいレース内容。スケールは置いておいても現時点での完成度は高く、重賞でも通用して良さそうだ。</t>
    <phoneticPr fontId="10"/>
  </si>
  <si>
    <t>この条件らしくテンのスピード勝負に。外枠から抜群のスタートを切ったマサノヒーローが番手からあっさりと抜け出して勝利。</t>
    <phoneticPr fontId="10"/>
  </si>
  <si>
    <t>抜群のスタートから２番手を確保してあっさり抜け出して勝利。この条件は合っていた感じで、福島ダート1150mなら上のクラスでも通用する。</t>
    <phoneticPr fontId="10"/>
  </si>
  <si>
    <t>断然人気のヘインズポイントと伏兵のミツカネトーラスが引き離して先行する展開。この条件らしくそのまま２頭が行った行ったでワンツー決着。</t>
    <phoneticPr fontId="1"/>
  </si>
  <si>
    <t>先手を奪うと最後まで余裕の手応えでそのまま押し切った。時計もラップも優秀ですし、昇級即通用と見てよさそうです。</t>
    <phoneticPr fontId="1"/>
  </si>
  <si>
    <t>平均ペースで最後は上がりが掛かる展開に。スタミナが問われるレースで最後は大混戦の結果になった。</t>
    <phoneticPr fontId="10"/>
  </si>
  <si>
    <t>好位追走からスムーズな競馬で差し切り勝ち。エピファネイア産駒なので芝の中距離戦が合っていた感じか。</t>
    <phoneticPr fontId="10"/>
  </si>
  <si>
    <t>先行策からスムーズな競馬で押し切り勝ち。決め手に欠けるタイプなので普通の馬場では上のクラスでは厳しい。</t>
    <phoneticPr fontId="10"/>
  </si>
  <si>
    <t>ケイアイマハナ</t>
    <phoneticPr fontId="10"/>
  </si>
  <si>
    <t>プレリュードシチー</t>
    <phoneticPr fontId="10"/>
  </si>
  <si>
    <t>前半ペースが速くなって上がりが掛かる展開。ある程度の位置につけた人気馬が上位独占の結果に。</t>
    <phoneticPr fontId="1"/>
  </si>
  <si>
    <t>ケープウィッカム</t>
    <phoneticPr fontId="1"/>
  </si>
  <si>
    <t>B</t>
    <phoneticPr fontId="1"/>
  </si>
  <si>
    <t>シャドウルパン</t>
    <phoneticPr fontId="1"/>
  </si>
  <si>
    <t>ヴィクトワールピサ</t>
    <phoneticPr fontId="1"/>
  </si>
  <si>
    <t>ハイペースで流れて最後は上がりが掛かる展開。オシェアリターンのシャドウルパンが早め先頭で圧巻の競馬を見せた。</t>
    <phoneticPr fontId="1"/>
  </si>
  <si>
    <t>ニシノルプ</t>
    <phoneticPr fontId="10"/>
  </si>
  <si>
    <t>ルヴァンスレーヴ</t>
    <phoneticPr fontId="10"/>
  </si>
  <si>
    <t>新馬戦らしく前半は超スローペースの展開。そこからのロンスパ戦でニシノルプとタキノボリの一騎打ちになった。</t>
    <phoneticPr fontId="10"/>
  </si>
  <si>
    <t>キタノクニカラ</t>
    <phoneticPr fontId="10"/>
  </si>
  <si>
    <t>ミッキーグローリー</t>
    <phoneticPr fontId="10"/>
  </si>
  <si>
    <t>エピカリス</t>
    <phoneticPr fontId="10"/>
  </si>
  <si>
    <t>少頭数だったが新馬戦にしては平均ペースの流れ。最後はキタノクニカラが差し切って勝利となった。</t>
    <phoneticPr fontId="10"/>
  </si>
  <si>
    <t>ヨーカイディスコ</t>
    <phoneticPr fontId="10"/>
  </si>
  <si>
    <t>ダノンレジェンド</t>
    <phoneticPr fontId="10"/>
  </si>
  <si>
    <t>先行タイプの馬が多かったがこの条件らしく前有利の展開。先手を奪い切ったヨーカイディスコがそのまま押し切って勝利。</t>
    <phoneticPr fontId="10"/>
  </si>
  <si>
    <t>前半スローペースからのロンスパ戦。先行したシークレットイスラが単勝万馬券の大波乱を巻き起こした。</t>
    <phoneticPr fontId="10"/>
  </si>
  <si>
    <t>シークレットイスラ</t>
    <phoneticPr fontId="10"/>
  </si>
  <si>
    <t>ペイシャカレンが飛ばし気味に逃げたが２番手以下は速くない流れ。直後につけていた人気２頭が順当に抜け出してワンツー決着。</t>
    <phoneticPr fontId="10"/>
  </si>
  <si>
    <t>トーセンエスクード</t>
    <phoneticPr fontId="10"/>
  </si>
  <si>
    <t>断然人気のプレリュードシチーが先手を奪う展開。さすがに京都2歳Sで上位好走となるとここでは力が違いすぎた。</t>
    <phoneticPr fontId="10"/>
  </si>
  <si>
    <t>マニバドラ</t>
    <phoneticPr fontId="10"/>
  </si>
  <si>
    <t>スパイツタウン</t>
    <phoneticPr fontId="10"/>
  </si>
  <si>
    <t>徹底先行タイプの馬が多く速い流れに。いつもより控える競馬からマニバドラが抜け出して圧勝。この時計はかなり優秀に見えます。</t>
    <phoneticPr fontId="10"/>
  </si>
  <si>
    <t>徐々に外が伸びる馬場になっていたが、このレースはペースが流れずで内枠が上位独占の結果に。</t>
    <phoneticPr fontId="10"/>
  </si>
  <si>
    <t>カピリナ</t>
    <phoneticPr fontId="10"/>
  </si>
  <si>
    <t>ダンカーク</t>
    <phoneticPr fontId="10"/>
  </si>
  <si>
    <t>重</t>
    <rPh sb="0" eb="1">
      <t>オモイ</t>
    </rPh>
    <phoneticPr fontId="1"/>
  </si>
  <si>
    <t>稍重</t>
    <rPh sb="0" eb="2">
      <t>ヤヤオモ</t>
    </rPh>
    <phoneticPr fontId="10"/>
  </si>
  <si>
    <t>稍重</t>
    <rPh sb="0" eb="1">
      <t>ヤヤオモ</t>
    </rPh>
    <phoneticPr fontId="10"/>
  </si>
  <si>
    <t>ナムラトロム</t>
    <phoneticPr fontId="10"/>
  </si>
  <si>
    <t>コスモキャバリエ</t>
    <phoneticPr fontId="10"/>
  </si>
  <si>
    <t>スクリーンヒーロー</t>
    <phoneticPr fontId="10"/>
  </si>
  <si>
    <t>シドニーライト</t>
    <phoneticPr fontId="10"/>
  </si>
  <si>
    <t>ペイシャスウィフト</t>
    <phoneticPr fontId="10"/>
  </si>
  <si>
    <t>ニシケンモノノフ</t>
    <phoneticPr fontId="10"/>
  </si>
  <si>
    <t>ホウオウガイア</t>
    <phoneticPr fontId="10"/>
  </si>
  <si>
    <t>ミスターメロディ</t>
    <phoneticPr fontId="10"/>
  </si>
  <si>
    <t>プリュノワール</t>
    <phoneticPr fontId="10"/>
  </si>
  <si>
    <t>ロードレイナード</t>
    <phoneticPr fontId="10"/>
  </si>
  <si>
    <t>フェザーモチーフ</t>
    <phoneticPr fontId="1"/>
  </si>
  <si>
    <t>稍重</t>
    <rPh sb="0" eb="2">
      <t>ヤヤオモ</t>
    </rPh>
    <phoneticPr fontId="1"/>
  </si>
  <si>
    <t>ハーツクライ</t>
    <phoneticPr fontId="1"/>
  </si>
  <si>
    <t>ゴールドアリュール</t>
    <phoneticPr fontId="1"/>
  </si>
  <si>
    <t>ウインシュクラン</t>
    <phoneticPr fontId="10"/>
  </si>
  <si>
    <t>カリボール</t>
    <phoneticPr fontId="10"/>
  </si>
  <si>
    <t>ﾌﾟﾗｸﾃｨｶﾙｼﾞｮｰｸ</t>
    <phoneticPr fontId="10"/>
  </si>
  <si>
    <t>ロジアデレード</t>
    <phoneticPr fontId="1"/>
  </si>
  <si>
    <t>稍重</t>
    <rPh sb="0" eb="1">
      <t>ヤヤオモ</t>
    </rPh>
    <phoneticPr fontId="1"/>
  </si>
  <si>
    <t>ディスクリートキャット</t>
    <phoneticPr fontId="1"/>
  </si>
  <si>
    <t>人気に推された２頭がハイペースで先行する展開。最後は人気薄のシュラフが差し込んできたが、なんとかナムラトロムが押し切って勝利。</t>
    <phoneticPr fontId="10"/>
  </si>
  <si>
    <t>前半スローからのロンスパ戦。前目につけた３頭がそのまま粘り込んでワンツースリーで上位独占。</t>
    <phoneticPr fontId="10"/>
  </si>
  <si>
    <t>前半スローペースからラスト５ハロンのロンスパ戦。シドニーライトが好位から差し切って２着以下を突き放して勝利。</t>
    <phoneticPr fontId="10"/>
  </si>
  <si>
    <t>この条件らしく前に行かないと土俵に上がれなかった感じ。先手を奪い切ったペイシャスウィフトがそのまま押し切って勝利となった。</t>
    <phoneticPr fontId="10"/>
  </si>
  <si>
    <t>前半スローペースからのロンスパ戦に。２歳馬にはスタミナが問われる展開だった感じで、最後はホウオウガイアが差し切って勝利。</t>
    <phoneticPr fontId="10"/>
  </si>
  <si>
    <t>風の影響もあったか前半ペースが上がらず。その割に終いも掛かっており、新馬戦だったにしてもレースレベルはどうだったか。</t>
    <phoneticPr fontId="10"/>
  </si>
  <si>
    <t>ハイペースで流れたがそれでも前が残る展開。１枠の先行馬２頭がそのまま粘り込んでワンツー決着。</t>
    <phoneticPr fontId="10"/>
  </si>
  <si>
    <t>平均ペースで流れてこの条件らしく基本は前有利の展開。マイネルフォルツァだけが差し込んできたが、あとは前目にいた馬で上位独占。</t>
    <phoneticPr fontId="10"/>
  </si>
  <si>
    <t>前半スローペースからのロンスパ戦に。ここは人気のフェザーモチーフの力が感じがします。</t>
    <phoneticPr fontId="1"/>
  </si>
  <si>
    <t>ウインシュクランが逃げてスローペースからのロンスパ戦に。後ろの馬では厳しかった感じで、前目につけた馬でワンツー決着。</t>
    <phoneticPr fontId="10"/>
  </si>
  <si>
    <t>前半スローペースからラスト４ハロンのロンスパ戦に。断然人気のロジアデレードが勝利して完全な前残りの結果になった。</t>
    <phoneticPr fontId="1"/>
  </si>
  <si>
    <t>ハイペースをインの好位追走でスムーズな競馬ができていた。使いつつ力をつけてきている感じ。</t>
    <phoneticPr fontId="1"/>
  </si>
  <si>
    <t>今回はブリンカー着用＋オシェアリターンで一気にパフォーマンスを上げた。血統的にもこれからまだまだ成長が期待できそう。</t>
    <phoneticPr fontId="1"/>
  </si>
  <si>
    <t>初戦からしっかり溜めが効いて差し切り勝ち。半姉はマイル重賞を２勝していますし、この馬も距離は伸びて悪くなさそう。</t>
    <phoneticPr fontId="10"/>
  </si>
  <si>
    <t>抜群のスタートから先手を奪って押し切り勝ち。鞍上曰く出来落ちの中での勝利だそうで、立て直せば上のクラスでも走れそう。</t>
    <phoneticPr fontId="10"/>
  </si>
  <si>
    <t>２戦目でスッと先行してパフォーマンス一変。今回は相手関係や展開に恵まれた部分はあるが、勝ちっぷりはなかなかのものだった。</t>
    <phoneticPr fontId="10"/>
  </si>
  <si>
    <t>スローペースの逃げを打ってそのまま押し切り勝ち。レースセンスは高そうだが、今回は展開に恵まれている感じがします。</t>
    <phoneticPr fontId="10"/>
  </si>
  <si>
    <t>抜群のスタートから位置を取って完璧な競馬。走破時計も優秀ですし、ここに来て本格化してきたんじゃないだろうか。</t>
    <phoneticPr fontId="10"/>
  </si>
  <si>
    <t>スタートを決めて先手を奪う競馬。ここでは明らかに力が違った感じだが、適性条件が長い距離にあるかは難しいところ。菊花賞トライアルでもやれそう。</t>
    <phoneticPr fontId="10"/>
  </si>
  <si>
    <t>いつもとは違う好位追走の競馬で力が違った。今後ダート短距離の最上位馬になれるだけの素材かもしれない。</t>
    <phoneticPr fontId="10"/>
  </si>
  <si>
    <t>内枠で上位独占のレースでインから完璧な競馬ができていた。最後は流す余裕もあるぐらいの完勝で、上のクラスでもやれて良さそう。</t>
    <phoneticPr fontId="10"/>
  </si>
  <si>
    <t>ハイペースの逃げを打って押し切り勝ち。今回のメンバーではスピード上位だった。今後は同じような速い馬が揃うところでどこまでやれるか。</t>
    <phoneticPr fontId="10"/>
  </si>
  <si>
    <t>血統面からもある程度時計が掛かる小回りコースがベスト。こういう条件で立ち回りセンスを活かす競馬が向いている馬でしょう。</t>
    <phoneticPr fontId="10"/>
  </si>
  <si>
    <t>好位からあっさりと抜け出して完勝。キレが問われずにスタミナを活かせる舞台向きの馬ということじゃないだろうか。</t>
    <phoneticPr fontId="10"/>
  </si>
  <si>
    <t>減量起用で積極策で押し切り勝ち。３着以下は突き放していますし、まずまず評価できるレースだったか。</t>
    <phoneticPr fontId="10"/>
  </si>
  <si>
    <t>勝負所から動いていく競馬で完勝。現状の完成度は高そうで上のクラスでも期待できる馬に見えます。</t>
    <phoneticPr fontId="10"/>
  </si>
  <si>
    <t>道中は追走に忙しそうだったが人気に応えて順当勝ち。距離はもう少し長くてもいいんじゃないだろうか。</t>
    <phoneticPr fontId="10"/>
  </si>
  <si>
    <t>ロードカナロア産駒らしくスプリント戦で一変。時計も優秀ですし、この距離なら上のクラスでも通用していい。</t>
    <phoneticPr fontId="10"/>
  </si>
  <si>
    <t>３歳馬らしく一戦ごとの成長が顕著。立ち回りセンスに優れたタイプで、今回も完璧な立ち回りができている。</t>
    <phoneticPr fontId="10"/>
  </si>
  <si>
    <t>２勝クラスでも力が違った。２戦連続でタイムランクEなので相手が揃う準オープンが試金石という感じがします。</t>
    <phoneticPr fontId="1"/>
  </si>
  <si>
    <t>低調なメンバー相手にマイペースの逃げが叶った。年齢も考えるとオープンでは厳しそうなイメージ。</t>
    <phoneticPr fontId="10"/>
  </si>
  <si>
    <t>スタートを決めるとインを捲るような芸術的な騎乗で勝利。今回は鞍上のファインプレイが全てだろう。</t>
    <phoneticPr fontId="10"/>
  </si>
  <si>
    <t>先行馬が全くいないメンバー構成。内枠からインを捲る芸術的な騎乗を見せたカリボールが差し切り勝ち。</t>
    <phoneticPr fontId="10"/>
  </si>
  <si>
    <t>コーナーが苦手な馬だったが徐々にその弱点は解消しつつある。素質的には上のクラスでも通用していいはず。</t>
    <phoneticPr fontId="1"/>
  </si>
  <si>
    <t>ネビュルーズ</t>
    <phoneticPr fontId="10"/>
  </si>
  <si>
    <t>イサチルカゼニタツ</t>
    <phoneticPr fontId="1"/>
  </si>
  <si>
    <t>アイビーヒメチャン</t>
    <phoneticPr fontId="10"/>
  </si>
  <si>
    <t>パイロ</t>
    <phoneticPr fontId="10"/>
  </si>
  <si>
    <t>速いペースで最後は上がりが掛かる展開。ここは人気のアイビーヒメチャンのスピードが上位だったか。</t>
    <phoneticPr fontId="10"/>
  </si>
  <si>
    <t>前半スローペースからのロンスパ戦。最終週でも馬場が良かったようで、内枠の馬がインを通って上位独占の結果に。</t>
    <phoneticPr fontId="10"/>
  </si>
  <si>
    <t>ソルエパトリオット</t>
    <phoneticPr fontId="10"/>
  </si>
  <si>
    <t>ドルフィンスルー</t>
    <phoneticPr fontId="10"/>
  </si>
  <si>
    <t>レッドライトニング</t>
    <phoneticPr fontId="1"/>
  </si>
  <si>
    <t>エイシンフラッシュ</t>
    <phoneticPr fontId="1"/>
  </si>
  <si>
    <t>カタリナクルーザー</t>
    <phoneticPr fontId="1"/>
  </si>
  <si>
    <t>ハイペースで流れて先行馬には厳しい展開。最後は差し馬が上位独占の結果になった。</t>
    <phoneticPr fontId="1"/>
  </si>
  <si>
    <t>ピコチャンブラック</t>
    <phoneticPr fontId="10"/>
  </si>
  <si>
    <t>新馬戦らしく超スローペースの展開。断然人気に支持されたピコチャンブラックが先手を奪ってそのまま押し切り勝ち。</t>
    <phoneticPr fontId="10"/>
  </si>
  <si>
    <t>ミーントゥビー</t>
    <phoneticPr fontId="10"/>
  </si>
  <si>
    <t>リアルインパクト</t>
    <phoneticPr fontId="10"/>
  </si>
  <si>
    <t>タワーオブロンドン</t>
    <phoneticPr fontId="10"/>
  </si>
  <si>
    <t>最終週の馬場で地力ははっきり問われたか。２頭が３着以下を突き放してワンツー決着となった。</t>
    <phoneticPr fontId="10"/>
  </si>
  <si>
    <t>最終週の馬場ではあったがそれでも速いペースにはならず。１枠から先手を奪い切ったムチャグラシアスがそのまま押し切って勝利。</t>
    <phoneticPr fontId="10"/>
  </si>
  <si>
    <t>ムチャグラシアス</t>
    <phoneticPr fontId="10"/>
  </si>
  <si>
    <t>ワールドエース</t>
    <phoneticPr fontId="10"/>
  </si>
  <si>
    <t>ノーブルマルシェ</t>
    <phoneticPr fontId="1"/>
  </si>
  <si>
    <t>かなりのハイペースで先行馬は総崩れ。好位追走のノーブルマルシェが抜け出して単勝万馬券の大波乱。</t>
    <phoneticPr fontId="1"/>
  </si>
  <si>
    <t>福島芝は最終週でもインが伸びる馬場。内枠からスムーズに逃げることができたクオレスがそのまま押し切って勝利。</t>
    <phoneticPr fontId="10"/>
  </si>
  <si>
    <t>クオレス</t>
    <phoneticPr fontId="10"/>
  </si>
  <si>
    <t>そこまで競り合うことがなく前半スローペースからのロンスパ戦に。逃げ馬も粘っていたが、最後は差し馬が突っこんできてワンツー決着。</t>
    <phoneticPr fontId="10"/>
  </si>
  <si>
    <t>レガーロデルシエロ</t>
    <phoneticPr fontId="10"/>
  </si>
  <si>
    <t>マツリダゴッホ</t>
    <phoneticPr fontId="10"/>
  </si>
  <si>
    <t>エスカル</t>
    <phoneticPr fontId="10"/>
  </si>
  <si>
    <t>クリエイターII</t>
    <phoneticPr fontId="10"/>
  </si>
  <si>
    <t>この条件の上級戦らしくテンにかなり速い展開。それでも前に行った馬で上位独占の結果になった。</t>
    <phoneticPr fontId="10"/>
  </si>
  <si>
    <t>中盤がかなり緩んでの瞬発戦に。人気の３歳馬が順当に好走して上位独占の結果になった。</t>
    <phoneticPr fontId="1"/>
  </si>
  <si>
    <t>トクシージェネラル</t>
    <phoneticPr fontId="1"/>
  </si>
  <si>
    <t>ヨシダ</t>
    <phoneticPr fontId="1"/>
  </si>
  <si>
    <t>カガバベル</t>
    <phoneticPr fontId="10"/>
  </si>
  <si>
    <t>ゴーゴーケイコ</t>
    <phoneticPr fontId="10"/>
  </si>
  <si>
    <t>ブラックルビー</t>
    <phoneticPr fontId="10"/>
  </si>
  <si>
    <t>ロジャーバローズ</t>
    <phoneticPr fontId="10"/>
  </si>
  <si>
    <t>アブキールベイ</t>
    <phoneticPr fontId="10"/>
  </si>
  <si>
    <t>ナダル</t>
    <phoneticPr fontId="10"/>
  </si>
  <si>
    <t>リアルセンター</t>
    <phoneticPr fontId="10"/>
  </si>
  <si>
    <t>ヴェサリウス</t>
    <phoneticPr fontId="10"/>
  </si>
  <si>
    <t>ミユキアイラブユー</t>
    <phoneticPr fontId="10"/>
  </si>
  <si>
    <t>ガルボ</t>
    <phoneticPr fontId="10"/>
  </si>
  <si>
    <t>メイショウテンスイ</t>
    <phoneticPr fontId="1"/>
  </si>
  <si>
    <t>オリエンタルナイト</t>
    <phoneticPr fontId="10"/>
  </si>
  <si>
    <t>ハイペースで流れて上がりが掛かる展開。さすがに先行馬は厳しくなった感じで、最後は差し馬が上位独占の結果に。</t>
    <phoneticPr fontId="10"/>
  </si>
  <si>
    <t>中団追走から直線でもインを突いて完璧な騎乗。ジャスタウェイ産駒らしくジリっぽいタイプの馬に見えます。</t>
    <phoneticPr fontId="10"/>
  </si>
  <si>
    <t>揉まれたくない馬がズラリと揃ったメンバー。外枠からスムーズに先行できた馬が上位独占の結果に。</t>
    <phoneticPr fontId="10"/>
  </si>
  <si>
    <t>最後入れになったことで課題のスタートをクリア。こういう競馬さえできれば普通に強い馬だ。</t>
    <phoneticPr fontId="10"/>
  </si>
  <si>
    <t>スタートを決めて好位からの競馬。もともとの素質は高かっただけに、スムーズな競馬ができればこれぐらいは走れて当然。</t>
    <phoneticPr fontId="10"/>
  </si>
  <si>
    <t>距離短縮でもスッと先行してスピードを活かす競馬ができた。次走はエーデルワイス賞あたりだろうが、そうなると同型との兼ね合いがポイント。</t>
    <phoneticPr fontId="10"/>
  </si>
  <si>
    <t>抜群のスタートから先手を奪って押し切り勝ち。小柄な馬だけに揉まれこまずに競馬ができたのが良かったか。</t>
    <phoneticPr fontId="10"/>
  </si>
  <si>
    <t>スタートで後手。ハイペースで前崩れになったことで展開がハマった。上のクラスではここまで上手く行くだろうか。</t>
    <phoneticPr fontId="1"/>
  </si>
  <si>
    <t>超スローの逃げとはいえ加速ラップであっさり押し切るあたり素質は高い。前進気勢がかなり強いので、控えて折り合いつくかは微妙なところ。</t>
    <phoneticPr fontId="10"/>
  </si>
  <si>
    <t>スタートは出遅れ。直線はあっさりと前を捕らえましたし、ここでは脚力が抜けていたか。距離はもう少し長くてもよさそう。</t>
    <phoneticPr fontId="10"/>
  </si>
  <si>
    <t>１枠から先手を奪ってスローペースの逃げが打てた。今回は展開に恵まれた感じがします。</t>
    <phoneticPr fontId="10"/>
  </si>
  <si>
    <t>久々のダートでまさに一変。ハイペースを好位付けで後続を突き放しましたし、普通に強い競馬だったんじゃないだろうか。</t>
    <phoneticPr fontId="1"/>
  </si>
  <si>
    <t>叩き２戦目でスピードを活かす競馬でここでは上位だった。２勝クラスぐらいまでならスピードだけで通用していいはず。</t>
    <phoneticPr fontId="10"/>
  </si>
  <si>
    <t>1800mの距離はギリギリ。じっくり溜める競馬でこの相手なら能力上位だったんだろう。</t>
    <phoneticPr fontId="10"/>
  </si>
  <si>
    <t>揉まれるとダメな馬なので１枠から先手を取り切れたのが良かった。３歳馬でまだ成長していきそうで、これからオープンでも期待の馬になりそう。</t>
    <phoneticPr fontId="10"/>
  </si>
  <si>
    <t>スッと２番手位置を取ってスムーズな競馬ができた。今回はスローペースで恵まれた感じはあります。</t>
    <phoneticPr fontId="1"/>
  </si>
  <si>
    <t>前半スローペースからのロンスパ戦に。勝負所で動く馬も多くなり、最後は人気のブラックルビーが後続を突き放して勝利。</t>
    <phoneticPr fontId="10"/>
  </si>
  <si>
    <t>スッと位置を取って早め先頭の競馬。人気に推されただけあってここでは力上位だった。最後も余裕十分の内容で期待できそうな馬だ。</t>
    <phoneticPr fontId="10"/>
  </si>
  <si>
    <t>新馬戦にしてもスローペースの展開。前有利の流れだったが、アブキールベイが素晴らしい末脚を見せて差し切り勝ち。</t>
    <phoneticPr fontId="10"/>
  </si>
  <si>
    <t>スローペースで前有利の展開を外から差し切って勝利。最後は加速ラップで走れていますし、なかなか楽しめそうな馬に見えます。</t>
    <phoneticPr fontId="10"/>
  </si>
  <si>
    <t>人気のヴェサリウスがあっさり先手を奪って速い流れ。ここではヴェサリウスのスピードが全く違った感じです。</t>
    <phoneticPr fontId="10"/>
  </si>
  <si>
    <t>スッと先手を奪ってハイペースの逃げで完勝。このクラスではスピードが全く違った感じで、上のクラスでも通用して良さそう。</t>
    <phoneticPr fontId="10"/>
  </si>
  <si>
    <t>人気馬が後方からでレースに参加できず。相対的に前目の位置で競馬ができた馬が上位に来れた感じの結果に。</t>
    <phoneticPr fontId="1"/>
  </si>
  <si>
    <t>先手を奪って淀みないペースに持ち込んで押し切り勝ち。以前はこの距離は長かっただけに７歳で馬が良くなってきているのかも。</t>
    <phoneticPr fontId="1"/>
  </si>
  <si>
    <t>前半スローペースからのロンスパ戦に。マグマオーシャンが逃げて粘っていたが、オリエンタルナイトが最後に差し切って勝利。</t>
    <phoneticPr fontId="10"/>
  </si>
  <si>
    <t>好位からじわっと仕掛けていく競馬で差し切り勝ち。この血統らしく長く良い脚を活かす競馬が合いそう。</t>
    <phoneticPr fontId="10"/>
  </si>
  <si>
    <t>後ろを引き離し気味の積極策。中盤もラップを緩めずにスタミナ勝負に持ち込んだのが良かったんじゃないだろうか。</t>
    <phoneticPr fontId="10"/>
  </si>
  <si>
    <t>リアルセンターが先手を奪って後ろを引き離し気味の逃げ。最後はアイソーザライトが差し込んできたが、２頭が３着以下を突き放してワンツー決着。</t>
    <phoneticPr fontId="10"/>
  </si>
  <si>
    <t>この条件らしく速いペースで流れて３頭が４着以下を突き放す結果に。単純に上位３頭のスピードが上だった感じか。</t>
    <phoneticPr fontId="10"/>
  </si>
  <si>
    <t>ヘニーヒューズ産駒らしくダート短距離でパフォーマンス上昇。４着以下は突き放しているので評価していいんじゃないだろうか。</t>
    <phoneticPr fontId="10"/>
  </si>
  <si>
    <t>２歳未勝利にしては速い流れ。先行馬は最後は苦しくなり、差し馬が上位独占の結果になった。</t>
    <phoneticPr fontId="10"/>
  </si>
  <si>
    <t>今回もスタートで出遅れ。それでも中団イン位置をキープして内を突いて差し切り勝ち。今後もスタートを出れるかが課題になりそう。</t>
    <phoneticPr fontId="10"/>
  </si>
  <si>
    <t>前半ペースがかなり緩んでからのロンスパ戦。前に行った馬が有利な展開だったようで、先行馬で上位独占の結果に。</t>
    <phoneticPr fontId="1"/>
  </si>
  <si>
    <t>スローペースを２番手追走からあっさり抜け出して勝利。今回のメンバーでは抜けていたが、展開に恵まれた感じはします。</t>
    <phoneticPr fontId="1"/>
  </si>
  <si>
    <t>ダンカーク</t>
    <phoneticPr fontId="1"/>
  </si>
  <si>
    <t>1勝</t>
    <rPh sb="1" eb="2">
      <t>ショウリ</t>
    </rPh>
    <phoneticPr fontId="10"/>
  </si>
  <si>
    <t>2新馬</t>
    <rPh sb="1" eb="3">
      <t xml:space="preserve">シンバ </t>
    </rPh>
    <phoneticPr fontId="1"/>
  </si>
  <si>
    <t>2未勝利</t>
    <rPh sb="1" eb="4">
      <t>ミショウリ</t>
    </rPh>
    <phoneticPr fontId="1"/>
  </si>
  <si>
    <t>A</t>
    <phoneticPr fontId="1"/>
  </si>
  <si>
    <t>E</t>
    <phoneticPr fontId="10"/>
  </si>
  <si>
    <t>F</t>
    <phoneticPr fontId="10"/>
  </si>
  <si>
    <t>レッドベルダンス</t>
    <phoneticPr fontId="1"/>
  </si>
  <si>
    <t>エコロハート</t>
    <phoneticPr fontId="10"/>
  </si>
  <si>
    <t>ストロングリターン</t>
    <phoneticPr fontId="10"/>
  </si>
  <si>
    <t>サンダースノー</t>
    <phoneticPr fontId="10"/>
  </si>
  <si>
    <t>フォルクスリート</t>
    <phoneticPr fontId="10"/>
  </si>
  <si>
    <t>クロユキ</t>
    <phoneticPr fontId="10"/>
  </si>
  <si>
    <t>ヴォランテ</t>
    <phoneticPr fontId="10"/>
  </si>
  <si>
    <t>ソルトブリーズ</t>
    <phoneticPr fontId="10"/>
  </si>
  <si>
    <t>重</t>
    <rPh sb="0" eb="1">
      <t>オモイ</t>
    </rPh>
    <phoneticPr fontId="10"/>
  </si>
  <si>
    <t>ヘヴンリーハンド</t>
    <phoneticPr fontId="1"/>
  </si>
  <si>
    <t>ラニ</t>
    <phoneticPr fontId="1"/>
  </si>
  <si>
    <t>ディマイザキッド</t>
    <phoneticPr fontId="10"/>
  </si>
  <si>
    <t>ヴェルミセル</t>
    <phoneticPr fontId="10"/>
  </si>
  <si>
    <t>エランティス</t>
    <phoneticPr fontId="10"/>
  </si>
  <si>
    <t>不良</t>
    <rPh sb="0" eb="2">
      <t>フリョウ</t>
    </rPh>
    <phoneticPr fontId="10"/>
  </si>
  <si>
    <t>コパノリッキー</t>
    <phoneticPr fontId="10"/>
  </si>
  <si>
    <t>ベストウォーリア</t>
    <phoneticPr fontId="10"/>
  </si>
  <si>
    <t>ソノママソノママ</t>
    <phoneticPr fontId="10"/>
  </si>
  <si>
    <t>サノノロンドン</t>
    <phoneticPr fontId="10"/>
  </si>
  <si>
    <t>ゴメンネジロー</t>
    <phoneticPr fontId="10"/>
  </si>
  <si>
    <t>不良</t>
    <rPh sb="0" eb="1">
      <t>フリョウ</t>
    </rPh>
    <phoneticPr fontId="10"/>
  </si>
  <si>
    <t>ブルドッグボス</t>
    <phoneticPr fontId="10"/>
  </si>
  <si>
    <t>ゴールドドリーム</t>
    <phoneticPr fontId="10"/>
  </si>
  <si>
    <t>ヒラボクカレラ</t>
    <phoneticPr fontId="10"/>
  </si>
  <si>
    <t>ツインビスケッツ</t>
    <phoneticPr fontId="1"/>
  </si>
  <si>
    <t>シーソーゲーム</t>
    <phoneticPr fontId="1"/>
  </si>
  <si>
    <t>ダーハー</t>
    <phoneticPr fontId="1"/>
  </si>
  <si>
    <t>トランセンド</t>
    <phoneticPr fontId="1"/>
  </si>
  <si>
    <t>平坦</t>
    <phoneticPr fontId="10"/>
  </si>
  <si>
    <t>ルージュクライト</t>
    <phoneticPr fontId="10"/>
  </si>
  <si>
    <t>ディージェーサン</t>
    <phoneticPr fontId="10"/>
  </si>
  <si>
    <t>ミッキーツインクル</t>
    <phoneticPr fontId="10"/>
  </si>
  <si>
    <t>クロースコンバット</t>
    <phoneticPr fontId="1"/>
  </si>
  <si>
    <t>シンボリクリスエス</t>
    <phoneticPr fontId="1"/>
  </si>
  <si>
    <t>エターナルタイム</t>
    <phoneticPr fontId="10"/>
  </si>
  <si>
    <t>アメリカンマーチ</t>
    <phoneticPr fontId="10"/>
  </si>
  <si>
    <t>カジュンブリーズ</t>
    <phoneticPr fontId="10"/>
  </si>
  <si>
    <t>トビーズコーナー</t>
    <phoneticPr fontId="10"/>
  </si>
  <si>
    <t>-</t>
  </si>
  <si>
    <t>福島ダートは雨が降っていたがこの時間はまだ稍重馬場。スローで途中で捲りが入るレースになった。</t>
    <phoneticPr fontId="1"/>
  </si>
  <si>
    <t>初ダートで揉まれる競馬にも対応。しっかり溜めて素晴らしい末脚を見せた。次走で指数は上げてきそうなイメージ。</t>
    <phoneticPr fontId="1"/>
  </si>
  <si>
    <t>福島芝は開幕週だったが雨の影響で時計の掛かる馬場。基本的に内枠の馬が有利なレースだったが、外枠のエコロハートがスムーズな競馬で差し切り勝ち。</t>
    <phoneticPr fontId="10"/>
  </si>
  <si>
    <t>開幕週の馬場で外枠からスムーズな競馬で差し切り勝ち。この距離が合っていた感じで、トラックバイアスを考えれば時計以上に評価できる。</t>
    <phoneticPr fontId="10"/>
  </si>
  <si>
    <t>福島芝は開幕週だったが雨の影響で時計の掛かる馬場。ハイペースの大逃げを打ったサノノロンドンがそのまま押し切って勝利となった。</t>
    <phoneticPr fontId="10"/>
  </si>
  <si>
    <t>小林美駒騎手らしい気持ちよいぐらいのぶっ飛ばし逃げでそのまま押し切り勝ち。減量に恵まれた感じはあるが、ハイペースを良く粘り込んでいる。</t>
    <phoneticPr fontId="10"/>
  </si>
  <si>
    <t>福島ダートは雨が降っていたがこの時間はまだ稍重馬場。ハイペースで差しも決まる展開になり、フォルクスリートが外から鮮やかな脚を見せて差し切り勝ち。</t>
    <phoneticPr fontId="10"/>
  </si>
  <si>
    <t>課題のスタートを決めて最後は素晴らしい末脚で差し切り勝ち。決め手は上のクラスでも通用していいはず。</t>
    <phoneticPr fontId="10"/>
  </si>
  <si>
    <t>福島芝は開幕週だったが雨の影響で時計の掛かる馬場。新馬にとっては厳しい馬場で、こういう馬場への適性は問われたんじゃないだろうか。</t>
    <phoneticPr fontId="10"/>
  </si>
  <si>
    <t>好スタートからラチ沿いの好位を取ってスムーズな競馬ができた。余力はありそうだが、特殊な馬場だったので評価が難しいところ。</t>
    <phoneticPr fontId="10"/>
  </si>
  <si>
    <t>そもそもペースが速かった上に途中で捲りも入る展開。かなりスタミナが問われて着差が大きくなった。</t>
    <phoneticPr fontId="10"/>
  </si>
  <si>
    <t>この騎手にしては上手く乗った印象。時計的にも優秀なのだが、この騎手が継続騎乗になりそうなので評価はしにくい。</t>
    <phoneticPr fontId="10"/>
  </si>
  <si>
    <t>福島芝は開幕週だったが雨の影響で時計の掛かる馬場。そんな馬場で大逃げ馬が出てハイペースの持続力勝負になった。</t>
    <phoneticPr fontId="10"/>
  </si>
  <si>
    <t>ここに来て距離を伸ばして前進。タフな馬場で早めに動いて完勝でしたし、再度の１勝クラスなら上位の存在。</t>
    <phoneticPr fontId="10"/>
  </si>
  <si>
    <t>福島ダートはこの時間には重馬場になって時計の速い馬場。ミドルペースで地力は問われた感じで、先行したヘヴンリーハンドが抜け出して勝利。</t>
    <phoneticPr fontId="1"/>
  </si>
  <si>
    <t>前走で先行できたことが活きた印象。いきなり上のクラスとなると厳しいんじゃないだろうか。</t>
    <phoneticPr fontId="1"/>
  </si>
  <si>
    <t>この時間の福島ダートは大雨すぎて水が浮く馬場に。そんな馬場で先手を奪ったエランティスが圧勝となった。</t>
    <phoneticPr fontId="10"/>
  </si>
  <si>
    <t>水の浮く馬場で先手を奪い切ったことでハマった印象。今回は特殊条件すぎて評価が難しい。</t>
    <phoneticPr fontId="10"/>
  </si>
  <si>
    <t>福島芝は開幕週だったが雨の影響で時計の掛かる馬場。内枠の先行馬が粘っていたが、ここは地力の違いでディマイザキッドが圧勝となった。</t>
    <phoneticPr fontId="10"/>
  </si>
  <si>
    <t>長期休養明けだったがここではまるで力が違った感じ。脚力はオープン級のものがあるんじゃないだろうか。</t>
    <phoneticPr fontId="10"/>
  </si>
  <si>
    <t>福島芝は大雨の影響でこの時間には完全な道悪馬場に。道悪適性が最も高かっただろうヴェルミセルが勝利となった。</t>
    <phoneticPr fontId="10"/>
  </si>
  <si>
    <t>これまでの戦績からも道悪馬場は得意そうな馬。今回は大雨の影響で完全な道悪馬場になったのが良かったか。</t>
    <phoneticPr fontId="10"/>
  </si>
  <si>
    <t>福島芝は大雨の影響でこの時間には完全な道悪馬場に。そんな馬場でハイペースの展開になり、この距離にしてはかなり上がりが掛かった。</t>
    <phoneticPr fontId="10"/>
  </si>
  <si>
    <t>もともとタフな馬場は得意なタイプ。今回は能力上位で得意な馬場でしっかり力を発揮することができた。</t>
    <phoneticPr fontId="10"/>
  </si>
  <si>
    <t>福島ダートは前日の大雨が残って超高速馬場。人気のゴメンネジローとブルドッグキングが後続を突き放してワンツー決着。</t>
    <phoneticPr fontId="10"/>
  </si>
  <si>
    <t>初ダートでスタート出遅れ。それでも外を回ってここでは脚力が違った。ダート血統ではないので揉まれない競馬が良かった可能性はある。</t>
    <phoneticPr fontId="10"/>
  </si>
  <si>
    <t>福島芝は前日の大雨が残って時計の掛かるタフな馬場。淀みないペースで地力は問われたようで、人気の３頭が上位独占の結果に。</t>
    <phoneticPr fontId="10"/>
  </si>
  <si>
    <t>外枠からでもひと溜め効かせて末脚を活かすことができた。短距離ならそれなりにやれそうな馬で、時計以上に評価していいんじゃないだろうか。</t>
    <phoneticPr fontId="10"/>
  </si>
  <si>
    <t>福島ダートは前日の大雨が残って超高速馬場。そんな馬場でペース流れて最後は差しが決まる結果になった。</t>
    <phoneticPr fontId="1"/>
  </si>
  <si>
    <t>溜めて末脚を活かす競馬で外から差し切り勝ち。こういう馬場も合っていた感じか。</t>
    <phoneticPr fontId="1"/>
  </si>
  <si>
    <t>福島ダートは前日の大雨が残って超高速馬場。途中で捲りが入ったりしてスタミナが問われるレースになり、この馬場にしては上がりが掛かる結果に。</t>
    <phoneticPr fontId="1"/>
  </si>
  <si>
    <t>高速馬場を先行して押し切り勝ち。今回に関しては時計が遅く、中距離でいきなり強い相手と戦うとどうだろう。</t>
    <phoneticPr fontId="1"/>
  </si>
  <si>
    <t>福島芝は前日の大雨が残って時計の掛かるタフな馬場。外が伸びる馬場だったようで、直線で外目の位置を通れた馬が上位独占。</t>
    <phoneticPr fontId="10"/>
  </si>
  <si>
    <t>先行して馬場の良いところを通ってスムーズな競馬ができた。1200mは少し短そうで、年明けの京都牝馬Sが重賞勝ちのラストチャンスとなるか。</t>
    <phoneticPr fontId="10"/>
  </si>
  <si>
    <t>福島芝は前日の大雨が残って時計の掛かるタフな馬場。途中で動く馬が多く出たが、その馬たちの後ろで溜めを効かせたルージュクライトが差し切って勝利。</t>
    <phoneticPr fontId="10"/>
  </si>
  <si>
    <t>早めに動く馬の後ろで冷静に溜める競馬ができていた。再度１勝クラスを使えますし、スタミナが活かせる長距離戦ならやれる。</t>
    <phoneticPr fontId="10"/>
  </si>
  <si>
    <t>福島芝は前日の大雨が残って時計の掛かるタフな馬場。徐々に外が伸びる馬場になってきた感じで、直線で外目を通れた馬でワンツー決着。</t>
    <phoneticPr fontId="10"/>
  </si>
  <si>
    <t>内枠から直線だけ馬場の良い部分を通っていた。今回はスムーズな競馬ができたんじゃないだろうか。</t>
    <phoneticPr fontId="10"/>
  </si>
  <si>
    <t>福島芝は前日の大雨が残って時計の掛かるタフな馬場。徐々に外が伸びる馬場になってきた感じで、外からミッキーツインクルが突き抜けて勝利。</t>
  </si>
  <si>
    <t>長期休養明けでスタート出遅れ。それでも外を回す競馬で力が抜けていた。上のクラスでも即通用だろう。</t>
    <phoneticPr fontId="10"/>
  </si>
  <si>
    <t>福島ダートは前日の大雨が残って高速馬場。好位追走のクロースコンバットが前の馬を掃除したことで２，３着は差し馬が突っこんできた。</t>
    <phoneticPr fontId="1"/>
  </si>
  <si>
    <t>もともとこの距離は少し長いぐらいのスピードタイプ。今回は高速馬場でスピードを活かす競馬が合っていたか。ハイペースを先行して強い競馬。</t>
    <phoneticPr fontId="1"/>
  </si>
  <si>
    <t>福島ダートは前日の大雨が残って高速馬場。断然人気に推されたアメリカンマーチがスピードを押し出して圧勝となった。</t>
    <phoneticPr fontId="10"/>
  </si>
  <si>
    <t>高速馬場で先手を奪ってあっさりと逃げ切り勝ち。今回のようなスピードを活かす競馬なら上のクラスでもやれそう。</t>
    <phoneticPr fontId="10"/>
  </si>
  <si>
    <t>2新馬</t>
    <rPh sb="1" eb="3">
      <t>シンバ</t>
    </rPh>
    <phoneticPr fontId="1"/>
  </si>
  <si>
    <t>2未勝利</t>
    <rPh sb="1" eb="2">
      <t>ミショウリ</t>
    </rPh>
    <phoneticPr fontId="1"/>
  </si>
  <si>
    <t>2OP</t>
    <phoneticPr fontId="10"/>
  </si>
  <si>
    <t>アイファーテイオー</t>
    <phoneticPr fontId="1"/>
  </si>
  <si>
    <t>ジオパーククラウン</t>
    <phoneticPr fontId="10"/>
  </si>
  <si>
    <t>ヒットミー</t>
    <phoneticPr fontId="1"/>
  </si>
  <si>
    <t>エコロレイズ</t>
    <phoneticPr fontId="10"/>
  </si>
  <si>
    <t>ゼンダンタカ</t>
    <phoneticPr fontId="10"/>
  </si>
  <si>
    <t>ダンディマン</t>
    <phoneticPr fontId="10"/>
  </si>
  <si>
    <t>タマモブラウンタイ</t>
    <phoneticPr fontId="10"/>
  </si>
  <si>
    <t>アメージング</t>
    <phoneticPr fontId="1"/>
  </si>
  <si>
    <t>キトゥンズジョイ</t>
    <phoneticPr fontId="1"/>
  </si>
  <si>
    <t>シルバーステート</t>
    <phoneticPr fontId="1"/>
  </si>
  <si>
    <t>ユアフラッシュ</t>
    <phoneticPr fontId="10"/>
  </si>
  <si>
    <t>ﾏｼﾞｪｽﾃｨｯｸｳｫﾘｱｰ</t>
    <phoneticPr fontId="10"/>
  </si>
  <si>
    <t>ホッコータルマエ</t>
    <phoneticPr fontId="10"/>
  </si>
  <si>
    <t>ピリカサンライズ</t>
    <phoneticPr fontId="10"/>
  </si>
  <si>
    <t>レーヴミストラル</t>
    <phoneticPr fontId="10"/>
  </si>
  <si>
    <t>シャカシャカシー</t>
    <phoneticPr fontId="10"/>
  </si>
  <si>
    <t>ハイラント</t>
    <phoneticPr fontId="10"/>
  </si>
  <si>
    <t>ニシノコウダイ</t>
    <phoneticPr fontId="10"/>
  </si>
  <si>
    <t>レオテミス</t>
    <phoneticPr fontId="10"/>
  </si>
  <si>
    <t>アルムエアフォルク</t>
    <phoneticPr fontId="1"/>
  </si>
  <si>
    <t>ハービンジャー</t>
    <phoneticPr fontId="1"/>
  </si>
  <si>
    <t>ジェットブレード</t>
    <phoneticPr fontId="10"/>
  </si>
  <si>
    <t>クラウンシエンタ</t>
    <phoneticPr fontId="1"/>
  </si>
  <si>
    <t>サトノダイヤモンド</t>
    <phoneticPr fontId="1"/>
  </si>
  <si>
    <t>ジャスタウェイ</t>
    <phoneticPr fontId="1"/>
  </si>
  <si>
    <t>ルヴァンスレーヴ</t>
    <phoneticPr fontId="1"/>
  </si>
  <si>
    <t>ヤブサメ</t>
    <phoneticPr fontId="10"/>
  </si>
  <si>
    <t>レッセパッセ</t>
    <phoneticPr fontId="10"/>
  </si>
  <si>
    <t>ポッドベイダー</t>
    <phoneticPr fontId="10"/>
  </si>
  <si>
    <t>スズノテレサ</t>
    <phoneticPr fontId="1"/>
  </si>
  <si>
    <t>アラタ</t>
    <phoneticPr fontId="10"/>
  </si>
  <si>
    <t>マンハッタンカフェ</t>
    <phoneticPr fontId="10"/>
  </si>
  <si>
    <t>シークレットヴァウ</t>
    <phoneticPr fontId="10"/>
  </si>
  <si>
    <t>ビッグアーサー/ロードカナロア</t>
    <phoneticPr fontId="10"/>
  </si>
  <si>
    <t>この条件らしくスピードを活かして先行した馬が粘り込む展開。逃げたゼンダンタカがそのまま押し切って勝利。</t>
    <phoneticPr fontId="10"/>
  </si>
  <si>
    <t>先手を奪ってスピードを活かして押し切り勝ち。小柄なだけにこういう平坦でスピードを活かす競馬が合っている感じか。</t>
    <phoneticPr fontId="10"/>
  </si>
  <si>
    <t>アメージングが逃げて淡々としたペースで推移。最後は上がりが掛かったが、アメージングがそのまま押し切って勝利。</t>
    <phoneticPr fontId="1"/>
  </si>
  <si>
    <t>抜群のスタートから先手を奪って押し切り勝ち。リュキアの未勝利の内容からもこの形ならそこそこやれそう。</t>
    <phoneticPr fontId="1"/>
  </si>
  <si>
    <t>福島芝は前週の大雨の影響でかなりタフな馬場。そんな馬場で速いペースになったが、前に行った馬が上位独占の結果に。</t>
    <phoneticPr fontId="10"/>
  </si>
  <si>
    <t>２戦目で先手を奪う競馬で完勝。タフ馬場をハイペースで逃げての押し切り勝ちで、それなりに評価できるんじゃないだろうか。</t>
    <phoneticPr fontId="10"/>
  </si>
  <si>
    <t>ダートの長距離条件にしてはペース緩まずでかなり時計の速い決着。ユアフラッシュが圧勝した通りに能力が違ったんじゃないだろうか。</t>
    <phoneticPr fontId="10"/>
  </si>
  <si>
    <t>長距離戦でペース流れたことでフルに力を発揮できた。かなり強い勝ちっぷりだったが、特殊な条件だったので評価が難しい。</t>
    <phoneticPr fontId="10"/>
  </si>
  <si>
    <t>福島芝は前週の大雨の影響でかなりタフな馬場。そんな馬場のスロー瞬発戦で、ピリカサンライズとシャンソンドールの２頭が３着以下を突き放してワンツー。</t>
    <phoneticPr fontId="10"/>
  </si>
  <si>
    <t>４コーナーでかなり外に振られる不利あり。それでいて外から差し切ったあたり地味ながら素質はありそう。</t>
    <phoneticPr fontId="10"/>
  </si>
  <si>
    <t>福島芝は前週の大雨の影響でかなりタフな馬場。そんな馬場にしてはかなりのハイペースで、ここは差しが決まるレースになった。</t>
    <phoneticPr fontId="10"/>
  </si>
  <si>
    <t>久々の1200mで好位からスムーズな競馬ができた。タフな馬場も向いていた感じで、走破時計もまずまず優秀に見えます。</t>
    <phoneticPr fontId="10"/>
  </si>
  <si>
    <t>速いペースで進んだがこの条件らしく前に行く馬が粘る展開。人気のシャカシャカシーがあっさりと抜け出して楽勝となった。</t>
    <phoneticPr fontId="10"/>
  </si>
  <si>
    <t>スピードの塊のような血統背景で、ここででもスピードが抜けきっていた。こういうスピード特化型条件なら上のクラスでも通用する。</t>
    <phoneticPr fontId="10"/>
  </si>
  <si>
    <t>福島芝は前週の大雨の影響でかなりタフな馬場。前半スローペースからのロンスパ戦でスタミナははっきり問われたんじゃないだろうか。</t>
    <phoneticPr fontId="10"/>
  </si>
  <si>
    <t>途中で一気に捲る競馬でスタミナを活かし切った。今回はタフな馬場も展開もちょうど合っていたんじゃないだろうか。</t>
    <phoneticPr fontId="10"/>
  </si>
  <si>
    <t>福島芝は前週の大雨の影響でかなりタフな馬場。そこまでペースは流れなかったが、最後は差し馬が上位独占の結果に。</t>
    <phoneticPr fontId="10"/>
  </si>
  <si>
    <t>じっくり溜める競馬でここは脚力が違った。弥生賞で上位に来れるぐらいの馬なので、スムーズならこれぐらいは走れた。</t>
    <phoneticPr fontId="10"/>
  </si>
  <si>
    <t>福島芝は前週の大雨の影響でかなりタフな馬場。そんな馬場でのハイペース戦で最後は差しが決まるレースになった。</t>
    <phoneticPr fontId="10"/>
  </si>
  <si>
    <t>内枠から外を回して素晴らしい末脚を見せて差し切り勝ち。今回はタフ馬場のハイペース戦で上手くハマった感じがします。</t>
    <phoneticPr fontId="10"/>
  </si>
  <si>
    <t>平均ペースで流れてスムーズに競馬ができた馬が上位に来れた感じ。アイファーテイオーがゴッドブルービーとの接戦を制して勝利。</t>
    <phoneticPr fontId="1"/>
  </si>
  <si>
    <t>じっくり溜める競馬で外から鮮やかに差し切り勝ち。今回は鞍上強化でテン乗りながら完璧に乗ってきた。</t>
    <phoneticPr fontId="1"/>
  </si>
  <si>
    <t>福島芝は前週の大雨の影響でかなりタフな馬場。そんな馬場でハイペースの逃げを打ったレオテミスが圧勝となった。</t>
    <phoneticPr fontId="10"/>
  </si>
  <si>
    <t>距離を短くしてパフォーマンス一変。タフ馬場でハイペースの逃げを打っての圧勝ですし、この距離が合っていたんじゃないだろうか。</t>
    <phoneticPr fontId="10"/>
  </si>
  <si>
    <t>序盤から速いペースで流れて上がりが掛かる展開。それでも前の馬が粘っていたが、最後はアルムエアフォルクが差し切って勝利。</t>
    <phoneticPr fontId="1"/>
  </si>
  <si>
    <t>スタートで出遅れたが、逆にハイペースで展開が向いた格好。今回はハマった感じがします。</t>
    <phoneticPr fontId="1"/>
  </si>
  <si>
    <t>福島芝は前週の大雨の影響でかなりタフな馬場。ミドルペースで上がりが掛かる展開をジェットブレードが逃げ切って勝利。</t>
    <phoneticPr fontId="10"/>
  </si>
  <si>
    <t>キレない馬なのでタフな馬場で逃げたのが良かった感じ。芝向きの決め手がないのでいずれはダートを走っていそう。</t>
    <phoneticPr fontId="10"/>
  </si>
  <si>
    <t>上がりが掛かる競馬ならクラス上位の存在だった。勝ちっぷりを見ても上のクラスで通用するはず。</t>
    <phoneticPr fontId="1"/>
  </si>
  <si>
    <t>人気のヒットミーがあっさりと先手を奪う展開。そのままマイペースの逃げに持ち込んで悠々と押し切って勝利。</t>
    <phoneticPr fontId="1"/>
  </si>
  <si>
    <t>先手を奪ってマイペースの逃げに持ち込むことができた。今回はかなり上手く行った感じで、上のクラスでどこまでやれるだろうか。</t>
    <phoneticPr fontId="1"/>
  </si>
  <si>
    <t>福島芝は前週の大雨の影響でかなりタフな馬場。そんな馬場でのハイペース戦で最後は差しが決まる結果に。</t>
    <phoneticPr fontId="10"/>
  </si>
  <si>
    <t>格上挑戦でもそれなりに走れていた馬。ここに入ってスムーズならば当然上位だったという感じ。</t>
    <phoneticPr fontId="10"/>
  </si>
  <si>
    <t>福島芝は前週の大雨の影響でかなりタフな馬場。そんな馬場の割に時計やラップは優秀に見えますし、地味ながらレベルは高いレースだったか。</t>
    <phoneticPr fontId="10"/>
  </si>
  <si>
    <t>内枠から先行して完璧な競馬ができた。こういうタフな馬場は得意なタイプで、こういう条件なら上のクラスでも通用していい。</t>
    <phoneticPr fontId="10"/>
  </si>
  <si>
    <t>福島芝は前週の大雨の影響でかなりタフな馬場。そんな馬場でのハイペース戦となり、キャリアが浅くて走れなかった馬も多かったか。</t>
    <phoneticPr fontId="10"/>
  </si>
  <si>
    <t>久々で馬体も増えて成長していた感じ。ハイペースを好位追走からスムーズに抜け出して勝利となった。</t>
    <phoneticPr fontId="10"/>
  </si>
  <si>
    <t>ハイペースで流れてラスト２ハロンは13.1-13.0で完全に前が止まった。最後は差し追い込み勢が上位独占の結果になった。</t>
    <phoneticPr fontId="1"/>
  </si>
  <si>
    <t>ハイペースで完全に前が止まる展開がどハマりした格好。指数も低いですし、全く評価できないんじゃないだろうか。</t>
    <phoneticPr fontId="1"/>
  </si>
  <si>
    <t>この条件らしく前に行った馬が上位独占の結果に。断然人気のシークレットヴァウが先手を奪ってそのまま押し切って勝利。</t>
    <phoneticPr fontId="10"/>
  </si>
  <si>
    <t>もう明らかにクラス上位だった感じ。ハイペースで逃げて時計も優秀ですし、上のクラスでもスピードは足りるはず。</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</si>
</sst>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7">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0"/>
      <color theme="1"/>
      <name val="ＭＳ Ｐゴシック"/>
      <family val="2"/>
      <charset val="128"/>
      <scheme val="minor"/>
    </font>
    <font>
      <sz val="9"/>
      <color theme="1"/>
      <name val="ＭＳ Ｐゴシック"/>
      <family val="2"/>
      <charset val="128"/>
      <scheme val="minor"/>
    </font>
    <font>
      <sz val="6.5"/>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89">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38">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3" fillId="2" borderId="1" xfId="1288" applyFill="1" applyBorder="1">
      <alignment vertical="center"/>
    </xf>
    <xf numFmtId="0" fontId="3" fillId="2" borderId="1" xfId="1288" applyFill="1" applyBorder="1" applyAlignment="1">
      <alignment horizontal="center" vertical="center"/>
    </xf>
    <xf numFmtId="0" fontId="3" fillId="2" borderId="1" xfId="1288" applyFill="1" applyBorder="1" applyAlignment="1">
      <alignment horizontal="left" vertical="center"/>
    </xf>
    <xf numFmtId="0" fontId="3" fillId="0" borderId="0" xfId="1288">
      <alignment vertical="center"/>
    </xf>
    <xf numFmtId="0" fontId="5" fillId="0" borderId="1" xfId="1288" applyFont="1" applyBorder="1">
      <alignment vertical="center"/>
    </xf>
    <xf numFmtId="0" fontId="3" fillId="0" borderId="1" xfId="1288" applyBorder="1">
      <alignment vertical="center"/>
    </xf>
    <xf numFmtId="0" fontId="7" fillId="0" borderId="3" xfId="1288" applyFont="1" applyBorder="1" applyAlignment="1">
      <alignment horizontal="center" vertical="center"/>
    </xf>
    <xf numFmtId="0" fontId="7" fillId="0" borderId="1" xfId="1288" applyFont="1" applyBorder="1" applyAlignment="1">
      <alignment horizontal="center" vertical="center"/>
    </xf>
    <xf numFmtId="0" fontId="6" fillId="0" borderId="1" xfId="1288" applyFont="1" applyBorder="1">
      <alignment vertical="center"/>
    </xf>
    <xf numFmtId="0" fontId="7" fillId="0" borderId="1" xfId="1288" applyFont="1" applyBorder="1">
      <alignment vertical="center"/>
    </xf>
    <xf numFmtId="0" fontId="15" fillId="0" borderId="1" xfId="0" applyFont="1" applyBorder="1" applyAlignment="1">
      <alignment vertical="center"/>
    </xf>
    <xf numFmtId="0" fontId="14" fillId="7" borderId="1" xfId="0" applyFont="1" applyFill="1" applyBorder="1" applyAlignment="1">
      <alignment vertical="center"/>
    </xf>
    <xf numFmtId="21" fontId="0" fillId="0" borderId="1" xfId="0" applyNumberFormat="1" applyBorder="1" applyAlignment="1">
      <alignment vertical="center"/>
    </xf>
    <xf numFmtId="0" fontId="16" fillId="0" borderId="1" xfId="0" applyFont="1" applyBorder="1" applyAlignment="1">
      <alignment horizontal="center" vertical="center"/>
    </xf>
    <xf numFmtId="0" fontId="3" fillId="0" borderId="4" xfId="1288" applyBorder="1" applyAlignment="1">
      <alignment horizontal="center" vertical="center"/>
    </xf>
    <xf numFmtId="0" fontId="3" fillId="0" borderId="5" xfId="1288" applyBorder="1" applyAlignment="1">
      <alignment horizontal="center" vertical="center"/>
    </xf>
    <xf numFmtId="0" fontId="3" fillId="0" borderId="3" xfId="1288" applyBorder="1" applyAlignment="1">
      <alignment horizontal="center" vertical="center"/>
    </xf>
  </cellXfs>
  <cellStyles count="12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288" xr:uid="{5EB3BD12-CCCF-3E47-A4CE-6D2366F9D377}"/>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s>
  <dxfs count="80">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6" tint="0.79998168889431442"/>
        </patternFill>
      </fill>
    </dxf>
    <dxf>
      <fill>
        <patternFill>
          <bgColor theme="3" tint="0.3999450666829432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1EA6-37F5-7340-90F6-AFFD86A62E85}">
  <dimension ref="A1:AG2"/>
  <sheetViews>
    <sheetView workbookViewId="0">
      <selection activeCell="G14" sqref="G14"/>
    </sheetView>
  </sheetViews>
  <sheetFormatPr baseColWidth="10" defaultColWidth="8.83203125" defaultRowHeight="14"/>
  <cols>
    <col min="1" max="1" width="9.1640625" style="24" bestFit="1" customWidth="1"/>
    <col min="2" max="2" width="8.1640625" style="24" customWidth="1"/>
    <col min="3" max="3" width="8.83203125" style="24"/>
    <col min="4" max="4" width="9" style="24" bestFit="1" customWidth="1"/>
    <col min="5" max="5" width="18.33203125" style="24" customWidth="1"/>
    <col min="6" max="17" width="8.83203125" style="24"/>
    <col min="18" max="20" width="16.6640625" style="24" customWidth="1"/>
    <col min="21" max="21" width="5.83203125" style="24" customWidth="1"/>
    <col min="22" max="24" width="8.83203125" style="24" customWidth="1"/>
    <col min="25" max="25" width="8.83203125" style="24"/>
    <col min="26" max="26" width="5.5" style="24" customWidth="1"/>
    <col min="27" max="31" width="8.83203125" style="24"/>
    <col min="32" max="32" width="9.1640625" style="24" customWidth="1"/>
    <col min="33" max="33" width="150.83203125" style="24" customWidth="1"/>
    <col min="34" max="16384" width="8.83203125" style="24"/>
  </cols>
  <sheetData>
    <row r="1" spans="1:33">
      <c r="A1" s="21" t="s">
        <v>34</v>
      </c>
      <c r="B1" s="21" t="s">
        <v>51</v>
      </c>
      <c r="C1" s="21" t="s">
        <v>35</v>
      </c>
      <c r="D1" s="21" t="s">
        <v>52</v>
      </c>
      <c r="E1" s="21" t="s">
        <v>36</v>
      </c>
      <c r="F1" s="21" t="s">
        <v>53</v>
      </c>
      <c r="G1" s="21" t="s">
        <v>54</v>
      </c>
      <c r="H1" s="21" t="s">
        <v>55</v>
      </c>
      <c r="I1" s="21" t="s">
        <v>56</v>
      </c>
      <c r="J1" s="21" t="s">
        <v>57</v>
      </c>
      <c r="K1" s="21" t="s">
        <v>58</v>
      </c>
      <c r="L1" s="21" t="s">
        <v>37</v>
      </c>
      <c r="M1" s="21" t="s">
        <v>38</v>
      </c>
      <c r="N1" s="21" t="s">
        <v>39</v>
      </c>
      <c r="O1" s="21" t="s">
        <v>140</v>
      </c>
      <c r="P1" s="21" t="s">
        <v>59</v>
      </c>
      <c r="Q1" s="21" t="s">
        <v>40</v>
      </c>
      <c r="R1" s="22" t="s">
        <v>41</v>
      </c>
      <c r="S1" s="22" t="s">
        <v>42</v>
      </c>
      <c r="T1" s="22" t="s">
        <v>43</v>
      </c>
      <c r="U1" s="22" t="s">
        <v>60</v>
      </c>
      <c r="V1" s="22" t="s">
        <v>141</v>
      </c>
      <c r="W1" s="22" t="s">
        <v>142</v>
      </c>
      <c r="X1" s="22" t="s">
        <v>143</v>
      </c>
      <c r="Y1" s="22" t="s">
        <v>8</v>
      </c>
      <c r="Z1" s="22" t="s">
        <v>61</v>
      </c>
      <c r="AA1" s="22" t="s">
        <v>9</v>
      </c>
      <c r="AB1" s="22" t="s">
        <v>10</v>
      </c>
      <c r="AC1" s="22" t="s">
        <v>11</v>
      </c>
      <c r="AD1" s="22" t="s">
        <v>12</v>
      </c>
      <c r="AE1" s="22" t="s">
        <v>44</v>
      </c>
      <c r="AF1" s="22" t="s">
        <v>50</v>
      </c>
      <c r="AG1" s="23" t="s">
        <v>63</v>
      </c>
    </row>
    <row r="2" spans="1:33">
      <c r="A2" s="25" t="s">
        <v>27</v>
      </c>
      <c r="B2" s="25" t="s">
        <v>112</v>
      </c>
      <c r="C2" s="26" t="s">
        <v>28</v>
      </c>
      <c r="D2" s="26" t="s">
        <v>29</v>
      </c>
      <c r="E2" s="26" t="s">
        <v>30</v>
      </c>
      <c r="F2" s="35" t="s">
        <v>113</v>
      </c>
      <c r="G2" s="36"/>
      <c r="H2" s="36"/>
      <c r="I2" s="36"/>
      <c r="J2" s="36"/>
      <c r="K2" s="37"/>
      <c r="L2" s="26" t="s">
        <v>31</v>
      </c>
      <c r="M2" s="26" t="s">
        <v>32</v>
      </c>
      <c r="N2" s="26" t="s">
        <v>45</v>
      </c>
      <c r="O2" s="26" t="s">
        <v>144</v>
      </c>
      <c r="P2" s="26"/>
      <c r="Q2" s="26"/>
      <c r="R2" s="35" t="s">
        <v>33</v>
      </c>
      <c r="S2" s="36"/>
      <c r="T2" s="37"/>
      <c r="U2" s="27" t="s">
        <v>64</v>
      </c>
      <c r="V2" s="27" t="s">
        <v>145</v>
      </c>
      <c r="W2" s="27" t="s">
        <v>146</v>
      </c>
      <c r="X2" s="27" t="s">
        <v>147</v>
      </c>
      <c r="Y2" s="26"/>
      <c r="Z2" s="28" t="s">
        <v>65</v>
      </c>
      <c r="AA2" s="26"/>
      <c r="AB2" s="26"/>
      <c r="AC2" s="25" t="s">
        <v>114</v>
      </c>
      <c r="AD2" s="29" t="s">
        <v>115</v>
      </c>
      <c r="AE2" s="30" t="s">
        <v>46</v>
      </c>
      <c r="AF2" s="30" t="s">
        <v>47</v>
      </c>
      <c r="AG2" s="26"/>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51"/>
  <sheetViews>
    <sheetView tabSelected="1" zoomScaleNormal="100" workbookViewId="0">
      <pane xSplit="5" ySplit="1" topLeftCell="AH31" activePane="bottomRight" state="frozen"/>
      <selection activeCell="E24" sqref="E24"/>
      <selection pane="topRight" activeCell="E24" sqref="E24"/>
      <selection pane="bottomLeft" activeCell="E24" sqref="E24"/>
      <selection pane="bottomRight" activeCell="AI54" sqref="AI5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137</v>
      </c>
      <c r="X1" s="4" t="s">
        <v>138</v>
      </c>
      <c r="Y1" s="4" t="s">
        <v>8</v>
      </c>
      <c r="Z1" s="4" t="s">
        <v>61</v>
      </c>
      <c r="AA1" s="4" t="s">
        <v>9</v>
      </c>
      <c r="AB1" s="4" t="s">
        <v>10</v>
      </c>
      <c r="AC1" s="4"/>
      <c r="AD1" s="4" t="s">
        <v>11</v>
      </c>
      <c r="AE1" s="4" t="s">
        <v>12</v>
      </c>
      <c r="AF1" s="4" t="s">
        <v>44</v>
      </c>
      <c r="AG1" s="4" t="s">
        <v>62</v>
      </c>
      <c r="AH1" s="14" t="s">
        <v>63</v>
      </c>
      <c r="AI1" s="14" t="s">
        <v>116</v>
      </c>
    </row>
    <row r="2" spans="1:35" s="5" customFormat="1">
      <c r="A2" s="6">
        <v>45388</v>
      </c>
      <c r="B2" s="16" t="s">
        <v>130</v>
      </c>
      <c r="C2" s="8" t="s">
        <v>172</v>
      </c>
      <c r="D2" s="9">
        <v>4.7928240740740743E-2</v>
      </c>
      <c r="E2" s="8" t="s">
        <v>173</v>
      </c>
      <c r="F2" s="10">
        <v>12.1</v>
      </c>
      <c r="G2" s="10">
        <v>11.1</v>
      </c>
      <c r="H2" s="10">
        <v>11.2</v>
      </c>
      <c r="I2" s="10">
        <v>11.5</v>
      </c>
      <c r="J2" s="10">
        <v>11.2</v>
      </c>
      <c r="K2" s="10">
        <v>12</v>
      </c>
      <c r="L2" s="17">
        <f t="shared" ref="L2:L7" si="0">SUM(F2:H2)</f>
        <v>34.4</v>
      </c>
      <c r="M2" s="17">
        <f t="shared" ref="M2:M7" si="1">SUM(I2:K2)</f>
        <v>34.700000000000003</v>
      </c>
      <c r="N2" s="18">
        <f t="shared" ref="N2:N7" si="2">SUM(F2:J2)</f>
        <v>57.099999999999994</v>
      </c>
      <c r="O2" s="11" t="s">
        <v>170</v>
      </c>
      <c r="P2" s="11" t="s">
        <v>171</v>
      </c>
      <c r="Q2" s="13" t="s">
        <v>174</v>
      </c>
      <c r="R2" s="13" t="s">
        <v>175</v>
      </c>
      <c r="S2" s="13" t="s">
        <v>176</v>
      </c>
      <c r="T2" s="13" t="s">
        <v>129</v>
      </c>
      <c r="U2" s="12">
        <v>10.3</v>
      </c>
      <c r="V2" s="12">
        <v>10.9</v>
      </c>
      <c r="W2" s="12">
        <v>8.6999999999999993</v>
      </c>
      <c r="X2" s="11" t="s">
        <v>156</v>
      </c>
      <c r="Y2" s="12">
        <v>-0.7</v>
      </c>
      <c r="Z2" s="12" t="s">
        <v>261</v>
      </c>
      <c r="AA2" s="12">
        <v>0.1</v>
      </c>
      <c r="AB2" s="8">
        <v>-0.8</v>
      </c>
      <c r="AC2" s="8"/>
      <c r="AD2" s="11" t="s">
        <v>152</v>
      </c>
      <c r="AE2" s="11" t="s">
        <v>154</v>
      </c>
      <c r="AF2" s="11" t="s">
        <v>158</v>
      </c>
      <c r="AG2" s="8" t="s">
        <v>285</v>
      </c>
      <c r="AH2" s="8" t="s">
        <v>243</v>
      </c>
      <c r="AI2" s="20" t="s">
        <v>244</v>
      </c>
    </row>
    <row r="3" spans="1:35" s="5" customFormat="1">
      <c r="A3" s="6">
        <v>45388</v>
      </c>
      <c r="B3" s="16" t="s">
        <v>136</v>
      </c>
      <c r="C3" s="8" t="s">
        <v>172</v>
      </c>
      <c r="D3" s="9">
        <v>4.7314814814814816E-2</v>
      </c>
      <c r="E3" s="8" t="s">
        <v>205</v>
      </c>
      <c r="F3" s="10">
        <v>12.1</v>
      </c>
      <c r="G3" s="10">
        <v>11</v>
      </c>
      <c r="H3" s="10">
        <v>11</v>
      </c>
      <c r="I3" s="10">
        <v>11.6</v>
      </c>
      <c r="J3" s="10">
        <v>11.1</v>
      </c>
      <c r="K3" s="10">
        <v>12</v>
      </c>
      <c r="L3" s="17">
        <f t="shared" si="0"/>
        <v>34.1</v>
      </c>
      <c r="M3" s="17">
        <f t="shared" si="1"/>
        <v>34.700000000000003</v>
      </c>
      <c r="N3" s="18">
        <f t="shared" si="2"/>
        <v>56.800000000000004</v>
      </c>
      <c r="O3" s="11" t="s">
        <v>170</v>
      </c>
      <c r="P3" s="11" t="s">
        <v>201</v>
      </c>
      <c r="Q3" s="13" t="s">
        <v>206</v>
      </c>
      <c r="R3" s="13" t="s">
        <v>207</v>
      </c>
      <c r="S3" s="13" t="s">
        <v>208</v>
      </c>
      <c r="T3" s="13" t="s">
        <v>129</v>
      </c>
      <c r="U3" s="12">
        <v>10.3</v>
      </c>
      <c r="V3" s="12">
        <v>10.9</v>
      </c>
      <c r="W3" s="12">
        <v>8.6999999999999993</v>
      </c>
      <c r="X3" s="11" t="s">
        <v>156</v>
      </c>
      <c r="Y3" s="12" t="s">
        <v>263</v>
      </c>
      <c r="Z3" s="12" t="s">
        <v>261</v>
      </c>
      <c r="AA3" s="12">
        <v>0.8</v>
      </c>
      <c r="AB3" s="8">
        <v>-0.8</v>
      </c>
      <c r="AC3" s="8"/>
      <c r="AD3" s="11" t="s">
        <v>262</v>
      </c>
      <c r="AE3" s="11" t="s">
        <v>152</v>
      </c>
      <c r="AF3" s="11" t="s">
        <v>158</v>
      </c>
      <c r="AG3" s="8" t="s">
        <v>285</v>
      </c>
      <c r="AH3" s="8" t="s">
        <v>252</v>
      </c>
      <c r="AI3" s="20" t="s">
        <v>253</v>
      </c>
    </row>
    <row r="4" spans="1:35" s="5" customFormat="1">
      <c r="A4" s="6">
        <v>45388</v>
      </c>
      <c r="B4" s="16" t="s">
        <v>131</v>
      </c>
      <c r="C4" s="8" t="s">
        <v>172</v>
      </c>
      <c r="D4" s="9">
        <v>4.7291666666666669E-2</v>
      </c>
      <c r="E4" s="8" t="s">
        <v>202</v>
      </c>
      <c r="F4" s="10">
        <v>12</v>
      </c>
      <c r="G4" s="10">
        <v>10.6</v>
      </c>
      <c r="H4" s="10">
        <v>11.3</v>
      </c>
      <c r="I4" s="10">
        <v>11.6</v>
      </c>
      <c r="J4" s="10">
        <v>11.2</v>
      </c>
      <c r="K4" s="10">
        <v>11.9</v>
      </c>
      <c r="L4" s="17">
        <f t="shared" si="0"/>
        <v>33.900000000000006</v>
      </c>
      <c r="M4" s="17">
        <f t="shared" si="1"/>
        <v>34.699999999999996</v>
      </c>
      <c r="N4" s="18">
        <f t="shared" si="2"/>
        <v>56.7</v>
      </c>
      <c r="O4" s="11" t="s">
        <v>186</v>
      </c>
      <c r="P4" s="11" t="s">
        <v>201</v>
      </c>
      <c r="Q4" s="13" t="s">
        <v>203</v>
      </c>
      <c r="R4" s="13" t="s">
        <v>193</v>
      </c>
      <c r="S4" s="13" t="s">
        <v>204</v>
      </c>
      <c r="T4" s="13" t="s">
        <v>129</v>
      </c>
      <c r="U4" s="12">
        <v>10.3</v>
      </c>
      <c r="V4" s="12">
        <v>10.9</v>
      </c>
      <c r="W4" s="12">
        <v>8.6999999999999993</v>
      </c>
      <c r="X4" s="11" t="s">
        <v>156</v>
      </c>
      <c r="Y4" s="12">
        <v>-0.6</v>
      </c>
      <c r="Z4" s="12" t="s">
        <v>261</v>
      </c>
      <c r="AA4" s="12">
        <v>0.2</v>
      </c>
      <c r="AB4" s="8">
        <v>-0.8</v>
      </c>
      <c r="AC4" s="8"/>
      <c r="AD4" s="11" t="s">
        <v>152</v>
      </c>
      <c r="AE4" s="11" t="s">
        <v>152</v>
      </c>
      <c r="AF4" s="11" t="s">
        <v>157</v>
      </c>
      <c r="AG4" s="8" t="s">
        <v>285</v>
      </c>
      <c r="AH4" s="8" t="s">
        <v>258</v>
      </c>
      <c r="AI4" s="20" t="s">
        <v>269</v>
      </c>
    </row>
    <row r="5" spans="1:35" s="5" customFormat="1">
      <c r="A5" s="6">
        <v>45389</v>
      </c>
      <c r="B5" s="16" t="s">
        <v>135</v>
      </c>
      <c r="C5" s="8" t="s">
        <v>172</v>
      </c>
      <c r="D5" s="9">
        <v>4.7928240740740743E-2</v>
      </c>
      <c r="E5" s="8" t="s">
        <v>213</v>
      </c>
      <c r="F5" s="10">
        <v>12.1</v>
      </c>
      <c r="G5" s="10">
        <v>10.9</v>
      </c>
      <c r="H5" s="10">
        <v>11.1</v>
      </c>
      <c r="I5" s="10">
        <v>11.4</v>
      </c>
      <c r="J5" s="10">
        <v>11.3</v>
      </c>
      <c r="K5" s="10">
        <v>12.3</v>
      </c>
      <c r="L5" s="17">
        <f t="shared" si="0"/>
        <v>34.1</v>
      </c>
      <c r="M5" s="17">
        <f t="shared" si="1"/>
        <v>35</v>
      </c>
      <c r="N5" s="18">
        <f t="shared" si="2"/>
        <v>56.8</v>
      </c>
      <c r="O5" s="11" t="s">
        <v>186</v>
      </c>
      <c r="P5" s="11" t="s">
        <v>201</v>
      </c>
      <c r="Q5" s="13" t="s">
        <v>191</v>
      </c>
      <c r="R5" s="13" t="s">
        <v>193</v>
      </c>
      <c r="S5" s="13" t="s">
        <v>214</v>
      </c>
      <c r="T5" s="13" t="s">
        <v>129</v>
      </c>
      <c r="U5" s="12">
        <v>9.8000000000000007</v>
      </c>
      <c r="V5" s="12">
        <v>10.8</v>
      </c>
      <c r="W5" s="12">
        <v>8.6999999999999993</v>
      </c>
      <c r="X5" s="11" t="s">
        <v>156</v>
      </c>
      <c r="Y5" s="12">
        <v>-0.7</v>
      </c>
      <c r="Z5" s="12" t="s">
        <v>261</v>
      </c>
      <c r="AA5" s="12">
        <v>0.1</v>
      </c>
      <c r="AB5" s="8">
        <v>-0.8</v>
      </c>
      <c r="AC5" s="8"/>
      <c r="AD5" s="11" t="s">
        <v>152</v>
      </c>
      <c r="AE5" s="11" t="s">
        <v>154</v>
      </c>
      <c r="AF5" s="11" t="s">
        <v>157</v>
      </c>
      <c r="AG5" s="8" t="s">
        <v>285</v>
      </c>
      <c r="AH5" s="8" t="s">
        <v>267</v>
      </c>
      <c r="AI5" s="20" t="s">
        <v>268</v>
      </c>
    </row>
    <row r="6" spans="1:35" s="5" customFormat="1">
      <c r="A6" s="6">
        <v>45389</v>
      </c>
      <c r="B6" s="16" t="s">
        <v>131</v>
      </c>
      <c r="C6" s="8" t="s">
        <v>172</v>
      </c>
      <c r="D6" s="9">
        <v>4.7245370370370368E-2</v>
      </c>
      <c r="E6" s="8" t="s">
        <v>223</v>
      </c>
      <c r="F6" s="10">
        <v>11.8</v>
      </c>
      <c r="G6" s="10">
        <v>10.8</v>
      </c>
      <c r="H6" s="10">
        <v>11</v>
      </c>
      <c r="I6" s="10">
        <v>11.4</v>
      </c>
      <c r="J6" s="10">
        <v>11.2</v>
      </c>
      <c r="K6" s="10">
        <v>12</v>
      </c>
      <c r="L6" s="17">
        <f t="shared" si="0"/>
        <v>33.6</v>
      </c>
      <c r="M6" s="17">
        <f t="shared" si="1"/>
        <v>34.6</v>
      </c>
      <c r="N6" s="18">
        <f t="shared" si="2"/>
        <v>56.2</v>
      </c>
      <c r="O6" s="11" t="s">
        <v>186</v>
      </c>
      <c r="P6" s="11" t="s">
        <v>201</v>
      </c>
      <c r="Q6" s="13" t="s">
        <v>206</v>
      </c>
      <c r="R6" s="13" t="s">
        <v>224</v>
      </c>
      <c r="S6" s="13" t="s">
        <v>225</v>
      </c>
      <c r="T6" s="13" t="s">
        <v>129</v>
      </c>
      <c r="U6" s="12">
        <v>9.8000000000000007</v>
      </c>
      <c r="V6" s="12">
        <v>10.8</v>
      </c>
      <c r="W6" s="12">
        <v>8.6999999999999993</v>
      </c>
      <c r="X6" s="11" t="s">
        <v>156</v>
      </c>
      <c r="Y6" s="12">
        <v>-1</v>
      </c>
      <c r="Z6" s="12" t="s">
        <v>261</v>
      </c>
      <c r="AA6" s="12">
        <v>-0.2</v>
      </c>
      <c r="AB6" s="8">
        <v>-0.8</v>
      </c>
      <c r="AC6" s="8"/>
      <c r="AD6" s="11" t="s">
        <v>152</v>
      </c>
      <c r="AE6" s="11" t="s">
        <v>154</v>
      </c>
      <c r="AF6" s="11" t="s">
        <v>158</v>
      </c>
      <c r="AG6" s="8" t="s">
        <v>285</v>
      </c>
      <c r="AH6" s="8" t="s">
        <v>275</v>
      </c>
      <c r="AI6" s="20" t="s">
        <v>276</v>
      </c>
    </row>
    <row r="7" spans="1:35" s="5" customFormat="1">
      <c r="A7" s="6">
        <v>45389</v>
      </c>
      <c r="B7" s="16" t="s">
        <v>139</v>
      </c>
      <c r="C7" s="8" t="s">
        <v>172</v>
      </c>
      <c r="D7" s="9">
        <v>4.6608796296296294E-2</v>
      </c>
      <c r="E7" s="8" t="s">
        <v>236</v>
      </c>
      <c r="F7" s="10">
        <v>11.8</v>
      </c>
      <c r="G7" s="10">
        <v>10.4</v>
      </c>
      <c r="H7" s="10">
        <v>10.8</v>
      </c>
      <c r="I7" s="10">
        <v>11.2</v>
      </c>
      <c r="J7" s="10">
        <v>11.4</v>
      </c>
      <c r="K7" s="10">
        <v>12.1</v>
      </c>
      <c r="L7" s="17">
        <f t="shared" si="0"/>
        <v>33</v>
      </c>
      <c r="M7" s="17">
        <f t="shared" si="1"/>
        <v>34.700000000000003</v>
      </c>
      <c r="N7" s="18">
        <f t="shared" si="2"/>
        <v>55.6</v>
      </c>
      <c r="O7" s="11" t="s">
        <v>186</v>
      </c>
      <c r="P7" s="11" t="s">
        <v>201</v>
      </c>
      <c r="Q7" s="13" t="s">
        <v>176</v>
      </c>
      <c r="R7" s="13" t="s">
        <v>237</v>
      </c>
      <c r="S7" s="13" t="s">
        <v>238</v>
      </c>
      <c r="T7" s="13" t="s">
        <v>129</v>
      </c>
      <c r="U7" s="12">
        <v>9.8000000000000007</v>
      </c>
      <c r="V7" s="12">
        <v>10.8</v>
      </c>
      <c r="W7" s="12">
        <v>8.6999999999999993</v>
      </c>
      <c r="X7" s="11" t="s">
        <v>156</v>
      </c>
      <c r="Y7" s="12">
        <v>-0.4</v>
      </c>
      <c r="Z7" s="12" t="s">
        <v>261</v>
      </c>
      <c r="AA7" s="12">
        <v>0.4</v>
      </c>
      <c r="AB7" s="8">
        <v>-0.8</v>
      </c>
      <c r="AC7" s="8" t="s">
        <v>264</v>
      </c>
      <c r="AD7" s="11" t="s">
        <v>154</v>
      </c>
      <c r="AE7" s="11" t="s">
        <v>154</v>
      </c>
      <c r="AF7" s="11" t="s">
        <v>157</v>
      </c>
      <c r="AG7" s="8" t="s">
        <v>285</v>
      </c>
      <c r="AH7" s="8" t="s">
        <v>283</v>
      </c>
      <c r="AI7" s="20" t="s">
        <v>284</v>
      </c>
    </row>
    <row r="8" spans="1:35" s="5" customFormat="1">
      <c r="A8" s="6">
        <v>45395</v>
      </c>
      <c r="B8" s="16" t="s">
        <v>130</v>
      </c>
      <c r="C8" s="8" t="s">
        <v>172</v>
      </c>
      <c r="D8" s="9">
        <v>4.7951388888888891E-2</v>
      </c>
      <c r="E8" s="8" t="s">
        <v>294</v>
      </c>
      <c r="F8" s="10">
        <v>12</v>
      </c>
      <c r="G8" s="10">
        <v>10.8</v>
      </c>
      <c r="H8" s="10">
        <v>11.2</v>
      </c>
      <c r="I8" s="10">
        <v>11.7</v>
      </c>
      <c r="J8" s="10">
        <v>12</v>
      </c>
      <c r="K8" s="10">
        <v>11.6</v>
      </c>
      <c r="L8" s="17">
        <f t="shared" ref="L8:L17" si="3">SUM(F8:H8)</f>
        <v>34</v>
      </c>
      <c r="M8" s="17">
        <f t="shared" ref="M8:M17" si="4">SUM(I8:K8)</f>
        <v>35.299999999999997</v>
      </c>
      <c r="N8" s="18">
        <f t="shared" ref="N8:N17" si="5">SUM(F8:J8)</f>
        <v>57.7</v>
      </c>
      <c r="O8" s="11" t="s">
        <v>186</v>
      </c>
      <c r="P8" s="11" t="s">
        <v>201</v>
      </c>
      <c r="Q8" s="13" t="s">
        <v>207</v>
      </c>
      <c r="R8" s="13" t="s">
        <v>295</v>
      </c>
      <c r="S8" s="13" t="s">
        <v>222</v>
      </c>
      <c r="T8" s="13" t="s">
        <v>129</v>
      </c>
      <c r="U8" s="12">
        <v>11</v>
      </c>
      <c r="V8" s="12">
        <v>10.8</v>
      </c>
      <c r="W8" s="12">
        <v>8.8000000000000007</v>
      </c>
      <c r="X8" s="11" t="s">
        <v>156</v>
      </c>
      <c r="Y8" s="12">
        <v>-0.5</v>
      </c>
      <c r="Z8" s="12" t="s">
        <v>261</v>
      </c>
      <c r="AA8" s="12">
        <v>0.2</v>
      </c>
      <c r="AB8" s="8">
        <v>-0.7</v>
      </c>
      <c r="AC8" s="8"/>
      <c r="AD8" s="11" t="s">
        <v>152</v>
      </c>
      <c r="AE8" s="11" t="s">
        <v>154</v>
      </c>
      <c r="AF8" s="11" t="s">
        <v>157</v>
      </c>
      <c r="AG8" s="8" t="s">
        <v>285</v>
      </c>
      <c r="AH8" s="8" t="s">
        <v>351</v>
      </c>
      <c r="AI8" s="20" t="s">
        <v>352</v>
      </c>
    </row>
    <row r="9" spans="1:35" s="5" customFormat="1">
      <c r="A9" s="6">
        <v>45395</v>
      </c>
      <c r="B9" s="16" t="s">
        <v>130</v>
      </c>
      <c r="C9" s="8" t="s">
        <v>172</v>
      </c>
      <c r="D9" s="9">
        <v>4.791666666666667E-2</v>
      </c>
      <c r="E9" s="8" t="s">
        <v>302</v>
      </c>
      <c r="F9" s="10">
        <v>12.2</v>
      </c>
      <c r="G9" s="10">
        <v>10.6</v>
      </c>
      <c r="H9" s="10">
        <v>11</v>
      </c>
      <c r="I9" s="10">
        <v>11.3</v>
      </c>
      <c r="J9" s="10">
        <v>11.5</v>
      </c>
      <c r="K9" s="10">
        <v>12.4</v>
      </c>
      <c r="L9" s="17">
        <f t="shared" si="3"/>
        <v>33.799999999999997</v>
      </c>
      <c r="M9" s="17">
        <f t="shared" si="4"/>
        <v>35.200000000000003</v>
      </c>
      <c r="N9" s="18">
        <f t="shared" si="5"/>
        <v>56.599999999999994</v>
      </c>
      <c r="O9" s="11" t="s">
        <v>186</v>
      </c>
      <c r="P9" s="11" t="s">
        <v>201</v>
      </c>
      <c r="Q9" s="13" t="s">
        <v>237</v>
      </c>
      <c r="R9" s="13" t="s">
        <v>295</v>
      </c>
      <c r="S9" s="13" t="s">
        <v>193</v>
      </c>
      <c r="T9" s="13" t="s">
        <v>129</v>
      </c>
      <c r="U9" s="12">
        <v>11</v>
      </c>
      <c r="V9" s="12">
        <v>10.8</v>
      </c>
      <c r="W9" s="12">
        <v>8.8000000000000007</v>
      </c>
      <c r="X9" s="11" t="s">
        <v>156</v>
      </c>
      <c r="Y9" s="12">
        <v>-0.8</v>
      </c>
      <c r="Z9" s="12" t="s">
        <v>261</v>
      </c>
      <c r="AA9" s="12">
        <v>-0.1</v>
      </c>
      <c r="AB9" s="8">
        <v>-0.7</v>
      </c>
      <c r="AC9" s="8"/>
      <c r="AD9" s="11" t="s">
        <v>152</v>
      </c>
      <c r="AE9" s="11" t="s">
        <v>154</v>
      </c>
      <c r="AF9" s="11" t="s">
        <v>158</v>
      </c>
      <c r="AG9" s="8" t="s">
        <v>285</v>
      </c>
      <c r="AH9" s="8" t="s">
        <v>351</v>
      </c>
      <c r="AI9" s="20" t="s">
        <v>357</v>
      </c>
    </row>
    <row r="10" spans="1:35" s="5" customFormat="1">
      <c r="A10" s="6">
        <v>45395</v>
      </c>
      <c r="B10" s="16" t="s">
        <v>150</v>
      </c>
      <c r="C10" s="8" t="s">
        <v>172</v>
      </c>
      <c r="D10" s="9">
        <v>4.7280092592592596E-2</v>
      </c>
      <c r="E10" s="8" t="s">
        <v>311</v>
      </c>
      <c r="F10" s="10">
        <v>11.9</v>
      </c>
      <c r="G10" s="10">
        <v>10.7</v>
      </c>
      <c r="H10" s="10">
        <v>11.3</v>
      </c>
      <c r="I10" s="10">
        <v>11.6</v>
      </c>
      <c r="J10" s="10">
        <v>11.2</v>
      </c>
      <c r="K10" s="10">
        <v>11.8</v>
      </c>
      <c r="L10" s="17">
        <f t="shared" si="3"/>
        <v>33.900000000000006</v>
      </c>
      <c r="M10" s="17">
        <f t="shared" si="4"/>
        <v>34.599999999999994</v>
      </c>
      <c r="N10" s="18">
        <f t="shared" si="5"/>
        <v>56.7</v>
      </c>
      <c r="O10" s="11" t="s">
        <v>186</v>
      </c>
      <c r="P10" s="11" t="s">
        <v>201</v>
      </c>
      <c r="Q10" s="13" t="s">
        <v>312</v>
      </c>
      <c r="R10" s="13" t="s">
        <v>193</v>
      </c>
      <c r="S10" s="13" t="s">
        <v>313</v>
      </c>
      <c r="T10" s="13" t="s">
        <v>129</v>
      </c>
      <c r="U10" s="12">
        <v>11</v>
      </c>
      <c r="V10" s="12">
        <v>10.8</v>
      </c>
      <c r="W10" s="12">
        <v>8.8000000000000007</v>
      </c>
      <c r="X10" s="11" t="s">
        <v>156</v>
      </c>
      <c r="Y10" s="12">
        <v>-0.7</v>
      </c>
      <c r="Z10" s="12" t="s">
        <v>261</v>
      </c>
      <c r="AA10" s="12" t="s">
        <v>263</v>
      </c>
      <c r="AB10" s="8">
        <v>-0.7</v>
      </c>
      <c r="AC10" s="8"/>
      <c r="AD10" s="11" t="s">
        <v>152</v>
      </c>
      <c r="AE10" s="11" t="s">
        <v>152</v>
      </c>
      <c r="AF10" s="11" t="s">
        <v>157</v>
      </c>
      <c r="AG10" s="8" t="s">
        <v>285</v>
      </c>
      <c r="AH10" s="8" t="s">
        <v>351</v>
      </c>
      <c r="AI10" s="20" t="s">
        <v>364</v>
      </c>
    </row>
    <row r="11" spans="1:35" s="5" customFormat="1">
      <c r="A11" s="6">
        <v>45396</v>
      </c>
      <c r="B11" s="15" t="s">
        <v>131</v>
      </c>
      <c r="C11" s="8" t="s">
        <v>172</v>
      </c>
      <c r="D11" s="9">
        <v>4.7280092592592596E-2</v>
      </c>
      <c r="E11" s="8" t="s">
        <v>332</v>
      </c>
      <c r="F11" s="10">
        <v>11.9</v>
      </c>
      <c r="G11" s="10">
        <v>10.6</v>
      </c>
      <c r="H11" s="10">
        <v>11</v>
      </c>
      <c r="I11" s="10">
        <v>11.4</v>
      </c>
      <c r="J11" s="10">
        <v>11.5</v>
      </c>
      <c r="K11" s="10">
        <v>12.1</v>
      </c>
      <c r="L11" s="17">
        <f t="shared" si="3"/>
        <v>33.5</v>
      </c>
      <c r="M11" s="17">
        <f t="shared" si="4"/>
        <v>35</v>
      </c>
      <c r="N11" s="18">
        <f t="shared" si="5"/>
        <v>56.4</v>
      </c>
      <c r="O11" s="11" t="s">
        <v>186</v>
      </c>
      <c r="P11" s="11" t="s">
        <v>201</v>
      </c>
      <c r="Q11" s="13" t="s">
        <v>333</v>
      </c>
      <c r="R11" s="13" t="s">
        <v>225</v>
      </c>
      <c r="S11" s="13" t="s">
        <v>334</v>
      </c>
      <c r="T11" s="13" t="s">
        <v>129</v>
      </c>
      <c r="U11" s="12">
        <v>9.6</v>
      </c>
      <c r="V11" s="12">
        <v>10.6</v>
      </c>
      <c r="W11" s="12">
        <v>9.1</v>
      </c>
      <c r="X11" s="11" t="s">
        <v>156</v>
      </c>
      <c r="Y11" s="12">
        <v>-0.7</v>
      </c>
      <c r="Z11" s="12" t="s">
        <v>261</v>
      </c>
      <c r="AA11" s="12" t="s">
        <v>263</v>
      </c>
      <c r="AB11" s="8">
        <v>-0.7</v>
      </c>
      <c r="AC11" s="8"/>
      <c r="AD11" s="11" t="s">
        <v>152</v>
      </c>
      <c r="AE11" s="11" t="s">
        <v>154</v>
      </c>
      <c r="AF11" s="11" t="s">
        <v>158</v>
      </c>
      <c r="AG11" s="8" t="s">
        <v>285</v>
      </c>
      <c r="AH11" s="8" t="s">
        <v>351</v>
      </c>
      <c r="AI11" s="20" t="s">
        <v>379</v>
      </c>
    </row>
    <row r="12" spans="1:35" s="5" customFormat="1">
      <c r="A12" s="6">
        <v>45396</v>
      </c>
      <c r="B12" s="16" t="s">
        <v>131</v>
      </c>
      <c r="C12" s="8" t="s">
        <v>172</v>
      </c>
      <c r="D12" s="9">
        <v>4.7256944444444442E-2</v>
      </c>
      <c r="E12" s="8" t="s">
        <v>338</v>
      </c>
      <c r="F12" s="10">
        <v>12.1</v>
      </c>
      <c r="G12" s="10">
        <v>10.6</v>
      </c>
      <c r="H12" s="10">
        <v>11</v>
      </c>
      <c r="I12" s="10">
        <v>11.3</v>
      </c>
      <c r="J12" s="10">
        <v>11.5</v>
      </c>
      <c r="K12" s="10">
        <v>11.8</v>
      </c>
      <c r="L12" s="17">
        <f t="shared" si="3"/>
        <v>33.700000000000003</v>
      </c>
      <c r="M12" s="17">
        <f t="shared" si="4"/>
        <v>34.6</v>
      </c>
      <c r="N12" s="18">
        <f t="shared" si="5"/>
        <v>56.5</v>
      </c>
      <c r="O12" s="11" t="s">
        <v>186</v>
      </c>
      <c r="P12" s="11" t="s">
        <v>201</v>
      </c>
      <c r="Q12" s="13" t="s">
        <v>339</v>
      </c>
      <c r="R12" s="13" t="s">
        <v>340</v>
      </c>
      <c r="S12" s="13" t="s">
        <v>237</v>
      </c>
      <c r="T12" s="13" t="s">
        <v>129</v>
      </c>
      <c r="U12" s="12">
        <v>9.6</v>
      </c>
      <c r="V12" s="12">
        <v>10.6</v>
      </c>
      <c r="W12" s="12">
        <v>9.1</v>
      </c>
      <c r="X12" s="11" t="s">
        <v>156</v>
      </c>
      <c r="Y12" s="12">
        <v>-0.9</v>
      </c>
      <c r="Z12" s="12" t="s">
        <v>261</v>
      </c>
      <c r="AA12" s="12">
        <v>-0.2</v>
      </c>
      <c r="AB12" s="8">
        <v>-0.7</v>
      </c>
      <c r="AC12" s="8"/>
      <c r="AD12" s="11" t="s">
        <v>152</v>
      </c>
      <c r="AE12" s="11" t="s">
        <v>154</v>
      </c>
      <c r="AF12" s="11" t="s">
        <v>158</v>
      </c>
      <c r="AG12" s="8" t="s">
        <v>285</v>
      </c>
      <c r="AH12" s="8" t="s">
        <v>382</v>
      </c>
      <c r="AI12" s="20" t="s">
        <v>383</v>
      </c>
    </row>
    <row r="13" spans="1:35" s="5" customFormat="1">
      <c r="A13" s="6">
        <v>45402</v>
      </c>
      <c r="B13" s="16" t="s">
        <v>130</v>
      </c>
      <c r="C13" s="8" t="s">
        <v>172</v>
      </c>
      <c r="D13" s="9">
        <v>4.8611111111111112E-2</v>
      </c>
      <c r="E13" s="33" t="s">
        <v>390</v>
      </c>
      <c r="F13" s="10">
        <v>12.5</v>
      </c>
      <c r="G13" s="10">
        <v>11</v>
      </c>
      <c r="H13" s="10">
        <v>11.4</v>
      </c>
      <c r="I13" s="10">
        <v>11.9</v>
      </c>
      <c r="J13" s="10">
        <v>11.8</v>
      </c>
      <c r="K13" s="10">
        <v>11.4</v>
      </c>
      <c r="L13" s="17">
        <f t="shared" si="3"/>
        <v>34.9</v>
      </c>
      <c r="M13" s="17">
        <f t="shared" si="4"/>
        <v>35.1</v>
      </c>
      <c r="N13" s="18">
        <f t="shared" si="5"/>
        <v>58.599999999999994</v>
      </c>
      <c r="O13" s="11" t="s">
        <v>239</v>
      </c>
      <c r="P13" s="11" t="s">
        <v>341</v>
      </c>
      <c r="Q13" s="13" t="s">
        <v>396</v>
      </c>
      <c r="R13" s="13" t="s">
        <v>193</v>
      </c>
      <c r="S13" s="13" t="s">
        <v>397</v>
      </c>
      <c r="T13" s="13" t="s">
        <v>156</v>
      </c>
      <c r="U13" s="12">
        <v>10.4</v>
      </c>
      <c r="V13" s="12">
        <v>9.6</v>
      </c>
      <c r="W13" s="12">
        <v>9.5</v>
      </c>
      <c r="X13" s="11" t="s">
        <v>156</v>
      </c>
      <c r="Y13" s="12">
        <v>0.2</v>
      </c>
      <c r="Z13" s="12" t="s">
        <v>261</v>
      </c>
      <c r="AA13" s="12">
        <v>0.8</v>
      </c>
      <c r="AB13" s="8">
        <v>-0.6</v>
      </c>
      <c r="AC13" s="8"/>
      <c r="AD13" s="11" t="s">
        <v>262</v>
      </c>
      <c r="AE13" s="11" t="s">
        <v>154</v>
      </c>
      <c r="AF13" s="11" t="s">
        <v>158</v>
      </c>
      <c r="AG13" s="8" t="s">
        <v>285</v>
      </c>
      <c r="AH13" s="8" t="s">
        <v>445</v>
      </c>
      <c r="AI13" s="20" t="s">
        <v>444</v>
      </c>
    </row>
    <row r="14" spans="1:35" s="5" customFormat="1">
      <c r="A14" s="6">
        <v>45402</v>
      </c>
      <c r="B14" s="16" t="s">
        <v>131</v>
      </c>
      <c r="C14" s="8" t="s">
        <v>172</v>
      </c>
      <c r="D14" s="9">
        <v>4.7303240740740743E-2</v>
      </c>
      <c r="E14" s="8" t="s">
        <v>403</v>
      </c>
      <c r="F14" s="10">
        <v>12.3</v>
      </c>
      <c r="G14" s="10">
        <v>10.4</v>
      </c>
      <c r="H14" s="10">
        <v>10.9</v>
      </c>
      <c r="I14" s="10">
        <v>11.4</v>
      </c>
      <c r="J14" s="10">
        <v>11.6</v>
      </c>
      <c r="K14" s="10">
        <v>12.1</v>
      </c>
      <c r="L14" s="17">
        <f t="shared" si="3"/>
        <v>33.6</v>
      </c>
      <c r="M14" s="17">
        <f t="shared" si="4"/>
        <v>35.1</v>
      </c>
      <c r="N14" s="18">
        <f t="shared" si="5"/>
        <v>56.6</v>
      </c>
      <c r="O14" s="11" t="s">
        <v>186</v>
      </c>
      <c r="P14" s="11" t="s">
        <v>201</v>
      </c>
      <c r="Q14" s="13" t="s">
        <v>404</v>
      </c>
      <c r="R14" s="13" t="s">
        <v>224</v>
      </c>
      <c r="S14" s="13" t="s">
        <v>340</v>
      </c>
      <c r="T14" s="13" t="s">
        <v>156</v>
      </c>
      <c r="U14" s="12">
        <v>10.4</v>
      </c>
      <c r="V14" s="12">
        <v>9.6</v>
      </c>
      <c r="W14" s="12">
        <v>9.5</v>
      </c>
      <c r="X14" s="11" t="s">
        <v>156</v>
      </c>
      <c r="Y14" s="12">
        <v>-0.5</v>
      </c>
      <c r="Z14" s="12" t="s">
        <v>261</v>
      </c>
      <c r="AA14" s="12">
        <v>0.1</v>
      </c>
      <c r="AB14" s="8">
        <v>-0.6</v>
      </c>
      <c r="AC14" s="8"/>
      <c r="AD14" s="11" t="s">
        <v>152</v>
      </c>
      <c r="AE14" s="11" t="s">
        <v>152</v>
      </c>
      <c r="AF14" s="11" t="s">
        <v>157</v>
      </c>
      <c r="AG14" s="8" t="s">
        <v>285</v>
      </c>
      <c r="AH14" s="8" t="s">
        <v>454</v>
      </c>
      <c r="AI14" s="20" t="s">
        <v>455</v>
      </c>
    </row>
    <row r="15" spans="1:35" s="5" customFormat="1">
      <c r="A15" s="6">
        <v>45403</v>
      </c>
      <c r="B15" s="15" t="s">
        <v>130</v>
      </c>
      <c r="C15" s="8" t="s">
        <v>172</v>
      </c>
      <c r="D15" s="9">
        <v>4.7962962962962964E-2</v>
      </c>
      <c r="E15" s="8" t="s">
        <v>418</v>
      </c>
      <c r="F15" s="10">
        <v>12.3</v>
      </c>
      <c r="G15" s="10">
        <v>10.7</v>
      </c>
      <c r="H15" s="10">
        <v>11.3</v>
      </c>
      <c r="I15" s="10">
        <v>12.1</v>
      </c>
      <c r="J15" s="10">
        <v>11.8</v>
      </c>
      <c r="K15" s="10">
        <v>11.2</v>
      </c>
      <c r="L15" s="17">
        <f t="shared" si="3"/>
        <v>34.299999999999997</v>
      </c>
      <c r="M15" s="17">
        <f t="shared" si="4"/>
        <v>35.099999999999994</v>
      </c>
      <c r="N15" s="18">
        <f t="shared" si="5"/>
        <v>58.2</v>
      </c>
      <c r="O15" s="11" t="s">
        <v>170</v>
      </c>
      <c r="P15" s="11" t="s">
        <v>417</v>
      </c>
      <c r="Q15" s="13" t="s">
        <v>419</v>
      </c>
      <c r="R15" s="13" t="s">
        <v>420</v>
      </c>
      <c r="S15" s="13" t="s">
        <v>175</v>
      </c>
      <c r="T15" s="13" t="s">
        <v>156</v>
      </c>
      <c r="U15" s="12">
        <v>10.3</v>
      </c>
      <c r="V15" s="12">
        <v>8.6</v>
      </c>
      <c r="W15" s="12">
        <v>9.5</v>
      </c>
      <c r="X15" s="11" t="s">
        <v>156</v>
      </c>
      <c r="Y15" s="12">
        <v>-0.4</v>
      </c>
      <c r="Z15" s="12" t="s">
        <v>261</v>
      </c>
      <c r="AA15" s="12">
        <v>0.1</v>
      </c>
      <c r="AB15" s="8">
        <v>-0.5</v>
      </c>
      <c r="AC15" s="8" t="s">
        <v>264</v>
      </c>
      <c r="AD15" s="11" t="s">
        <v>152</v>
      </c>
      <c r="AE15" s="11" t="s">
        <v>154</v>
      </c>
      <c r="AF15" s="11" t="s">
        <v>158</v>
      </c>
      <c r="AG15" s="8" t="s">
        <v>285</v>
      </c>
      <c r="AH15" s="8" t="s">
        <v>462</v>
      </c>
      <c r="AI15" s="20" t="s">
        <v>463</v>
      </c>
    </row>
    <row r="16" spans="1:35" s="5" customFormat="1">
      <c r="A16" s="6">
        <v>45403</v>
      </c>
      <c r="B16" s="16" t="s">
        <v>130</v>
      </c>
      <c r="C16" s="8" t="s">
        <v>172</v>
      </c>
      <c r="D16" s="9">
        <v>4.7974537037037038E-2</v>
      </c>
      <c r="E16" s="8" t="s">
        <v>428</v>
      </c>
      <c r="F16" s="10">
        <v>12.3</v>
      </c>
      <c r="G16" s="10">
        <v>10.9</v>
      </c>
      <c r="H16" s="10">
        <v>11.2</v>
      </c>
      <c r="I16" s="10">
        <v>11.5</v>
      </c>
      <c r="J16" s="10">
        <v>11.8</v>
      </c>
      <c r="K16" s="10">
        <v>11.8</v>
      </c>
      <c r="L16" s="17">
        <f t="shared" si="3"/>
        <v>34.400000000000006</v>
      </c>
      <c r="M16" s="17">
        <f t="shared" si="4"/>
        <v>35.1</v>
      </c>
      <c r="N16" s="18">
        <f t="shared" si="5"/>
        <v>57.7</v>
      </c>
      <c r="O16" s="11" t="s">
        <v>170</v>
      </c>
      <c r="P16" s="11" t="s">
        <v>171</v>
      </c>
      <c r="Q16" s="13" t="s">
        <v>429</v>
      </c>
      <c r="R16" s="13" t="s">
        <v>424</v>
      </c>
      <c r="S16" s="13" t="s">
        <v>430</v>
      </c>
      <c r="T16" s="13" t="s">
        <v>156</v>
      </c>
      <c r="U16" s="12">
        <v>10.3</v>
      </c>
      <c r="V16" s="12">
        <v>8.6</v>
      </c>
      <c r="W16" s="12">
        <v>9.5</v>
      </c>
      <c r="X16" s="11" t="s">
        <v>156</v>
      </c>
      <c r="Y16" s="12">
        <v>-0.3</v>
      </c>
      <c r="Z16" s="12" t="s">
        <v>261</v>
      </c>
      <c r="AA16" s="12">
        <v>0.2</v>
      </c>
      <c r="AB16" s="8">
        <v>-0.5</v>
      </c>
      <c r="AC16" s="8"/>
      <c r="AD16" s="11" t="s">
        <v>152</v>
      </c>
      <c r="AE16" s="11" t="s">
        <v>154</v>
      </c>
      <c r="AF16" s="11" t="s">
        <v>158</v>
      </c>
      <c r="AG16" s="8" t="s">
        <v>285</v>
      </c>
      <c r="AH16" s="8" t="s">
        <v>470</v>
      </c>
      <c r="AI16" s="20" t="s">
        <v>471</v>
      </c>
    </row>
    <row r="17" spans="1:35" s="5" customFormat="1">
      <c r="A17" s="6">
        <v>45403</v>
      </c>
      <c r="B17" s="16" t="s">
        <v>136</v>
      </c>
      <c r="C17" s="8" t="s">
        <v>172</v>
      </c>
      <c r="D17" s="9">
        <v>4.7303240740740743E-2</v>
      </c>
      <c r="E17" s="8" t="s">
        <v>437</v>
      </c>
      <c r="F17" s="10">
        <v>12.1</v>
      </c>
      <c r="G17" s="10">
        <v>11</v>
      </c>
      <c r="H17" s="10">
        <v>11.1</v>
      </c>
      <c r="I17" s="10">
        <v>11.3</v>
      </c>
      <c r="J17" s="10">
        <v>11.4</v>
      </c>
      <c r="K17" s="10">
        <v>11.8</v>
      </c>
      <c r="L17" s="17">
        <f t="shared" si="3"/>
        <v>34.200000000000003</v>
      </c>
      <c r="M17" s="17">
        <f t="shared" si="4"/>
        <v>34.5</v>
      </c>
      <c r="N17" s="18">
        <f t="shared" si="5"/>
        <v>56.9</v>
      </c>
      <c r="O17" s="11" t="s">
        <v>170</v>
      </c>
      <c r="P17" s="11" t="s">
        <v>171</v>
      </c>
      <c r="Q17" s="13" t="s">
        <v>313</v>
      </c>
      <c r="R17" s="13" t="s">
        <v>438</v>
      </c>
      <c r="S17" s="13" t="s">
        <v>439</v>
      </c>
      <c r="T17" s="13" t="s">
        <v>156</v>
      </c>
      <c r="U17" s="12">
        <v>10.3</v>
      </c>
      <c r="V17" s="12">
        <v>8.6</v>
      </c>
      <c r="W17" s="12">
        <v>9.5</v>
      </c>
      <c r="X17" s="11" t="s">
        <v>156</v>
      </c>
      <c r="Y17" s="12">
        <v>-0.1</v>
      </c>
      <c r="Z17" s="12" t="s">
        <v>261</v>
      </c>
      <c r="AA17" s="12">
        <v>0.4</v>
      </c>
      <c r="AB17" s="8">
        <v>-0.5</v>
      </c>
      <c r="AC17" s="8"/>
      <c r="AD17" s="11" t="s">
        <v>154</v>
      </c>
      <c r="AE17" s="11" t="s">
        <v>154</v>
      </c>
      <c r="AF17" s="11" t="s">
        <v>157</v>
      </c>
      <c r="AG17" s="8" t="s">
        <v>285</v>
      </c>
      <c r="AH17" s="8" t="s">
        <v>478</v>
      </c>
      <c r="AI17" s="20" t="s">
        <v>479</v>
      </c>
    </row>
    <row r="18" spans="1:35" s="5" customFormat="1">
      <c r="A18" s="6">
        <v>45472</v>
      </c>
      <c r="B18" s="16" t="s">
        <v>482</v>
      </c>
      <c r="C18" s="8" t="s">
        <v>172</v>
      </c>
      <c r="D18" s="9">
        <v>4.9317129629629627E-2</v>
      </c>
      <c r="E18" s="8" t="s">
        <v>508</v>
      </c>
      <c r="F18" s="10">
        <v>12.5</v>
      </c>
      <c r="G18" s="10">
        <v>11.3</v>
      </c>
      <c r="H18" s="10">
        <v>12</v>
      </c>
      <c r="I18" s="10">
        <v>12.3</v>
      </c>
      <c r="J18" s="10">
        <v>11.4</v>
      </c>
      <c r="K18" s="10">
        <v>11.6</v>
      </c>
      <c r="L18" s="17">
        <f t="shared" ref="L18:L23" si="6">SUM(F18:H18)</f>
        <v>35.799999999999997</v>
      </c>
      <c r="M18" s="17">
        <f t="shared" ref="M18:M23" si="7">SUM(I18:K18)</f>
        <v>35.300000000000004</v>
      </c>
      <c r="N18" s="18">
        <f t="shared" ref="N18:N23" si="8">SUM(F18:J18)</f>
        <v>59.499999999999993</v>
      </c>
      <c r="O18" s="11" t="s">
        <v>239</v>
      </c>
      <c r="P18" s="11" t="s">
        <v>341</v>
      </c>
      <c r="Q18" s="13" t="s">
        <v>206</v>
      </c>
      <c r="R18" s="13" t="s">
        <v>310</v>
      </c>
      <c r="S18" s="13" t="s">
        <v>193</v>
      </c>
      <c r="T18" s="13" t="s">
        <v>129</v>
      </c>
      <c r="U18" s="12">
        <v>10.199999999999999</v>
      </c>
      <c r="V18" s="12">
        <v>11.6</v>
      </c>
      <c r="W18" s="12">
        <v>9.1</v>
      </c>
      <c r="X18" s="11" t="s">
        <v>129</v>
      </c>
      <c r="Y18" s="12">
        <v>0.8</v>
      </c>
      <c r="Z18" s="12">
        <v>-0.1</v>
      </c>
      <c r="AA18" s="12">
        <v>1.8</v>
      </c>
      <c r="AB18" s="8">
        <v>-1.1000000000000001</v>
      </c>
      <c r="AC18" s="8"/>
      <c r="AD18" s="11" t="s">
        <v>262</v>
      </c>
      <c r="AE18" s="11" t="s">
        <v>154</v>
      </c>
      <c r="AF18" s="11" t="s">
        <v>158</v>
      </c>
      <c r="AG18" s="8"/>
      <c r="AH18" s="8" t="s">
        <v>554</v>
      </c>
      <c r="AI18" s="20" t="s">
        <v>553</v>
      </c>
    </row>
    <row r="19" spans="1:35" s="5" customFormat="1">
      <c r="A19" s="6">
        <v>45472</v>
      </c>
      <c r="B19" s="16" t="s">
        <v>159</v>
      </c>
      <c r="C19" s="8" t="s">
        <v>172</v>
      </c>
      <c r="D19" s="9">
        <v>4.6527777777777779E-2</v>
      </c>
      <c r="E19" s="8" t="s">
        <v>509</v>
      </c>
      <c r="F19" s="10">
        <v>11.7</v>
      </c>
      <c r="G19" s="10">
        <v>10.1</v>
      </c>
      <c r="H19" s="10">
        <v>10.6</v>
      </c>
      <c r="I19" s="10">
        <v>11.1</v>
      </c>
      <c r="J19" s="10">
        <v>11.6</v>
      </c>
      <c r="K19" s="10">
        <v>11.9</v>
      </c>
      <c r="L19" s="17">
        <f t="shared" si="6"/>
        <v>32.4</v>
      </c>
      <c r="M19" s="17">
        <f t="shared" si="7"/>
        <v>34.6</v>
      </c>
      <c r="N19" s="18">
        <f t="shared" si="8"/>
        <v>55.1</v>
      </c>
      <c r="O19" s="11" t="s">
        <v>186</v>
      </c>
      <c r="P19" s="11" t="s">
        <v>201</v>
      </c>
      <c r="Q19" s="13" t="s">
        <v>347</v>
      </c>
      <c r="R19" s="13" t="s">
        <v>404</v>
      </c>
      <c r="S19" s="13" t="s">
        <v>436</v>
      </c>
      <c r="T19" s="13" t="s">
        <v>129</v>
      </c>
      <c r="U19" s="12">
        <v>10.199999999999999</v>
      </c>
      <c r="V19" s="12">
        <v>11.6</v>
      </c>
      <c r="W19" s="12">
        <v>9.1</v>
      </c>
      <c r="X19" s="11" t="s">
        <v>129</v>
      </c>
      <c r="Y19" s="12">
        <v>-1.4</v>
      </c>
      <c r="Z19" s="12" t="s">
        <v>261</v>
      </c>
      <c r="AA19" s="12">
        <v>-0.3</v>
      </c>
      <c r="AB19" s="8">
        <v>-1.1000000000000001</v>
      </c>
      <c r="AC19" s="8" t="s">
        <v>264</v>
      </c>
      <c r="AD19" s="11" t="s">
        <v>348</v>
      </c>
      <c r="AE19" s="11" t="s">
        <v>154</v>
      </c>
      <c r="AF19" s="11" t="s">
        <v>158</v>
      </c>
      <c r="AG19" s="8"/>
      <c r="AH19" s="8" t="s">
        <v>541</v>
      </c>
      <c r="AI19" s="20" t="s">
        <v>540</v>
      </c>
    </row>
    <row r="20" spans="1:35" s="5" customFormat="1">
      <c r="A20" s="6">
        <v>45473</v>
      </c>
      <c r="B20" s="16" t="s">
        <v>130</v>
      </c>
      <c r="C20" s="8" t="s">
        <v>172</v>
      </c>
      <c r="D20" s="9">
        <v>4.791666666666667E-2</v>
      </c>
      <c r="E20" s="8" t="s">
        <v>512</v>
      </c>
      <c r="F20" s="10">
        <v>12.4</v>
      </c>
      <c r="G20" s="10">
        <v>10.7</v>
      </c>
      <c r="H20" s="10">
        <v>11.4</v>
      </c>
      <c r="I20" s="10">
        <v>11.5</v>
      </c>
      <c r="J20" s="10">
        <v>11.5</v>
      </c>
      <c r="K20" s="10">
        <v>11.5</v>
      </c>
      <c r="L20" s="17">
        <f t="shared" si="6"/>
        <v>34.5</v>
      </c>
      <c r="M20" s="17">
        <f t="shared" si="7"/>
        <v>34.5</v>
      </c>
      <c r="N20" s="18">
        <f t="shared" si="8"/>
        <v>57.5</v>
      </c>
      <c r="O20" s="11" t="s">
        <v>170</v>
      </c>
      <c r="P20" s="11" t="s">
        <v>171</v>
      </c>
      <c r="Q20" s="13" t="s">
        <v>513</v>
      </c>
      <c r="R20" s="13" t="s">
        <v>183</v>
      </c>
      <c r="S20" s="13" t="s">
        <v>203</v>
      </c>
      <c r="T20" s="13" t="s">
        <v>129</v>
      </c>
      <c r="U20" s="12">
        <v>10.199999999999999</v>
      </c>
      <c r="V20" s="12">
        <v>10.8</v>
      </c>
      <c r="W20" s="12">
        <v>9.6999999999999993</v>
      </c>
      <c r="X20" s="11" t="s">
        <v>129</v>
      </c>
      <c r="Y20" s="12">
        <v>-0.7</v>
      </c>
      <c r="Z20" s="12" t="s">
        <v>261</v>
      </c>
      <c r="AA20" s="12">
        <v>0.4</v>
      </c>
      <c r="AB20" s="8">
        <v>-1.1000000000000001</v>
      </c>
      <c r="AC20" s="8"/>
      <c r="AD20" s="11" t="s">
        <v>154</v>
      </c>
      <c r="AE20" s="11" t="s">
        <v>154</v>
      </c>
      <c r="AF20" s="11" t="s">
        <v>158</v>
      </c>
      <c r="AG20" s="8"/>
      <c r="AH20" s="8" t="s">
        <v>570</v>
      </c>
      <c r="AI20" s="20" t="s">
        <v>571</v>
      </c>
    </row>
    <row r="21" spans="1:35" s="5" customFormat="1">
      <c r="A21" s="6">
        <v>45473</v>
      </c>
      <c r="B21" s="16" t="s">
        <v>483</v>
      </c>
      <c r="C21" s="8" t="s">
        <v>172</v>
      </c>
      <c r="D21" s="9">
        <v>4.866898148148148E-2</v>
      </c>
      <c r="E21" s="8" t="s">
        <v>520</v>
      </c>
      <c r="F21" s="10">
        <v>12.6</v>
      </c>
      <c r="G21" s="10">
        <v>11.5</v>
      </c>
      <c r="H21" s="10">
        <v>11.6</v>
      </c>
      <c r="I21" s="10">
        <v>11.6</v>
      </c>
      <c r="J21" s="10">
        <v>11.7</v>
      </c>
      <c r="K21" s="10">
        <v>11.5</v>
      </c>
      <c r="L21" s="17">
        <f t="shared" si="6"/>
        <v>35.700000000000003</v>
      </c>
      <c r="M21" s="17">
        <f t="shared" si="7"/>
        <v>34.799999999999997</v>
      </c>
      <c r="N21" s="18">
        <f t="shared" si="8"/>
        <v>59</v>
      </c>
      <c r="O21" s="11" t="s">
        <v>239</v>
      </c>
      <c r="P21" s="11" t="s">
        <v>341</v>
      </c>
      <c r="Q21" s="13" t="s">
        <v>521</v>
      </c>
      <c r="R21" s="13" t="s">
        <v>522</v>
      </c>
      <c r="S21" s="13" t="s">
        <v>523</v>
      </c>
      <c r="T21" s="13" t="s">
        <v>129</v>
      </c>
      <c r="U21" s="12">
        <v>10.199999999999999</v>
      </c>
      <c r="V21" s="12">
        <v>10.8</v>
      </c>
      <c r="W21" s="12">
        <v>9.6999999999999993</v>
      </c>
      <c r="X21" s="11" t="s">
        <v>129</v>
      </c>
      <c r="Y21" s="12">
        <v>0.2</v>
      </c>
      <c r="Z21" s="12">
        <v>-0.3</v>
      </c>
      <c r="AA21" s="12">
        <v>1</v>
      </c>
      <c r="AB21" s="8">
        <v>-1.1000000000000001</v>
      </c>
      <c r="AC21" s="8"/>
      <c r="AD21" s="11" t="s">
        <v>538</v>
      </c>
      <c r="AE21" s="11" t="s">
        <v>154</v>
      </c>
      <c r="AF21" s="11" t="s">
        <v>158</v>
      </c>
      <c r="AG21" s="8"/>
      <c r="AH21" s="8" t="s">
        <v>564</v>
      </c>
      <c r="AI21" s="20" t="s">
        <v>565</v>
      </c>
    </row>
    <row r="22" spans="1:35" s="5" customFormat="1">
      <c r="A22" s="6">
        <v>45473</v>
      </c>
      <c r="B22" s="16" t="s">
        <v>136</v>
      </c>
      <c r="C22" s="8" t="s">
        <v>172</v>
      </c>
      <c r="D22" s="9">
        <v>4.7256944444444442E-2</v>
      </c>
      <c r="E22" s="8" t="s">
        <v>529</v>
      </c>
      <c r="F22" s="10">
        <v>11.9</v>
      </c>
      <c r="G22" s="10">
        <v>11.1</v>
      </c>
      <c r="H22" s="10">
        <v>11.2</v>
      </c>
      <c r="I22" s="10">
        <v>11.4</v>
      </c>
      <c r="J22" s="10">
        <v>11.2</v>
      </c>
      <c r="K22" s="10">
        <v>11.5</v>
      </c>
      <c r="L22" s="17">
        <f t="shared" si="6"/>
        <v>34.200000000000003</v>
      </c>
      <c r="M22" s="17">
        <f t="shared" si="7"/>
        <v>34.1</v>
      </c>
      <c r="N22" s="18">
        <f t="shared" si="8"/>
        <v>56.8</v>
      </c>
      <c r="O22" s="11" t="s">
        <v>170</v>
      </c>
      <c r="P22" s="11" t="s">
        <v>171</v>
      </c>
      <c r="Q22" s="13" t="s">
        <v>203</v>
      </c>
      <c r="R22" s="13" t="s">
        <v>208</v>
      </c>
      <c r="S22" s="13" t="s">
        <v>310</v>
      </c>
      <c r="T22" s="13" t="s">
        <v>129</v>
      </c>
      <c r="U22" s="12">
        <v>10.199999999999999</v>
      </c>
      <c r="V22" s="12">
        <v>10.8</v>
      </c>
      <c r="W22" s="12">
        <v>9.6999999999999993</v>
      </c>
      <c r="X22" s="11" t="s">
        <v>129</v>
      </c>
      <c r="Y22" s="12">
        <v>-0.5</v>
      </c>
      <c r="Z22" s="12">
        <v>-0.1</v>
      </c>
      <c r="AA22" s="12">
        <v>0.5</v>
      </c>
      <c r="AB22" s="8">
        <v>-1.1000000000000001</v>
      </c>
      <c r="AC22" s="8"/>
      <c r="AD22" s="11" t="s">
        <v>154</v>
      </c>
      <c r="AE22" s="11" t="s">
        <v>152</v>
      </c>
      <c r="AF22" s="11" t="s">
        <v>158</v>
      </c>
      <c r="AG22" s="8"/>
      <c r="AH22" s="8" t="s">
        <v>558</v>
      </c>
      <c r="AI22" s="20" t="s">
        <v>559</v>
      </c>
    </row>
    <row r="23" spans="1:35" s="5" customFormat="1">
      <c r="A23" s="6">
        <v>45473</v>
      </c>
      <c r="B23" s="16" t="s">
        <v>131</v>
      </c>
      <c r="C23" s="8" t="s">
        <v>172</v>
      </c>
      <c r="D23" s="9">
        <v>4.7291666666666669E-2</v>
      </c>
      <c r="E23" s="8" t="s">
        <v>535</v>
      </c>
      <c r="F23" s="10">
        <v>12</v>
      </c>
      <c r="G23" s="10">
        <v>10.8</v>
      </c>
      <c r="H23" s="10">
        <v>11.2</v>
      </c>
      <c r="I23" s="10">
        <v>11.3</v>
      </c>
      <c r="J23" s="10">
        <v>11.4</v>
      </c>
      <c r="K23" s="10">
        <v>11.9</v>
      </c>
      <c r="L23" s="17">
        <f t="shared" si="6"/>
        <v>34</v>
      </c>
      <c r="M23" s="17">
        <f t="shared" si="7"/>
        <v>34.6</v>
      </c>
      <c r="N23" s="18">
        <f t="shared" si="8"/>
        <v>56.699999999999996</v>
      </c>
      <c r="O23" s="11" t="s">
        <v>170</v>
      </c>
      <c r="P23" s="11" t="s">
        <v>171</v>
      </c>
      <c r="Q23" s="13" t="s">
        <v>191</v>
      </c>
      <c r="R23" s="13" t="s">
        <v>183</v>
      </c>
      <c r="S23" s="13" t="s">
        <v>224</v>
      </c>
      <c r="T23" s="13" t="s">
        <v>129</v>
      </c>
      <c r="U23" s="12">
        <v>10.199999999999999</v>
      </c>
      <c r="V23" s="12">
        <v>10.8</v>
      </c>
      <c r="W23" s="12">
        <v>9.6999999999999993</v>
      </c>
      <c r="X23" s="11" t="s">
        <v>129</v>
      </c>
      <c r="Y23" s="12">
        <v>-0.6</v>
      </c>
      <c r="Z23" s="12" t="s">
        <v>261</v>
      </c>
      <c r="AA23" s="12">
        <v>0.5</v>
      </c>
      <c r="AB23" s="8">
        <v>-1.1000000000000001</v>
      </c>
      <c r="AC23" s="8"/>
      <c r="AD23" s="11" t="s">
        <v>154</v>
      </c>
      <c r="AE23" s="11" t="s">
        <v>152</v>
      </c>
      <c r="AF23" s="11" t="s">
        <v>158</v>
      </c>
      <c r="AG23" s="8"/>
      <c r="AH23" s="8" t="s">
        <v>542</v>
      </c>
      <c r="AI23" s="20" t="s">
        <v>543</v>
      </c>
    </row>
    <row r="24" spans="1:35" s="5" customFormat="1">
      <c r="A24" s="6">
        <v>45479</v>
      </c>
      <c r="B24" s="16" t="s">
        <v>484</v>
      </c>
      <c r="C24" s="8" t="s">
        <v>172</v>
      </c>
      <c r="D24" s="9">
        <v>4.8622685185185185E-2</v>
      </c>
      <c r="E24" s="8" t="s">
        <v>582</v>
      </c>
      <c r="F24" s="10">
        <v>12.2</v>
      </c>
      <c r="G24" s="10">
        <v>10.8</v>
      </c>
      <c r="H24" s="10">
        <v>11.3</v>
      </c>
      <c r="I24" s="10">
        <v>11.8</v>
      </c>
      <c r="J24" s="10">
        <v>11.9</v>
      </c>
      <c r="K24" s="10">
        <v>12.1</v>
      </c>
      <c r="L24" s="17">
        <f>SUM(F24:H24)</f>
        <v>34.299999999999997</v>
      </c>
      <c r="M24" s="17">
        <f>SUM(I24:K24)</f>
        <v>35.800000000000004</v>
      </c>
      <c r="N24" s="18">
        <f>SUM(F24:J24)</f>
        <v>57.999999999999993</v>
      </c>
      <c r="O24" s="11" t="s">
        <v>186</v>
      </c>
      <c r="P24" s="11" t="s">
        <v>187</v>
      </c>
      <c r="Q24" s="13" t="s">
        <v>185</v>
      </c>
      <c r="R24" s="13" t="s">
        <v>204</v>
      </c>
      <c r="S24" s="13" t="s">
        <v>436</v>
      </c>
      <c r="T24" s="13" t="s">
        <v>129</v>
      </c>
      <c r="U24" s="12">
        <v>10.9</v>
      </c>
      <c r="V24" s="12">
        <v>11.6</v>
      </c>
      <c r="W24" s="12">
        <v>9</v>
      </c>
      <c r="X24" s="11" t="s">
        <v>156</v>
      </c>
      <c r="Y24" s="12" t="s">
        <v>263</v>
      </c>
      <c r="Z24" s="12" t="s">
        <v>261</v>
      </c>
      <c r="AA24" s="12">
        <v>0.7</v>
      </c>
      <c r="AB24" s="8">
        <v>-0.7</v>
      </c>
      <c r="AC24" s="8"/>
      <c r="AD24" s="11" t="s">
        <v>154</v>
      </c>
      <c r="AE24" s="11" t="s">
        <v>154</v>
      </c>
      <c r="AF24" s="11" t="s">
        <v>158</v>
      </c>
      <c r="AG24" s="8"/>
      <c r="AH24" s="8" t="s">
        <v>586</v>
      </c>
      <c r="AI24" s="20" t="s">
        <v>642</v>
      </c>
    </row>
    <row r="25" spans="1:35" s="5" customFormat="1">
      <c r="A25" s="6">
        <v>45479</v>
      </c>
      <c r="B25" s="15" t="s">
        <v>482</v>
      </c>
      <c r="C25" s="8" t="s">
        <v>172</v>
      </c>
      <c r="D25" s="9">
        <v>4.8692129629629627E-2</v>
      </c>
      <c r="E25" s="8" t="s">
        <v>596</v>
      </c>
      <c r="F25" s="10">
        <v>12.6</v>
      </c>
      <c r="G25" s="10">
        <v>11.1</v>
      </c>
      <c r="H25" s="10">
        <v>11.3</v>
      </c>
      <c r="I25" s="10">
        <v>11.6</v>
      </c>
      <c r="J25" s="10">
        <v>11.8</v>
      </c>
      <c r="K25" s="10">
        <v>12.3</v>
      </c>
      <c r="L25" s="17">
        <f>SUM(F25:H25)</f>
        <v>35</v>
      </c>
      <c r="M25" s="17">
        <f>SUM(I25:K25)</f>
        <v>35.700000000000003</v>
      </c>
      <c r="N25" s="18">
        <f>SUM(F25:J25)</f>
        <v>58.400000000000006</v>
      </c>
      <c r="O25" s="11" t="s">
        <v>170</v>
      </c>
      <c r="P25" s="11" t="s">
        <v>322</v>
      </c>
      <c r="Q25" s="13" t="s">
        <v>597</v>
      </c>
      <c r="R25" s="13" t="s">
        <v>185</v>
      </c>
      <c r="S25" s="13" t="s">
        <v>598</v>
      </c>
      <c r="T25" s="13" t="s">
        <v>129</v>
      </c>
      <c r="U25" s="12">
        <v>10.9</v>
      </c>
      <c r="V25" s="12">
        <v>11.6</v>
      </c>
      <c r="W25" s="12">
        <v>9</v>
      </c>
      <c r="X25" s="11" t="s">
        <v>156</v>
      </c>
      <c r="Y25" s="12">
        <v>0.4</v>
      </c>
      <c r="Z25" s="12" t="s">
        <v>261</v>
      </c>
      <c r="AA25" s="12">
        <v>1.1000000000000001</v>
      </c>
      <c r="AB25" s="8">
        <v>-0.7</v>
      </c>
      <c r="AC25" s="8"/>
      <c r="AD25" s="11" t="s">
        <v>262</v>
      </c>
      <c r="AE25" s="11" t="s">
        <v>154</v>
      </c>
      <c r="AF25" s="11" t="s">
        <v>158</v>
      </c>
      <c r="AG25" s="8"/>
      <c r="AH25" s="8" t="s">
        <v>599</v>
      </c>
      <c r="AI25" s="20" t="s">
        <v>647</v>
      </c>
    </row>
    <row r="26" spans="1:35" s="5" customFormat="1">
      <c r="A26" s="6">
        <v>45479</v>
      </c>
      <c r="B26" s="16" t="s">
        <v>131</v>
      </c>
      <c r="C26" s="8" t="s">
        <v>172</v>
      </c>
      <c r="D26" s="9">
        <v>4.7291666666666669E-2</v>
      </c>
      <c r="E26" s="8" t="s">
        <v>580</v>
      </c>
      <c r="F26" s="10">
        <v>12</v>
      </c>
      <c r="G26" s="10">
        <v>10.7</v>
      </c>
      <c r="H26" s="10">
        <v>10.8</v>
      </c>
      <c r="I26" s="10">
        <v>11.3</v>
      </c>
      <c r="J26" s="10">
        <v>11.7</v>
      </c>
      <c r="K26" s="10">
        <v>12.1</v>
      </c>
      <c r="L26" s="17">
        <f>SUM(F26:H26)</f>
        <v>33.5</v>
      </c>
      <c r="M26" s="17">
        <f>SUM(I26:K26)</f>
        <v>35.1</v>
      </c>
      <c r="N26" s="18">
        <f>SUM(F26:J26)</f>
        <v>56.5</v>
      </c>
      <c r="O26" s="11" t="s">
        <v>186</v>
      </c>
      <c r="P26" s="11" t="s">
        <v>201</v>
      </c>
      <c r="Q26" s="13" t="s">
        <v>204</v>
      </c>
      <c r="R26" s="13" t="s">
        <v>412</v>
      </c>
      <c r="S26" s="13" t="s">
        <v>404</v>
      </c>
      <c r="T26" s="13" t="s">
        <v>129</v>
      </c>
      <c r="U26" s="12">
        <v>10.9</v>
      </c>
      <c r="V26" s="12">
        <v>11.6</v>
      </c>
      <c r="W26" s="12">
        <v>9</v>
      </c>
      <c r="X26" s="11" t="s">
        <v>156</v>
      </c>
      <c r="Y26" s="12">
        <v>-0.6</v>
      </c>
      <c r="Z26" s="12" t="s">
        <v>261</v>
      </c>
      <c r="AA26" s="12">
        <v>0.1</v>
      </c>
      <c r="AB26" s="8">
        <v>-0.7</v>
      </c>
      <c r="AC26" s="8"/>
      <c r="AD26" s="11" t="s">
        <v>152</v>
      </c>
      <c r="AE26" s="11" t="s">
        <v>152</v>
      </c>
      <c r="AF26" s="11" t="s">
        <v>157</v>
      </c>
      <c r="AG26" s="8"/>
      <c r="AH26" s="8" t="s">
        <v>638</v>
      </c>
      <c r="AI26" s="20" t="s">
        <v>637</v>
      </c>
    </row>
    <row r="27" spans="1:35" s="5" customFormat="1">
      <c r="A27" s="6">
        <v>45480</v>
      </c>
      <c r="B27" s="16" t="s">
        <v>482</v>
      </c>
      <c r="C27" s="8" t="s">
        <v>172</v>
      </c>
      <c r="D27" s="9">
        <v>4.866898148148148E-2</v>
      </c>
      <c r="E27" s="8" t="s">
        <v>620</v>
      </c>
      <c r="F27" s="10">
        <v>12.4</v>
      </c>
      <c r="G27" s="10">
        <v>10.9</v>
      </c>
      <c r="H27" s="10">
        <v>11.8</v>
      </c>
      <c r="I27" s="10">
        <v>12</v>
      </c>
      <c r="J27" s="10">
        <v>11.7</v>
      </c>
      <c r="K27" s="10">
        <v>11.7</v>
      </c>
      <c r="L27" s="17">
        <f>SUM(F27:H27)</f>
        <v>35.1</v>
      </c>
      <c r="M27" s="17">
        <f>SUM(I27:K27)</f>
        <v>35.4</v>
      </c>
      <c r="N27" s="18">
        <f>SUM(F27:J27)</f>
        <v>58.8</v>
      </c>
      <c r="O27" s="11" t="s">
        <v>170</v>
      </c>
      <c r="P27" s="11" t="s">
        <v>171</v>
      </c>
      <c r="Q27" s="13" t="s">
        <v>595</v>
      </c>
      <c r="R27" s="13" t="s">
        <v>436</v>
      </c>
      <c r="S27" s="13" t="s">
        <v>621</v>
      </c>
      <c r="T27" s="13" t="s">
        <v>129</v>
      </c>
      <c r="U27" s="12">
        <v>10.8</v>
      </c>
      <c r="V27" s="12">
        <v>11.8</v>
      </c>
      <c r="W27" s="12">
        <v>9.1999999999999993</v>
      </c>
      <c r="X27" s="11" t="s">
        <v>156</v>
      </c>
      <c r="Y27" s="12">
        <v>0.2</v>
      </c>
      <c r="Z27" s="12" t="s">
        <v>261</v>
      </c>
      <c r="AA27" s="12">
        <v>0.8</v>
      </c>
      <c r="AB27" s="8">
        <v>-0.6</v>
      </c>
      <c r="AC27" s="8"/>
      <c r="AD27" s="11" t="s">
        <v>262</v>
      </c>
      <c r="AE27" s="11" t="s">
        <v>154</v>
      </c>
      <c r="AF27" s="11" t="s">
        <v>157</v>
      </c>
      <c r="AG27" s="8"/>
      <c r="AH27" s="8" t="s">
        <v>657</v>
      </c>
      <c r="AI27" s="20" t="s">
        <v>658</v>
      </c>
    </row>
    <row r="28" spans="1:35" s="5" customFormat="1">
      <c r="A28" s="6">
        <v>45480</v>
      </c>
      <c r="B28" s="16" t="s">
        <v>130</v>
      </c>
      <c r="C28" s="8" t="s">
        <v>172</v>
      </c>
      <c r="D28" s="9">
        <v>4.7986111111111111E-2</v>
      </c>
      <c r="E28" s="8" t="s">
        <v>622</v>
      </c>
      <c r="F28" s="10">
        <v>12.2</v>
      </c>
      <c r="G28" s="10">
        <v>10.7</v>
      </c>
      <c r="H28" s="10">
        <v>11</v>
      </c>
      <c r="I28" s="10">
        <v>11.4</v>
      </c>
      <c r="J28" s="10">
        <v>11.8</v>
      </c>
      <c r="K28" s="10">
        <v>12.5</v>
      </c>
      <c r="L28" s="17">
        <f>SUM(F28:H28)</f>
        <v>33.9</v>
      </c>
      <c r="M28" s="17">
        <f>SUM(I28:K28)</f>
        <v>35.700000000000003</v>
      </c>
      <c r="N28" s="18">
        <f>SUM(F28:J28)</f>
        <v>57.099999999999994</v>
      </c>
      <c r="O28" s="11" t="s">
        <v>186</v>
      </c>
      <c r="P28" s="11" t="s">
        <v>187</v>
      </c>
      <c r="Q28" s="13" t="s">
        <v>623</v>
      </c>
      <c r="R28" s="13" t="s">
        <v>237</v>
      </c>
      <c r="S28" s="13" t="s">
        <v>624</v>
      </c>
      <c r="T28" s="13" t="s">
        <v>129</v>
      </c>
      <c r="U28" s="12">
        <v>10.8</v>
      </c>
      <c r="V28" s="12">
        <v>11.8</v>
      </c>
      <c r="W28" s="12">
        <v>9.1999999999999993</v>
      </c>
      <c r="X28" s="11" t="s">
        <v>156</v>
      </c>
      <c r="Y28" s="12">
        <v>-0.1</v>
      </c>
      <c r="Z28" s="12" t="s">
        <v>261</v>
      </c>
      <c r="AA28" s="12">
        <v>0.5</v>
      </c>
      <c r="AB28" s="8">
        <v>-0.6</v>
      </c>
      <c r="AC28" s="8"/>
      <c r="AD28" s="11" t="s">
        <v>154</v>
      </c>
      <c r="AE28" s="11" t="s">
        <v>154</v>
      </c>
      <c r="AF28" s="11" t="s">
        <v>158</v>
      </c>
      <c r="AG28" s="8"/>
      <c r="AH28" s="8" t="s">
        <v>655</v>
      </c>
      <c r="AI28" s="20" t="s">
        <v>656</v>
      </c>
    </row>
    <row r="29" spans="1:35" s="5" customFormat="1">
      <c r="A29" s="6">
        <v>45486</v>
      </c>
      <c r="B29" s="16" t="s">
        <v>482</v>
      </c>
      <c r="C29" s="8" t="s">
        <v>172</v>
      </c>
      <c r="D29" s="9">
        <v>4.866898148148148E-2</v>
      </c>
      <c r="E29" s="8" t="s">
        <v>679</v>
      </c>
      <c r="F29" s="10">
        <v>12.5</v>
      </c>
      <c r="G29" s="10">
        <v>11</v>
      </c>
      <c r="H29" s="10">
        <v>11.6</v>
      </c>
      <c r="I29" s="10">
        <v>11.6</v>
      </c>
      <c r="J29" s="10">
        <v>11.6</v>
      </c>
      <c r="K29" s="10">
        <v>12.2</v>
      </c>
      <c r="L29" s="17">
        <f t="shared" ref="L29:L34" si="9">SUM(F29:H29)</f>
        <v>35.1</v>
      </c>
      <c r="M29" s="17">
        <f t="shared" ref="M29:M34" si="10">SUM(I29:K29)</f>
        <v>35.4</v>
      </c>
      <c r="N29" s="18">
        <f t="shared" ref="N29:N34" si="11">SUM(F29:J29)</f>
        <v>58.300000000000004</v>
      </c>
      <c r="O29" s="11" t="s">
        <v>170</v>
      </c>
      <c r="P29" s="11" t="s">
        <v>171</v>
      </c>
      <c r="Q29" s="13" t="s">
        <v>623</v>
      </c>
      <c r="R29" s="13" t="s">
        <v>680</v>
      </c>
      <c r="S29" s="13" t="s">
        <v>681</v>
      </c>
      <c r="T29" s="13" t="s">
        <v>156</v>
      </c>
      <c r="U29" s="12">
        <v>11.7</v>
      </c>
      <c r="V29" s="12">
        <v>12.6</v>
      </c>
      <c r="W29" s="12">
        <v>8.8000000000000007</v>
      </c>
      <c r="X29" s="11" t="s">
        <v>157</v>
      </c>
      <c r="Y29" s="12">
        <v>0.2</v>
      </c>
      <c r="Z29" s="12" t="s">
        <v>261</v>
      </c>
      <c r="AA29" s="12">
        <v>0.6</v>
      </c>
      <c r="AB29" s="8">
        <v>-0.4</v>
      </c>
      <c r="AC29" s="8"/>
      <c r="AD29" s="11" t="s">
        <v>154</v>
      </c>
      <c r="AE29" s="11" t="s">
        <v>154</v>
      </c>
      <c r="AF29" s="11" t="s">
        <v>157</v>
      </c>
      <c r="AG29" s="8"/>
      <c r="AH29" s="8" t="s">
        <v>682</v>
      </c>
      <c r="AI29" s="20" t="s">
        <v>733</v>
      </c>
    </row>
    <row r="30" spans="1:35" s="5" customFormat="1">
      <c r="A30" s="6">
        <v>45486</v>
      </c>
      <c r="B30" s="16" t="s">
        <v>136</v>
      </c>
      <c r="C30" s="8" t="s">
        <v>172</v>
      </c>
      <c r="D30" s="9">
        <v>4.7245370370370368E-2</v>
      </c>
      <c r="E30" s="8" t="s">
        <v>689</v>
      </c>
      <c r="F30" s="10">
        <v>12.3</v>
      </c>
      <c r="G30" s="10">
        <v>10.9</v>
      </c>
      <c r="H30" s="10">
        <v>10.7</v>
      </c>
      <c r="I30" s="10">
        <v>11.2</v>
      </c>
      <c r="J30" s="10">
        <v>11.6</v>
      </c>
      <c r="K30" s="10">
        <v>11.5</v>
      </c>
      <c r="L30" s="17">
        <f t="shared" si="9"/>
        <v>33.900000000000006</v>
      </c>
      <c r="M30" s="17">
        <f t="shared" si="10"/>
        <v>34.299999999999997</v>
      </c>
      <c r="N30" s="18">
        <f t="shared" si="11"/>
        <v>56.70000000000001</v>
      </c>
      <c r="O30" s="11" t="s">
        <v>170</v>
      </c>
      <c r="P30" s="11" t="s">
        <v>171</v>
      </c>
      <c r="Q30" s="13" t="s">
        <v>438</v>
      </c>
      <c r="R30" s="13" t="s">
        <v>221</v>
      </c>
      <c r="S30" s="13" t="s">
        <v>333</v>
      </c>
      <c r="T30" s="13" t="s">
        <v>156</v>
      </c>
      <c r="U30" s="12">
        <v>11.7</v>
      </c>
      <c r="V30" s="12">
        <v>12.6</v>
      </c>
      <c r="W30" s="12">
        <v>8.8000000000000007</v>
      </c>
      <c r="X30" s="11" t="s">
        <v>157</v>
      </c>
      <c r="Y30" s="12">
        <v>-0.6</v>
      </c>
      <c r="Z30" s="12" t="s">
        <v>261</v>
      </c>
      <c r="AA30" s="12">
        <v>-0.2</v>
      </c>
      <c r="AB30" s="8">
        <v>-0.4</v>
      </c>
      <c r="AC30" s="8"/>
      <c r="AD30" s="11" t="s">
        <v>152</v>
      </c>
      <c r="AE30" s="11" t="s">
        <v>154</v>
      </c>
      <c r="AF30" s="11" t="s">
        <v>158</v>
      </c>
      <c r="AG30" s="8"/>
      <c r="AH30" s="8" t="s">
        <v>688</v>
      </c>
      <c r="AI30" s="20" t="s">
        <v>737</v>
      </c>
    </row>
    <row r="31" spans="1:35" s="5" customFormat="1">
      <c r="A31" s="6">
        <v>45486</v>
      </c>
      <c r="B31" s="15" t="s">
        <v>131</v>
      </c>
      <c r="C31" s="8" t="s">
        <v>172</v>
      </c>
      <c r="D31" s="9">
        <v>4.7303240740740743E-2</v>
      </c>
      <c r="E31" s="8" t="s">
        <v>695</v>
      </c>
      <c r="F31" s="10">
        <v>12.3</v>
      </c>
      <c r="G31" s="10">
        <v>10.9</v>
      </c>
      <c r="H31" s="10">
        <v>11.1</v>
      </c>
      <c r="I31" s="10">
        <v>11.3</v>
      </c>
      <c r="J31" s="10">
        <v>11.6</v>
      </c>
      <c r="K31" s="10">
        <v>11.5</v>
      </c>
      <c r="L31" s="17">
        <f t="shared" si="9"/>
        <v>34.300000000000004</v>
      </c>
      <c r="M31" s="17">
        <f t="shared" si="10"/>
        <v>34.4</v>
      </c>
      <c r="N31" s="18">
        <f t="shared" si="11"/>
        <v>57.20000000000001</v>
      </c>
      <c r="O31" s="11" t="s">
        <v>170</v>
      </c>
      <c r="P31" s="11" t="s">
        <v>171</v>
      </c>
      <c r="Q31" s="13" t="s">
        <v>696</v>
      </c>
      <c r="R31" s="13" t="s">
        <v>208</v>
      </c>
      <c r="S31" s="13" t="s">
        <v>420</v>
      </c>
      <c r="T31" s="13" t="s">
        <v>156</v>
      </c>
      <c r="U31" s="12">
        <v>11.7</v>
      </c>
      <c r="V31" s="12">
        <v>12.6</v>
      </c>
      <c r="W31" s="12">
        <v>8.8000000000000007</v>
      </c>
      <c r="X31" s="11" t="s">
        <v>157</v>
      </c>
      <c r="Y31" s="12">
        <v>-0.5</v>
      </c>
      <c r="Z31" s="12" t="s">
        <v>261</v>
      </c>
      <c r="AA31" s="12">
        <v>-0.1</v>
      </c>
      <c r="AB31" s="8">
        <v>-0.4</v>
      </c>
      <c r="AC31" s="8"/>
      <c r="AD31" s="11" t="s">
        <v>152</v>
      </c>
      <c r="AE31" s="11" t="s">
        <v>152</v>
      </c>
      <c r="AF31" s="11" t="s">
        <v>157</v>
      </c>
      <c r="AG31" s="8"/>
      <c r="AH31" s="8" t="s">
        <v>694</v>
      </c>
      <c r="AI31" s="20" t="s">
        <v>740</v>
      </c>
    </row>
    <row r="32" spans="1:35" s="5" customFormat="1">
      <c r="A32" s="6">
        <v>45487</v>
      </c>
      <c r="B32" s="16" t="s">
        <v>578</v>
      </c>
      <c r="C32" s="8" t="s">
        <v>172</v>
      </c>
      <c r="D32" s="9">
        <v>4.8634259259259259E-2</v>
      </c>
      <c r="E32" s="8" t="s">
        <v>700</v>
      </c>
      <c r="F32" s="10">
        <v>12.3</v>
      </c>
      <c r="G32" s="10">
        <v>11</v>
      </c>
      <c r="H32" s="10">
        <v>11.2</v>
      </c>
      <c r="I32" s="10">
        <v>11.6</v>
      </c>
      <c r="J32" s="10">
        <v>11.6</v>
      </c>
      <c r="K32" s="10">
        <v>12.5</v>
      </c>
      <c r="L32" s="17">
        <f t="shared" si="9"/>
        <v>34.5</v>
      </c>
      <c r="M32" s="17">
        <f t="shared" si="10"/>
        <v>35.700000000000003</v>
      </c>
      <c r="N32" s="18">
        <f t="shared" si="11"/>
        <v>57.7</v>
      </c>
      <c r="O32" s="11" t="s">
        <v>186</v>
      </c>
      <c r="P32" s="11" t="s">
        <v>187</v>
      </c>
      <c r="Q32" s="13" t="s">
        <v>522</v>
      </c>
      <c r="R32" s="13" t="s">
        <v>598</v>
      </c>
      <c r="S32" s="13" t="s">
        <v>623</v>
      </c>
      <c r="T32" s="13" t="s">
        <v>156</v>
      </c>
      <c r="U32" s="12">
        <v>11.4</v>
      </c>
      <c r="V32" s="12">
        <v>10.7</v>
      </c>
      <c r="W32" s="12">
        <v>8.8000000000000007</v>
      </c>
      <c r="X32" s="11" t="s">
        <v>157</v>
      </c>
      <c r="Y32" s="12">
        <v>0.1</v>
      </c>
      <c r="Z32" s="12" t="s">
        <v>261</v>
      </c>
      <c r="AA32" s="12">
        <v>0.3</v>
      </c>
      <c r="AB32" s="8">
        <v>-0.2</v>
      </c>
      <c r="AC32" s="8"/>
      <c r="AD32" s="11" t="s">
        <v>154</v>
      </c>
      <c r="AE32" s="11" t="s">
        <v>154</v>
      </c>
      <c r="AF32" s="11" t="s">
        <v>158</v>
      </c>
      <c r="AG32" s="8"/>
      <c r="AH32" s="8" t="s">
        <v>720</v>
      </c>
      <c r="AI32" s="20" t="s">
        <v>741</v>
      </c>
    </row>
    <row r="33" spans="1:35" s="5" customFormat="1">
      <c r="A33" s="6">
        <v>45487</v>
      </c>
      <c r="B33" s="16" t="s">
        <v>130</v>
      </c>
      <c r="C33" s="8" t="s">
        <v>172</v>
      </c>
      <c r="D33" s="9">
        <v>4.7939814814814817E-2</v>
      </c>
      <c r="E33" s="8" t="s">
        <v>708</v>
      </c>
      <c r="F33" s="10">
        <v>12.2</v>
      </c>
      <c r="G33" s="10">
        <v>10.5</v>
      </c>
      <c r="H33" s="10">
        <v>11</v>
      </c>
      <c r="I33" s="10">
        <v>11.6</v>
      </c>
      <c r="J33" s="10">
        <v>11.8</v>
      </c>
      <c r="K33" s="10">
        <v>12.1</v>
      </c>
      <c r="L33" s="17">
        <f t="shared" si="9"/>
        <v>33.700000000000003</v>
      </c>
      <c r="M33" s="17">
        <f t="shared" si="10"/>
        <v>35.5</v>
      </c>
      <c r="N33" s="18">
        <f t="shared" si="11"/>
        <v>57.100000000000009</v>
      </c>
      <c r="O33" s="11" t="s">
        <v>186</v>
      </c>
      <c r="P33" s="11" t="s">
        <v>171</v>
      </c>
      <c r="Q33" s="13" t="s">
        <v>193</v>
      </c>
      <c r="R33" s="13" t="s">
        <v>238</v>
      </c>
      <c r="S33" s="13" t="s">
        <v>185</v>
      </c>
      <c r="T33" s="13" t="s">
        <v>156</v>
      </c>
      <c r="U33" s="12">
        <v>11.4</v>
      </c>
      <c r="V33" s="12">
        <v>10.7</v>
      </c>
      <c r="W33" s="12">
        <v>8.8000000000000007</v>
      </c>
      <c r="X33" s="11" t="s">
        <v>157</v>
      </c>
      <c r="Y33" s="12">
        <v>-0.5</v>
      </c>
      <c r="Z33" s="12" t="s">
        <v>261</v>
      </c>
      <c r="AA33" s="12">
        <v>-0.3</v>
      </c>
      <c r="AB33" s="8">
        <v>-0.2</v>
      </c>
      <c r="AC33" s="8"/>
      <c r="AD33" s="11" t="s">
        <v>348</v>
      </c>
      <c r="AE33" s="11" t="s">
        <v>154</v>
      </c>
      <c r="AF33" s="11" t="s">
        <v>157</v>
      </c>
      <c r="AG33" s="8"/>
      <c r="AH33" s="8" t="s">
        <v>726</v>
      </c>
      <c r="AI33" s="20" t="s">
        <v>747</v>
      </c>
    </row>
    <row r="34" spans="1:35" s="5" customFormat="1">
      <c r="A34" s="6">
        <v>45487</v>
      </c>
      <c r="B34" s="16" t="s">
        <v>139</v>
      </c>
      <c r="C34" s="8" t="s">
        <v>172</v>
      </c>
      <c r="D34" s="9">
        <v>4.7314814814814816E-2</v>
      </c>
      <c r="E34" s="8" t="s">
        <v>715</v>
      </c>
      <c r="F34" s="10">
        <v>12.4</v>
      </c>
      <c r="G34" s="10">
        <v>10.5</v>
      </c>
      <c r="H34" s="10">
        <v>11.2</v>
      </c>
      <c r="I34" s="10">
        <v>11.7</v>
      </c>
      <c r="J34" s="10">
        <v>11.5</v>
      </c>
      <c r="K34" s="10">
        <v>11.5</v>
      </c>
      <c r="L34" s="17">
        <f t="shared" si="9"/>
        <v>34.099999999999994</v>
      </c>
      <c r="M34" s="17">
        <f t="shared" si="10"/>
        <v>34.700000000000003</v>
      </c>
      <c r="N34" s="18">
        <f t="shared" si="11"/>
        <v>57.3</v>
      </c>
      <c r="O34" s="11" t="s">
        <v>170</v>
      </c>
      <c r="P34" s="11" t="s">
        <v>171</v>
      </c>
      <c r="Q34" s="13" t="s">
        <v>310</v>
      </c>
      <c r="R34" s="13" t="s">
        <v>193</v>
      </c>
      <c r="S34" s="13" t="s">
        <v>716</v>
      </c>
      <c r="T34" s="13" t="s">
        <v>156</v>
      </c>
      <c r="U34" s="12">
        <v>11.4</v>
      </c>
      <c r="V34" s="12">
        <v>10.7</v>
      </c>
      <c r="W34" s="12">
        <v>8.8000000000000007</v>
      </c>
      <c r="X34" s="11" t="s">
        <v>158</v>
      </c>
      <c r="Y34" s="12">
        <v>0.7</v>
      </c>
      <c r="Z34" s="12" t="s">
        <v>261</v>
      </c>
      <c r="AA34" s="12">
        <v>0.7</v>
      </c>
      <c r="AB34" s="8" t="s">
        <v>263</v>
      </c>
      <c r="AC34" s="8"/>
      <c r="AD34" s="11" t="s">
        <v>154</v>
      </c>
      <c r="AE34" s="11" t="s">
        <v>154</v>
      </c>
      <c r="AF34" s="11" t="s">
        <v>158</v>
      </c>
      <c r="AG34" s="8"/>
      <c r="AH34" s="8" t="s">
        <v>752</v>
      </c>
      <c r="AI34" s="20" t="s">
        <v>751</v>
      </c>
    </row>
    <row r="35" spans="1:35" s="5" customFormat="1">
      <c r="A35" s="6">
        <v>45493</v>
      </c>
      <c r="B35" s="16" t="s">
        <v>482</v>
      </c>
      <c r="C35" s="8" t="s">
        <v>172</v>
      </c>
      <c r="D35" s="9">
        <v>4.8680555555555553E-2</v>
      </c>
      <c r="E35" s="8" t="s">
        <v>768</v>
      </c>
      <c r="F35" s="10">
        <v>12.7</v>
      </c>
      <c r="G35" s="10">
        <v>10.8</v>
      </c>
      <c r="H35" s="10">
        <v>11.5</v>
      </c>
      <c r="I35" s="10">
        <v>11.8</v>
      </c>
      <c r="J35" s="10">
        <v>12</v>
      </c>
      <c r="K35" s="10">
        <v>11.8</v>
      </c>
      <c r="L35" s="17">
        <f>SUM(F35:H35)</f>
        <v>35</v>
      </c>
      <c r="M35" s="17">
        <f>SUM(I35:K35)</f>
        <v>35.6</v>
      </c>
      <c r="N35" s="18">
        <f>SUM(F35:J35)</f>
        <v>58.8</v>
      </c>
      <c r="O35" s="11" t="s">
        <v>170</v>
      </c>
      <c r="P35" s="11" t="s">
        <v>171</v>
      </c>
      <c r="Q35" s="13" t="s">
        <v>769</v>
      </c>
      <c r="R35" s="13" t="s">
        <v>206</v>
      </c>
      <c r="S35" s="13" t="s">
        <v>770</v>
      </c>
      <c r="T35" s="13" t="s">
        <v>156</v>
      </c>
      <c r="U35" s="12">
        <v>10.5</v>
      </c>
      <c r="V35" s="12">
        <v>9.8000000000000007</v>
      </c>
      <c r="W35" s="12">
        <v>9.9</v>
      </c>
      <c r="X35" s="11" t="s">
        <v>157</v>
      </c>
      <c r="Y35" s="12">
        <v>0.3</v>
      </c>
      <c r="Z35" s="12" t="s">
        <v>261</v>
      </c>
      <c r="AA35" s="12">
        <v>0.5</v>
      </c>
      <c r="AB35" s="8">
        <v>-0.2</v>
      </c>
      <c r="AC35" s="8"/>
      <c r="AD35" s="11" t="s">
        <v>154</v>
      </c>
      <c r="AE35" s="11" t="s">
        <v>154</v>
      </c>
      <c r="AF35" s="11" t="s">
        <v>157</v>
      </c>
      <c r="AG35" s="8"/>
      <c r="AH35" s="8" t="s">
        <v>771</v>
      </c>
      <c r="AI35" s="20" t="s">
        <v>809</v>
      </c>
    </row>
    <row r="36" spans="1:35" s="5" customFormat="1">
      <c r="A36" s="6">
        <v>45493</v>
      </c>
      <c r="B36" s="16" t="s">
        <v>130</v>
      </c>
      <c r="C36" s="8" t="s">
        <v>172</v>
      </c>
      <c r="D36" s="9">
        <v>4.8622685185185185E-2</v>
      </c>
      <c r="E36" s="8" t="s">
        <v>773</v>
      </c>
      <c r="F36" s="10">
        <v>12.6</v>
      </c>
      <c r="G36" s="10">
        <v>11</v>
      </c>
      <c r="H36" s="10">
        <v>11.6</v>
      </c>
      <c r="I36" s="10">
        <v>11.9</v>
      </c>
      <c r="J36" s="10">
        <v>11.4</v>
      </c>
      <c r="K36" s="10">
        <v>11.6</v>
      </c>
      <c r="L36" s="17">
        <f>SUM(F36:H36)</f>
        <v>35.200000000000003</v>
      </c>
      <c r="M36" s="17">
        <f>SUM(I36:K36)</f>
        <v>34.9</v>
      </c>
      <c r="N36" s="18">
        <f>SUM(F36:J36)</f>
        <v>58.5</v>
      </c>
      <c r="O36" s="11" t="s">
        <v>239</v>
      </c>
      <c r="P36" s="11" t="s">
        <v>171</v>
      </c>
      <c r="Q36" s="13" t="s">
        <v>222</v>
      </c>
      <c r="R36" s="13" t="s">
        <v>204</v>
      </c>
      <c r="S36" s="13" t="s">
        <v>774</v>
      </c>
      <c r="T36" s="13" t="s">
        <v>156</v>
      </c>
      <c r="U36" s="12">
        <v>10.5</v>
      </c>
      <c r="V36" s="12">
        <v>9.8000000000000007</v>
      </c>
      <c r="W36" s="12">
        <v>9.9</v>
      </c>
      <c r="X36" s="11" t="s">
        <v>157</v>
      </c>
      <c r="Y36" s="12">
        <v>0.4</v>
      </c>
      <c r="Z36" s="12">
        <v>-0.1</v>
      </c>
      <c r="AA36" s="12">
        <v>0.5</v>
      </c>
      <c r="AB36" s="8">
        <v>-0.2</v>
      </c>
      <c r="AC36" s="8"/>
      <c r="AD36" s="11" t="s">
        <v>154</v>
      </c>
      <c r="AE36" s="11" t="s">
        <v>154</v>
      </c>
      <c r="AF36" s="11" t="s">
        <v>158</v>
      </c>
      <c r="AG36" s="8"/>
      <c r="AH36" s="8" t="s">
        <v>772</v>
      </c>
      <c r="AI36" s="20" t="s">
        <v>810</v>
      </c>
    </row>
    <row r="37" spans="1:35" s="5" customFormat="1">
      <c r="A37" s="6">
        <v>45493</v>
      </c>
      <c r="B37" s="16" t="s">
        <v>131</v>
      </c>
      <c r="C37" s="8" t="s">
        <v>172</v>
      </c>
      <c r="D37" s="9">
        <v>4.7303240740740743E-2</v>
      </c>
      <c r="E37" s="8" t="s">
        <v>778</v>
      </c>
      <c r="F37" s="10">
        <v>12.2</v>
      </c>
      <c r="G37" s="10">
        <v>10.9</v>
      </c>
      <c r="H37" s="10">
        <v>11.1</v>
      </c>
      <c r="I37" s="10">
        <v>11.3</v>
      </c>
      <c r="J37" s="10">
        <v>11.4</v>
      </c>
      <c r="K37" s="10">
        <v>11.8</v>
      </c>
      <c r="L37" s="17">
        <f>SUM(F37:H37)</f>
        <v>34.200000000000003</v>
      </c>
      <c r="M37" s="17">
        <f>SUM(I37:K37)</f>
        <v>34.5</v>
      </c>
      <c r="N37" s="18">
        <f>SUM(F37:J37)</f>
        <v>56.9</v>
      </c>
      <c r="O37" s="11" t="s">
        <v>170</v>
      </c>
      <c r="P37" s="11" t="s">
        <v>171</v>
      </c>
      <c r="Q37" s="13" t="s">
        <v>412</v>
      </c>
      <c r="R37" s="13" t="s">
        <v>224</v>
      </c>
      <c r="S37" s="13" t="s">
        <v>404</v>
      </c>
      <c r="T37" s="13" t="s">
        <v>156</v>
      </c>
      <c r="U37" s="12">
        <v>10.5</v>
      </c>
      <c r="V37" s="12">
        <v>9.8000000000000007</v>
      </c>
      <c r="W37" s="12">
        <v>9.9</v>
      </c>
      <c r="X37" s="11" t="s">
        <v>157</v>
      </c>
      <c r="Y37" s="12">
        <v>-0.5</v>
      </c>
      <c r="Z37" s="12" t="s">
        <v>261</v>
      </c>
      <c r="AA37" s="12">
        <v>-0.3</v>
      </c>
      <c r="AB37" s="8">
        <v>-0.2</v>
      </c>
      <c r="AC37" s="8" t="s">
        <v>264</v>
      </c>
      <c r="AD37" s="11" t="s">
        <v>348</v>
      </c>
      <c r="AE37" s="11" t="s">
        <v>152</v>
      </c>
      <c r="AF37" s="11" t="s">
        <v>157</v>
      </c>
      <c r="AG37" s="8"/>
      <c r="AH37" s="8" t="s">
        <v>777</v>
      </c>
      <c r="AI37" s="20" t="s">
        <v>812</v>
      </c>
    </row>
    <row r="38" spans="1:35" s="5" customFormat="1">
      <c r="A38" s="6">
        <v>45494</v>
      </c>
      <c r="B38" s="16" t="s">
        <v>484</v>
      </c>
      <c r="C38" s="8" t="s">
        <v>172</v>
      </c>
      <c r="D38" s="9">
        <v>4.8634259259259259E-2</v>
      </c>
      <c r="E38" s="8" t="s">
        <v>788</v>
      </c>
      <c r="F38" s="10">
        <v>12.3</v>
      </c>
      <c r="G38" s="10">
        <v>10.9</v>
      </c>
      <c r="H38" s="10">
        <v>11.2</v>
      </c>
      <c r="I38" s="10">
        <v>11.9</v>
      </c>
      <c r="J38" s="10">
        <v>12</v>
      </c>
      <c r="K38" s="10">
        <v>11.9</v>
      </c>
      <c r="L38" s="17">
        <f>SUM(F38:H38)</f>
        <v>34.400000000000006</v>
      </c>
      <c r="M38" s="17">
        <f>SUM(I38:K38)</f>
        <v>35.799999999999997</v>
      </c>
      <c r="N38" s="18">
        <f>SUM(F38:J38)</f>
        <v>58.300000000000004</v>
      </c>
      <c r="O38" s="11" t="s">
        <v>186</v>
      </c>
      <c r="P38" s="11" t="s">
        <v>187</v>
      </c>
      <c r="Q38" s="13" t="s">
        <v>770</v>
      </c>
      <c r="R38" s="13" t="s">
        <v>185</v>
      </c>
      <c r="S38" s="13" t="s">
        <v>707</v>
      </c>
      <c r="T38" s="13" t="s">
        <v>156</v>
      </c>
      <c r="U38" s="12">
        <v>10.1</v>
      </c>
      <c r="V38" s="12">
        <v>9.6</v>
      </c>
      <c r="W38" s="12">
        <v>9.8000000000000007</v>
      </c>
      <c r="X38" s="11" t="s">
        <v>157</v>
      </c>
      <c r="Y38" s="12">
        <v>0.1</v>
      </c>
      <c r="Z38" s="12" t="s">
        <v>261</v>
      </c>
      <c r="AA38" s="12">
        <v>0.2</v>
      </c>
      <c r="AB38" s="8">
        <v>-0.1</v>
      </c>
      <c r="AC38" s="8"/>
      <c r="AD38" s="11" t="s">
        <v>152</v>
      </c>
      <c r="AE38" s="11" t="s">
        <v>154</v>
      </c>
      <c r="AF38" s="11" t="s">
        <v>157</v>
      </c>
      <c r="AG38" s="8"/>
      <c r="AH38" s="8" t="s">
        <v>830</v>
      </c>
      <c r="AI38" s="20" t="s">
        <v>831</v>
      </c>
    </row>
    <row r="39" spans="1:35" s="5" customFormat="1">
      <c r="A39" s="6">
        <v>45494</v>
      </c>
      <c r="B39" s="15" t="s">
        <v>482</v>
      </c>
      <c r="C39" s="8" t="s">
        <v>172</v>
      </c>
      <c r="D39" s="9">
        <v>4.9305555555555554E-2</v>
      </c>
      <c r="E39" s="8" t="s">
        <v>792</v>
      </c>
      <c r="F39" s="10">
        <v>12.9</v>
      </c>
      <c r="G39" s="10">
        <v>11</v>
      </c>
      <c r="H39" s="10">
        <v>11.6</v>
      </c>
      <c r="I39" s="10">
        <v>12.1</v>
      </c>
      <c r="J39" s="10">
        <v>12.1</v>
      </c>
      <c r="K39" s="10">
        <v>11.3</v>
      </c>
      <c r="L39" s="17">
        <f>SUM(F39:H39)</f>
        <v>35.5</v>
      </c>
      <c r="M39" s="17">
        <f>SUM(I39:K39)</f>
        <v>35.5</v>
      </c>
      <c r="N39" s="18">
        <f>SUM(F39:J39)</f>
        <v>59.7</v>
      </c>
      <c r="O39" s="11" t="s">
        <v>239</v>
      </c>
      <c r="P39" s="11" t="s">
        <v>341</v>
      </c>
      <c r="Q39" s="13" t="s">
        <v>313</v>
      </c>
      <c r="R39" s="13" t="s">
        <v>793</v>
      </c>
      <c r="S39" s="13" t="s">
        <v>206</v>
      </c>
      <c r="T39" s="13" t="s">
        <v>156</v>
      </c>
      <c r="U39" s="12">
        <v>10.1</v>
      </c>
      <c r="V39" s="12">
        <v>9.6</v>
      </c>
      <c r="W39" s="12">
        <v>9.8000000000000007</v>
      </c>
      <c r="X39" s="11" t="s">
        <v>157</v>
      </c>
      <c r="Y39" s="12">
        <v>0.7</v>
      </c>
      <c r="Z39" s="12">
        <v>-0.2</v>
      </c>
      <c r="AA39" s="12">
        <v>0.6</v>
      </c>
      <c r="AB39" s="8">
        <v>-0.1</v>
      </c>
      <c r="AC39" s="8"/>
      <c r="AD39" s="11" t="s">
        <v>154</v>
      </c>
      <c r="AE39" s="11" t="s">
        <v>154</v>
      </c>
      <c r="AF39" s="11" t="s">
        <v>158</v>
      </c>
      <c r="AG39" s="8"/>
      <c r="AH39" s="8" t="s">
        <v>818</v>
      </c>
      <c r="AI39" s="20" t="s">
        <v>819</v>
      </c>
    </row>
    <row r="40" spans="1:35" s="5" customFormat="1">
      <c r="A40" s="6">
        <v>45598</v>
      </c>
      <c r="B40" s="15" t="s">
        <v>484</v>
      </c>
      <c r="C40" s="8" t="s">
        <v>698</v>
      </c>
      <c r="D40" s="9">
        <v>4.866898148148148E-2</v>
      </c>
      <c r="E40" s="8" t="s">
        <v>842</v>
      </c>
      <c r="F40" s="10">
        <v>12.4</v>
      </c>
      <c r="G40" s="10">
        <v>10.6</v>
      </c>
      <c r="H40" s="10">
        <v>11.2</v>
      </c>
      <c r="I40" s="10">
        <v>11.9</v>
      </c>
      <c r="J40" s="10">
        <v>12</v>
      </c>
      <c r="K40" s="10">
        <v>12.4</v>
      </c>
      <c r="L40" s="17">
        <f t="shared" ref="L40:L45" si="12">SUM(F40:H40)</f>
        <v>34.200000000000003</v>
      </c>
      <c r="M40" s="17">
        <f t="shared" ref="M40:M45" si="13">SUM(I40:K40)</f>
        <v>36.299999999999997</v>
      </c>
      <c r="N40" s="18">
        <f t="shared" ref="N40:N45" si="14">SUM(F40:J40)</f>
        <v>58.1</v>
      </c>
      <c r="O40" s="11" t="s">
        <v>186</v>
      </c>
      <c r="P40" s="11" t="s">
        <v>187</v>
      </c>
      <c r="Q40" s="13" t="s">
        <v>843</v>
      </c>
      <c r="R40" s="13" t="s">
        <v>176</v>
      </c>
      <c r="S40" s="13" t="s">
        <v>844</v>
      </c>
      <c r="T40" s="13" t="s">
        <v>129</v>
      </c>
      <c r="U40" s="12">
        <v>12.1</v>
      </c>
      <c r="V40" s="12">
        <v>12.5</v>
      </c>
      <c r="W40" s="12">
        <v>9.1999999999999993</v>
      </c>
      <c r="X40" s="11" t="s">
        <v>158</v>
      </c>
      <c r="Y40" s="12">
        <v>0.7</v>
      </c>
      <c r="Z40" s="12" t="s">
        <v>261</v>
      </c>
      <c r="AA40" s="12">
        <v>0.5</v>
      </c>
      <c r="AB40" s="8">
        <v>0.2</v>
      </c>
      <c r="AC40" s="8"/>
      <c r="AD40" s="11" t="s">
        <v>154</v>
      </c>
      <c r="AE40" s="11" t="s">
        <v>152</v>
      </c>
      <c r="AF40" s="11" t="s">
        <v>157</v>
      </c>
      <c r="AG40" s="8"/>
      <c r="AH40" s="8" t="s">
        <v>882</v>
      </c>
      <c r="AI40" s="20" t="s">
        <v>883</v>
      </c>
    </row>
    <row r="41" spans="1:35" s="5" customFormat="1">
      <c r="A41" s="6">
        <v>45598</v>
      </c>
      <c r="B41" s="16" t="s">
        <v>482</v>
      </c>
      <c r="C41" s="8" t="s">
        <v>699</v>
      </c>
      <c r="D41" s="9">
        <v>4.8715277777777781E-2</v>
      </c>
      <c r="E41" s="8" t="s">
        <v>846</v>
      </c>
      <c r="F41" s="10">
        <v>12.5</v>
      </c>
      <c r="G41" s="10">
        <v>11.1</v>
      </c>
      <c r="H41" s="10">
        <v>11.6</v>
      </c>
      <c r="I41" s="10">
        <v>11.9</v>
      </c>
      <c r="J41" s="10">
        <v>11.8</v>
      </c>
      <c r="K41" s="10">
        <v>12</v>
      </c>
      <c r="L41" s="17">
        <f t="shared" si="12"/>
        <v>35.200000000000003</v>
      </c>
      <c r="M41" s="17">
        <f t="shared" si="13"/>
        <v>35.700000000000003</v>
      </c>
      <c r="N41" s="18">
        <f t="shared" si="14"/>
        <v>58.900000000000006</v>
      </c>
      <c r="O41" s="11" t="s">
        <v>170</v>
      </c>
      <c r="P41" s="11" t="s">
        <v>171</v>
      </c>
      <c r="Q41" s="13" t="s">
        <v>237</v>
      </c>
      <c r="R41" s="13" t="s">
        <v>208</v>
      </c>
      <c r="S41" s="13" t="s">
        <v>598</v>
      </c>
      <c r="T41" s="13" t="s">
        <v>129</v>
      </c>
      <c r="U41" s="12">
        <v>12.1</v>
      </c>
      <c r="V41" s="12">
        <v>12.5</v>
      </c>
      <c r="W41" s="12">
        <v>9.1999999999999993</v>
      </c>
      <c r="X41" s="11" t="s">
        <v>158</v>
      </c>
      <c r="Y41" s="12">
        <v>0.9</v>
      </c>
      <c r="Z41" s="12" t="s">
        <v>261</v>
      </c>
      <c r="AA41" s="12">
        <v>0.5</v>
      </c>
      <c r="AB41" s="8">
        <v>0.4</v>
      </c>
      <c r="AC41" s="8"/>
      <c r="AD41" s="11" t="s">
        <v>154</v>
      </c>
      <c r="AE41" s="11" t="s">
        <v>154</v>
      </c>
      <c r="AF41" s="11" t="s">
        <v>158</v>
      </c>
      <c r="AG41" s="8"/>
      <c r="AH41" s="8" t="s">
        <v>888</v>
      </c>
      <c r="AI41" s="20" t="s">
        <v>889</v>
      </c>
    </row>
    <row r="42" spans="1:35" s="5" customFormat="1">
      <c r="A42" s="6">
        <v>45598</v>
      </c>
      <c r="B42" s="16" t="s">
        <v>131</v>
      </c>
      <c r="C42" s="8" t="s">
        <v>849</v>
      </c>
      <c r="D42" s="9">
        <v>5.0104166666666665E-2</v>
      </c>
      <c r="E42" s="8" t="s">
        <v>858</v>
      </c>
      <c r="F42" s="10">
        <v>12.3</v>
      </c>
      <c r="G42" s="10">
        <v>10.9</v>
      </c>
      <c r="H42" s="10">
        <v>11.5</v>
      </c>
      <c r="I42" s="10">
        <v>12.2</v>
      </c>
      <c r="J42" s="10">
        <v>12.9</v>
      </c>
      <c r="K42" s="10">
        <v>13.1</v>
      </c>
      <c r="L42" s="17">
        <f t="shared" si="12"/>
        <v>34.700000000000003</v>
      </c>
      <c r="M42" s="17">
        <f t="shared" si="13"/>
        <v>38.200000000000003</v>
      </c>
      <c r="N42" s="18">
        <f t="shared" si="14"/>
        <v>59.800000000000004</v>
      </c>
      <c r="O42" s="11" t="s">
        <v>186</v>
      </c>
      <c r="P42" s="11" t="s">
        <v>187</v>
      </c>
      <c r="Q42" s="13" t="s">
        <v>206</v>
      </c>
      <c r="R42" s="13" t="s">
        <v>193</v>
      </c>
      <c r="S42" s="13" t="s">
        <v>208</v>
      </c>
      <c r="T42" s="13" t="s">
        <v>129</v>
      </c>
      <c r="U42" s="12">
        <v>12.1</v>
      </c>
      <c r="V42" s="12">
        <v>12.5</v>
      </c>
      <c r="W42" s="12">
        <v>9.1999999999999993</v>
      </c>
      <c r="X42" s="11" t="s">
        <v>840</v>
      </c>
      <c r="Y42" s="12">
        <v>3.7</v>
      </c>
      <c r="Z42" s="12" t="s">
        <v>261</v>
      </c>
      <c r="AA42" s="12" t="s">
        <v>261</v>
      </c>
      <c r="AB42" s="8" t="s">
        <v>261</v>
      </c>
      <c r="AC42" s="8"/>
      <c r="AD42" s="11" t="s">
        <v>879</v>
      </c>
      <c r="AE42" s="11" t="s">
        <v>154</v>
      </c>
      <c r="AF42" s="11" t="s">
        <v>158</v>
      </c>
      <c r="AG42" s="8"/>
      <c r="AH42" s="8" t="s">
        <v>902</v>
      </c>
      <c r="AI42" s="20" t="s">
        <v>903</v>
      </c>
    </row>
    <row r="43" spans="1:35" s="5" customFormat="1">
      <c r="A43" s="6">
        <v>45599</v>
      </c>
      <c r="B43" s="16" t="s">
        <v>484</v>
      </c>
      <c r="C43" s="8" t="s">
        <v>849</v>
      </c>
      <c r="D43" s="9">
        <v>4.9351851851851855E-2</v>
      </c>
      <c r="E43" s="8" t="s">
        <v>864</v>
      </c>
      <c r="F43" s="10">
        <v>12.3</v>
      </c>
      <c r="G43" s="10">
        <v>10.9</v>
      </c>
      <c r="H43" s="10">
        <v>11.7</v>
      </c>
      <c r="I43" s="10">
        <v>12.2</v>
      </c>
      <c r="J43" s="10">
        <v>11.6</v>
      </c>
      <c r="K43" s="10">
        <v>12.7</v>
      </c>
      <c r="L43" s="17">
        <f t="shared" si="12"/>
        <v>34.900000000000006</v>
      </c>
      <c r="M43" s="17">
        <f t="shared" si="13"/>
        <v>36.5</v>
      </c>
      <c r="N43" s="18">
        <f t="shared" si="14"/>
        <v>58.70000000000001</v>
      </c>
      <c r="O43" s="11" t="s">
        <v>186</v>
      </c>
      <c r="P43" s="11" t="s">
        <v>187</v>
      </c>
      <c r="Q43" s="13" t="s">
        <v>237</v>
      </c>
      <c r="R43" s="13" t="s">
        <v>791</v>
      </c>
      <c r="S43" s="13" t="s">
        <v>206</v>
      </c>
      <c r="T43" s="13" t="s">
        <v>129</v>
      </c>
      <c r="U43" s="12">
        <v>15.5</v>
      </c>
      <c r="V43" s="12">
        <v>14.1</v>
      </c>
      <c r="W43" s="12">
        <v>8.6</v>
      </c>
      <c r="X43" s="11" t="s">
        <v>839</v>
      </c>
      <c r="Y43" s="12">
        <v>1.6</v>
      </c>
      <c r="Z43" s="12" t="s">
        <v>261</v>
      </c>
      <c r="AA43" s="12">
        <v>0.5</v>
      </c>
      <c r="AB43" s="8">
        <v>1.1000000000000001</v>
      </c>
      <c r="AC43" s="8"/>
      <c r="AD43" s="11" t="s">
        <v>154</v>
      </c>
      <c r="AE43" s="11" t="s">
        <v>152</v>
      </c>
      <c r="AF43" s="11" t="s">
        <v>157</v>
      </c>
      <c r="AG43" s="8"/>
      <c r="AH43" s="8" t="s">
        <v>906</v>
      </c>
      <c r="AI43" s="20" t="s">
        <v>907</v>
      </c>
    </row>
    <row r="44" spans="1:35" s="5" customFormat="1">
      <c r="A44" s="6">
        <v>45599</v>
      </c>
      <c r="B44" s="16" t="s">
        <v>131</v>
      </c>
      <c r="C44" s="8" t="s">
        <v>698</v>
      </c>
      <c r="D44" s="9">
        <v>4.87037037037037E-2</v>
      </c>
      <c r="E44" s="8" t="s">
        <v>871</v>
      </c>
      <c r="F44" s="10">
        <v>12.1</v>
      </c>
      <c r="G44" s="10">
        <v>11</v>
      </c>
      <c r="H44" s="10">
        <v>11.4</v>
      </c>
      <c r="I44" s="10">
        <v>11.8</v>
      </c>
      <c r="J44" s="10">
        <v>12</v>
      </c>
      <c r="K44" s="10">
        <v>12.5</v>
      </c>
      <c r="L44" s="17">
        <f t="shared" si="12"/>
        <v>34.5</v>
      </c>
      <c r="M44" s="17">
        <f t="shared" si="13"/>
        <v>36.299999999999997</v>
      </c>
      <c r="N44" s="18">
        <f t="shared" si="14"/>
        <v>58.3</v>
      </c>
      <c r="O44" s="11" t="s">
        <v>186</v>
      </c>
      <c r="P44" s="11" t="s">
        <v>187</v>
      </c>
      <c r="Q44" s="13" t="s">
        <v>436</v>
      </c>
      <c r="R44" s="13" t="s">
        <v>238</v>
      </c>
      <c r="S44" s="13" t="s">
        <v>185</v>
      </c>
      <c r="T44" s="13" t="s">
        <v>129</v>
      </c>
      <c r="U44" s="12">
        <v>15.5</v>
      </c>
      <c r="V44" s="12">
        <v>14.1</v>
      </c>
      <c r="W44" s="12">
        <v>8.6</v>
      </c>
      <c r="X44" s="11" t="s">
        <v>839</v>
      </c>
      <c r="Y44" s="12">
        <v>1.6</v>
      </c>
      <c r="Z44" s="12" t="s">
        <v>261</v>
      </c>
      <c r="AA44" s="12">
        <v>0.5</v>
      </c>
      <c r="AB44" s="8">
        <v>1.1000000000000001</v>
      </c>
      <c r="AC44" s="8"/>
      <c r="AD44" s="11" t="s">
        <v>154</v>
      </c>
      <c r="AE44" s="11" t="s">
        <v>154</v>
      </c>
      <c r="AF44" s="11" t="s">
        <v>157</v>
      </c>
      <c r="AG44" s="8"/>
      <c r="AH44" s="8" t="s">
        <v>916</v>
      </c>
      <c r="AI44" s="20" t="s">
        <v>917</v>
      </c>
    </row>
    <row r="45" spans="1:35" s="5" customFormat="1">
      <c r="A45" s="6">
        <v>45599</v>
      </c>
      <c r="B45" s="16" t="s">
        <v>139</v>
      </c>
      <c r="C45" s="8" t="s">
        <v>698</v>
      </c>
      <c r="D45" s="9">
        <v>4.8692129629629627E-2</v>
      </c>
      <c r="E45" s="8" t="s">
        <v>875</v>
      </c>
      <c r="F45" s="10">
        <v>12.2</v>
      </c>
      <c r="G45" s="10">
        <v>11.3</v>
      </c>
      <c r="H45" s="10">
        <v>11.7</v>
      </c>
      <c r="I45" s="10">
        <v>11.8</v>
      </c>
      <c r="J45" s="10">
        <v>11.4</v>
      </c>
      <c r="K45" s="10">
        <v>12.3</v>
      </c>
      <c r="L45" s="17">
        <f t="shared" si="12"/>
        <v>35.200000000000003</v>
      </c>
      <c r="M45" s="17">
        <f t="shared" si="13"/>
        <v>35.5</v>
      </c>
      <c r="N45" s="18">
        <f t="shared" si="14"/>
        <v>58.4</v>
      </c>
      <c r="O45" s="11" t="s">
        <v>170</v>
      </c>
      <c r="P45" s="11" t="s">
        <v>171</v>
      </c>
      <c r="Q45" s="13" t="s">
        <v>193</v>
      </c>
      <c r="R45" s="13" t="s">
        <v>206</v>
      </c>
      <c r="S45" s="13" t="s">
        <v>317</v>
      </c>
      <c r="T45" s="13" t="s">
        <v>129</v>
      </c>
      <c r="U45" s="12">
        <v>15.5</v>
      </c>
      <c r="V45" s="12">
        <v>14.1</v>
      </c>
      <c r="W45" s="12">
        <v>8.6</v>
      </c>
      <c r="X45" s="11" t="s">
        <v>839</v>
      </c>
      <c r="Y45" s="12">
        <v>2.6</v>
      </c>
      <c r="Z45" s="12" t="s">
        <v>261</v>
      </c>
      <c r="AA45" s="12">
        <v>1.5</v>
      </c>
      <c r="AB45" s="8">
        <v>1.1000000000000001</v>
      </c>
      <c r="AC45" s="8"/>
      <c r="AD45" s="11" t="s">
        <v>262</v>
      </c>
      <c r="AE45" s="11" t="s">
        <v>154</v>
      </c>
      <c r="AF45" s="11" t="s">
        <v>158</v>
      </c>
      <c r="AG45" s="8"/>
      <c r="AH45" s="8" t="s">
        <v>912</v>
      </c>
      <c r="AI45" s="20" t="s">
        <v>913</v>
      </c>
    </row>
    <row r="46" spans="1:35" s="5" customFormat="1">
      <c r="A46" s="6">
        <v>45605</v>
      </c>
      <c r="B46" s="16" t="s">
        <v>484</v>
      </c>
      <c r="C46" s="8" t="s">
        <v>172</v>
      </c>
      <c r="D46" s="9">
        <v>4.8634259259259259E-2</v>
      </c>
      <c r="E46" s="8" t="s">
        <v>933</v>
      </c>
      <c r="F46" s="10">
        <v>12.2</v>
      </c>
      <c r="G46" s="10">
        <v>10.9</v>
      </c>
      <c r="H46" s="10">
        <v>11.5</v>
      </c>
      <c r="I46" s="10">
        <v>11.6</v>
      </c>
      <c r="J46" s="10">
        <v>11.9</v>
      </c>
      <c r="K46" s="10">
        <v>12.1</v>
      </c>
      <c r="L46" s="17">
        <f t="shared" ref="L46:L51" si="15">SUM(F46:H46)</f>
        <v>34.6</v>
      </c>
      <c r="M46" s="17">
        <f t="shared" ref="M46:M51" si="16">SUM(I46:K46)</f>
        <v>35.6</v>
      </c>
      <c r="N46" s="18">
        <f t="shared" ref="N46:N51" si="17">SUM(F46:J46)</f>
        <v>58.1</v>
      </c>
      <c r="O46" s="11" t="s">
        <v>186</v>
      </c>
      <c r="P46" s="11" t="s">
        <v>187</v>
      </c>
      <c r="Q46" s="13" t="s">
        <v>292</v>
      </c>
      <c r="R46" s="13" t="s">
        <v>702</v>
      </c>
      <c r="S46" s="13" t="s">
        <v>183</v>
      </c>
      <c r="T46" s="13" t="s">
        <v>129</v>
      </c>
      <c r="U46" s="12">
        <v>11.8</v>
      </c>
      <c r="V46" s="12">
        <v>11.5</v>
      </c>
      <c r="W46" s="12">
        <v>9.6</v>
      </c>
      <c r="X46" s="11" t="s">
        <v>158</v>
      </c>
      <c r="Y46" s="12">
        <v>0.4</v>
      </c>
      <c r="Z46" s="12" t="s">
        <v>261</v>
      </c>
      <c r="AA46" s="12" t="s">
        <v>263</v>
      </c>
      <c r="AB46" s="8">
        <v>0.4</v>
      </c>
      <c r="AC46" s="8"/>
      <c r="AD46" s="11" t="s">
        <v>152</v>
      </c>
      <c r="AE46" s="11" t="s">
        <v>154</v>
      </c>
      <c r="AF46" s="11" t="s">
        <v>157</v>
      </c>
      <c r="AG46" s="8"/>
      <c r="AH46" s="8" t="s">
        <v>965</v>
      </c>
      <c r="AI46" s="20" t="s">
        <v>966</v>
      </c>
    </row>
    <row r="47" spans="1:35" s="5" customFormat="1">
      <c r="A47" s="6">
        <v>45605</v>
      </c>
      <c r="B47" s="16" t="s">
        <v>131</v>
      </c>
      <c r="C47" s="8" t="s">
        <v>172</v>
      </c>
      <c r="D47" s="9">
        <v>4.8009259259259258E-2</v>
      </c>
      <c r="E47" s="8" t="s">
        <v>928</v>
      </c>
      <c r="F47" s="10">
        <v>12</v>
      </c>
      <c r="G47" s="10">
        <v>10.6</v>
      </c>
      <c r="H47" s="10">
        <v>11.2</v>
      </c>
      <c r="I47" s="10">
        <v>11.9</v>
      </c>
      <c r="J47" s="10">
        <v>12</v>
      </c>
      <c r="K47" s="10">
        <v>12.1</v>
      </c>
      <c r="L47" s="17">
        <f t="shared" si="15"/>
        <v>33.799999999999997</v>
      </c>
      <c r="M47" s="17">
        <f t="shared" si="16"/>
        <v>36</v>
      </c>
      <c r="N47" s="18">
        <f t="shared" si="17"/>
        <v>57.699999999999996</v>
      </c>
      <c r="O47" s="11" t="s">
        <v>186</v>
      </c>
      <c r="P47" s="11" t="s">
        <v>187</v>
      </c>
      <c r="Q47" s="13" t="s">
        <v>295</v>
      </c>
      <c r="R47" s="13" t="s">
        <v>183</v>
      </c>
      <c r="S47" s="13" t="s">
        <v>941</v>
      </c>
      <c r="T47" s="13" t="s">
        <v>129</v>
      </c>
      <c r="U47" s="12">
        <v>11.8</v>
      </c>
      <c r="V47" s="12">
        <v>11.5</v>
      </c>
      <c r="W47" s="12">
        <v>9.6</v>
      </c>
      <c r="X47" s="11" t="s">
        <v>158</v>
      </c>
      <c r="Y47" s="12">
        <v>0.6</v>
      </c>
      <c r="Z47" s="12" t="s">
        <v>261</v>
      </c>
      <c r="AA47" s="12">
        <v>0.2</v>
      </c>
      <c r="AB47" s="8">
        <v>0.4</v>
      </c>
      <c r="AC47" s="8"/>
      <c r="AD47" s="11" t="s">
        <v>152</v>
      </c>
      <c r="AE47" s="11" t="s">
        <v>154</v>
      </c>
      <c r="AF47" s="11" t="s">
        <v>158</v>
      </c>
      <c r="AG47" s="8"/>
      <c r="AH47" s="8" t="s">
        <v>971</v>
      </c>
      <c r="AI47" s="20" t="s">
        <v>972</v>
      </c>
    </row>
    <row r="48" spans="1:35" s="5" customFormat="1">
      <c r="A48" s="6">
        <v>45605</v>
      </c>
      <c r="B48" s="16" t="s">
        <v>136</v>
      </c>
      <c r="C48" s="8" t="s">
        <v>172</v>
      </c>
      <c r="D48" s="9">
        <v>4.8020833333333332E-2</v>
      </c>
      <c r="E48" s="8" t="s">
        <v>944</v>
      </c>
      <c r="F48" s="10">
        <v>12.2</v>
      </c>
      <c r="G48" s="10">
        <v>10.5</v>
      </c>
      <c r="H48" s="10">
        <v>11.2</v>
      </c>
      <c r="I48" s="10">
        <v>11.7</v>
      </c>
      <c r="J48" s="10">
        <v>12</v>
      </c>
      <c r="K48" s="10">
        <v>12.3</v>
      </c>
      <c r="L48" s="17">
        <f t="shared" si="15"/>
        <v>33.9</v>
      </c>
      <c r="M48" s="17">
        <f t="shared" si="16"/>
        <v>36</v>
      </c>
      <c r="N48" s="18">
        <f t="shared" si="17"/>
        <v>57.599999999999994</v>
      </c>
      <c r="O48" s="11" t="s">
        <v>186</v>
      </c>
      <c r="P48" s="11" t="s">
        <v>187</v>
      </c>
      <c r="Q48" s="13" t="s">
        <v>404</v>
      </c>
      <c r="R48" s="34" t="s">
        <v>960</v>
      </c>
      <c r="S48" s="13"/>
      <c r="T48" s="13" t="s">
        <v>129</v>
      </c>
      <c r="U48" s="12">
        <v>11.8</v>
      </c>
      <c r="V48" s="12">
        <v>11.5</v>
      </c>
      <c r="W48" s="12">
        <v>9.6</v>
      </c>
      <c r="X48" s="11" t="s">
        <v>158</v>
      </c>
      <c r="Y48" s="12">
        <v>1.1000000000000001</v>
      </c>
      <c r="Z48" s="12" t="s">
        <v>261</v>
      </c>
      <c r="AA48" s="12">
        <v>0.7</v>
      </c>
      <c r="AB48" s="8">
        <v>0.4</v>
      </c>
      <c r="AC48" s="8"/>
      <c r="AD48" s="11" t="s">
        <v>154</v>
      </c>
      <c r="AE48" s="11" t="s">
        <v>154</v>
      </c>
      <c r="AF48" s="11" t="s">
        <v>157</v>
      </c>
      <c r="AG48" s="8"/>
      <c r="AH48" s="8" t="s">
        <v>979</v>
      </c>
      <c r="AI48" s="20" t="s">
        <v>980</v>
      </c>
    </row>
    <row r="49" spans="1:35" s="5" customFormat="1">
      <c r="A49" s="6">
        <v>45605</v>
      </c>
      <c r="B49" s="15" t="s">
        <v>131</v>
      </c>
      <c r="C49" s="8" t="s">
        <v>172</v>
      </c>
      <c r="D49" s="9">
        <v>4.8009259259259258E-2</v>
      </c>
      <c r="E49" s="8" t="s">
        <v>945</v>
      </c>
      <c r="F49" s="10">
        <v>12.2</v>
      </c>
      <c r="G49" s="10">
        <v>10.8</v>
      </c>
      <c r="H49" s="10">
        <v>11.4</v>
      </c>
      <c r="I49" s="10">
        <v>11.5</v>
      </c>
      <c r="J49" s="10">
        <v>11.8</v>
      </c>
      <c r="K49" s="10">
        <v>12.1</v>
      </c>
      <c r="L49" s="17">
        <f t="shared" si="15"/>
        <v>34.4</v>
      </c>
      <c r="M49" s="17">
        <f t="shared" si="16"/>
        <v>35.4</v>
      </c>
      <c r="N49" s="18">
        <f t="shared" si="17"/>
        <v>57.7</v>
      </c>
      <c r="O49" s="11" t="s">
        <v>186</v>
      </c>
      <c r="P49" s="11" t="s">
        <v>171</v>
      </c>
      <c r="Q49" s="13" t="s">
        <v>320</v>
      </c>
      <c r="R49" s="13" t="s">
        <v>193</v>
      </c>
      <c r="S49" s="13" t="s">
        <v>419</v>
      </c>
      <c r="T49" s="13" t="s">
        <v>129</v>
      </c>
      <c r="U49" s="12">
        <v>11.8</v>
      </c>
      <c r="V49" s="12">
        <v>11.5</v>
      </c>
      <c r="W49" s="12">
        <v>9.6</v>
      </c>
      <c r="X49" s="11" t="s">
        <v>158</v>
      </c>
      <c r="Y49" s="12">
        <v>0.6</v>
      </c>
      <c r="Z49" s="12" t="s">
        <v>261</v>
      </c>
      <c r="AA49" s="12">
        <v>0.2</v>
      </c>
      <c r="AB49" s="8">
        <v>0.4</v>
      </c>
      <c r="AC49" s="8"/>
      <c r="AD49" s="11" t="s">
        <v>152</v>
      </c>
      <c r="AE49" s="11" t="s">
        <v>152</v>
      </c>
      <c r="AF49" s="11" t="s">
        <v>157</v>
      </c>
      <c r="AG49" s="8"/>
      <c r="AH49" s="8" t="s">
        <v>983</v>
      </c>
      <c r="AI49" s="20" t="s">
        <v>984</v>
      </c>
    </row>
    <row r="50" spans="1:35" s="5" customFormat="1">
      <c r="A50" s="6">
        <v>45606</v>
      </c>
      <c r="B50" s="16" t="s">
        <v>131</v>
      </c>
      <c r="C50" s="8" t="s">
        <v>172</v>
      </c>
      <c r="D50" s="9">
        <v>4.8622685185185185E-2</v>
      </c>
      <c r="E50" s="8" t="s">
        <v>953</v>
      </c>
      <c r="F50" s="10">
        <v>12.1</v>
      </c>
      <c r="G50" s="10">
        <v>11.1</v>
      </c>
      <c r="H50" s="10">
        <v>11.3</v>
      </c>
      <c r="I50" s="10">
        <v>11.8</v>
      </c>
      <c r="J50" s="10">
        <v>11.8</v>
      </c>
      <c r="K50" s="10">
        <v>12</v>
      </c>
      <c r="L50" s="17">
        <f t="shared" si="15"/>
        <v>34.5</v>
      </c>
      <c r="M50" s="17">
        <f t="shared" si="16"/>
        <v>35.6</v>
      </c>
      <c r="N50" s="18">
        <f t="shared" si="17"/>
        <v>58.099999999999994</v>
      </c>
      <c r="O50" s="11" t="s">
        <v>186</v>
      </c>
      <c r="P50" s="11" t="s">
        <v>171</v>
      </c>
      <c r="Q50" s="13" t="s">
        <v>313</v>
      </c>
      <c r="R50" s="13" t="s">
        <v>423</v>
      </c>
      <c r="S50" s="13" t="s">
        <v>225</v>
      </c>
      <c r="T50" s="13" t="s">
        <v>129</v>
      </c>
      <c r="U50" s="12">
        <v>10.7</v>
      </c>
      <c r="V50" s="12">
        <v>11</v>
      </c>
      <c r="W50" s="12">
        <v>9.4</v>
      </c>
      <c r="X50" s="11" t="s">
        <v>158</v>
      </c>
      <c r="Y50" s="12">
        <v>0.9</v>
      </c>
      <c r="Z50" s="12" t="s">
        <v>261</v>
      </c>
      <c r="AA50" s="12">
        <v>0.4</v>
      </c>
      <c r="AB50" s="8">
        <v>0.5</v>
      </c>
      <c r="AC50" s="8"/>
      <c r="AD50" s="11" t="s">
        <v>154</v>
      </c>
      <c r="AE50" s="11" t="s">
        <v>152</v>
      </c>
      <c r="AF50" s="11" t="s">
        <v>157</v>
      </c>
      <c r="AG50" s="8"/>
      <c r="AH50" s="8" t="s">
        <v>992</v>
      </c>
      <c r="AI50" s="20" t="s">
        <v>993</v>
      </c>
    </row>
    <row r="51" spans="1:35" s="5" customFormat="1">
      <c r="A51" s="6">
        <v>45606</v>
      </c>
      <c r="B51" s="16" t="s">
        <v>926</v>
      </c>
      <c r="C51" s="8" t="s">
        <v>172</v>
      </c>
      <c r="D51" s="9">
        <v>4.8692129629629627E-2</v>
      </c>
      <c r="E51" s="8" t="s">
        <v>955</v>
      </c>
      <c r="F51" s="10">
        <v>12.3</v>
      </c>
      <c r="G51" s="10">
        <v>10.7</v>
      </c>
      <c r="H51" s="10">
        <v>11</v>
      </c>
      <c r="I51" s="10">
        <v>11.7</v>
      </c>
      <c r="J51" s="10">
        <v>12.3</v>
      </c>
      <c r="K51" s="10">
        <v>12.7</v>
      </c>
      <c r="L51" s="17">
        <f t="shared" si="15"/>
        <v>34</v>
      </c>
      <c r="M51" s="17">
        <f t="shared" si="16"/>
        <v>36.700000000000003</v>
      </c>
      <c r="N51" s="18">
        <f t="shared" si="17"/>
        <v>58</v>
      </c>
      <c r="O51" s="11" t="s">
        <v>186</v>
      </c>
      <c r="P51" s="11" t="s">
        <v>187</v>
      </c>
      <c r="Q51" s="13" t="s">
        <v>301</v>
      </c>
      <c r="R51" s="13" t="s">
        <v>206</v>
      </c>
      <c r="S51" s="13" t="s">
        <v>770</v>
      </c>
      <c r="T51" s="13" t="s">
        <v>129</v>
      </c>
      <c r="U51" s="12">
        <v>10.7</v>
      </c>
      <c r="V51" s="12">
        <v>11</v>
      </c>
      <c r="W51" s="12">
        <v>9.4</v>
      </c>
      <c r="X51" s="11" t="s">
        <v>158</v>
      </c>
      <c r="Y51" s="12">
        <v>1.9</v>
      </c>
      <c r="Z51" s="12" t="s">
        <v>261</v>
      </c>
      <c r="AA51" s="12">
        <v>1.4</v>
      </c>
      <c r="AB51" s="8">
        <v>0.5</v>
      </c>
      <c r="AC51" s="8"/>
      <c r="AD51" s="11" t="s">
        <v>262</v>
      </c>
      <c r="AE51" s="11" t="s">
        <v>154</v>
      </c>
      <c r="AF51" s="11" t="s">
        <v>157</v>
      </c>
      <c r="AG51" s="8"/>
      <c r="AH51" s="8" t="s">
        <v>996</v>
      </c>
      <c r="AI51" s="20" t="s">
        <v>997</v>
      </c>
    </row>
  </sheetData>
  <autoFilter ref="A1:AH6" xr:uid="{00000000-0009-0000-0000-000001000000}"/>
  <phoneticPr fontId="10"/>
  <conditionalFormatting sqref="F2:K6">
    <cfRule type="colorScale" priority="1346">
      <colorScale>
        <cfvo type="min"/>
        <cfvo type="percentile" val="50"/>
        <cfvo type="max"/>
        <color rgb="FFF8696B"/>
        <color rgb="FFFFEB84"/>
        <color rgb="FF63BE7B"/>
      </colorScale>
    </cfRule>
  </conditionalFormatting>
  <conditionalFormatting sqref="F7:K7">
    <cfRule type="colorScale" priority="1348">
      <colorScale>
        <cfvo type="min"/>
        <cfvo type="percentile" val="50"/>
        <cfvo type="max"/>
        <color rgb="FFF8696B"/>
        <color rgb="FFFFEB84"/>
        <color rgb="FF63BE7B"/>
      </colorScale>
    </cfRule>
  </conditionalFormatting>
  <conditionalFormatting sqref="F8:K12">
    <cfRule type="colorScale" priority="56">
      <colorScale>
        <cfvo type="min"/>
        <cfvo type="percentile" val="50"/>
        <cfvo type="max"/>
        <color rgb="FFF8696B"/>
        <color rgb="FFFFEB84"/>
        <color rgb="FF63BE7B"/>
      </colorScale>
    </cfRule>
  </conditionalFormatting>
  <conditionalFormatting sqref="F13:K17">
    <cfRule type="colorScale" priority="49">
      <colorScale>
        <cfvo type="min"/>
        <cfvo type="percentile" val="50"/>
        <cfvo type="max"/>
        <color rgb="FFF8696B"/>
        <color rgb="FFFFEB84"/>
        <color rgb="FF63BE7B"/>
      </colorScale>
    </cfRule>
  </conditionalFormatting>
  <conditionalFormatting sqref="F18:K23">
    <cfRule type="colorScale" priority="42">
      <colorScale>
        <cfvo type="min"/>
        <cfvo type="percentile" val="50"/>
        <cfvo type="max"/>
        <color rgb="FFF8696B"/>
        <color rgb="FFFFEB84"/>
        <color rgb="FF63BE7B"/>
      </colorScale>
    </cfRule>
  </conditionalFormatting>
  <conditionalFormatting sqref="F24:K28">
    <cfRule type="colorScale" priority="35">
      <colorScale>
        <cfvo type="min"/>
        <cfvo type="percentile" val="50"/>
        <cfvo type="max"/>
        <color rgb="FFF8696B"/>
        <color rgb="FFFFEB84"/>
        <color rgb="FF63BE7B"/>
      </colorScale>
    </cfRule>
  </conditionalFormatting>
  <conditionalFormatting sqref="F29:K34">
    <cfRule type="colorScale" priority="28">
      <colorScale>
        <cfvo type="min"/>
        <cfvo type="percentile" val="50"/>
        <cfvo type="max"/>
        <color rgb="FFF8696B"/>
        <color rgb="FFFFEB84"/>
        <color rgb="FF63BE7B"/>
      </colorScale>
    </cfRule>
  </conditionalFormatting>
  <conditionalFormatting sqref="F35:K39">
    <cfRule type="colorScale" priority="21">
      <colorScale>
        <cfvo type="min"/>
        <cfvo type="percentile" val="50"/>
        <cfvo type="max"/>
        <color rgb="FFF8696B"/>
        <color rgb="FFFFEB84"/>
        <color rgb="FF63BE7B"/>
      </colorScale>
    </cfRule>
  </conditionalFormatting>
  <conditionalFormatting sqref="F40:K45">
    <cfRule type="colorScale" priority="14">
      <colorScale>
        <cfvo type="min"/>
        <cfvo type="percentile" val="50"/>
        <cfvo type="max"/>
        <color rgb="FFF8696B"/>
        <color rgb="FFFFEB84"/>
        <color rgb="FF63BE7B"/>
      </colorScale>
    </cfRule>
  </conditionalFormatting>
  <conditionalFormatting sqref="F46:K51">
    <cfRule type="colorScale" priority="7">
      <colorScale>
        <cfvo type="min"/>
        <cfvo type="percentile" val="50"/>
        <cfvo type="max"/>
        <color rgb="FFF8696B"/>
        <color rgb="FFFFEB84"/>
        <color rgb="FF63BE7B"/>
      </colorScale>
    </cfRule>
  </conditionalFormatting>
  <conditionalFormatting sqref="X2:X51">
    <cfRule type="containsText" dxfId="79" priority="197" operator="containsText" text="F">
      <formula>NOT(ISERROR(SEARCH("F",X2)))</formula>
    </cfRule>
    <cfRule type="containsText" dxfId="78" priority="195" operator="containsText" text="D">
      <formula>NOT(ISERROR(SEARCH("D",X2)))</formula>
    </cfRule>
    <cfRule type="containsText" dxfId="77" priority="196" operator="containsText" text="S">
      <formula>NOT(ISERROR(SEARCH("S",X2)))</formula>
    </cfRule>
    <cfRule type="containsText" dxfId="76" priority="198" operator="containsText" text="E">
      <formula>NOT(ISERROR(SEARCH("E",X2)))</formula>
    </cfRule>
    <cfRule type="containsText" dxfId="75" priority="199" operator="containsText" text="B">
      <formula>NOT(ISERROR(SEARCH("B",X2)))</formula>
    </cfRule>
    <cfRule type="containsText" dxfId="74" priority="244" operator="containsText" text="A">
      <formula>NOT(ISERROR(SEARCH("A",X2)))</formula>
    </cfRule>
  </conditionalFormatting>
  <conditionalFormatting sqref="AD4:AE6">
    <cfRule type="containsText" dxfId="73" priority="1039" operator="containsText" text="B">
      <formula>NOT(ISERROR(SEARCH("B",AD4)))</formula>
    </cfRule>
    <cfRule type="containsText" dxfId="72" priority="1040" operator="containsText" text="A">
      <formula>NOT(ISERROR(SEARCH("A",AD4)))</formula>
    </cfRule>
  </conditionalFormatting>
  <conditionalFormatting sqref="AD3:AF3">
    <cfRule type="containsText" dxfId="71" priority="1041" operator="containsText" text="E">
      <formula>NOT(ISERROR(SEARCH("E",AD3)))</formula>
    </cfRule>
    <cfRule type="containsText" dxfId="70" priority="1042" operator="containsText" text="B">
      <formula>NOT(ISERROR(SEARCH("B",AD3)))</formula>
    </cfRule>
    <cfRule type="containsText" dxfId="69" priority="1043" operator="containsText" text="A">
      <formula>NOT(ISERROR(SEARCH("A",AD3)))</formula>
    </cfRule>
  </conditionalFormatting>
  <conditionalFormatting sqref="AD3:AF6">
    <cfRule type="containsText" dxfId="68" priority="1029" operator="containsText" text="E">
      <formula>NOT(ISERROR(SEARCH("E",AD3)))</formula>
    </cfRule>
  </conditionalFormatting>
  <conditionalFormatting sqref="AD4:AF6">
    <cfRule type="containsText" dxfId="67" priority="1035" operator="containsText" text="E">
      <formula>NOT(ISERROR(SEARCH("E",AD4)))</formula>
    </cfRule>
  </conditionalFormatting>
  <conditionalFormatting sqref="AD6:AF6">
    <cfRule type="containsText" dxfId="66" priority="1030" operator="containsText" text="B">
      <formula>NOT(ISERROR(SEARCH("B",AD6)))</formula>
    </cfRule>
    <cfRule type="containsText" dxfId="65" priority="1031" operator="containsText" text="A">
      <formula>NOT(ISERROR(SEARCH("A",AD6)))</formula>
    </cfRule>
  </conditionalFormatting>
  <conditionalFormatting sqref="AD7:AF51">
    <cfRule type="containsText" dxfId="64" priority="3" operator="containsText" text="A">
      <formula>NOT(ISERROR(SEARCH("A",AD7)))</formula>
    </cfRule>
    <cfRule type="containsText" dxfId="63" priority="2" operator="containsText" text="B">
      <formula>NOT(ISERROR(SEARCH("B",AD7)))</formula>
    </cfRule>
    <cfRule type="containsText" dxfId="62" priority="1" operator="containsText" text="E">
      <formula>NOT(ISERROR(SEARCH("E",AD7)))</formula>
    </cfRule>
  </conditionalFormatting>
  <conditionalFormatting sqref="AD2:AG51">
    <cfRule type="containsText" dxfId="61" priority="6" operator="containsText" text="A">
      <formula>NOT(ISERROR(SEARCH("A",AD2)))</formula>
    </cfRule>
    <cfRule type="containsText" dxfId="60" priority="5" operator="containsText" text="B">
      <formula>NOT(ISERROR(SEARCH("B",AD2)))</formula>
    </cfRule>
    <cfRule type="containsText" dxfId="59" priority="4" operator="containsText" text="E">
      <formula>NOT(ISERROR(SEARCH("E",AD2)))</formula>
    </cfRule>
  </conditionalFormatting>
  <conditionalFormatting sqref="AF3:AF6">
    <cfRule type="containsText" dxfId="58" priority="1036" operator="containsText" text="B">
      <formula>NOT(ISERROR(SEARCH("B",AF3)))</formula>
    </cfRule>
    <cfRule type="containsText" dxfId="57" priority="1037" operator="containsText" text="A">
      <formula>NOT(ISERROR(SEARCH("A",AF3)))</formula>
    </cfRule>
  </conditionalFormatting>
  <dataValidations count="1">
    <dataValidation type="list" allowBlank="1" showInputMessage="1" showErrorMessage="1" sqref="AG2:AG51"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6 L7:N7 L8:N12 L13:N17 L18:N23 L24:N28 L29:N34 L35:N39 L40:N45 L46:N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28"/>
  <sheetViews>
    <sheetView zoomScaleNormal="100" workbookViewId="0">
      <pane xSplit="5" ySplit="1" topLeftCell="AF6" activePane="bottomRight" state="frozen"/>
      <selection activeCell="E24" sqref="E24"/>
      <selection pane="topRight" activeCell="E24" sqref="E24"/>
      <selection pane="bottomLeft" activeCell="E24" sqref="E24"/>
      <selection pane="bottomRight" activeCell="AN30" sqref="AN30"/>
    </sheetView>
  </sheetViews>
  <sheetFormatPr baseColWidth="10" defaultColWidth="8.83203125" defaultRowHeight="15"/>
  <cols>
    <col min="1" max="1" width="10" bestFit="1" customWidth="1"/>
    <col min="2" max="2" width="8.1640625" customWidth="1"/>
    <col min="5" max="5" width="18.33203125" customWidth="1"/>
    <col min="20" max="21" width="8.83203125" customWidth="1"/>
    <col min="22" max="24" width="16.6640625" customWidth="1"/>
    <col min="25" max="25" width="5.83203125" customWidth="1"/>
    <col min="26" max="28" width="8.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140</v>
      </c>
      <c r="T1" s="2" t="s">
        <v>59</v>
      </c>
      <c r="U1" s="2" t="s">
        <v>40</v>
      </c>
      <c r="V1" s="3" t="s">
        <v>41</v>
      </c>
      <c r="W1" s="3" t="s">
        <v>42</v>
      </c>
      <c r="X1" s="3" t="s">
        <v>43</v>
      </c>
      <c r="Y1" s="3" t="s">
        <v>60</v>
      </c>
      <c r="Z1" s="4" t="s">
        <v>110</v>
      </c>
      <c r="AA1" s="4" t="s">
        <v>111</v>
      </c>
      <c r="AB1" s="4" t="s">
        <v>137</v>
      </c>
      <c r="AC1" s="4" t="s">
        <v>138</v>
      </c>
      <c r="AD1" s="4" t="s">
        <v>8</v>
      </c>
      <c r="AE1" s="4" t="s">
        <v>61</v>
      </c>
      <c r="AF1" s="4" t="s">
        <v>9</v>
      </c>
      <c r="AG1" s="4" t="s">
        <v>10</v>
      </c>
      <c r="AH1" s="4"/>
      <c r="AI1" s="4" t="s">
        <v>11</v>
      </c>
      <c r="AJ1" s="4" t="s">
        <v>12</v>
      </c>
      <c r="AK1" s="4" t="s">
        <v>44</v>
      </c>
      <c r="AL1" s="4" t="s">
        <v>62</v>
      </c>
      <c r="AM1" s="1" t="s">
        <v>63</v>
      </c>
      <c r="AN1" s="14" t="s">
        <v>116</v>
      </c>
    </row>
    <row r="2" spans="1:40" s="5" customFormat="1">
      <c r="A2" s="6">
        <v>45389</v>
      </c>
      <c r="B2" s="16" t="s">
        <v>130</v>
      </c>
      <c r="C2" s="8" t="s">
        <v>172</v>
      </c>
      <c r="D2" s="9">
        <v>7.5046296296296292E-2</v>
      </c>
      <c r="E2" s="8" t="s">
        <v>219</v>
      </c>
      <c r="F2" s="10">
        <v>12.2</v>
      </c>
      <c r="G2" s="10">
        <v>11.1</v>
      </c>
      <c r="H2" s="10">
        <v>11.7</v>
      </c>
      <c r="I2" s="10">
        <v>12.1</v>
      </c>
      <c r="J2" s="10">
        <v>13</v>
      </c>
      <c r="K2" s="10">
        <v>12.6</v>
      </c>
      <c r="L2" s="10">
        <v>11.9</v>
      </c>
      <c r="M2" s="10">
        <v>11.7</v>
      </c>
      <c r="N2" s="10">
        <v>12.1</v>
      </c>
      <c r="O2" s="17">
        <f>SUM(F2:H2)</f>
        <v>35</v>
      </c>
      <c r="P2" s="17">
        <f>SUM(I2:K2)</f>
        <v>37.700000000000003</v>
      </c>
      <c r="Q2" s="17">
        <f>SUM(L2:N2)</f>
        <v>35.700000000000003</v>
      </c>
      <c r="R2" s="18">
        <f>SUM(F2:J2)</f>
        <v>60.1</v>
      </c>
      <c r="S2" s="18">
        <f>SUM(J2:N2)</f>
        <v>61.300000000000004</v>
      </c>
      <c r="T2" s="11" t="s">
        <v>170</v>
      </c>
      <c r="U2" s="11" t="s">
        <v>171</v>
      </c>
      <c r="V2" s="13" t="s">
        <v>220</v>
      </c>
      <c r="W2" s="13" t="s">
        <v>204</v>
      </c>
      <c r="X2" s="13" t="s">
        <v>221</v>
      </c>
      <c r="Y2" s="13" t="s">
        <v>129</v>
      </c>
      <c r="Z2" s="12">
        <v>9.8000000000000007</v>
      </c>
      <c r="AA2" s="12">
        <v>10.8</v>
      </c>
      <c r="AB2" s="12">
        <v>8.6999999999999993</v>
      </c>
      <c r="AC2" s="11" t="s">
        <v>156</v>
      </c>
      <c r="AD2" s="12">
        <v>-0.3</v>
      </c>
      <c r="AE2" s="12" t="s">
        <v>261</v>
      </c>
      <c r="AF2" s="12">
        <v>0.9</v>
      </c>
      <c r="AG2" s="12">
        <v>-1.2</v>
      </c>
      <c r="AH2" s="12"/>
      <c r="AI2" s="11" t="s">
        <v>262</v>
      </c>
      <c r="AJ2" s="11" t="s">
        <v>154</v>
      </c>
      <c r="AK2" s="11" t="s">
        <v>158</v>
      </c>
      <c r="AL2" s="8" t="s">
        <v>285</v>
      </c>
      <c r="AM2" s="8" t="s">
        <v>272</v>
      </c>
      <c r="AN2" s="20" t="s">
        <v>272</v>
      </c>
    </row>
    <row r="3" spans="1:40" s="5" customFormat="1">
      <c r="A3" s="6">
        <v>45395</v>
      </c>
      <c r="B3" s="16" t="s">
        <v>135</v>
      </c>
      <c r="C3" s="8" t="s">
        <v>172</v>
      </c>
      <c r="D3" s="9">
        <v>7.5057870370370372E-2</v>
      </c>
      <c r="E3" s="8" t="s">
        <v>303</v>
      </c>
      <c r="F3" s="10">
        <v>12.6</v>
      </c>
      <c r="G3" s="10">
        <v>10.6</v>
      </c>
      <c r="H3" s="10">
        <v>12.1</v>
      </c>
      <c r="I3" s="10">
        <v>12.8</v>
      </c>
      <c r="J3" s="10">
        <v>12</v>
      </c>
      <c r="K3" s="10">
        <v>11.7</v>
      </c>
      <c r="L3" s="10">
        <v>12.1</v>
      </c>
      <c r="M3" s="10">
        <v>12.2</v>
      </c>
      <c r="N3" s="10">
        <v>12.4</v>
      </c>
      <c r="O3" s="17">
        <f>SUM(F3:H3)</f>
        <v>35.299999999999997</v>
      </c>
      <c r="P3" s="17">
        <f>SUM(I3:K3)</f>
        <v>36.5</v>
      </c>
      <c r="Q3" s="17">
        <f>SUM(L3:N3)</f>
        <v>36.699999999999996</v>
      </c>
      <c r="R3" s="18">
        <f>SUM(F3:J3)</f>
        <v>60.099999999999994</v>
      </c>
      <c r="S3" s="18">
        <f>SUM(J3:N3)</f>
        <v>60.4</v>
      </c>
      <c r="T3" s="11" t="s">
        <v>170</v>
      </c>
      <c r="U3" s="11" t="s">
        <v>187</v>
      </c>
      <c r="V3" s="13" t="s">
        <v>304</v>
      </c>
      <c r="W3" s="13" t="s">
        <v>204</v>
      </c>
      <c r="X3" s="13" t="s">
        <v>295</v>
      </c>
      <c r="Y3" s="13" t="s">
        <v>129</v>
      </c>
      <c r="Z3" s="12">
        <v>11</v>
      </c>
      <c r="AA3" s="12">
        <v>10.8</v>
      </c>
      <c r="AB3" s="12">
        <v>8.8000000000000007</v>
      </c>
      <c r="AC3" s="11" t="s">
        <v>156</v>
      </c>
      <c r="AD3" s="12">
        <v>-0.2</v>
      </c>
      <c r="AE3" s="12" t="s">
        <v>261</v>
      </c>
      <c r="AF3" s="12">
        <v>0.9</v>
      </c>
      <c r="AG3" s="12">
        <v>-1.1000000000000001</v>
      </c>
      <c r="AH3" s="12"/>
      <c r="AI3" s="11" t="s">
        <v>262</v>
      </c>
      <c r="AJ3" s="11" t="s">
        <v>152</v>
      </c>
      <c r="AK3" s="11" t="s">
        <v>158</v>
      </c>
      <c r="AL3" s="8"/>
      <c r="AM3" s="8" t="s">
        <v>358</v>
      </c>
      <c r="AN3" s="20" t="s">
        <v>359</v>
      </c>
    </row>
    <row r="4" spans="1:40" s="5" customFormat="1">
      <c r="A4" s="6">
        <v>45395</v>
      </c>
      <c r="B4" s="16" t="s">
        <v>131</v>
      </c>
      <c r="C4" s="8" t="s">
        <v>172</v>
      </c>
      <c r="D4" s="9">
        <v>7.4999999999999997E-2</v>
      </c>
      <c r="E4" s="8" t="s">
        <v>308</v>
      </c>
      <c r="F4" s="10">
        <v>12.7</v>
      </c>
      <c r="G4" s="10">
        <v>11</v>
      </c>
      <c r="H4" s="10">
        <v>11.7</v>
      </c>
      <c r="I4" s="10">
        <v>12.2</v>
      </c>
      <c r="J4" s="10">
        <v>12.2</v>
      </c>
      <c r="K4" s="10">
        <v>12</v>
      </c>
      <c r="L4" s="10">
        <v>11.9</v>
      </c>
      <c r="M4" s="10">
        <v>12</v>
      </c>
      <c r="N4" s="10">
        <v>12.3</v>
      </c>
      <c r="O4" s="17">
        <f>SUM(F4:H4)</f>
        <v>35.4</v>
      </c>
      <c r="P4" s="17">
        <f>SUM(I4:K4)</f>
        <v>36.4</v>
      </c>
      <c r="Q4" s="17">
        <f>SUM(L4:N4)</f>
        <v>36.200000000000003</v>
      </c>
      <c r="R4" s="18">
        <f>SUM(F4:J4)</f>
        <v>59.8</v>
      </c>
      <c r="S4" s="18">
        <f>SUM(J4:N4)</f>
        <v>60.400000000000006</v>
      </c>
      <c r="T4" s="11" t="s">
        <v>170</v>
      </c>
      <c r="U4" s="11" t="s">
        <v>201</v>
      </c>
      <c r="V4" s="13" t="s">
        <v>194</v>
      </c>
      <c r="W4" s="13" t="s">
        <v>309</v>
      </c>
      <c r="X4" s="13" t="s">
        <v>310</v>
      </c>
      <c r="Y4" s="13" t="s">
        <v>129</v>
      </c>
      <c r="Z4" s="12">
        <v>11</v>
      </c>
      <c r="AA4" s="12">
        <v>10.8</v>
      </c>
      <c r="AB4" s="12">
        <v>8.8000000000000007</v>
      </c>
      <c r="AC4" s="11" t="s">
        <v>156</v>
      </c>
      <c r="AD4" s="12">
        <v>0.1</v>
      </c>
      <c r="AE4" s="12" t="s">
        <v>261</v>
      </c>
      <c r="AF4" s="12">
        <v>1.2</v>
      </c>
      <c r="AG4" s="12">
        <v>-1.1000000000000001</v>
      </c>
      <c r="AH4" s="12"/>
      <c r="AI4" s="11" t="s">
        <v>262</v>
      </c>
      <c r="AJ4" s="11" t="s">
        <v>154</v>
      </c>
      <c r="AK4" s="11" t="s">
        <v>158</v>
      </c>
      <c r="AL4" s="8"/>
      <c r="AM4" s="8" t="s">
        <v>362</v>
      </c>
      <c r="AN4" s="20" t="s">
        <v>363</v>
      </c>
    </row>
    <row r="5" spans="1:40" s="5" customFormat="1">
      <c r="A5" s="6">
        <v>45402</v>
      </c>
      <c r="B5" s="15" t="s">
        <v>131</v>
      </c>
      <c r="C5" s="8" t="s">
        <v>172</v>
      </c>
      <c r="D5" s="9">
        <v>7.5023148148148144E-2</v>
      </c>
      <c r="E5" s="8" t="s">
        <v>401</v>
      </c>
      <c r="F5" s="10">
        <v>12.7</v>
      </c>
      <c r="G5" s="10">
        <v>11.7</v>
      </c>
      <c r="H5" s="10">
        <v>11.7</v>
      </c>
      <c r="I5" s="10">
        <v>12.3</v>
      </c>
      <c r="J5" s="10">
        <v>12</v>
      </c>
      <c r="K5" s="10">
        <v>12</v>
      </c>
      <c r="L5" s="10">
        <v>11.9</v>
      </c>
      <c r="M5" s="10">
        <v>11.9</v>
      </c>
      <c r="N5" s="10">
        <v>12</v>
      </c>
      <c r="O5" s="17">
        <f t="shared" ref="O5:O12" si="0">SUM(F5:H5)</f>
        <v>36.099999999999994</v>
      </c>
      <c r="P5" s="17">
        <f t="shared" ref="P5:P12" si="1">SUM(I5:K5)</f>
        <v>36.299999999999997</v>
      </c>
      <c r="Q5" s="17">
        <f t="shared" ref="Q5:Q12" si="2">SUM(L5:N5)</f>
        <v>35.799999999999997</v>
      </c>
      <c r="R5" s="18">
        <f t="shared" ref="R5:R12" si="3">SUM(F5:J5)</f>
        <v>60.399999999999991</v>
      </c>
      <c r="S5" s="18">
        <f t="shared" ref="S5:S12" si="4">SUM(J5:N5)</f>
        <v>59.8</v>
      </c>
      <c r="T5" s="11" t="s">
        <v>239</v>
      </c>
      <c r="U5" s="11" t="s">
        <v>171</v>
      </c>
      <c r="V5" s="13" t="s">
        <v>402</v>
      </c>
      <c r="W5" s="13" t="s">
        <v>221</v>
      </c>
      <c r="X5" s="13" t="s">
        <v>176</v>
      </c>
      <c r="Y5" s="13" t="s">
        <v>156</v>
      </c>
      <c r="Z5" s="12">
        <v>10.4</v>
      </c>
      <c r="AA5" s="12">
        <v>9.6</v>
      </c>
      <c r="AB5" s="12">
        <v>9.5</v>
      </c>
      <c r="AC5" s="11" t="s">
        <v>156</v>
      </c>
      <c r="AD5" s="12">
        <v>0.3</v>
      </c>
      <c r="AE5" s="12">
        <v>-0.2</v>
      </c>
      <c r="AF5" s="12">
        <v>1</v>
      </c>
      <c r="AG5" s="12">
        <v>-0.9</v>
      </c>
      <c r="AH5" s="12"/>
      <c r="AI5" s="11" t="s">
        <v>262</v>
      </c>
      <c r="AJ5" s="11" t="s">
        <v>154</v>
      </c>
      <c r="AK5" s="11" t="s">
        <v>157</v>
      </c>
      <c r="AL5" s="8"/>
      <c r="AM5" s="8" t="s">
        <v>452</v>
      </c>
      <c r="AN5" s="20" t="s">
        <v>453</v>
      </c>
    </row>
    <row r="6" spans="1:40" s="5" customFormat="1">
      <c r="A6" s="6">
        <v>45402</v>
      </c>
      <c r="B6" s="15" t="s">
        <v>139</v>
      </c>
      <c r="C6" s="8" t="s">
        <v>172</v>
      </c>
      <c r="D6" s="9">
        <v>7.3715277777777782E-2</v>
      </c>
      <c r="E6" s="8" t="s">
        <v>411</v>
      </c>
      <c r="F6" s="10">
        <v>12.4</v>
      </c>
      <c r="G6" s="10">
        <v>11.1</v>
      </c>
      <c r="H6" s="10">
        <v>11.8</v>
      </c>
      <c r="I6" s="10">
        <v>12.5</v>
      </c>
      <c r="J6" s="10">
        <v>12.5</v>
      </c>
      <c r="K6" s="10">
        <v>11.6</v>
      </c>
      <c r="L6" s="10">
        <v>11.8</v>
      </c>
      <c r="M6" s="10">
        <v>11.6</v>
      </c>
      <c r="N6" s="10">
        <v>11.6</v>
      </c>
      <c r="O6" s="17">
        <f t="shared" si="0"/>
        <v>35.299999999999997</v>
      </c>
      <c r="P6" s="17">
        <f t="shared" si="1"/>
        <v>36.6</v>
      </c>
      <c r="Q6" s="17">
        <f t="shared" si="2"/>
        <v>35</v>
      </c>
      <c r="R6" s="18">
        <f t="shared" si="3"/>
        <v>60.3</v>
      </c>
      <c r="S6" s="18">
        <f t="shared" si="4"/>
        <v>59.100000000000009</v>
      </c>
      <c r="T6" s="11" t="s">
        <v>239</v>
      </c>
      <c r="U6" s="11" t="s">
        <v>341</v>
      </c>
      <c r="V6" s="13" t="s">
        <v>204</v>
      </c>
      <c r="W6" s="13" t="s">
        <v>412</v>
      </c>
      <c r="X6" s="13" t="s">
        <v>194</v>
      </c>
      <c r="Y6" s="13" t="s">
        <v>156</v>
      </c>
      <c r="Z6" s="12">
        <v>10.4</v>
      </c>
      <c r="AA6" s="12">
        <v>9.6</v>
      </c>
      <c r="AB6" s="12">
        <v>9.5</v>
      </c>
      <c r="AC6" s="11" t="s">
        <v>156</v>
      </c>
      <c r="AD6" s="12">
        <v>1.1000000000000001</v>
      </c>
      <c r="AE6" s="12">
        <v>-0.4</v>
      </c>
      <c r="AF6" s="12">
        <v>1.6</v>
      </c>
      <c r="AG6" s="12">
        <v>-0.9</v>
      </c>
      <c r="AH6" s="12"/>
      <c r="AI6" s="11" t="s">
        <v>262</v>
      </c>
      <c r="AJ6" s="11" t="s">
        <v>154</v>
      </c>
      <c r="AK6" s="11" t="s">
        <v>158</v>
      </c>
      <c r="AL6" s="8"/>
      <c r="AM6" s="8"/>
      <c r="AN6" s="20"/>
    </row>
    <row r="7" spans="1:40" s="5" customFormat="1">
      <c r="A7" s="6">
        <v>45403</v>
      </c>
      <c r="B7" s="15" t="s">
        <v>130</v>
      </c>
      <c r="C7" s="8" t="s">
        <v>172</v>
      </c>
      <c r="D7" s="9">
        <v>7.4409722222222224E-2</v>
      </c>
      <c r="E7" s="8" t="s">
        <v>422</v>
      </c>
      <c r="F7" s="10">
        <v>12.3</v>
      </c>
      <c r="G7" s="10">
        <v>11</v>
      </c>
      <c r="H7" s="10">
        <v>11.7</v>
      </c>
      <c r="I7" s="10">
        <v>12.6</v>
      </c>
      <c r="J7" s="10">
        <v>12.1</v>
      </c>
      <c r="K7" s="10">
        <v>11.9</v>
      </c>
      <c r="L7" s="10">
        <v>11.9</v>
      </c>
      <c r="M7" s="10">
        <v>12.1</v>
      </c>
      <c r="N7" s="10">
        <v>12.3</v>
      </c>
      <c r="O7" s="17">
        <f t="shared" si="0"/>
        <v>35</v>
      </c>
      <c r="P7" s="17">
        <f t="shared" si="1"/>
        <v>36.6</v>
      </c>
      <c r="Q7" s="17">
        <f t="shared" si="2"/>
        <v>36.299999999999997</v>
      </c>
      <c r="R7" s="18">
        <f t="shared" si="3"/>
        <v>59.7</v>
      </c>
      <c r="S7" s="18">
        <f t="shared" si="4"/>
        <v>60.3</v>
      </c>
      <c r="T7" s="11" t="s">
        <v>170</v>
      </c>
      <c r="U7" s="11" t="s">
        <v>187</v>
      </c>
      <c r="V7" s="13" t="s">
        <v>301</v>
      </c>
      <c r="W7" s="13" t="s">
        <v>423</v>
      </c>
      <c r="X7" s="13" t="s">
        <v>424</v>
      </c>
      <c r="Y7" s="13" t="s">
        <v>156</v>
      </c>
      <c r="Z7" s="12">
        <v>10.3</v>
      </c>
      <c r="AA7" s="12">
        <v>8.6</v>
      </c>
      <c r="AB7" s="12">
        <v>9.5</v>
      </c>
      <c r="AC7" s="11" t="s">
        <v>156</v>
      </c>
      <c r="AD7" s="12">
        <v>-0.8</v>
      </c>
      <c r="AE7" s="12" t="s">
        <v>261</v>
      </c>
      <c r="AF7" s="12" t="s">
        <v>263</v>
      </c>
      <c r="AG7" s="12">
        <v>-0.8</v>
      </c>
      <c r="AH7" s="12"/>
      <c r="AI7" s="11" t="s">
        <v>152</v>
      </c>
      <c r="AJ7" s="11" t="s">
        <v>154</v>
      </c>
      <c r="AK7" s="11" t="s">
        <v>158</v>
      </c>
      <c r="AL7" s="8"/>
      <c r="AM7" s="8" t="s">
        <v>466</v>
      </c>
      <c r="AN7" s="20" t="s">
        <v>467</v>
      </c>
    </row>
    <row r="8" spans="1:40" s="5" customFormat="1">
      <c r="A8" s="6">
        <v>45472</v>
      </c>
      <c r="B8" s="16" t="s">
        <v>130</v>
      </c>
      <c r="C8" s="8" t="s">
        <v>172</v>
      </c>
      <c r="D8" s="9">
        <v>7.436342592592593E-2</v>
      </c>
      <c r="E8" s="8" t="s">
        <v>498</v>
      </c>
      <c r="F8" s="10">
        <v>12.5</v>
      </c>
      <c r="G8" s="10">
        <v>10.8</v>
      </c>
      <c r="H8" s="10">
        <v>11.7</v>
      </c>
      <c r="I8" s="10">
        <v>12.2</v>
      </c>
      <c r="J8" s="10">
        <v>12.1</v>
      </c>
      <c r="K8" s="10">
        <v>11.7</v>
      </c>
      <c r="L8" s="10">
        <v>11.9</v>
      </c>
      <c r="M8" s="10">
        <v>12.3</v>
      </c>
      <c r="N8" s="10">
        <v>12.3</v>
      </c>
      <c r="O8" s="17">
        <f t="shared" si="0"/>
        <v>35</v>
      </c>
      <c r="P8" s="17">
        <f t="shared" si="1"/>
        <v>36</v>
      </c>
      <c r="Q8" s="17">
        <f t="shared" si="2"/>
        <v>36.5</v>
      </c>
      <c r="R8" s="18">
        <f t="shared" si="3"/>
        <v>59.300000000000004</v>
      </c>
      <c r="S8" s="18">
        <f t="shared" si="4"/>
        <v>60.3</v>
      </c>
      <c r="T8" s="11" t="s">
        <v>170</v>
      </c>
      <c r="U8" s="11" t="s">
        <v>322</v>
      </c>
      <c r="V8" s="13" t="s">
        <v>225</v>
      </c>
      <c r="W8" s="13" t="s">
        <v>295</v>
      </c>
      <c r="X8" s="13" t="s">
        <v>429</v>
      </c>
      <c r="Y8" s="13" t="s">
        <v>129</v>
      </c>
      <c r="Z8" s="12">
        <v>10.199999999999999</v>
      </c>
      <c r="AA8" s="12">
        <v>11.6</v>
      </c>
      <c r="AB8" s="12">
        <v>9.1</v>
      </c>
      <c r="AC8" s="11" t="s">
        <v>129</v>
      </c>
      <c r="AD8" s="12">
        <v>-1.1000000000000001</v>
      </c>
      <c r="AE8" s="12" t="s">
        <v>261</v>
      </c>
      <c r="AF8" s="12">
        <v>0.6</v>
      </c>
      <c r="AG8" s="12">
        <v>-1.7</v>
      </c>
      <c r="AH8" s="12"/>
      <c r="AI8" s="11" t="s">
        <v>154</v>
      </c>
      <c r="AJ8" s="11" t="s">
        <v>154</v>
      </c>
      <c r="AK8" s="11" t="s">
        <v>158</v>
      </c>
      <c r="AL8" s="8"/>
      <c r="AM8" s="8" t="s">
        <v>497</v>
      </c>
      <c r="AN8" s="20" t="s">
        <v>551</v>
      </c>
    </row>
    <row r="9" spans="1:40" s="5" customFormat="1">
      <c r="A9" s="6">
        <v>45472</v>
      </c>
      <c r="B9" s="15" t="s">
        <v>136</v>
      </c>
      <c r="C9" s="8" t="s">
        <v>172</v>
      </c>
      <c r="D9" s="9">
        <v>7.3020833333333326E-2</v>
      </c>
      <c r="E9" s="8" t="s">
        <v>539</v>
      </c>
      <c r="F9" s="10">
        <v>12.5</v>
      </c>
      <c r="G9" s="10">
        <v>11.2</v>
      </c>
      <c r="H9" s="10">
        <v>11.7</v>
      </c>
      <c r="I9" s="10">
        <v>11.7</v>
      </c>
      <c r="J9" s="10">
        <v>11.6</v>
      </c>
      <c r="K9" s="10">
        <v>11.6</v>
      </c>
      <c r="L9" s="10">
        <v>11.7</v>
      </c>
      <c r="M9" s="10">
        <v>11.9</v>
      </c>
      <c r="N9" s="10">
        <v>12</v>
      </c>
      <c r="O9" s="17">
        <f t="shared" si="0"/>
        <v>35.4</v>
      </c>
      <c r="P9" s="17">
        <f t="shared" si="1"/>
        <v>34.9</v>
      </c>
      <c r="Q9" s="17">
        <f t="shared" si="2"/>
        <v>35.6</v>
      </c>
      <c r="R9" s="18">
        <f t="shared" si="3"/>
        <v>58.699999999999996</v>
      </c>
      <c r="S9" s="18">
        <f t="shared" si="4"/>
        <v>58.8</v>
      </c>
      <c r="T9" s="11" t="s">
        <v>170</v>
      </c>
      <c r="U9" s="11" t="s">
        <v>171</v>
      </c>
      <c r="V9" s="13" t="s">
        <v>419</v>
      </c>
      <c r="W9" s="13" t="s">
        <v>295</v>
      </c>
      <c r="X9" s="13" t="s">
        <v>176</v>
      </c>
      <c r="Y9" s="13" t="s">
        <v>129</v>
      </c>
      <c r="Z9" s="12">
        <v>10.199999999999999</v>
      </c>
      <c r="AA9" s="12">
        <v>11.6</v>
      </c>
      <c r="AB9" s="12">
        <v>9.1</v>
      </c>
      <c r="AC9" s="11" t="s">
        <v>129</v>
      </c>
      <c r="AD9" s="12">
        <v>-1.3</v>
      </c>
      <c r="AE9" s="12" t="s">
        <v>261</v>
      </c>
      <c r="AF9" s="12">
        <v>0.4</v>
      </c>
      <c r="AG9" s="12">
        <v>-1.7</v>
      </c>
      <c r="AH9" s="12" t="s">
        <v>264</v>
      </c>
      <c r="AI9" s="11" t="s">
        <v>154</v>
      </c>
      <c r="AJ9" s="11" t="s">
        <v>154</v>
      </c>
      <c r="AK9" s="11" t="s">
        <v>158</v>
      </c>
      <c r="AL9" s="8"/>
      <c r="AM9" s="8" t="s">
        <v>507</v>
      </c>
      <c r="AN9" s="20" t="s">
        <v>548</v>
      </c>
    </row>
    <row r="10" spans="1:40" s="5" customFormat="1">
      <c r="A10" s="6">
        <v>45473</v>
      </c>
      <c r="B10" s="16" t="s">
        <v>484</v>
      </c>
      <c r="C10" s="8" t="s">
        <v>172</v>
      </c>
      <c r="D10" s="9">
        <v>7.5023148148148144E-2</v>
      </c>
      <c r="E10" s="8" t="s">
        <v>510</v>
      </c>
      <c r="F10" s="10">
        <v>12.5</v>
      </c>
      <c r="G10" s="10">
        <v>10.6</v>
      </c>
      <c r="H10" s="10">
        <v>12.2</v>
      </c>
      <c r="I10" s="10">
        <v>12.8</v>
      </c>
      <c r="J10" s="10">
        <v>12.2</v>
      </c>
      <c r="K10" s="10">
        <v>11.8</v>
      </c>
      <c r="L10" s="10">
        <v>11.9</v>
      </c>
      <c r="M10" s="10">
        <v>12.1</v>
      </c>
      <c r="N10" s="10">
        <v>12.1</v>
      </c>
      <c r="O10" s="17">
        <f t="shared" si="0"/>
        <v>35.299999999999997</v>
      </c>
      <c r="P10" s="17">
        <f t="shared" si="1"/>
        <v>36.799999999999997</v>
      </c>
      <c r="Q10" s="17">
        <f t="shared" si="2"/>
        <v>36.1</v>
      </c>
      <c r="R10" s="18">
        <f t="shared" si="3"/>
        <v>60.3</v>
      </c>
      <c r="S10" s="18">
        <f t="shared" si="4"/>
        <v>60.1</v>
      </c>
      <c r="T10" s="11" t="s">
        <v>170</v>
      </c>
      <c r="U10" s="11" t="s">
        <v>322</v>
      </c>
      <c r="V10" s="13" t="s">
        <v>519</v>
      </c>
      <c r="W10" s="13" t="s">
        <v>436</v>
      </c>
      <c r="X10" s="13" t="s">
        <v>503</v>
      </c>
      <c r="Y10" s="13" t="s">
        <v>129</v>
      </c>
      <c r="Z10" s="12">
        <v>10.199999999999999</v>
      </c>
      <c r="AA10" s="12">
        <v>10.8</v>
      </c>
      <c r="AB10" s="12">
        <v>9.6999999999999993</v>
      </c>
      <c r="AC10" s="11" t="s">
        <v>129</v>
      </c>
      <c r="AD10" s="12">
        <v>-1.1000000000000001</v>
      </c>
      <c r="AE10" s="12" t="s">
        <v>261</v>
      </c>
      <c r="AF10" s="12">
        <v>0.5</v>
      </c>
      <c r="AG10" s="12">
        <v>-1.6</v>
      </c>
      <c r="AH10" s="12"/>
      <c r="AI10" s="11" t="s">
        <v>154</v>
      </c>
      <c r="AJ10" s="11" t="s">
        <v>154</v>
      </c>
      <c r="AK10" s="11" t="s">
        <v>158</v>
      </c>
      <c r="AL10" s="8"/>
      <c r="AM10" s="8" t="s">
        <v>575</v>
      </c>
      <c r="AN10" s="20" t="s">
        <v>576</v>
      </c>
    </row>
    <row r="11" spans="1:40" s="5" customFormat="1">
      <c r="A11" s="6">
        <v>45473</v>
      </c>
      <c r="B11" s="16" t="s">
        <v>482</v>
      </c>
      <c r="C11" s="8" t="s">
        <v>172</v>
      </c>
      <c r="D11" s="9">
        <v>7.5798611111111108E-2</v>
      </c>
      <c r="E11" s="8" t="s">
        <v>518</v>
      </c>
      <c r="F11" s="10">
        <v>12.8</v>
      </c>
      <c r="G11" s="10">
        <v>11.5</v>
      </c>
      <c r="H11" s="10">
        <v>12.8</v>
      </c>
      <c r="I11" s="10">
        <v>13.3</v>
      </c>
      <c r="J11" s="10">
        <v>12.2</v>
      </c>
      <c r="K11" s="10">
        <v>12</v>
      </c>
      <c r="L11" s="10">
        <v>11.9</v>
      </c>
      <c r="M11" s="10">
        <v>12</v>
      </c>
      <c r="N11" s="10">
        <v>11.4</v>
      </c>
      <c r="O11" s="17">
        <f t="shared" si="0"/>
        <v>37.1</v>
      </c>
      <c r="P11" s="17">
        <f t="shared" si="1"/>
        <v>37.5</v>
      </c>
      <c r="Q11" s="17">
        <f t="shared" si="2"/>
        <v>35.299999999999997</v>
      </c>
      <c r="R11" s="18">
        <f t="shared" si="3"/>
        <v>62.600000000000009</v>
      </c>
      <c r="S11" s="18">
        <f t="shared" si="4"/>
        <v>59.5</v>
      </c>
      <c r="T11" s="11" t="s">
        <v>239</v>
      </c>
      <c r="U11" s="11" t="s">
        <v>341</v>
      </c>
      <c r="V11" s="13" t="s">
        <v>309</v>
      </c>
      <c r="W11" s="13" t="s">
        <v>221</v>
      </c>
      <c r="X11" s="13" t="s">
        <v>315</v>
      </c>
      <c r="Y11" s="13" t="s">
        <v>129</v>
      </c>
      <c r="Z11" s="12">
        <v>10.199999999999999</v>
      </c>
      <c r="AA11" s="12">
        <v>10.8</v>
      </c>
      <c r="AB11" s="12">
        <v>9.6999999999999993</v>
      </c>
      <c r="AC11" s="11" t="s">
        <v>129</v>
      </c>
      <c r="AD11" s="12">
        <v>0.3</v>
      </c>
      <c r="AE11" s="12">
        <v>-0.6</v>
      </c>
      <c r="AF11" s="12">
        <v>1.3</v>
      </c>
      <c r="AG11" s="12">
        <v>-1.6</v>
      </c>
      <c r="AH11" s="12"/>
      <c r="AI11" s="11" t="s">
        <v>538</v>
      </c>
      <c r="AJ11" s="11" t="s">
        <v>152</v>
      </c>
      <c r="AK11" s="11" t="s">
        <v>158</v>
      </c>
      <c r="AL11" s="8"/>
      <c r="AM11" s="8" t="s">
        <v>566</v>
      </c>
      <c r="AN11" s="20" t="s">
        <v>567</v>
      </c>
    </row>
    <row r="12" spans="1:40" s="5" customFormat="1">
      <c r="A12" s="6">
        <v>45473</v>
      </c>
      <c r="B12" s="16" t="s">
        <v>485</v>
      </c>
      <c r="C12" s="8" t="s">
        <v>172</v>
      </c>
      <c r="D12" s="9">
        <v>7.2951388888888885E-2</v>
      </c>
      <c r="E12" s="8" t="s">
        <v>533</v>
      </c>
      <c r="F12" s="10">
        <v>12.3</v>
      </c>
      <c r="G12" s="10">
        <v>10.7</v>
      </c>
      <c r="H12" s="10">
        <v>11.5</v>
      </c>
      <c r="I12" s="10">
        <v>11.9</v>
      </c>
      <c r="J12" s="10">
        <v>12</v>
      </c>
      <c r="K12" s="10">
        <v>11.9</v>
      </c>
      <c r="L12" s="10">
        <v>11.5</v>
      </c>
      <c r="M12" s="10">
        <v>11.7</v>
      </c>
      <c r="N12" s="10">
        <v>11.8</v>
      </c>
      <c r="O12" s="17">
        <f t="shared" si="0"/>
        <v>34.5</v>
      </c>
      <c r="P12" s="17">
        <f t="shared" si="1"/>
        <v>35.799999999999997</v>
      </c>
      <c r="Q12" s="17">
        <f t="shared" si="2"/>
        <v>35</v>
      </c>
      <c r="R12" s="18">
        <f t="shared" si="3"/>
        <v>58.4</v>
      </c>
      <c r="S12" s="18">
        <f t="shared" si="4"/>
        <v>58.899999999999991</v>
      </c>
      <c r="T12" s="11" t="s">
        <v>186</v>
      </c>
      <c r="U12" s="11" t="s">
        <v>171</v>
      </c>
      <c r="V12" s="13" t="s">
        <v>534</v>
      </c>
      <c r="W12" s="13" t="s">
        <v>436</v>
      </c>
      <c r="X12" s="13" t="s">
        <v>342</v>
      </c>
      <c r="Y12" s="13" t="s">
        <v>129</v>
      </c>
      <c r="Z12" s="12">
        <v>10.199999999999999</v>
      </c>
      <c r="AA12" s="12">
        <v>10.8</v>
      </c>
      <c r="AB12" s="12">
        <v>9.6999999999999993</v>
      </c>
      <c r="AC12" s="11" t="s">
        <v>129</v>
      </c>
      <c r="AD12" s="12">
        <v>-1.4</v>
      </c>
      <c r="AE12" s="12" t="s">
        <v>261</v>
      </c>
      <c r="AF12" s="12">
        <v>0.2</v>
      </c>
      <c r="AG12" s="12">
        <v>-1.6</v>
      </c>
      <c r="AH12" s="12"/>
      <c r="AI12" s="11" t="s">
        <v>152</v>
      </c>
      <c r="AJ12" s="11" t="s">
        <v>152</v>
      </c>
      <c r="AK12" s="11" t="s">
        <v>157</v>
      </c>
      <c r="AL12" s="8"/>
      <c r="AM12" s="8"/>
      <c r="AN12" s="20"/>
    </row>
    <row r="13" spans="1:40" s="5" customFormat="1">
      <c r="A13" s="6">
        <v>45479</v>
      </c>
      <c r="B13" s="16" t="s">
        <v>578</v>
      </c>
      <c r="C13" s="8" t="s">
        <v>172</v>
      </c>
      <c r="D13" s="9">
        <v>7.7106481481481484E-2</v>
      </c>
      <c r="E13" s="8" t="s">
        <v>579</v>
      </c>
      <c r="F13" s="10">
        <v>12.7</v>
      </c>
      <c r="G13" s="10">
        <v>11.3</v>
      </c>
      <c r="H13" s="10">
        <v>12.7</v>
      </c>
      <c r="I13" s="10">
        <v>13.8</v>
      </c>
      <c r="J13" s="10">
        <v>12.8</v>
      </c>
      <c r="K13" s="10">
        <v>12.5</v>
      </c>
      <c r="L13" s="10">
        <v>12</v>
      </c>
      <c r="M13" s="10">
        <v>11.7</v>
      </c>
      <c r="N13" s="10">
        <v>11.7</v>
      </c>
      <c r="O13" s="17">
        <f t="shared" ref="O13:O27" si="5">SUM(F13:H13)</f>
        <v>36.700000000000003</v>
      </c>
      <c r="P13" s="17">
        <f t="shared" ref="P13:P27" si="6">SUM(I13:K13)</f>
        <v>39.1</v>
      </c>
      <c r="Q13" s="17">
        <f t="shared" ref="Q13:Q27" si="7">SUM(L13:N13)</f>
        <v>35.4</v>
      </c>
      <c r="R13" s="18">
        <f t="shared" ref="R13:R27" si="8">SUM(F13:J13)</f>
        <v>63.3</v>
      </c>
      <c r="S13" s="18">
        <f t="shared" ref="S13:S27" si="9">SUM(J13:N13)</f>
        <v>60.7</v>
      </c>
      <c r="T13" s="11" t="s">
        <v>583</v>
      </c>
      <c r="U13" s="11" t="s">
        <v>417</v>
      </c>
      <c r="V13" s="13" t="s">
        <v>584</v>
      </c>
      <c r="W13" s="13" t="s">
        <v>503</v>
      </c>
      <c r="X13" s="13" t="s">
        <v>292</v>
      </c>
      <c r="Y13" s="13" t="s">
        <v>129</v>
      </c>
      <c r="Z13" s="12">
        <v>10.9</v>
      </c>
      <c r="AA13" s="12">
        <v>11.6</v>
      </c>
      <c r="AB13" s="12">
        <v>9</v>
      </c>
      <c r="AC13" s="11" t="s">
        <v>156</v>
      </c>
      <c r="AD13" s="12">
        <v>1.9</v>
      </c>
      <c r="AE13" s="12">
        <v>-0.9</v>
      </c>
      <c r="AF13" s="12">
        <v>2.1</v>
      </c>
      <c r="AG13" s="12">
        <v>-1.1000000000000001</v>
      </c>
      <c r="AH13" s="12"/>
      <c r="AI13" s="11" t="s">
        <v>538</v>
      </c>
      <c r="AJ13" s="11" t="s">
        <v>154</v>
      </c>
      <c r="AK13" s="11" t="s">
        <v>158</v>
      </c>
      <c r="AL13" s="8"/>
      <c r="AM13" s="8" t="s">
        <v>585</v>
      </c>
      <c r="AN13" s="20" t="s">
        <v>643</v>
      </c>
    </row>
    <row r="14" spans="1:40" s="5" customFormat="1">
      <c r="A14" s="6">
        <v>45479</v>
      </c>
      <c r="B14" s="16" t="s">
        <v>483</v>
      </c>
      <c r="C14" s="8" t="s">
        <v>172</v>
      </c>
      <c r="D14" s="9">
        <v>7.7789351851851846E-2</v>
      </c>
      <c r="E14" s="8" t="s">
        <v>594</v>
      </c>
      <c r="F14" s="10">
        <v>12.8</v>
      </c>
      <c r="G14" s="10">
        <v>11.8</v>
      </c>
      <c r="H14" s="10">
        <v>13.1</v>
      </c>
      <c r="I14" s="10">
        <v>13.6</v>
      </c>
      <c r="J14" s="10">
        <v>13.1</v>
      </c>
      <c r="K14" s="10">
        <v>12.3</v>
      </c>
      <c r="L14" s="10">
        <v>11.9</v>
      </c>
      <c r="M14" s="10">
        <v>11.6</v>
      </c>
      <c r="N14" s="10">
        <v>11.9</v>
      </c>
      <c r="O14" s="17">
        <f t="shared" si="5"/>
        <v>37.700000000000003</v>
      </c>
      <c r="P14" s="17">
        <f t="shared" si="6"/>
        <v>39</v>
      </c>
      <c r="Q14" s="17">
        <f t="shared" si="7"/>
        <v>35.4</v>
      </c>
      <c r="R14" s="18">
        <f t="shared" si="8"/>
        <v>64.400000000000006</v>
      </c>
      <c r="S14" s="18">
        <f t="shared" si="9"/>
        <v>60.8</v>
      </c>
      <c r="T14" s="11" t="s">
        <v>583</v>
      </c>
      <c r="U14" s="11" t="s">
        <v>417</v>
      </c>
      <c r="V14" s="13" t="s">
        <v>595</v>
      </c>
      <c r="W14" s="13" t="s">
        <v>191</v>
      </c>
      <c r="X14" s="13" t="s">
        <v>429</v>
      </c>
      <c r="Y14" s="13" t="s">
        <v>129</v>
      </c>
      <c r="Z14" s="12">
        <v>10.9</v>
      </c>
      <c r="AA14" s="12">
        <v>11.6</v>
      </c>
      <c r="AB14" s="12">
        <v>9</v>
      </c>
      <c r="AC14" s="11" t="s">
        <v>156</v>
      </c>
      <c r="AD14" s="12">
        <v>2.5</v>
      </c>
      <c r="AE14" s="12">
        <v>-0.9</v>
      </c>
      <c r="AF14" s="12">
        <v>2.7</v>
      </c>
      <c r="AG14" s="12">
        <v>-1.1000000000000001</v>
      </c>
      <c r="AH14" s="12"/>
      <c r="AI14" s="11" t="s">
        <v>538</v>
      </c>
      <c r="AJ14" s="11" t="s">
        <v>152</v>
      </c>
      <c r="AK14" s="11" t="s">
        <v>157</v>
      </c>
      <c r="AL14" s="8"/>
      <c r="AM14" s="8" t="s">
        <v>593</v>
      </c>
      <c r="AN14" s="20" t="s">
        <v>646</v>
      </c>
    </row>
    <row r="15" spans="1:40" s="5" customFormat="1">
      <c r="A15" s="6">
        <v>45480</v>
      </c>
      <c r="B15" s="15" t="s">
        <v>130</v>
      </c>
      <c r="C15" s="8" t="s">
        <v>172</v>
      </c>
      <c r="D15" s="9">
        <v>7.5092592592592586E-2</v>
      </c>
      <c r="E15" s="8" t="s">
        <v>615</v>
      </c>
      <c r="F15" s="10">
        <v>12.6</v>
      </c>
      <c r="G15" s="10">
        <v>11.2</v>
      </c>
      <c r="H15" s="10">
        <v>11.6</v>
      </c>
      <c r="I15" s="10">
        <v>12.2</v>
      </c>
      <c r="J15" s="10">
        <v>12.3</v>
      </c>
      <c r="K15" s="10">
        <v>11.9</v>
      </c>
      <c r="L15" s="10">
        <v>12.3</v>
      </c>
      <c r="M15" s="10">
        <v>12.1</v>
      </c>
      <c r="N15" s="10">
        <v>12.6</v>
      </c>
      <c r="O15" s="17">
        <f t="shared" si="5"/>
        <v>35.4</v>
      </c>
      <c r="P15" s="17">
        <f t="shared" si="6"/>
        <v>36.4</v>
      </c>
      <c r="Q15" s="17">
        <f t="shared" si="7"/>
        <v>37</v>
      </c>
      <c r="R15" s="18">
        <f t="shared" si="8"/>
        <v>59.899999999999991</v>
      </c>
      <c r="S15" s="18">
        <f t="shared" si="9"/>
        <v>61.2</v>
      </c>
      <c r="T15" s="11" t="s">
        <v>170</v>
      </c>
      <c r="U15" s="11" t="s">
        <v>187</v>
      </c>
      <c r="V15" s="13" t="s">
        <v>221</v>
      </c>
      <c r="W15" s="13" t="s">
        <v>176</v>
      </c>
      <c r="X15" s="13" t="s">
        <v>221</v>
      </c>
      <c r="Y15" s="13" t="s">
        <v>129</v>
      </c>
      <c r="Z15" s="12">
        <v>10.8</v>
      </c>
      <c r="AA15" s="12">
        <v>11.8</v>
      </c>
      <c r="AB15" s="12">
        <v>9.1999999999999993</v>
      </c>
      <c r="AC15" s="11" t="s">
        <v>156</v>
      </c>
      <c r="AD15" s="12">
        <v>0.2</v>
      </c>
      <c r="AE15" s="12" t="s">
        <v>261</v>
      </c>
      <c r="AF15" s="12">
        <v>1.1000000000000001</v>
      </c>
      <c r="AG15" s="12">
        <v>-0.9</v>
      </c>
      <c r="AH15" s="12"/>
      <c r="AI15" s="11" t="s">
        <v>262</v>
      </c>
      <c r="AJ15" s="11" t="s">
        <v>152</v>
      </c>
      <c r="AK15" s="11" t="s">
        <v>157</v>
      </c>
      <c r="AL15" s="8"/>
      <c r="AM15" s="8" t="s">
        <v>665</v>
      </c>
      <c r="AN15" s="20" t="s">
        <v>666</v>
      </c>
    </row>
    <row r="16" spans="1:40" s="5" customFormat="1">
      <c r="A16" s="6">
        <v>45480</v>
      </c>
      <c r="B16" s="15" t="s">
        <v>131</v>
      </c>
      <c r="C16" s="8" t="s">
        <v>172</v>
      </c>
      <c r="D16" s="9">
        <v>7.5057870370370372E-2</v>
      </c>
      <c r="E16" s="8" t="s">
        <v>627</v>
      </c>
      <c r="F16" s="10">
        <v>12.8</v>
      </c>
      <c r="G16" s="10">
        <v>11</v>
      </c>
      <c r="H16" s="10">
        <v>12.1</v>
      </c>
      <c r="I16" s="10">
        <v>12.4</v>
      </c>
      <c r="J16" s="10">
        <v>12.4</v>
      </c>
      <c r="K16" s="10">
        <v>12.3</v>
      </c>
      <c r="L16" s="10">
        <v>12</v>
      </c>
      <c r="M16" s="10">
        <v>11.6</v>
      </c>
      <c r="N16" s="10">
        <v>11.9</v>
      </c>
      <c r="O16" s="17">
        <f t="shared" si="5"/>
        <v>35.9</v>
      </c>
      <c r="P16" s="17">
        <f t="shared" si="6"/>
        <v>37.1</v>
      </c>
      <c r="Q16" s="17">
        <f t="shared" si="7"/>
        <v>35.5</v>
      </c>
      <c r="R16" s="18">
        <f t="shared" si="8"/>
        <v>60.699999999999996</v>
      </c>
      <c r="S16" s="18">
        <f t="shared" si="9"/>
        <v>60.2</v>
      </c>
      <c r="T16" s="11" t="s">
        <v>239</v>
      </c>
      <c r="U16" s="11" t="s">
        <v>417</v>
      </c>
      <c r="V16" s="13" t="s">
        <v>628</v>
      </c>
      <c r="W16" s="13" t="s">
        <v>193</v>
      </c>
      <c r="X16" s="13" t="s">
        <v>224</v>
      </c>
      <c r="Y16" s="13" t="s">
        <v>129</v>
      </c>
      <c r="Z16" s="12">
        <v>10.8</v>
      </c>
      <c r="AA16" s="12">
        <v>11.8</v>
      </c>
      <c r="AB16" s="12">
        <v>9.1999999999999993</v>
      </c>
      <c r="AC16" s="11" t="s">
        <v>156</v>
      </c>
      <c r="AD16" s="12">
        <v>0.6</v>
      </c>
      <c r="AE16" s="12">
        <v>-0.3</v>
      </c>
      <c r="AF16" s="12">
        <v>1.2</v>
      </c>
      <c r="AG16" s="12">
        <v>-0.9</v>
      </c>
      <c r="AH16" s="12"/>
      <c r="AI16" s="11" t="s">
        <v>538</v>
      </c>
      <c r="AJ16" s="11" t="s">
        <v>154</v>
      </c>
      <c r="AK16" s="11" t="s">
        <v>157</v>
      </c>
      <c r="AL16" s="8"/>
      <c r="AM16" s="8" t="s">
        <v>636</v>
      </c>
      <c r="AN16" s="20" t="s">
        <v>667</v>
      </c>
    </row>
    <row r="17" spans="1:40" s="5" customFormat="1">
      <c r="A17" s="6">
        <v>45486</v>
      </c>
      <c r="B17" s="16" t="s">
        <v>482</v>
      </c>
      <c r="C17" s="8" t="s">
        <v>172</v>
      </c>
      <c r="D17" s="9">
        <v>7.7164351851851845E-2</v>
      </c>
      <c r="E17" s="8" t="s">
        <v>676</v>
      </c>
      <c r="F17" s="10">
        <v>13</v>
      </c>
      <c r="G17" s="10">
        <v>11.8</v>
      </c>
      <c r="H17" s="10">
        <v>12.7</v>
      </c>
      <c r="I17" s="10">
        <v>13.4</v>
      </c>
      <c r="J17" s="10">
        <v>12.8</v>
      </c>
      <c r="K17" s="10">
        <v>12</v>
      </c>
      <c r="L17" s="10">
        <v>12.1</v>
      </c>
      <c r="M17" s="10">
        <v>12</v>
      </c>
      <c r="N17" s="10">
        <v>11.9</v>
      </c>
      <c r="O17" s="17">
        <f t="shared" si="5"/>
        <v>37.5</v>
      </c>
      <c r="P17" s="17">
        <f t="shared" si="6"/>
        <v>38.200000000000003</v>
      </c>
      <c r="Q17" s="17">
        <f t="shared" si="7"/>
        <v>36</v>
      </c>
      <c r="R17" s="18">
        <f t="shared" si="8"/>
        <v>63.7</v>
      </c>
      <c r="S17" s="18">
        <f t="shared" si="9"/>
        <v>60.8</v>
      </c>
      <c r="T17" s="11" t="s">
        <v>583</v>
      </c>
      <c r="U17" s="11" t="s">
        <v>417</v>
      </c>
      <c r="V17" s="13" t="s">
        <v>304</v>
      </c>
      <c r="W17" s="13" t="s">
        <v>677</v>
      </c>
      <c r="X17" s="13" t="s">
        <v>204</v>
      </c>
      <c r="Y17" s="13" t="s">
        <v>156</v>
      </c>
      <c r="Z17" s="12">
        <v>11.7</v>
      </c>
      <c r="AA17" s="12">
        <v>12.6</v>
      </c>
      <c r="AB17" s="12">
        <v>8.8000000000000007</v>
      </c>
      <c r="AC17" s="11" t="s">
        <v>157</v>
      </c>
      <c r="AD17" s="12">
        <v>2.1</v>
      </c>
      <c r="AE17" s="12">
        <v>-0.6</v>
      </c>
      <c r="AF17" s="12">
        <v>2</v>
      </c>
      <c r="AG17" s="12">
        <v>-0.5</v>
      </c>
      <c r="AH17" s="12"/>
      <c r="AI17" s="11" t="s">
        <v>538</v>
      </c>
      <c r="AJ17" s="11" t="s">
        <v>152</v>
      </c>
      <c r="AK17" s="11" t="s">
        <v>157</v>
      </c>
      <c r="AL17" s="8"/>
      <c r="AM17" s="8" t="s">
        <v>678</v>
      </c>
      <c r="AN17" s="20" t="s">
        <v>736</v>
      </c>
    </row>
    <row r="18" spans="1:40" s="5" customFormat="1">
      <c r="A18" s="6">
        <v>45486</v>
      </c>
      <c r="B18" s="16" t="s">
        <v>130</v>
      </c>
      <c r="C18" s="8" t="s">
        <v>172</v>
      </c>
      <c r="D18" s="9">
        <v>7.570601851851852E-2</v>
      </c>
      <c r="E18" s="8" t="s">
        <v>687</v>
      </c>
      <c r="F18" s="10">
        <v>12.6</v>
      </c>
      <c r="G18" s="10">
        <v>11.4</v>
      </c>
      <c r="H18" s="10">
        <v>11.8</v>
      </c>
      <c r="I18" s="10">
        <v>13</v>
      </c>
      <c r="J18" s="10">
        <v>12.5</v>
      </c>
      <c r="K18" s="10">
        <v>12</v>
      </c>
      <c r="L18" s="10">
        <v>11.6</v>
      </c>
      <c r="M18" s="10">
        <v>12</v>
      </c>
      <c r="N18" s="10">
        <v>12.2</v>
      </c>
      <c r="O18" s="17">
        <f t="shared" si="5"/>
        <v>35.799999999999997</v>
      </c>
      <c r="P18" s="17">
        <f t="shared" si="6"/>
        <v>37.5</v>
      </c>
      <c r="Q18" s="17">
        <f t="shared" si="7"/>
        <v>35.799999999999997</v>
      </c>
      <c r="R18" s="18">
        <f t="shared" si="8"/>
        <v>61.3</v>
      </c>
      <c r="S18" s="18">
        <f t="shared" si="9"/>
        <v>60.3</v>
      </c>
      <c r="T18" s="11" t="s">
        <v>239</v>
      </c>
      <c r="U18" s="11" t="s">
        <v>171</v>
      </c>
      <c r="V18" s="13" t="s">
        <v>204</v>
      </c>
      <c r="W18" s="13" t="s">
        <v>221</v>
      </c>
      <c r="X18" s="13" t="s">
        <v>237</v>
      </c>
      <c r="Y18" s="13" t="s">
        <v>156</v>
      </c>
      <c r="Z18" s="12">
        <v>11.7</v>
      </c>
      <c r="AA18" s="12">
        <v>12.6</v>
      </c>
      <c r="AB18" s="12">
        <v>8.8000000000000007</v>
      </c>
      <c r="AC18" s="11" t="s">
        <v>157</v>
      </c>
      <c r="AD18" s="12">
        <v>0.5</v>
      </c>
      <c r="AE18" s="12">
        <v>-0.3</v>
      </c>
      <c r="AF18" s="12">
        <v>0.7</v>
      </c>
      <c r="AG18" s="12">
        <v>-0.5</v>
      </c>
      <c r="AH18" s="12"/>
      <c r="AI18" s="11" t="s">
        <v>154</v>
      </c>
      <c r="AJ18" s="11" t="s">
        <v>154</v>
      </c>
      <c r="AK18" s="11" t="s">
        <v>158</v>
      </c>
      <c r="AL18" s="8"/>
      <c r="AM18" s="8" t="s">
        <v>686</v>
      </c>
      <c r="AN18" s="20" t="s">
        <v>735</v>
      </c>
    </row>
    <row r="19" spans="1:40" s="5" customFormat="1">
      <c r="A19" s="6">
        <v>45487</v>
      </c>
      <c r="B19" s="16" t="s">
        <v>484</v>
      </c>
      <c r="C19" s="8" t="s">
        <v>172</v>
      </c>
      <c r="D19" s="9">
        <v>7.6469907407407403E-2</v>
      </c>
      <c r="E19" s="8" t="s">
        <v>701</v>
      </c>
      <c r="F19" s="10">
        <v>13</v>
      </c>
      <c r="G19" s="10">
        <v>11.5</v>
      </c>
      <c r="H19" s="10">
        <v>12.2</v>
      </c>
      <c r="I19" s="10">
        <v>13.3</v>
      </c>
      <c r="J19" s="10">
        <v>12.5</v>
      </c>
      <c r="K19" s="10">
        <v>12.1</v>
      </c>
      <c r="L19" s="10">
        <v>12.2</v>
      </c>
      <c r="M19" s="10">
        <v>12.1</v>
      </c>
      <c r="N19" s="10">
        <v>11.8</v>
      </c>
      <c r="O19" s="17">
        <f t="shared" si="5"/>
        <v>36.700000000000003</v>
      </c>
      <c r="P19" s="17">
        <f t="shared" si="6"/>
        <v>37.9</v>
      </c>
      <c r="Q19" s="17">
        <f t="shared" si="7"/>
        <v>36.099999999999994</v>
      </c>
      <c r="R19" s="18">
        <f t="shared" si="8"/>
        <v>62.5</v>
      </c>
      <c r="S19" s="18">
        <f t="shared" si="9"/>
        <v>60.7</v>
      </c>
      <c r="T19" s="11" t="s">
        <v>239</v>
      </c>
      <c r="U19" s="11" t="s">
        <v>171</v>
      </c>
      <c r="V19" s="13" t="s">
        <v>623</v>
      </c>
      <c r="W19" s="13" t="s">
        <v>702</v>
      </c>
      <c r="X19" s="13" t="s">
        <v>225</v>
      </c>
      <c r="Y19" s="13" t="s">
        <v>156</v>
      </c>
      <c r="Z19" s="12">
        <v>11.4</v>
      </c>
      <c r="AA19" s="12">
        <v>10.7</v>
      </c>
      <c r="AB19" s="12">
        <v>8.8000000000000007</v>
      </c>
      <c r="AC19" s="11" t="s">
        <v>157</v>
      </c>
      <c r="AD19" s="12">
        <v>1.4</v>
      </c>
      <c r="AE19" s="12">
        <v>-0.4</v>
      </c>
      <c r="AF19" s="12">
        <v>1.3</v>
      </c>
      <c r="AG19" s="12">
        <v>-0.3</v>
      </c>
      <c r="AH19" s="12"/>
      <c r="AI19" s="11" t="s">
        <v>538</v>
      </c>
      <c r="AJ19" s="11" t="s">
        <v>154</v>
      </c>
      <c r="AK19" s="11" t="s">
        <v>158</v>
      </c>
      <c r="AL19" s="8"/>
      <c r="AM19" s="8" t="s">
        <v>721</v>
      </c>
      <c r="AN19" s="20" t="s">
        <v>742</v>
      </c>
    </row>
    <row r="20" spans="1:40" s="5" customFormat="1">
      <c r="A20" s="6">
        <v>45487</v>
      </c>
      <c r="B20" s="15" t="s">
        <v>482</v>
      </c>
      <c r="C20" s="8" t="s">
        <v>172</v>
      </c>
      <c r="D20" s="9">
        <v>7.6435185185185189E-2</v>
      </c>
      <c r="E20" s="8" t="s">
        <v>706</v>
      </c>
      <c r="F20" s="10">
        <v>12.9</v>
      </c>
      <c r="G20" s="10">
        <v>11.3</v>
      </c>
      <c r="H20" s="10">
        <v>12.2</v>
      </c>
      <c r="I20" s="10">
        <v>13</v>
      </c>
      <c r="J20" s="10">
        <v>12.5</v>
      </c>
      <c r="K20" s="10">
        <v>12.1</v>
      </c>
      <c r="L20" s="10">
        <v>12.2</v>
      </c>
      <c r="M20" s="10">
        <v>12.2</v>
      </c>
      <c r="N20" s="10">
        <v>12</v>
      </c>
      <c r="O20" s="17">
        <f t="shared" si="5"/>
        <v>36.400000000000006</v>
      </c>
      <c r="P20" s="17">
        <f t="shared" si="6"/>
        <v>37.6</v>
      </c>
      <c r="Q20" s="17">
        <f t="shared" si="7"/>
        <v>36.4</v>
      </c>
      <c r="R20" s="18">
        <f t="shared" si="8"/>
        <v>61.900000000000006</v>
      </c>
      <c r="S20" s="18">
        <f t="shared" si="9"/>
        <v>61</v>
      </c>
      <c r="T20" s="11" t="s">
        <v>239</v>
      </c>
      <c r="U20" s="11" t="s">
        <v>171</v>
      </c>
      <c r="V20" s="13" t="s">
        <v>183</v>
      </c>
      <c r="W20" s="13" t="s">
        <v>237</v>
      </c>
      <c r="X20" s="13" t="s">
        <v>194</v>
      </c>
      <c r="Y20" s="13" t="s">
        <v>156</v>
      </c>
      <c r="Z20" s="12">
        <v>11.4</v>
      </c>
      <c r="AA20" s="12">
        <v>10.7</v>
      </c>
      <c r="AB20" s="12">
        <v>8.8000000000000007</v>
      </c>
      <c r="AC20" s="11" t="s">
        <v>157</v>
      </c>
      <c r="AD20" s="12">
        <v>0.8</v>
      </c>
      <c r="AE20" s="12">
        <v>-0.3</v>
      </c>
      <c r="AF20" s="12">
        <v>0.8</v>
      </c>
      <c r="AG20" s="12">
        <v>-0.3</v>
      </c>
      <c r="AH20" s="12"/>
      <c r="AI20" s="11" t="s">
        <v>154</v>
      </c>
      <c r="AJ20" s="11" t="s">
        <v>152</v>
      </c>
      <c r="AK20" s="11" t="s">
        <v>157</v>
      </c>
      <c r="AL20" s="8"/>
      <c r="AM20" s="8" t="s">
        <v>724</v>
      </c>
      <c r="AN20" s="20" t="s">
        <v>745</v>
      </c>
    </row>
    <row r="21" spans="1:40" s="5" customFormat="1">
      <c r="A21" s="6">
        <v>45487</v>
      </c>
      <c r="B21" s="16" t="s">
        <v>131</v>
      </c>
      <c r="C21" s="8" t="s">
        <v>172</v>
      </c>
      <c r="D21" s="9">
        <v>7.5046296296296292E-2</v>
      </c>
      <c r="E21" s="8" t="s">
        <v>709</v>
      </c>
      <c r="F21" s="10">
        <v>12.5</v>
      </c>
      <c r="G21" s="10">
        <v>11.7</v>
      </c>
      <c r="H21" s="10">
        <v>11.9</v>
      </c>
      <c r="I21" s="10">
        <v>12.4</v>
      </c>
      <c r="J21" s="10">
        <v>12.1</v>
      </c>
      <c r="K21" s="10">
        <v>11.9</v>
      </c>
      <c r="L21" s="10">
        <v>11.7</v>
      </c>
      <c r="M21" s="10">
        <v>11.9</v>
      </c>
      <c r="N21" s="10">
        <v>12.3</v>
      </c>
      <c r="O21" s="17">
        <f t="shared" si="5"/>
        <v>36.1</v>
      </c>
      <c r="P21" s="17">
        <f t="shared" si="6"/>
        <v>36.4</v>
      </c>
      <c r="Q21" s="17">
        <f t="shared" si="7"/>
        <v>35.900000000000006</v>
      </c>
      <c r="R21" s="18">
        <f t="shared" si="8"/>
        <v>60.6</v>
      </c>
      <c r="S21" s="18">
        <f t="shared" si="9"/>
        <v>59.900000000000006</v>
      </c>
      <c r="T21" s="11" t="s">
        <v>170</v>
      </c>
      <c r="U21" s="11" t="s">
        <v>171</v>
      </c>
      <c r="V21" s="13" t="s">
        <v>503</v>
      </c>
      <c r="W21" s="13" t="s">
        <v>523</v>
      </c>
      <c r="X21" s="13" t="s">
        <v>194</v>
      </c>
      <c r="Y21" s="13" t="s">
        <v>156</v>
      </c>
      <c r="Z21" s="12">
        <v>11.4</v>
      </c>
      <c r="AA21" s="12">
        <v>10.7</v>
      </c>
      <c r="AB21" s="12">
        <v>8.8000000000000007</v>
      </c>
      <c r="AC21" s="11" t="s">
        <v>157</v>
      </c>
      <c r="AD21" s="12">
        <v>0.5</v>
      </c>
      <c r="AE21" s="12" t="s">
        <v>261</v>
      </c>
      <c r="AF21" s="12">
        <v>0.7</v>
      </c>
      <c r="AG21" s="12">
        <v>-0.2</v>
      </c>
      <c r="AH21" s="12"/>
      <c r="AI21" s="11" t="s">
        <v>154</v>
      </c>
      <c r="AJ21" s="11" t="s">
        <v>154</v>
      </c>
      <c r="AK21" s="11" t="s">
        <v>157</v>
      </c>
      <c r="AL21" s="8"/>
      <c r="AM21" s="8" t="s">
        <v>727</v>
      </c>
      <c r="AN21" s="20" t="s">
        <v>748</v>
      </c>
    </row>
    <row r="22" spans="1:40" s="5" customFormat="1">
      <c r="A22" s="6">
        <v>45493</v>
      </c>
      <c r="B22" s="16" t="s">
        <v>484</v>
      </c>
      <c r="C22" s="8" t="s">
        <v>172</v>
      </c>
      <c r="D22" s="9">
        <v>7.6388888888888895E-2</v>
      </c>
      <c r="E22" s="8" t="s">
        <v>760</v>
      </c>
      <c r="F22" s="10">
        <v>12.4</v>
      </c>
      <c r="G22" s="10">
        <v>11.4</v>
      </c>
      <c r="H22" s="10">
        <v>12.1</v>
      </c>
      <c r="I22" s="10">
        <v>13</v>
      </c>
      <c r="J22" s="10">
        <v>12.5</v>
      </c>
      <c r="K22" s="10">
        <v>12.2</v>
      </c>
      <c r="L22" s="10">
        <v>12.2</v>
      </c>
      <c r="M22" s="10">
        <v>12.2</v>
      </c>
      <c r="N22" s="10">
        <v>12</v>
      </c>
      <c r="O22" s="17">
        <f t="shared" si="5"/>
        <v>35.9</v>
      </c>
      <c r="P22" s="17">
        <f t="shared" si="6"/>
        <v>37.700000000000003</v>
      </c>
      <c r="Q22" s="17">
        <f t="shared" si="7"/>
        <v>36.4</v>
      </c>
      <c r="R22" s="18">
        <f t="shared" si="8"/>
        <v>61.4</v>
      </c>
      <c r="S22" s="18">
        <f t="shared" si="9"/>
        <v>61.099999999999994</v>
      </c>
      <c r="T22" s="11" t="s">
        <v>239</v>
      </c>
      <c r="U22" s="11" t="s">
        <v>171</v>
      </c>
      <c r="V22" s="13" t="s">
        <v>404</v>
      </c>
      <c r="W22" s="13" t="s">
        <v>623</v>
      </c>
      <c r="X22" s="13" t="s">
        <v>595</v>
      </c>
      <c r="Y22" s="13" t="s">
        <v>156</v>
      </c>
      <c r="Z22" s="12">
        <v>10.5</v>
      </c>
      <c r="AA22" s="12">
        <v>9.8000000000000007</v>
      </c>
      <c r="AB22" s="12">
        <v>9.9</v>
      </c>
      <c r="AC22" s="11" t="s">
        <v>157</v>
      </c>
      <c r="AD22" s="12">
        <v>0.7</v>
      </c>
      <c r="AE22" s="12">
        <v>-0.1</v>
      </c>
      <c r="AF22" s="12">
        <v>0.9</v>
      </c>
      <c r="AG22" s="12">
        <v>-0.3</v>
      </c>
      <c r="AH22" s="12"/>
      <c r="AI22" s="11" t="s">
        <v>262</v>
      </c>
      <c r="AJ22" s="11" t="s">
        <v>154</v>
      </c>
      <c r="AK22" s="11" t="s">
        <v>158</v>
      </c>
      <c r="AL22" s="8"/>
      <c r="AM22" s="8" t="s">
        <v>759</v>
      </c>
      <c r="AN22" s="20" t="s">
        <v>806</v>
      </c>
    </row>
    <row r="23" spans="1:40" s="5" customFormat="1">
      <c r="A23" s="6">
        <v>45493</v>
      </c>
      <c r="B23" s="16" t="s">
        <v>136</v>
      </c>
      <c r="C23" s="8" t="s">
        <v>172</v>
      </c>
      <c r="D23" s="9">
        <v>7.4999999999999997E-2</v>
      </c>
      <c r="E23" s="8" t="s">
        <v>780</v>
      </c>
      <c r="F23" s="10">
        <v>12.8</v>
      </c>
      <c r="G23" s="10">
        <v>11.5</v>
      </c>
      <c r="H23" s="10">
        <v>11.8</v>
      </c>
      <c r="I23" s="10">
        <v>12.6</v>
      </c>
      <c r="J23" s="10">
        <v>12.2</v>
      </c>
      <c r="K23" s="10">
        <v>11.6</v>
      </c>
      <c r="L23" s="10">
        <v>11.7</v>
      </c>
      <c r="M23" s="10">
        <v>11.8</v>
      </c>
      <c r="N23" s="10">
        <v>12</v>
      </c>
      <c r="O23" s="17">
        <f t="shared" si="5"/>
        <v>36.1</v>
      </c>
      <c r="P23" s="17">
        <f t="shared" si="6"/>
        <v>36.4</v>
      </c>
      <c r="Q23" s="17">
        <f t="shared" si="7"/>
        <v>35.5</v>
      </c>
      <c r="R23" s="18">
        <f t="shared" si="8"/>
        <v>60.900000000000006</v>
      </c>
      <c r="S23" s="18">
        <f t="shared" si="9"/>
        <v>59.3</v>
      </c>
      <c r="T23" s="11" t="s">
        <v>239</v>
      </c>
      <c r="U23" s="11" t="s">
        <v>171</v>
      </c>
      <c r="V23" s="13" t="s">
        <v>193</v>
      </c>
      <c r="W23" s="13" t="s">
        <v>781</v>
      </c>
      <c r="X23" s="13" t="s">
        <v>185</v>
      </c>
      <c r="Y23" s="13" t="s">
        <v>156</v>
      </c>
      <c r="Z23" s="12">
        <v>10.5</v>
      </c>
      <c r="AA23" s="12">
        <v>9.8000000000000007</v>
      </c>
      <c r="AB23" s="12">
        <v>9.9</v>
      </c>
      <c r="AC23" s="11" t="s">
        <v>157</v>
      </c>
      <c r="AD23" s="12">
        <v>0.8</v>
      </c>
      <c r="AE23" s="12">
        <v>-0.3</v>
      </c>
      <c r="AF23" s="12">
        <v>0.8</v>
      </c>
      <c r="AG23" s="12">
        <v>-0.3</v>
      </c>
      <c r="AH23" s="12"/>
      <c r="AI23" s="11" t="s">
        <v>154</v>
      </c>
      <c r="AJ23" s="11" t="s">
        <v>154</v>
      </c>
      <c r="AK23" s="11" t="s">
        <v>158</v>
      </c>
      <c r="AL23" s="8"/>
      <c r="AM23" s="8" t="s">
        <v>779</v>
      </c>
      <c r="AN23" s="20" t="s">
        <v>813</v>
      </c>
    </row>
    <row r="24" spans="1:40" s="5" customFormat="1">
      <c r="A24" s="6">
        <v>45494</v>
      </c>
      <c r="B24" s="16" t="s">
        <v>482</v>
      </c>
      <c r="C24" s="8" t="s">
        <v>172</v>
      </c>
      <c r="D24" s="9">
        <v>7.6481481481481484E-2</v>
      </c>
      <c r="E24" s="8" t="s">
        <v>790</v>
      </c>
      <c r="F24" s="10">
        <v>13</v>
      </c>
      <c r="G24" s="10">
        <v>11.4</v>
      </c>
      <c r="H24" s="10">
        <v>12.2</v>
      </c>
      <c r="I24" s="10">
        <v>12.8</v>
      </c>
      <c r="J24" s="10">
        <v>12.6</v>
      </c>
      <c r="K24" s="10">
        <v>12.2</v>
      </c>
      <c r="L24" s="10">
        <v>12.4</v>
      </c>
      <c r="M24" s="10">
        <v>12.1</v>
      </c>
      <c r="N24" s="10">
        <v>12.1</v>
      </c>
      <c r="O24" s="17">
        <f t="shared" si="5"/>
        <v>36.599999999999994</v>
      </c>
      <c r="P24" s="17">
        <f t="shared" si="6"/>
        <v>37.599999999999994</v>
      </c>
      <c r="Q24" s="17">
        <f t="shared" si="7"/>
        <v>36.6</v>
      </c>
      <c r="R24" s="18">
        <f t="shared" si="8"/>
        <v>61.999999999999993</v>
      </c>
      <c r="S24" s="18">
        <f t="shared" si="9"/>
        <v>61.4</v>
      </c>
      <c r="T24" s="11" t="s">
        <v>239</v>
      </c>
      <c r="U24" s="11" t="s">
        <v>171</v>
      </c>
      <c r="V24" s="13" t="s">
        <v>176</v>
      </c>
      <c r="W24" s="13" t="s">
        <v>791</v>
      </c>
      <c r="X24" s="13" t="s">
        <v>424</v>
      </c>
      <c r="Y24" s="13" t="s">
        <v>156</v>
      </c>
      <c r="Z24" s="12">
        <v>10.1</v>
      </c>
      <c r="AA24" s="12">
        <v>9.6</v>
      </c>
      <c r="AB24" s="12">
        <v>9.8000000000000007</v>
      </c>
      <c r="AC24" s="11" t="s">
        <v>157</v>
      </c>
      <c r="AD24" s="12">
        <v>1.2</v>
      </c>
      <c r="AE24" s="12">
        <v>-0.2</v>
      </c>
      <c r="AF24" s="12">
        <v>1.1000000000000001</v>
      </c>
      <c r="AG24" s="12">
        <v>-0.1</v>
      </c>
      <c r="AH24" s="12"/>
      <c r="AI24" s="11" t="s">
        <v>262</v>
      </c>
      <c r="AJ24" s="11" t="s">
        <v>154</v>
      </c>
      <c r="AK24" s="11" t="s">
        <v>157</v>
      </c>
      <c r="AL24" s="8"/>
      <c r="AM24" s="8" t="s">
        <v>816</v>
      </c>
      <c r="AN24" s="20" t="s">
        <v>817</v>
      </c>
    </row>
    <row r="25" spans="1:40" s="5" customFormat="1">
      <c r="A25" s="6">
        <v>45598</v>
      </c>
      <c r="B25" s="16" t="s">
        <v>484</v>
      </c>
      <c r="C25" s="8" t="s">
        <v>698</v>
      </c>
      <c r="D25" s="9">
        <v>7.5740740740740747E-2</v>
      </c>
      <c r="E25" s="8" t="s">
        <v>859</v>
      </c>
      <c r="F25" s="10">
        <v>12.6</v>
      </c>
      <c r="G25" s="10">
        <v>10.8</v>
      </c>
      <c r="H25" s="10">
        <v>11.9</v>
      </c>
      <c r="I25" s="10">
        <v>12.3</v>
      </c>
      <c r="J25" s="10">
        <v>12.3</v>
      </c>
      <c r="K25" s="10">
        <v>12.8</v>
      </c>
      <c r="L25" s="10">
        <v>12.1</v>
      </c>
      <c r="M25" s="10">
        <v>12</v>
      </c>
      <c r="N25" s="10">
        <v>12.6</v>
      </c>
      <c r="O25" s="17">
        <f t="shared" si="5"/>
        <v>35.299999999999997</v>
      </c>
      <c r="P25" s="17">
        <f t="shared" si="6"/>
        <v>37.400000000000006</v>
      </c>
      <c r="Q25" s="17">
        <f t="shared" si="7"/>
        <v>36.700000000000003</v>
      </c>
      <c r="R25" s="18">
        <f t="shared" si="8"/>
        <v>59.899999999999991</v>
      </c>
      <c r="S25" s="18">
        <f t="shared" si="9"/>
        <v>61.800000000000004</v>
      </c>
      <c r="T25" s="11" t="s">
        <v>186</v>
      </c>
      <c r="U25" s="11" t="s">
        <v>187</v>
      </c>
      <c r="V25" s="13" t="s">
        <v>304</v>
      </c>
      <c r="W25" s="13" t="s">
        <v>237</v>
      </c>
      <c r="X25" s="13" t="s">
        <v>595</v>
      </c>
      <c r="Y25" s="13" t="s">
        <v>129</v>
      </c>
      <c r="Z25" s="12">
        <v>12.1</v>
      </c>
      <c r="AA25" s="12">
        <v>12.5</v>
      </c>
      <c r="AB25" s="12">
        <v>9.1999999999999993</v>
      </c>
      <c r="AC25" s="11" t="s">
        <v>158</v>
      </c>
      <c r="AD25" s="12">
        <v>0.5</v>
      </c>
      <c r="AE25" s="12" t="s">
        <v>261</v>
      </c>
      <c r="AF25" s="12">
        <v>0.1</v>
      </c>
      <c r="AG25" s="12">
        <v>0.4</v>
      </c>
      <c r="AH25" s="12"/>
      <c r="AI25" s="11" t="s">
        <v>152</v>
      </c>
      <c r="AJ25" s="11" t="s">
        <v>154</v>
      </c>
      <c r="AK25" s="11" t="s">
        <v>158</v>
      </c>
      <c r="AL25" s="8"/>
      <c r="AM25" s="8" t="s">
        <v>884</v>
      </c>
      <c r="AN25" s="20" t="s">
        <v>885</v>
      </c>
    </row>
    <row r="26" spans="1:40" s="5" customFormat="1">
      <c r="A26" s="6">
        <v>45598</v>
      </c>
      <c r="B26" s="16" t="s">
        <v>131</v>
      </c>
      <c r="C26" s="8" t="s">
        <v>849</v>
      </c>
      <c r="D26" s="9">
        <v>7.5694444444444439E-2</v>
      </c>
      <c r="E26" s="8" t="s">
        <v>848</v>
      </c>
      <c r="F26" s="10">
        <v>12.4</v>
      </c>
      <c r="G26" s="10">
        <v>10.7</v>
      </c>
      <c r="H26" s="10">
        <v>11.9</v>
      </c>
      <c r="I26" s="10">
        <v>12</v>
      </c>
      <c r="J26" s="10">
        <v>12.2</v>
      </c>
      <c r="K26" s="10">
        <v>12.6</v>
      </c>
      <c r="L26" s="10">
        <v>13.1</v>
      </c>
      <c r="M26" s="10">
        <v>11.9</v>
      </c>
      <c r="N26" s="10">
        <v>12.2</v>
      </c>
      <c r="O26" s="17">
        <f t="shared" si="5"/>
        <v>35</v>
      </c>
      <c r="P26" s="17">
        <f t="shared" si="6"/>
        <v>36.799999999999997</v>
      </c>
      <c r="Q26" s="17">
        <f t="shared" si="7"/>
        <v>37.200000000000003</v>
      </c>
      <c r="R26" s="18">
        <f t="shared" si="8"/>
        <v>59.2</v>
      </c>
      <c r="S26" s="18">
        <f t="shared" si="9"/>
        <v>62</v>
      </c>
      <c r="T26" s="11" t="s">
        <v>186</v>
      </c>
      <c r="U26" s="11" t="s">
        <v>187</v>
      </c>
      <c r="V26" s="13" t="s">
        <v>291</v>
      </c>
      <c r="W26" s="13" t="s">
        <v>503</v>
      </c>
      <c r="X26" s="13" t="s">
        <v>185</v>
      </c>
      <c r="Y26" s="13" t="s">
        <v>129</v>
      </c>
      <c r="Z26" s="12">
        <v>12.1</v>
      </c>
      <c r="AA26" s="12">
        <v>12.5</v>
      </c>
      <c r="AB26" s="12">
        <v>9.1999999999999993</v>
      </c>
      <c r="AC26" s="11" t="s">
        <v>839</v>
      </c>
      <c r="AD26" s="12">
        <v>1.1000000000000001</v>
      </c>
      <c r="AE26" s="12" t="s">
        <v>261</v>
      </c>
      <c r="AF26" s="12">
        <v>0.2</v>
      </c>
      <c r="AG26" s="12">
        <v>0.9</v>
      </c>
      <c r="AH26" s="12"/>
      <c r="AI26" s="11" t="s">
        <v>152</v>
      </c>
      <c r="AJ26" s="11" t="s">
        <v>154</v>
      </c>
      <c r="AK26" s="11" t="s">
        <v>158</v>
      </c>
      <c r="AL26" s="8"/>
      <c r="AM26" s="8" t="s">
        <v>892</v>
      </c>
      <c r="AN26" s="20" t="s">
        <v>893</v>
      </c>
    </row>
    <row r="27" spans="1:40" s="5" customFormat="1">
      <c r="A27" s="6">
        <v>45599</v>
      </c>
      <c r="B27" s="15" t="s">
        <v>131</v>
      </c>
      <c r="C27" s="8" t="s">
        <v>699</v>
      </c>
      <c r="D27" s="9">
        <v>7.6388888888888895E-2</v>
      </c>
      <c r="E27" s="8" t="s">
        <v>872</v>
      </c>
      <c r="F27" s="10">
        <v>12.6</v>
      </c>
      <c r="G27" s="10">
        <v>10.5</v>
      </c>
      <c r="H27" s="10">
        <v>11.9</v>
      </c>
      <c r="I27" s="10">
        <v>12.6</v>
      </c>
      <c r="J27" s="10">
        <v>12.4</v>
      </c>
      <c r="K27" s="10">
        <v>12.5</v>
      </c>
      <c r="L27" s="10">
        <v>12.7</v>
      </c>
      <c r="M27" s="10">
        <v>12.1</v>
      </c>
      <c r="N27" s="10">
        <v>12.7</v>
      </c>
      <c r="O27" s="17">
        <f t="shared" si="5"/>
        <v>35</v>
      </c>
      <c r="P27" s="17">
        <f t="shared" si="6"/>
        <v>37.5</v>
      </c>
      <c r="Q27" s="17">
        <f t="shared" si="7"/>
        <v>37.5</v>
      </c>
      <c r="R27" s="18">
        <f t="shared" si="8"/>
        <v>60</v>
      </c>
      <c r="S27" s="18">
        <f t="shared" si="9"/>
        <v>62.399999999999991</v>
      </c>
      <c r="T27" s="11" t="s">
        <v>170</v>
      </c>
      <c r="U27" s="11" t="s">
        <v>187</v>
      </c>
      <c r="V27" s="13" t="s">
        <v>189</v>
      </c>
      <c r="W27" s="13" t="s">
        <v>194</v>
      </c>
      <c r="X27" s="13" t="s">
        <v>222</v>
      </c>
      <c r="Y27" s="13" t="s">
        <v>129</v>
      </c>
      <c r="Z27" s="12">
        <v>15.5</v>
      </c>
      <c r="AA27" s="12">
        <v>14.1</v>
      </c>
      <c r="AB27" s="12">
        <v>8.6</v>
      </c>
      <c r="AC27" s="11" t="s">
        <v>839</v>
      </c>
      <c r="AD27" s="12">
        <v>2.1</v>
      </c>
      <c r="AE27" s="12" t="s">
        <v>261</v>
      </c>
      <c r="AF27" s="12">
        <v>0.4</v>
      </c>
      <c r="AG27" s="12">
        <v>1.7</v>
      </c>
      <c r="AH27" s="12"/>
      <c r="AI27" s="11" t="s">
        <v>154</v>
      </c>
      <c r="AJ27" s="11" t="s">
        <v>152</v>
      </c>
      <c r="AK27" s="11" t="s">
        <v>157</v>
      </c>
      <c r="AL27" s="8"/>
      <c r="AM27" s="8" t="s">
        <v>918</v>
      </c>
      <c r="AN27" s="20" t="s">
        <v>919</v>
      </c>
    </row>
    <row r="28" spans="1:40" s="5" customFormat="1">
      <c r="A28" s="6">
        <v>45606</v>
      </c>
      <c r="B28" s="16" t="s">
        <v>131</v>
      </c>
      <c r="C28" s="8" t="s">
        <v>172</v>
      </c>
      <c r="D28" s="9">
        <v>7.5081018518518519E-2</v>
      </c>
      <c r="E28" s="8" t="s">
        <v>954</v>
      </c>
      <c r="F28" s="10">
        <v>12.8</v>
      </c>
      <c r="G28" s="10">
        <v>11</v>
      </c>
      <c r="H28" s="10">
        <v>12.1</v>
      </c>
      <c r="I28" s="10">
        <v>12</v>
      </c>
      <c r="J28" s="10">
        <v>12.1</v>
      </c>
      <c r="K28" s="10">
        <v>12.1</v>
      </c>
      <c r="L28" s="10">
        <v>12.1</v>
      </c>
      <c r="M28" s="10">
        <v>11.9</v>
      </c>
      <c r="N28" s="10">
        <v>12.6</v>
      </c>
      <c r="O28" s="17">
        <f>SUM(F28:H28)</f>
        <v>35.9</v>
      </c>
      <c r="P28" s="17">
        <f>SUM(I28:K28)</f>
        <v>36.200000000000003</v>
      </c>
      <c r="Q28" s="17">
        <f>SUM(L28:N28)</f>
        <v>36.6</v>
      </c>
      <c r="R28" s="18">
        <f>SUM(F28:J28)</f>
        <v>60</v>
      </c>
      <c r="S28" s="18">
        <f>SUM(J28:N28)</f>
        <v>60.8</v>
      </c>
      <c r="T28" s="11" t="s">
        <v>170</v>
      </c>
      <c r="U28" s="11" t="s">
        <v>171</v>
      </c>
      <c r="V28" s="13" t="s">
        <v>623</v>
      </c>
      <c r="W28" s="13" t="s">
        <v>189</v>
      </c>
      <c r="X28" s="13" t="s">
        <v>342</v>
      </c>
      <c r="Y28" s="13" t="s">
        <v>129</v>
      </c>
      <c r="Z28" s="12">
        <v>10.7</v>
      </c>
      <c r="AA28" s="12">
        <v>11</v>
      </c>
      <c r="AB28" s="12">
        <v>9.4</v>
      </c>
      <c r="AC28" s="11" t="s">
        <v>839</v>
      </c>
      <c r="AD28" s="12">
        <v>0.8</v>
      </c>
      <c r="AE28" s="12" t="s">
        <v>261</v>
      </c>
      <c r="AF28" s="12" t="s">
        <v>263</v>
      </c>
      <c r="AG28" s="12">
        <v>0.8</v>
      </c>
      <c r="AH28" s="12"/>
      <c r="AI28" s="11" t="s">
        <v>152</v>
      </c>
      <c r="AJ28" s="11" t="s">
        <v>154</v>
      </c>
      <c r="AK28" s="11" t="s">
        <v>158</v>
      </c>
      <c r="AL28" s="8"/>
      <c r="AM28" s="8" t="s">
        <v>994</v>
      </c>
      <c r="AN28" s="20" t="s">
        <v>995</v>
      </c>
    </row>
  </sheetData>
  <autoFilter ref="A1:AM2" xr:uid="{00000000-0009-0000-0000-000002000000}"/>
  <phoneticPr fontId="10"/>
  <conditionalFormatting sqref="F2:N2">
    <cfRule type="colorScale" priority="1315">
      <colorScale>
        <cfvo type="min"/>
        <cfvo type="percentile" val="50"/>
        <cfvo type="max"/>
        <color rgb="FFF8696B"/>
        <color rgb="FFFFEB84"/>
        <color rgb="FF63BE7B"/>
      </colorScale>
    </cfRule>
  </conditionalFormatting>
  <conditionalFormatting sqref="F3:N4">
    <cfRule type="colorScale" priority="38">
      <colorScale>
        <cfvo type="min"/>
        <cfvo type="percentile" val="50"/>
        <cfvo type="max"/>
        <color rgb="FFF8696B"/>
        <color rgb="FFFFEB84"/>
        <color rgb="FF63BE7B"/>
      </colorScale>
    </cfRule>
  </conditionalFormatting>
  <conditionalFormatting sqref="F5:N7">
    <cfRule type="colorScale" priority="34">
      <colorScale>
        <cfvo type="min"/>
        <cfvo type="percentile" val="50"/>
        <cfvo type="max"/>
        <color rgb="FFF8696B"/>
        <color rgb="FFFFEB84"/>
        <color rgb="FF63BE7B"/>
      </colorScale>
    </cfRule>
  </conditionalFormatting>
  <conditionalFormatting sqref="F8:N12">
    <cfRule type="colorScale" priority="30">
      <colorScale>
        <cfvo type="min"/>
        <cfvo type="percentile" val="50"/>
        <cfvo type="max"/>
        <color rgb="FFF8696B"/>
        <color rgb="FFFFEB84"/>
        <color rgb="FF63BE7B"/>
      </colorScale>
    </cfRule>
  </conditionalFormatting>
  <conditionalFormatting sqref="F13:N16">
    <cfRule type="colorScale" priority="26">
      <colorScale>
        <cfvo type="min"/>
        <cfvo type="percentile" val="50"/>
        <cfvo type="max"/>
        <color rgb="FFF8696B"/>
        <color rgb="FFFFEB84"/>
        <color rgb="FF63BE7B"/>
      </colorScale>
    </cfRule>
  </conditionalFormatting>
  <conditionalFormatting sqref="F17:N21">
    <cfRule type="colorScale" priority="16">
      <colorScale>
        <cfvo type="min"/>
        <cfvo type="percentile" val="50"/>
        <cfvo type="max"/>
        <color rgb="FFF8696B"/>
        <color rgb="FFFFEB84"/>
        <color rgb="FF63BE7B"/>
      </colorScale>
    </cfRule>
  </conditionalFormatting>
  <conditionalFormatting sqref="F22:N24">
    <cfRule type="colorScale" priority="12">
      <colorScale>
        <cfvo type="min"/>
        <cfvo type="percentile" val="50"/>
        <cfvo type="max"/>
        <color rgb="FFF8696B"/>
        <color rgb="FFFFEB84"/>
        <color rgb="FF63BE7B"/>
      </colorScale>
    </cfRule>
  </conditionalFormatting>
  <conditionalFormatting sqref="F25:N27">
    <cfRule type="colorScale" priority="8">
      <colorScale>
        <cfvo type="min"/>
        <cfvo type="percentile" val="50"/>
        <cfvo type="max"/>
        <color rgb="FFF8696B"/>
        <color rgb="FFFFEB84"/>
        <color rgb="FF63BE7B"/>
      </colorScale>
    </cfRule>
  </conditionalFormatting>
  <conditionalFormatting sqref="F28:N28">
    <cfRule type="colorScale" priority="4">
      <colorScale>
        <cfvo type="min"/>
        <cfvo type="percentile" val="50"/>
        <cfvo type="max"/>
        <color rgb="FFF8696B"/>
        <color rgb="FFFFEB84"/>
        <color rgb="FF63BE7B"/>
      </colorScale>
    </cfRule>
  </conditionalFormatting>
  <conditionalFormatting sqref="AC2:AC28">
    <cfRule type="containsText" dxfId="56" priority="17" operator="containsText" text="D">
      <formula>NOT(ISERROR(SEARCH("D",AC2)))</formula>
    </cfRule>
    <cfRule type="containsText" dxfId="55" priority="18" operator="containsText" text="S">
      <formula>NOT(ISERROR(SEARCH("S",AC2)))</formula>
    </cfRule>
    <cfRule type="containsText" dxfId="54" priority="19" operator="containsText" text="F">
      <formula>NOT(ISERROR(SEARCH("F",AC2)))</formula>
    </cfRule>
    <cfRule type="containsText" dxfId="53" priority="20" operator="containsText" text="E">
      <formula>NOT(ISERROR(SEARCH("E",AC2)))</formula>
    </cfRule>
    <cfRule type="containsText" dxfId="52" priority="21" operator="containsText" text="B">
      <formula>NOT(ISERROR(SEARCH("B",AC2)))</formula>
    </cfRule>
    <cfRule type="containsText" dxfId="51" priority="22" operator="containsText" text="A">
      <formula>NOT(ISERROR(SEARCH("A",AC2)))</formula>
    </cfRule>
  </conditionalFormatting>
  <conditionalFormatting sqref="AI2:AL28">
    <cfRule type="containsText" dxfId="50" priority="1" operator="containsText" text="E">
      <formula>NOT(ISERROR(SEARCH("E",AI2)))</formula>
    </cfRule>
    <cfRule type="containsText" dxfId="49" priority="2" operator="containsText" text="B">
      <formula>NOT(ISERROR(SEARCH("B",AI2)))</formula>
    </cfRule>
    <cfRule type="containsText" dxfId="48" priority="3" operator="containsText" text="A">
      <formula>NOT(ISERROR(SEARCH("A",AI2)))</formula>
    </cfRule>
  </conditionalFormatting>
  <dataValidations count="1">
    <dataValidation type="list" allowBlank="1" showInputMessage="1" showErrorMessage="1" sqref="AL2:AL28" xr:uid="{9338BB3D-70BF-8C44-B9A5-A4255D779D86}">
      <formula1>"強風,外差し,イン先行"</formula1>
    </dataValidation>
  </dataValidations>
  <pageMargins left="0.7" right="0.7" top="0.75" bottom="0.75" header="0.3" footer="0.3"/>
  <pageSetup paperSize="9" orientation="portrait" horizontalDpi="4294967292" verticalDpi="4294967292"/>
  <ignoredErrors>
    <ignoredError sqref="O2:R2 S2 O3:S4 O5:S7 O8:S12 O13:S16 O17:S21 O22:S24 O25:S27 O28:S2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25"/>
  <sheetViews>
    <sheetView workbookViewId="0">
      <pane xSplit="5" ySplit="1" topLeftCell="AK10" activePane="bottomRight" state="frozen"/>
      <selection activeCell="E24" sqref="E24"/>
      <selection pane="topRight" activeCell="E24" sqref="E24"/>
      <selection pane="bottomLeft" activeCell="E24" sqref="E24"/>
      <selection pane="bottomRight" activeCell="AO25" sqref="AO2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140</v>
      </c>
      <c r="U1" s="2" t="s">
        <v>59</v>
      </c>
      <c r="V1" s="2" t="s">
        <v>40</v>
      </c>
      <c r="W1" s="3" t="s">
        <v>41</v>
      </c>
      <c r="X1" s="3" t="s">
        <v>42</v>
      </c>
      <c r="Y1" s="3" t="s">
        <v>43</v>
      </c>
      <c r="Z1" s="3" t="s">
        <v>60</v>
      </c>
      <c r="AA1" s="4" t="s">
        <v>110</v>
      </c>
      <c r="AB1" s="4" t="s">
        <v>111</v>
      </c>
      <c r="AC1" s="4" t="s">
        <v>137</v>
      </c>
      <c r="AD1" s="4" t="s">
        <v>138</v>
      </c>
      <c r="AE1" s="4" t="s">
        <v>8</v>
      </c>
      <c r="AF1" s="4" t="s">
        <v>61</v>
      </c>
      <c r="AG1" s="4" t="s">
        <v>9</v>
      </c>
      <c r="AH1" s="4" t="s">
        <v>10</v>
      </c>
      <c r="AI1" s="4"/>
      <c r="AJ1" s="4" t="s">
        <v>11</v>
      </c>
      <c r="AK1" s="4" t="s">
        <v>12</v>
      </c>
      <c r="AL1" s="4" t="s">
        <v>44</v>
      </c>
      <c r="AM1" s="4" t="s">
        <v>62</v>
      </c>
      <c r="AN1" s="14" t="s">
        <v>63</v>
      </c>
      <c r="AO1" s="14" t="s">
        <v>116</v>
      </c>
    </row>
    <row r="2" spans="1:41" s="5" customFormat="1">
      <c r="A2" s="6">
        <v>45388</v>
      </c>
      <c r="B2" s="7" t="s">
        <v>150</v>
      </c>
      <c r="C2" s="8" t="s">
        <v>172</v>
      </c>
      <c r="D2" s="9">
        <v>8.3344907407407409E-2</v>
      </c>
      <c r="E2" s="8" t="s">
        <v>192</v>
      </c>
      <c r="F2" s="10">
        <v>12.1</v>
      </c>
      <c r="G2" s="10">
        <v>10.9</v>
      </c>
      <c r="H2" s="10">
        <v>11.4</v>
      </c>
      <c r="I2" s="10">
        <v>12.6</v>
      </c>
      <c r="J2" s="10">
        <v>12.7</v>
      </c>
      <c r="K2" s="10">
        <v>12.7</v>
      </c>
      <c r="L2" s="10">
        <v>12.2</v>
      </c>
      <c r="M2" s="10">
        <v>12</v>
      </c>
      <c r="N2" s="10">
        <v>11.5</v>
      </c>
      <c r="O2" s="10">
        <v>12</v>
      </c>
      <c r="P2" s="17">
        <f t="shared" ref="P2:P21" si="0">SUM(F2:H2)</f>
        <v>34.4</v>
      </c>
      <c r="Q2" s="17">
        <f t="shared" ref="Q2:Q21" si="1">SUM(I2:L2)</f>
        <v>50.2</v>
      </c>
      <c r="R2" s="17">
        <f t="shared" ref="R2:R21" si="2">SUM(M2:O2)</f>
        <v>35.5</v>
      </c>
      <c r="S2" s="18">
        <f t="shared" ref="S2:S21" si="3">SUM(F2:J2)</f>
        <v>59.7</v>
      </c>
      <c r="T2" s="18">
        <f t="shared" ref="T2:T21" si="4">SUM(K2:O2)</f>
        <v>60.4</v>
      </c>
      <c r="U2" s="11" t="s">
        <v>170</v>
      </c>
      <c r="V2" s="11" t="s">
        <v>171</v>
      </c>
      <c r="W2" s="13" t="s">
        <v>193</v>
      </c>
      <c r="X2" s="13" t="s">
        <v>194</v>
      </c>
      <c r="Y2" s="13" t="s">
        <v>183</v>
      </c>
      <c r="Z2" s="13" t="s">
        <v>129</v>
      </c>
      <c r="AA2" s="12">
        <v>10.3</v>
      </c>
      <c r="AB2" s="12">
        <v>10.9</v>
      </c>
      <c r="AC2" s="12">
        <v>8.6999999999999993</v>
      </c>
      <c r="AD2" s="11" t="s">
        <v>156</v>
      </c>
      <c r="AE2" s="12">
        <v>-0.5</v>
      </c>
      <c r="AF2" s="12" t="s">
        <v>261</v>
      </c>
      <c r="AG2" s="12">
        <v>0.8</v>
      </c>
      <c r="AH2" s="12">
        <v>-1.3</v>
      </c>
      <c r="AI2" s="12"/>
      <c r="AJ2" s="11" t="s">
        <v>154</v>
      </c>
      <c r="AK2" s="11" t="s">
        <v>152</v>
      </c>
      <c r="AL2" s="11" t="s">
        <v>157</v>
      </c>
      <c r="AM2" s="8" t="s">
        <v>285</v>
      </c>
      <c r="AN2" s="8" t="s">
        <v>254</v>
      </c>
      <c r="AO2" s="20" t="s">
        <v>255</v>
      </c>
    </row>
    <row r="3" spans="1:41" s="5" customFormat="1">
      <c r="A3" s="6">
        <v>45389</v>
      </c>
      <c r="B3" s="16" t="s">
        <v>131</v>
      </c>
      <c r="C3" s="8" t="s">
        <v>172</v>
      </c>
      <c r="D3" s="9">
        <v>8.2708333333333328E-2</v>
      </c>
      <c r="E3" s="8" t="s">
        <v>240</v>
      </c>
      <c r="F3" s="10">
        <v>12.4</v>
      </c>
      <c r="G3" s="10">
        <v>11.8</v>
      </c>
      <c r="H3" s="10">
        <v>11.7</v>
      </c>
      <c r="I3" s="10">
        <v>12.6</v>
      </c>
      <c r="J3" s="10">
        <v>12.4</v>
      </c>
      <c r="K3" s="10">
        <v>11.9</v>
      </c>
      <c r="L3" s="10">
        <v>11.4</v>
      </c>
      <c r="M3" s="10">
        <v>11.5</v>
      </c>
      <c r="N3" s="10">
        <v>11.7</v>
      </c>
      <c r="O3" s="10">
        <v>12.2</v>
      </c>
      <c r="P3" s="17">
        <f t="shared" si="0"/>
        <v>35.900000000000006</v>
      </c>
      <c r="Q3" s="17">
        <f t="shared" si="1"/>
        <v>48.3</v>
      </c>
      <c r="R3" s="17">
        <f t="shared" si="2"/>
        <v>35.4</v>
      </c>
      <c r="S3" s="18">
        <f t="shared" si="3"/>
        <v>60.900000000000006</v>
      </c>
      <c r="T3" s="18">
        <f t="shared" si="4"/>
        <v>58.7</v>
      </c>
      <c r="U3" s="11" t="s">
        <v>239</v>
      </c>
      <c r="V3" s="11" t="s">
        <v>201</v>
      </c>
      <c r="W3" s="13" t="s">
        <v>183</v>
      </c>
      <c r="X3" s="13" t="s">
        <v>221</v>
      </c>
      <c r="Y3" s="13" t="s">
        <v>191</v>
      </c>
      <c r="Z3" s="13" t="s">
        <v>129</v>
      </c>
      <c r="AA3" s="12">
        <v>9.8000000000000007</v>
      </c>
      <c r="AB3" s="12">
        <v>10.8</v>
      </c>
      <c r="AC3" s="12">
        <v>8.6999999999999993</v>
      </c>
      <c r="AD3" s="11" t="s">
        <v>156</v>
      </c>
      <c r="AE3" s="12">
        <v>-1</v>
      </c>
      <c r="AF3" s="12">
        <v>-0.2</v>
      </c>
      <c r="AG3" s="12">
        <v>0.1</v>
      </c>
      <c r="AH3" s="12">
        <v>-1.3</v>
      </c>
      <c r="AI3" s="12"/>
      <c r="AJ3" s="11" t="s">
        <v>152</v>
      </c>
      <c r="AK3" s="11" t="s">
        <v>152</v>
      </c>
      <c r="AL3" s="11" t="s">
        <v>157</v>
      </c>
      <c r="AM3" s="8" t="s">
        <v>285</v>
      </c>
      <c r="AN3" s="8" t="s">
        <v>286</v>
      </c>
      <c r="AO3" s="20" t="s">
        <v>287</v>
      </c>
    </row>
    <row r="4" spans="1:41" s="5" customFormat="1">
      <c r="A4" s="6">
        <v>45395</v>
      </c>
      <c r="B4" s="15" t="s">
        <v>135</v>
      </c>
      <c r="C4" s="8" t="s">
        <v>172</v>
      </c>
      <c r="D4" s="9">
        <v>8.4074074074074079E-2</v>
      </c>
      <c r="E4" s="8" t="s">
        <v>300</v>
      </c>
      <c r="F4" s="10">
        <v>12.3</v>
      </c>
      <c r="G4" s="10">
        <v>11</v>
      </c>
      <c r="H4" s="10">
        <v>11.5</v>
      </c>
      <c r="I4" s="10">
        <v>12.9</v>
      </c>
      <c r="J4" s="10">
        <v>12.7</v>
      </c>
      <c r="K4" s="10">
        <v>12.3</v>
      </c>
      <c r="L4" s="10">
        <v>12</v>
      </c>
      <c r="M4" s="10">
        <v>12.4</v>
      </c>
      <c r="N4" s="10">
        <v>12.1</v>
      </c>
      <c r="O4" s="10">
        <v>12.2</v>
      </c>
      <c r="P4" s="17">
        <f t="shared" si="0"/>
        <v>34.799999999999997</v>
      </c>
      <c r="Q4" s="17">
        <f t="shared" si="1"/>
        <v>49.900000000000006</v>
      </c>
      <c r="R4" s="17">
        <f t="shared" si="2"/>
        <v>36.700000000000003</v>
      </c>
      <c r="S4" s="18">
        <f t="shared" si="3"/>
        <v>60.399999999999991</v>
      </c>
      <c r="T4" s="18">
        <f t="shared" si="4"/>
        <v>61</v>
      </c>
      <c r="U4" s="11" t="s">
        <v>170</v>
      </c>
      <c r="V4" s="11" t="s">
        <v>187</v>
      </c>
      <c r="W4" s="13" t="s">
        <v>176</v>
      </c>
      <c r="X4" s="13" t="s">
        <v>301</v>
      </c>
      <c r="Y4" s="13" t="s">
        <v>224</v>
      </c>
      <c r="Z4" s="13" t="s">
        <v>129</v>
      </c>
      <c r="AA4" s="12">
        <v>11</v>
      </c>
      <c r="AB4" s="12">
        <v>10.8</v>
      </c>
      <c r="AC4" s="12">
        <v>8.8000000000000007</v>
      </c>
      <c r="AD4" s="11" t="s">
        <v>156</v>
      </c>
      <c r="AE4" s="12" t="s">
        <v>263</v>
      </c>
      <c r="AF4" s="12" t="s">
        <v>261</v>
      </c>
      <c r="AG4" s="12">
        <v>1.2</v>
      </c>
      <c r="AH4" s="12">
        <v>-1.2</v>
      </c>
      <c r="AI4" s="12"/>
      <c r="AJ4" s="11" t="s">
        <v>262</v>
      </c>
      <c r="AK4" s="11" t="s">
        <v>154</v>
      </c>
      <c r="AL4" s="11" t="s">
        <v>157</v>
      </c>
      <c r="AM4" s="8"/>
      <c r="AN4" s="8" t="s">
        <v>355</v>
      </c>
      <c r="AO4" s="20" t="s">
        <v>356</v>
      </c>
    </row>
    <row r="5" spans="1:41" s="5" customFormat="1">
      <c r="A5" s="6">
        <v>45395</v>
      </c>
      <c r="B5" s="15" t="s">
        <v>131</v>
      </c>
      <c r="C5" s="8" t="s">
        <v>172</v>
      </c>
      <c r="D5" s="9">
        <v>8.3356481481481476E-2</v>
      </c>
      <c r="E5" s="8" t="s">
        <v>314</v>
      </c>
      <c r="F5" s="10">
        <v>12.3</v>
      </c>
      <c r="G5" s="10">
        <v>11.5</v>
      </c>
      <c r="H5" s="10">
        <v>11.8</v>
      </c>
      <c r="I5" s="10">
        <v>12.8</v>
      </c>
      <c r="J5" s="10">
        <v>12.6</v>
      </c>
      <c r="K5" s="10">
        <v>12</v>
      </c>
      <c r="L5" s="10">
        <v>11.4</v>
      </c>
      <c r="M5" s="10">
        <v>11.7</v>
      </c>
      <c r="N5" s="10">
        <v>12</v>
      </c>
      <c r="O5" s="10">
        <v>12.1</v>
      </c>
      <c r="P5" s="17">
        <f t="shared" si="0"/>
        <v>35.6</v>
      </c>
      <c r="Q5" s="17">
        <f t="shared" si="1"/>
        <v>48.8</v>
      </c>
      <c r="R5" s="17">
        <f t="shared" si="2"/>
        <v>35.799999999999997</v>
      </c>
      <c r="S5" s="18">
        <f t="shared" si="3"/>
        <v>61.000000000000007</v>
      </c>
      <c r="T5" s="18">
        <f t="shared" si="4"/>
        <v>59.199999999999996</v>
      </c>
      <c r="U5" s="11" t="s">
        <v>239</v>
      </c>
      <c r="V5" s="11" t="s">
        <v>201</v>
      </c>
      <c r="W5" s="13" t="s">
        <v>295</v>
      </c>
      <c r="X5" s="13" t="s">
        <v>310</v>
      </c>
      <c r="Y5" s="13" t="s">
        <v>315</v>
      </c>
      <c r="Z5" s="13" t="s">
        <v>129</v>
      </c>
      <c r="AA5" s="12">
        <v>11</v>
      </c>
      <c r="AB5" s="12">
        <v>10.8</v>
      </c>
      <c r="AC5" s="12">
        <v>8.8000000000000007</v>
      </c>
      <c r="AD5" s="11" t="s">
        <v>156</v>
      </c>
      <c r="AE5" s="12">
        <v>-0.4</v>
      </c>
      <c r="AF5" s="12" t="s">
        <v>261</v>
      </c>
      <c r="AG5" s="12">
        <v>0.8</v>
      </c>
      <c r="AH5" s="12">
        <v>-1.2</v>
      </c>
      <c r="AI5" s="12"/>
      <c r="AJ5" s="11" t="s">
        <v>154</v>
      </c>
      <c r="AK5" s="11" t="s">
        <v>152</v>
      </c>
      <c r="AL5" s="11" t="s">
        <v>157</v>
      </c>
      <c r="AM5" s="8"/>
      <c r="AN5" s="8" t="s">
        <v>365</v>
      </c>
      <c r="AO5" s="20" t="s">
        <v>366</v>
      </c>
    </row>
    <row r="6" spans="1:41" s="5" customFormat="1">
      <c r="A6" s="6">
        <v>45396</v>
      </c>
      <c r="B6" s="16" t="s">
        <v>130</v>
      </c>
      <c r="C6" s="8" t="s">
        <v>172</v>
      </c>
      <c r="D6" s="9">
        <v>8.3414351851851851E-2</v>
      </c>
      <c r="E6" s="8" t="s">
        <v>323</v>
      </c>
      <c r="F6" s="10">
        <v>12.2</v>
      </c>
      <c r="G6" s="10">
        <v>10.8</v>
      </c>
      <c r="H6" s="10">
        <v>11</v>
      </c>
      <c r="I6" s="10">
        <v>12.6</v>
      </c>
      <c r="J6" s="10">
        <v>12.9</v>
      </c>
      <c r="K6" s="10">
        <v>12.7</v>
      </c>
      <c r="L6" s="10">
        <v>12.2</v>
      </c>
      <c r="M6" s="10">
        <v>12.3</v>
      </c>
      <c r="N6" s="10">
        <v>11.9</v>
      </c>
      <c r="O6" s="10">
        <v>12.1</v>
      </c>
      <c r="P6" s="17">
        <f t="shared" si="0"/>
        <v>34</v>
      </c>
      <c r="Q6" s="17">
        <f t="shared" si="1"/>
        <v>50.400000000000006</v>
      </c>
      <c r="R6" s="17">
        <f t="shared" si="2"/>
        <v>36.300000000000004</v>
      </c>
      <c r="S6" s="18">
        <f t="shared" si="3"/>
        <v>59.5</v>
      </c>
      <c r="T6" s="18">
        <f t="shared" si="4"/>
        <v>61.2</v>
      </c>
      <c r="U6" s="11" t="s">
        <v>186</v>
      </c>
      <c r="V6" s="11" t="s">
        <v>322</v>
      </c>
      <c r="W6" s="13" t="s">
        <v>237</v>
      </c>
      <c r="X6" s="13" t="s">
        <v>189</v>
      </c>
      <c r="Y6" s="13" t="s">
        <v>310</v>
      </c>
      <c r="Z6" s="13" t="s">
        <v>129</v>
      </c>
      <c r="AA6" s="12">
        <v>9.6</v>
      </c>
      <c r="AB6" s="12">
        <v>10.6</v>
      </c>
      <c r="AC6" s="12">
        <v>9.1</v>
      </c>
      <c r="AD6" s="11" t="s">
        <v>156</v>
      </c>
      <c r="AE6" s="12">
        <v>-0.7</v>
      </c>
      <c r="AF6" s="12" t="s">
        <v>261</v>
      </c>
      <c r="AG6" s="12">
        <v>0.5</v>
      </c>
      <c r="AH6" s="12">
        <v>-1.2</v>
      </c>
      <c r="AI6" s="12"/>
      <c r="AJ6" s="11" t="s">
        <v>154</v>
      </c>
      <c r="AK6" s="11" t="s">
        <v>152</v>
      </c>
      <c r="AL6" s="11" t="s">
        <v>158</v>
      </c>
      <c r="AM6" s="8"/>
      <c r="AN6" s="8" t="s">
        <v>373</v>
      </c>
      <c r="AO6" s="20" t="s">
        <v>374</v>
      </c>
    </row>
    <row r="7" spans="1:41" s="5" customFormat="1">
      <c r="A7" s="6">
        <v>45396</v>
      </c>
      <c r="B7" s="16" t="s">
        <v>139</v>
      </c>
      <c r="C7" s="8" t="s">
        <v>172</v>
      </c>
      <c r="D7" s="9">
        <v>8.2048611111111114E-2</v>
      </c>
      <c r="E7" s="8" t="s">
        <v>344</v>
      </c>
      <c r="F7" s="10">
        <v>12.3</v>
      </c>
      <c r="G7" s="10">
        <v>11.3</v>
      </c>
      <c r="H7" s="10">
        <v>11.6</v>
      </c>
      <c r="I7" s="10">
        <v>12.6</v>
      </c>
      <c r="J7" s="10">
        <v>12.2</v>
      </c>
      <c r="K7" s="10">
        <v>11.9</v>
      </c>
      <c r="L7" s="10">
        <v>11.3</v>
      </c>
      <c r="M7" s="10">
        <v>11.7</v>
      </c>
      <c r="N7" s="10">
        <v>11.8</v>
      </c>
      <c r="O7" s="10">
        <v>12.2</v>
      </c>
      <c r="P7" s="17">
        <f t="shared" si="0"/>
        <v>35.200000000000003</v>
      </c>
      <c r="Q7" s="17">
        <f t="shared" si="1"/>
        <v>48</v>
      </c>
      <c r="R7" s="17">
        <f t="shared" si="2"/>
        <v>35.700000000000003</v>
      </c>
      <c r="S7" s="18">
        <f t="shared" si="3"/>
        <v>60</v>
      </c>
      <c r="T7" s="18">
        <f t="shared" si="4"/>
        <v>58.900000000000006</v>
      </c>
      <c r="U7" s="11" t="s">
        <v>239</v>
      </c>
      <c r="V7" s="11" t="s">
        <v>201</v>
      </c>
      <c r="W7" s="13" t="s">
        <v>345</v>
      </c>
      <c r="X7" s="13" t="s">
        <v>317</v>
      </c>
      <c r="Y7" s="13" t="s">
        <v>228</v>
      </c>
      <c r="Z7" s="13" t="s">
        <v>129</v>
      </c>
      <c r="AA7" s="12">
        <v>9.6</v>
      </c>
      <c r="AB7" s="12">
        <v>10.6</v>
      </c>
      <c r="AC7" s="12">
        <v>9.1</v>
      </c>
      <c r="AD7" s="11" t="s">
        <v>156</v>
      </c>
      <c r="AE7" s="12">
        <v>0.2</v>
      </c>
      <c r="AF7" s="12" t="s">
        <v>261</v>
      </c>
      <c r="AG7" s="12">
        <v>1.4</v>
      </c>
      <c r="AH7" s="12">
        <v>-1.2</v>
      </c>
      <c r="AI7" s="12"/>
      <c r="AJ7" s="11" t="s">
        <v>262</v>
      </c>
      <c r="AK7" s="11" t="s">
        <v>154</v>
      </c>
      <c r="AL7" s="11" t="s">
        <v>157</v>
      </c>
      <c r="AM7" s="8"/>
      <c r="AN7" s="8" t="s">
        <v>386</v>
      </c>
      <c r="AO7" s="20" t="s">
        <v>387</v>
      </c>
    </row>
    <row r="8" spans="1:41" s="5" customFormat="1">
      <c r="A8" s="6">
        <v>45402</v>
      </c>
      <c r="B8" s="16" t="s">
        <v>130</v>
      </c>
      <c r="C8" s="8" t="s">
        <v>172</v>
      </c>
      <c r="D8" s="9">
        <v>8.4039351851851851E-2</v>
      </c>
      <c r="E8" s="8" t="s">
        <v>391</v>
      </c>
      <c r="F8" s="10">
        <v>12.7</v>
      </c>
      <c r="G8" s="10">
        <v>11.1</v>
      </c>
      <c r="H8" s="10">
        <v>11.4</v>
      </c>
      <c r="I8" s="10">
        <v>11.7</v>
      </c>
      <c r="J8" s="10">
        <v>12.4</v>
      </c>
      <c r="K8" s="10">
        <v>12.3</v>
      </c>
      <c r="L8" s="10">
        <v>12.2</v>
      </c>
      <c r="M8" s="10">
        <v>12.3</v>
      </c>
      <c r="N8" s="10">
        <v>12.4</v>
      </c>
      <c r="O8" s="10">
        <v>12.6</v>
      </c>
      <c r="P8" s="17">
        <f t="shared" si="0"/>
        <v>35.199999999999996</v>
      </c>
      <c r="Q8" s="17">
        <f t="shared" si="1"/>
        <v>48.600000000000009</v>
      </c>
      <c r="R8" s="17">
        <f t="shared" si="2"/>
        <v>37.300000000000004</v>
      </c>
      <c r="S8" s="18">
        <f t="shared" si="3"/>
        <v>59.29999999999999</v>
      </c>
      <c r="T8" s="18">
        <f t="shared" si="4"/>
        <v>61.8</v>
      </c>
      <c r="U8" s="11" t="s">
        <v>186</v>
      </c>
      <c r="V8" s="11" t="s">
        <v>187</v>
      </c>
      <c r="W8" s="13" t="s">
        <v>194</v>
      </c>
      <c r="X8" s="13" t="s">
        <v>224</v>
      </c>
      <c r="Y8" s="13" t="s">
        <v>191</v>
      </c>
      <c r="Z8" s="13" t="s">
        <v>156</v>
      </c>
      <c r="AA8" s="12">
        <v>10.4</v>
      </c>
      <c r="AB8" s="12">
        <v>9.6</v>
      </c>
      <c r="AC8" s="12">
        <v>9.5</v>
      </c>
      <c r="AD8" s="11" t="s">
        <v>156</v>
      </c>
      <c r="AE8" s="12">
        <v>-0.3</v>
      </c>
      <c r="AF8" s="12" t="s">
        <v>261</v>
      </c>
      <c r="AG8" s="12">
        <v>0.7</v>
      </c>
      <c r="AH8" s="12">
        <v>-1</v>
      </c>
      <c r="AI8" s="12"/>
      <c r="AJ8" s="11" t="s">
        <v>154</v>
      </c>
      <c r="AK8" s="11" t="s">
        <v>154</v>
      </c>
      <c r="AL8" s="11" t="s">
        <v>158</v>
      </c>
      <c r="AM8" s="8"/>
      <c r="AN8" s="8" t="s">
        <v>450</v>
      </c>
      <c r="AO8" s="20" t="s">
        <v>451</v>
      </c>
    </row>
    <row r="9" spans="1:41" s="5" customFormat="1">
      <c r="A9" s="6">
        <v>45403</v>
      </c>
      <c r="B9" s="16" t="s">
        <v>131</v>
      </c>
      <c r="C9" s="8" t="s">
        <v>172</v>
      </c>
      <c r="D9" s="9">
        <v>8.2048611111111114E-2</v>
      </c>
      <c r="E9" s="8" t="s">
        <v>434</v>
      </c>
      <c r="F9" s="10">
        <v>12.5</v>
      </c>
      <c r="G9" s="10">
        <v>11.2</v>
      </c>
      <c r="H9" s="10">
        <v>11.9</v>
      </c>
      <c r="I9" s="10">
        <v>11.7</v>
      </c>
      <c r="J9" s="10">
        <v>12.5</v>
      </c>
      <c r="K9" s="10">
        <v>11.8</v>
      </c>
      <c r="L9" s="10">
        <v>11.5</v>
      </c>
      <c r="M9" s="10">
        <v>11.6</v>
      </c>
      <c r="N9" s="10">
        <v>12</v>
      </c>
      <c r="O9" s="10">
        <v>12.2</v>
      </c>
      <c r="P9" s="17">
        <f t="shared" si="0"/>
        <v>35.6</v>
      </c>
      <c r="Q9" s="17">
        <f t="shared" si="1"/>
        <v>47.5</v>
      </c>
      <c r="R9" s="17">
        <f t="shared" si="2"/>
        <v>35.799999999999997</v>
      </c>
      <c r="S9" s="18">
        <f t="shared" si="3"/>
        <v>59.8</v>
      </c>
      <c r="T9" s="18">
        <f t="shared" si="4"/>
        <v>59.099999999999994</v>
      </c>
      <c r="U9" s="11" t="s">
        <v>170</v>
      </c>
      <c r="V9" s="11" t="s">
        <v>171</v>
      </c>
      <c r="W9" s="13" t="s">
        <v>310</v>
      </c>
      <c r="X9" s="13" t="s">
        <v>435</v>
      </c>
      <c r="Y9" s="13" t="s">
        <v>436</v>
      </c>
      <c r="Z9" s="13" t="s">
        <v>156</v>
      </c>
      <c r="AA9" s="12">
        <v>10.3</v>
      </c>
      <c r="AB9" s="12">
        <v>8.6</v>
      </c>
      <c r="AC9" s="12">
        <v>9.5</v>
      </c>
      <c r="AD9" s="11" t="s">
        <v>156</v>
      </c>
      <c r="AE9" s="12">
        <v>-1.7</v>
      </c>
      <c r="AF9" s="12" t="s">
        <v>261</v>
      </c>
      <c r="AG9" s="12">
        <v>-0.8</v>
      </c>
      <c r="AH9" s="12">
        <v>-0.9</v>
      </c>
      <c r="AI9" s="12"/>
      <c r="AJ9" s="11" t="s">
        <v>348</v>
      </c>
      <c r="AK9" s="11" t="s">
        <v>152</v>
      </c>
      <c r="AL9" s="11" t="s">
        <v>157</v>
      </c>
      <c r="AM9" s="8"/>
      <c r="AN9" s="8" t="s">
        <v>476</v>
      </c>
      <c r="AO9" s="20" t="s">
        <v>477</v>
      </c>
    </row>
    <row r="10" spans="1:41" s="5" customFormat="1">
      <c r="A10" s="6">
        <v>45473</v>
      </c>
      <c r="B10" s="16" t="s">
        <v>130</v>
      </c>
      <c r="C10" s="8" t="s">
        <v>172</v>
      </c>
      <c r="D10" s="9">
        <v>8.1956018518518525E-2</v>
      </c>
      <c r="E10" s="8" t="s">
        <v>524</v>
      </c>
      <c r="F10" s="10">
        <v>12.3</v>
      </c>
      <c r="G10" s="10">
        <v>10.6</v>
      </c>
      <c r="H10" s="10">
        <v>10.8</v>
      </c>
      <c r="I10" s="10">
        <v>11.6</v>
      </c>
      <c r="J10" s="10">
        <v>11.9</v>
      </c>
      <c r="K10" s="10">
        <v>12.2</v>
      </c>
      <c r="L10" s="10">
        <v>12.4</v>
      </c>
      <c r="M10" s="10">
        <v>12.5</v>
      </c>
      <c r="N10" s="10">
        <v>12</v>
      </c>
      <c r="O10" s="10">
        <v>11.8</v>
      </c>
      <c r="P10" s="17">
        <f t="shared" si="0"/>
        <v>33.700000000000003</v>
      </c>
      <c r="Q10" s="17">
        <f t="shared" si="1"/>
        <v>48.1</v>
      </c>
      <c r="R10" s="17">
        <f t="shared" si="2"/>
        <v>36.299999999999997</v>
      </c>
      <c r="S10" s="18">
        <f t="shared" si="3"/>
        <v>57.2</v>
      </c>
      <c r="T10" s="18">
        <f t="shared" si="4"/>
        <v>60.900000000000006</v>
      </c>
      <c r="U10" s="11" t="s">
        <v>186</v>
      </c>
      <c r="V10" s="11" t="s">
        <v>322</v>
      </c>
      <c r="W10" s="13" t="s">
        <v>189</v>
      </c>
      <c r="X10" s="13" t="s">
        <v>238</v>
      </c>
      <c r="Y10" s="13" t="s">
        <v>525</v>
      </c>
      <c r="Z10" s="13" t="s">
        <v>129</v>
      </c>
      <c r="AA10" s="12">
        <v>10.199999999999999</v>
      </c>
      <c r="AB10" s="12">
        <v>10.8</v>
      </c>
      <c r="AC10" s="12">
        <v>9.6999999999999993</v>
      </c>
      <c r="AD10" s="11" t="s">
        <v>129</v>
      </c>
      <c r="AE10" s="12">
        <v>-3.3</v>
      </c>
      <c r="AF10" s="12" t="s">
        <v>261</v>
      </c>
      <c r="AG10" s="12">
        <v>-1.5</v>
      </c>
      <c r="AH10" s="12">
        <v>-1.8</v>
      </c>
      <c r="AI10" s="12"/>
      <c r="AJ10" s="11" t="s">
        <v>526</v>
      </c>
      <c r="AK10" s="11" t="s">
        <v>154</v>
      </c>
      <c r="AL10" s="11" t="s">
        <v>158</v>
      </c>
      <c r="AM10" s="8"/>
      <c r="AN10" s="8" t="s">
        <v>562</v>
      </c>
      <c r="AO10" s="20" t="s">
        <v>563</v>
      </c>
    </row>
    <row r="11" spans="1:41" s="5" customFormat="1">
      <c r="A11" s="6">
        <v>45479</v>
      </c>
      <c r="B11" s="16" t="s">
        <v>130</v>
      </c>
      <c r="C11" s="8" t="s">
        <v>172</v>
      </c>
      <c r="D11" s="9">
        <v>8.4062499999999998E-2</v>
      </c>
      <c r="E11" s="8" t="s">
        <v>592</v>
      </c>
      <c r="F11" s="10">
        <v>12.7</v>
      </c>
      <c r="G11" s="10">
        <v>11.6</v>
      </c>
      <c r="H11" s="10">
        <v>12.2</v>
      </c>
      <c r="I11" s="10">
        <v>12.4</v>
      </c>
      <c r="J11" s="10">
        <v>12.6</v>
      </c>
      <c r="K11" s="10">
        <v>12.6</v>
      </c>
      <c r="L11" s="10">
        <v>11.8</v>
      </c>
      <c r="M11" s="10">
        <v>11.8</v>
      </c>
      <c r="N11" s="10">
        <v>11.8</v>
      </c>
      <c r="O11" s="10">
        <v>11.8</v>
      </c>
      <c r="P11" s="17">
        <f t="shared" si="0"/>
        <v>36.5</v>
      </c>
      <c r="Q11" s="17">
        <f t="shared" si="1"/>
        <v>49.400000000000006</v>
      </c>
      <c r="R11" s="17">
        <f t="shared" si="2"/>
        <v>35.400000000000006</v>
      </c>
      <c r="S11" s="18">
        <f t="shared" si="3"/>
        <v>61.5</v>
      </c>
      <c r="T11" s="18">
        <f t="shared" si="4"/>
        <v>59.8</v>
      </c>
      <c r="U11" s="11" t="s">
        <v>239</v>
      </c>
      <c r="V11" s="11" t="s">
        <v>341</v>
      </c>
      <c r="W11" s="13" t="s">
        <v>503</v>
      </c>
      <c r="X11" s="13" t="s">
        <v>194</v>
      </c>
      <c r="Y11" s="13" t="s">
        <v>183</v>
      </c>
      <c r="Z11" s="13" t="s">
        <v>129</v>
      </c>
      <c r="AA11" s="12">
        <v>10.9</v>
      </c>
      <c r="AB11" s="12">
        <v>11.6</v>
      </c>
      <c r="AC11" s="12">
        <v>9</v>
      </c>
      <c r="AD11" s="11" t="s">
        <v>156</v>
      </c>
      <c r="AE11" s="12">
        <v>-0.1</v>
      </c>
      <c r="AF11" s="12">
        <v>-0.3</v>
      </c>
      <c r="AG11" s="12">
        <v>0.8</v>
      </c>
      <c r="AH11" s="12">
        <v>-1.2</v>
      </c>
      <c r="AI11" s="12" t="s">
        <v>264</v>
      </c>
      <c r="AJ11" s="11" t="s">
        <v>154</v>
      </c>
      <c r="AK11" s="11" t="s">
        <v>154</v>
      </c>
      <c r="AL11" s="11" t="s">
        <v>158</v>
      </c>
      <c r="AM11" s="8"/>
      <c r="AN11" s="8" t="s">
        <v>591</v>
      </c>
      <c r="AO11" s="20" t="s">
        <v>645</v>
      </c>
    </row>
    <row r="12" spans="1:41" s="5" customFormat="1">
      <c r="A12" s="6">
        <v>45479</v>
      </c>
      <c r="B12" s="16" t="s">
        <v>131</v>
      </c>
      <c r="C12" s="8" t="s">
        <v>172</v>
      </c>
      <c r="D12" s="9">
        <v>8.2662037037037034E-2</v>
      </c>
      <c r="E12" s="8" t="s">
        <v>603</v>
      </c>
      <c r="F12" s="10">
        <v>12.4</v>
      </c>
      <c r="G12" s="10">
        <v>10.9</v>
      </c>
      <c r="H12" s="10">
        <v>11</v>
      </c>
      <c r="I12" s="10">
        <v>12.1</v>
      </c>
      <c r="J12" s="10">
        <v>13</v>
      </c>
      <c r="K12" s="10">
        <v>12.2</v>
      </c>
      <c r="L12" s="10">
        <v>11.7</v>
      </c>
      <c r="M12" s="10">
        <v>11.8</v>
      </c>
      <c r="N12" s="10">
        <v>11.9</v>
      </c>
      <c r="O12" s="10">
        <v>12.2</v>
      </c>
      <c r="P12" s="17">
        <f t="shared" si="0"/>
        <v>34.299999999999997</v>
      </c>
      <c r="Q12" s="17">
        <f t="shared" si="1"/>
        <v>49</v>
      </c>
      <c r="R12" s="17">
        <f t="shared" si="2"/>
        <v>35.900000000000006</v>
      </c>
      <c r="S12" s="18">
        <f t="shared" si="3"/>
        <v>59.4</v>
      </c>
      <c r="T12" s="18">
        <f t="shared" si="4"/>
        <v>59.8</v>
      </c>
      <c r="U12" s="11" t="s">
        <v>186</v>
      </c>
      <c r="V12" s="11" t="s">
        <v>322</v>
      </c>
      <c r="W12" s="13" t="s">
        <v>183</v>
      </c>
      <c r="X12" s="13" t="s">
        <v>604</v>
      </c>
      <c r="Y12" s="13" t="s">
        <v>185</v>
      </c>
      <c r="Z12" s="13" t="s">
        <v>129</v>
      </c>
      <c r="AA12" s="12">
        <v>10.9</v>
      </c>
      <c r="AB12" s="12">
        <v>11.6</v>
      </c>
      <c r="AC12" s="12">
        <v>9</v>
      </c>
      <c r="AD12" s="11" t="s">
        <v>156</v>
      </c>
      <c r="AE12" s="12">
        <v>-1.4</v>
      </c>
      <c r="AF12" s="12" t="s">
        <v>261</v>
      </c>
      <c r="AG12" s="12">
        <v>-0.2</v>
      </c>
      <c r="AH12" s="12">
        <v>-1.2</v>
      </c>
      <c r="AI12" s="12"/>
      <c r="AJ12" s="11" t="s">
        <v>152</v>
      </c>
      <c r="AK12" s="11" t="s">
        <v>152</v>
      </c>
      <c r="AL12" s="11" t="s">
        <v>157</v>
      </c>
      <c r="AM12" s="8"/>
      <c r="AN12" s="8" t="s">
        <v>641</v>
      </c>
      <c r="AO12" s="20" t="s">
        <v>649</v>
      </c>
    </row>
    <row r="13" spans="1:41" s="5" customFormat="1">
      <c r="A13" s="6">
        <v>45479</v>
      </c>
      <c r="B13" s="16" t="s">
        <v>136</v>
      </c>
      <c r="C13" s="8" t="s">
        <v>172</v>
      </c>
      <c r="D13" s="9">
        <v>8.2685185185185181E-2</v>
      </c>
      <c r="E13" s="8" t="s">
        <v>613</v>
      </c>
      <c r="F13" s="10">
        <v>12.5</v>
      </c>
      <c r="G13" s="10">
        <v>11.2</v>
      </c>
      <c r="H13" s="10">
        <v>11.6</v>
      </c>
      <c r="I13" s="10">
        <v>12</v>
      </c>
      <c r="J13" s="10">
        <v>12.5</v>
      </c>
      <c r="K13" s="10">
        <v>12.7</v>
      </c>
      <c r="L13" s="10">
        <v>11.9</v>
      </c>
      <c r="M13" s="10">
        <v>11.8</v>
      </c>
      <c r="N13" s="10">
        <v>11.6</v>
      </c>
      <c r="O13" s="10">
        <v>11.6</v>
      </c>
      <c r="P13" s="17">
        <f t="shared" si="0"/>
        <v>35.299999999999997</v>
      </c>
      <c r="Q13" s="17">
        <f t="shared" si="1"/>
        <v>49.1</v>
      </c>
      <c r="R13" s="17">
        <f t="shared" si="2"/>
        <v>35</v>
      </c>
      <c r="S13" s="18">
        <f t="shared" si="3"/>
        <v>59.8</v>
      </c>
      <c r="T13" s="18">
        <f t="shared" si="4"/>
        <v>59.600000000000009</v>
      </c>
      <c r="U13" s="11" t="s">
        <v>170</v>
      </c>
      <c r="V13" s="11" t="s">
        <v>171</v>
      </c>
      <c r="W13" s="13" t="s">
        <v>320</v>
      </c>
      <c r="X13" s="13" t="s">
        <v>176</v>
      </c>
      <c r="Y13" s="13" t="s">
        <v>317</v>
      </c>
      <c r="Z13" s="13" t="s">
        <v>129</v>
      </c>
      <c r="AA13" s="12">
        <v>10.9</v>
      </c>
      <c r="AB13" s="12">
        <v>11.6</v>
      </c>
      <c r="AC13" s="12">
        <v>9</v>
      </c>
      <c r="AD13" s="11" t="s">
        <v>156</v>
      </c>
      <c r="AE13" s="12">
        <v>-0.5</v>
      </c>
      <c r="AF13" s="12">
        <v>-0.4</v>
      </c>
      <c r="AG13" s="12">
        <v>0.3</v>
      </c>
      <c r="AH13" s="12">
        <v>-1.2</v>
      </c>
      <c r="AI13" s="12"/>
      <c r="AJ13" s="11" t="s">
        <v>152</v>
      </c>
      <c r="AK13" s="11" t="s">
        <v>152</v>
      </c>
      <c r="AL13" s="11" t="s">
        <v>158</v>
      </c>
      <c r="AM13" s="8"/>
      <c r="AN13" s="8" t="s">
        <v>605</v>
      </c>
      <c r="AO13" s="20" t="s">
        <v>640</v>
      </c>
    </row>
    <row r="14" spans="1:41" s="5" customFormat="1">
      <c r="A14" s="6">
        <v>45480</v>
      </c>
      <c r="B14" s="16" t="s">
        <v>482</v>
      </c>
      <c r="C14" s="8" t="s">
        <v>172</v>
      </c>
      <c r="D14" s="9">
        <v>8.4050925925925932E-2</v>
      </c>
      <c r="E14" s="8" t="s">
        <v>618</v>
      </c>
      <c r="F14" s="10">
        <v>12.7</v>
      </c>
      <c r="G14" s="10">
        <v>11.2</v>
      </c>
      <c r="H14" s="10">
        <v>12</v>
      </c>
      <c r="I14" s="10">
        <v>12.7</v>
      </c>
      <c r="J14" s="10">
        <v>12.8</v>
      </c>
      <c r="K14" s="10">
        <v>12.3</v>
      </c>
      <c r="L14" s="10">
        <v>12.1</v>
      </c>
      <c r="M14" s="10">
        <v>12</v>
      </c>
      <c r="N14" s="10">
        <v>11.6</v>
      </c>
      <c r="O14" s="10">
        <v>11.8</v>
      </c>
      <c r="P14" s="17">
        <f t="shared" si="0"/>
        <v>35.9</v>
      </c>
      <c r="Q14" s="17">
        <f t="shared" si="1"/>
        <v>49.9</v>
      </c>
      <c r="R14" s="17">
        <f t="shared" si="2"/>
        <v>35.400000000000006</v>
      </c>
      <c r="S14" s="18">
        <f t="shared" si="3"/>
        <v>61.399999999999991</v>
      </c>
      <c r="T14" s="18">
        <f t="shared" si="4"/>
        <v>59.8</v>
      </c>
      <c r="U14" s="11" t="s">
        <v>239</v>
      </c>
      <c r="V14" s="11" t="s">
        <v>341</v>
      </c>
      <c r="W14" s="13" t="s">
        <v>619</v>
      </c>
      <c r="X14" s="13" t="s">
        <v>438</v>
      </c>
      <c r="Y14" s="13" t="s">
        <v>225</v>
      </c>
      <c r="Z14" s="13" t="s">
        <v>129</v>
      </c>
      <c r="AA14" s="12">
        <v>10.8</v>
      </c>
      <c r="AB14" s="12">
        <v>11.8</v>
      </c>
      <c r="AC14" s="12">
        <v>9.1999999999999993</v>
      </c>
      <c r="AD14" s="11" t="s">
        <v>156</v>
      </c>
      <c r="AE14" s="12">
        <v>-1.3</v>
      </c>
      <c r="AF14" s="12">
        <v>-0.5</v>
      </c>
      <c r="AG14" s="12">
        <v>-0.8</v>
      </c>
      <c r="AH14" s="12">
        <v>-1</v>
      </c>
      <c r="AI14" s="12"/>
      <c r="AJ14" s="11" t="s">
        <v>348</v>
      </c>
      <c r="AK14" s="11" t="s">
        <v>154</v>
      </c>
      <c r="AL14" s="11" t="s">
        <v>157</v>
      </c>
      <c r="AM14" s="8"/>
      <c r="AN14" s="8" t="s">
        <v>659</v>
      </c>
      <c r="AO14" s="20" t="s">
        <v>660</v>
      </c>
    </row>
    <row r="15" spans="1:41" s="5" customFormat="1">
      <c r="A15" s="6">
        <v>45480</v>
      </c>
      <c r="B15" s="16" t="s">
        <v>139</v>
      </c>
      <c r="C15" s="8" t="s">
        <v>172</v>
      </c>
      <c r="D15" s="9">
        <v>8.1354166666666672E-2</v>
      </c>
      <c r="E15" s="8" t="s">
        <v>632</v>
      </c>
      <c r="F15" s="10">
        <v>12</v>
      </c>
      <c r="G15" s="10">
        <v>10.7</v>
      </c>
      <c r="H15" s="10">
        <v>10.9</v>
      </c>
      <c r="I15" s="10">
        <v>11.6</v>
      </c>
      <c r="J15" s="10">
        <v>12.1</v>
      </c>
      <c r="K15" s="10">
        <v>12.1</v>
      </c>
      <c r="L15" s="10">
        <v>11.9</v>
      </c>
      <c r="M15" s="10">
        <v>12.3</v>
      </c>
      <c r="N15" s="10">
        <v>12.2</v>
      </c>
      <c r="O15" s="10">
        <v>12.1</v>
      </c>
      <c r="P15" s="17">
        <f t="shared" si="0"/>
        <v>33.6</v>
      </c>
      <c r="Q15" s="17">
        <f t="shared" si="1"/>
        <v>47.699999999999996</v>
      </c>
      <c r="R15" s="17">
        <f t="shared" si="2"/>
        <v>36.6</v>
      </c>
      <c r="S15" s="18">
        <f t="shared" si="3"/>
        <v>57.300000000000004</v>
      </c>
      <c r="T15" s="18">
        <f t="shared" si="4"/>
        <v>60.6</v>
      </c>
      <c r="U15" s="11" t="s">
        <v>186</v>
      </c>
      <c r="V15" s="11" t="s">
        <v>322</v>
      </c>
      <c r="W15" s="13" t="s">
        <v>612</v>
      </c>
      <c r="X15" s="13" t="s">
        <v>228</v>
      </c>
      <c r="Y15" s="13" t="s">
        <v>237</v>
      </c>
      <c r="Z15" s="13" t="s">
        <v>129</v>
      </c>
      <c r="AA15" s="12">
        <v>10.8</v>
      </c>
      <c r="AB15" s="12">
        <v>11.8</v>
      </c>
      <c r="AC15" s="12">
        <v>9.1999999999999993</v>
      </c>
      <c r="AD15" s="11" t="s">
        <v>156</v>
      </c>
      <c r="AE15" s="12">
        <v>-0.6</v>
      </c>
      <c r="AF15" s="12" t="s">
        <v>261</v>
      </c>
      <c r="AG15" s="12">
        <v>0.4</v>
      </c>
      <c r="AH15" s="12">
        <v>-1</v>
      </c>
      <c r="AI15" s="12"/>
      <c r="AJ15" s="11" t="s">
        <v>154</v>
      </c>
      <c r="AK15" s="11" t="s">
        <v>154</v>
      </c>
      <c r="AL15" s="11" t="s">
        <v>158</v>
      </c>
      <c r="AM15" s="8"/>
      <c r="AN15" s="8"/>
      <c r="AO15" s="20"/>
    </row>
    <row r="16" spans="1:41" s="5" customFormat="1">
      <c r="A16" s="6">
        <v>45487</v>
      </c>
      <c r="B16" s="16" t="s">
        <v>159</v>
      </c>
      <c r="C16" s="8" t="s">
        <v>172</v>
      </c>
      <c r="D16" s="9">
        <v>8.3402777777777784E-2</v>
      </c>
      <c r="E16" s="8" t="s">
        <v>714</v>
      </c>
      <c r="F16" s="10">
        <v>12.8</v>
      </c>
      <c r="G16" s="10">
        <v>11.2</v>
      </c>
      <c r="H16" s="10">
        <v>12</v>
      </c>
      <c r="I16" s="10">
        <v>12.1</v>
      </c>
      <c r="J16" s="10">
        <v>12.8</v>
      </c>
      <c r="K16" s="10">
        <v>12.2</v>
      </c>
      <c r="L16" s="10">
        <v>11.8</v>
      </c>
      <c r="M16" s="10">
        <v>11.9</v>
      </c>
      <c r="N16" s="10">
        <v>11.8</v>
      </c>
      <c r="O16" s="10">
        <v>12</v>
      </c>
      <c r="P16" s="17">
        <f t="shared" si="0"/>
        <v>36</v>
      </c>
      <c r="Q16" s="17">
        <f t="shared" si="1"/>
        <v>48.899999999999991</v>
      </c>
      <c r="R16" s="17">
        <f t="shared" si="2"/>
        <v>35.700000000000003</v>
      </c>
      <c r="S16" s="18">
        <f t="shared" si="3"/>
        <v>60.900000000000006</v>
      </c>
      <c r="T16" s="18">
        <f t="shared" si="4"/>
        <v>59.7</v>
      </c>
      <c r="U16" s="11" t="s">
        <v>239</v>
      </c>
      <c r="V16" s="11" t="s">
        <v>171</v>
      </c>
      <c r="W16" s="13" t="s">
        <v>702</v>
      </c>
      <c r="X16" s="13" t="s">
        <v>238</v>
      </c>
      <c r="Y16" s="13" t="s">
        <v>221</v>
      </c>
      <c r="Z16" s="13" t="s">
        <v>156</v>
      </c>
      <c r="AA16" s="12">
        <v>11.4</v>
      </c>
      <c r="AB16" s="12">
        <v>10.7</v>
      </c>
      <c r="AC16" s="12">
        <v>8.8000000000000007</v>
      </c>
      <c r="AD16" s="11" t="s">
        <v>157</v>
      </c>
      <c r="AE16" s="12">
        <v>1.4</v>
      </c>
      <c r="AF16" s="12">
        <v>-0.2</v>
      </c>
      <c r="AG16" s="12">
        <v>1.3</v>
      </c>
      <c r="AH16" s="12">
        <v>-0.1</v>
      </c>
      <c r="AI16" s="12"/>
      <c r="AJ16" s="11" t="s">
        <v>262</v>
      </c>
      <c r="AK16" s="11" t="s">
        <v>154</v>
      </c>
      <c r="AL16" s="11" t="s">
        <v>158</v>
      </c>
      <c r="AM16" s="8"/>
      <c r="AN16" s="8" t="s">
        <v>729</v>
      </c>
      <c r="AO16" s="20" t="s">
        <v>750</v>
      </c>
    </row>
    <row r="17" spans="1:41" s="5" customFormat="1">
      <c r="A17" s="6">
        <v>45493</v>
      </c>
      <c r="B17" s="15" t="s">
        <v>130</v>
      </c>
      <c r="C17" s="8" t="s">
        <v>172</v>
      </c>
      <c r="D17" s="9">
        <v>8.4120370370370373E-2</v>
      </c>
      <c r="E17" s="8" t="s">
        <v>761</v>
      </c>
      <c r="F17" s="10">
        <v>12.5</v>
      </c>
      <c r="G17" s="10">
        <v>11.3</v>
      </c>
      <c r="H17" s="10">
        <v>12.2</v>
      </c>
      <c r="I17" s="10">
        <v>12.4</v>
      </c>
      <c r="J17" s="10">
        <v>13.1</v>
      </c>
      <c r="K17" s="10">
        <v>12.9</v>
      </c>
      <c r="L17" s="10">
        <v>12</v>
      </c>
      <c r="M17" s="10">
        <v>11.7</v>
      </c>
      <c r="N17" s="10">
        <v>11.8</v>
      </c>
      <c r="O17" s="10">
        <v>11.9</v>
      </c>
      <c r="P17" s="17">
        <f t="shared" si="0"/>
        <v>36</v>
      </c>
      <c r="Q17" s="17">
        <f t="shared" si="1"/>
        <v>50.4</v>
      </c>
      <c r="R17" s="17">
        <f t="shared" si="2"/>
        <v>35.4</v>
      </c>
      <c r="S17" s="18">
        <f t="shared" si="3"/>
        <v>61.5</v>
      </c>
      <c r="T17" s="18">
        <f t="shared" si="4"/>
        <v>60.29999999999999</v>
      </c>
      <c r="U17" s="11" t="s">
        <v>239</v>
      </c>
      <c r="V17" s="11" t="s">
        <v>417</v>
      </c>
      <c r="W17" s="13" t="s">
        <v>189</v>
      </c>
      <c r="X17" s="13" t="s">
        <v>306</v>
      </c>
      <c r="Y17" s="13" t="s">
        <v>225</v>
      </c>
      <c r="Z17" s="13" t="s">
        <v>156</v>
      </c>
      <c r="AA17" s="12">
        <v>10.5</v>
      </c>
      <c r="AB17" s="12">
        <v>9.8000000000000007</v>
      </c>
      <c r="AC17" s="12">
        <v>9.9</v>
      </c>
      <c r="AD17" s="11" t="s">
        <v>157</v>
      </c>
      <c r="AE17" s="12">
        <v>0.4</v>
      </c>
      <c r="AF17" s="12">
        <v>-0.6</v>
      </c>
      <c r="AG17" s="12">
        <v>0.1</v>
      </c>
      <c r="AH17" s="12">
        <v>-0.3</v>
      </c>
      <c r="AI17" s="12"/>
      <c r="AJ17" s="11" t="s">
        <v>152</v>
      </c>
      <c r="AK17" s="11" t="s">
        <v>152</v>
      </c>
      <c r="AL17" s="11" t="s">
        <v>157</v>
      </c>
      <c r="AM17" s="8"/>
      <c r="AN17" s="8" t="s">
        <v>759</v>
      </c>
      <c r="AO17" s="20" t="s">
        <v>804</v>
      </c>
    </row>
    <row r="18" spans="1:41" s="5" customFormat="1">
      <c r="A18" s="6">
        <v>45493</v>
      </c>
      <c r="B18" s="16" t="s">
        <v>483</v>
      </c>
      <c r="C18" s="8" t="s">
        <v>172</v>
      </c>
      <c r="D18" s="9">
        <v>8.548611111111111E-2</v>
      </c>
      <c r="E18" s="8" t="s">
        <v>766</v>
      </c>
      <c r="F18" s="10">
        <v>13.2</v>
      </c>
      <c r="G18" s="10">
        <v>11.7</v>
      </c>
      <c r="H18" s="10">
        <v>12.3</v>
      </c>
      <c r="I18" s="10">
        <v>13.1</v>
      </c>
      <c r="J18" s="10">
        <v>13.4</v>
      </c>
      <c r="K18" s="10">
        <v>12.7</v>
      </c>
      <c r="L18" s="10">
        <v>12.2</v>
      </c>
      <c r="M18" s="10">
        <v>11.9</v>
      </c>
      <c r="N18" s="10">
        <v>11.8</v>
      </c>
      <c r="O18" s="10">
        <v>11.3</v>
      </c>
      <c r="P18" s="17">
        <f t="shared" si="0"/>
        <v>37.200000000000003</v>
      </c>
      <c r="Q18" s="17">
        <f t="shared" si="1"/>
        <v>51.400000000000006</v>
      </c>
      <c r="R18" s="17">
        <f t="shared" si="2"/>
        <v>35</v>
      </c>
      <c r="S18" s="18">
        <f t="shared" si="3"/>
        <v>63.7</v>
      </c>
      <c r="T18" s="18">
        <f t="shared" si="4"/>
        <v>59.899999999999991</v>
      </c>
      <c r="U18" s="11" t="s">
        <v>583</v>
      </c>
      <c r="V18" s="11" t="s">
        <v>341</v>
      </c>
      <c r="W18" s="13" t="s">
        <v>423</v>
      </c>
      <c r="X18" s="13" t="s">
        <v>419</v>
      </c>
      <c r="Y18" s="13" t="s">
        <v>503</v>
      </c>
      <c r="Z18" s="13" t="s">
        <v>156</v>
      </c>
      <c r="AA18" s="12">
        <v>10.5</v>
      </c>
      <c r="AB18" s="12">
        <v>9.8000000000000007</v>
      </c>
      <c r="AC18" s="12">
        <v>9.9</v>
      </c>
      <c r="AD18" s="11" t="s">
        <v>157</v>
      </c>
      <c r="AE18" s="12">
        <v>1.1000000000000001</v>
      </c>
      <c r="AF18" s="12">
        <v>-0.9</v>
      </c>
      <c r="AG18" s="12">
        <v>0.5</v>
      </c>
      <c r="AH18" s="12">
        <v>-0.3</v>
      </c>
      <c r="AI18" s="12"/>
      <c r="AJ18" s="11" t="s">
        <v>154</v>
      </c>
      <c r="AK18" s="11" t="s">
        <v>152</v>
      </c>
      <c r="AL18" s="11" t="s">
        <v>157</v>
      </c>
      <c r="AM18" s="8"/>
      <c r="AN18" s="8" t="s">
        <v>767</v>
      </c>
      <c r="AO18" s="20" t="s">
        <v>808</v>
      </c>
    </row>
    <row r="19" spans="1:41" s="5" customFormat="1">
      <c r="A19" s="6">
        <v>45494</v>
      </c>
      <c r="B19" s="16" t="s">
        <v>130</v>
      </c>
      <c r="C19" s="8" t="s">
        <v>172</v>
      </c>
      <c r="D19" s="9">
        <v>8.4062499999999998E-2</v>
      </c>
      <c r="E19" s="8" t="s">
        <v>794</v>
      </c>
      <c r="F19" s="10">
        <v>12.4</v>
      </c>
      <c r="G19" s="10">
        <v>10.9</v>
      </c>
      <c r="H19" s="10">
        <v>12</v>
      </c>
      <c r="I19" s="10">
        <v>12.2</v>
      </c>
      <c r="J19" s="10">
        <v>12.8</v>
      </c>
      <c r="K19" s="10">
        <v>12.4</v>
      </c>
      <c r="L19" s="10">
        <v>12.1</v>
      </c>
      <c r="M19" s="10">
        <v>12.1</v>
      </c>
      <c r="N19" s="10">
        <v>12.1</v>
      </c>
      <c r="O19" s="10">
        <v>12.3</v>
      </c>
      <c r="P19" s="17">
        <f t="shared" si="0"/>
        <v>35.299999999999997</v>
      </c>
      <c r="Q19" s="17">
        <f t="shared" si="1"/>
        <v>49.5</v>
      </c>
      <c r="R19" s="17">
        <f t="shared" si="2"/>
        <v>36.5</v>
      </c>
      <c r="S19" s="18">
        <f t="shared" si="3"/>
        <v>60.3</v>
      </c>
      <c r="T19" s="18">
        <f t="shared" si="4"/>
        <v>61</v>
      </c>
      <c r="U19" s="11" t="s">
        <v>170</v>
      </c>
      <c r="V19" s="11" t="s">
        <v>171</v>
      </c>
      <c r="W19" s="13" t="s">
        <v>194</v>
      </c>
      <c r="X19" s="13" t="s">
        <v>504</v>
      </c>
      <c r="Y19" s="13" t="s">
        <v>194</v>
      </c>
      <c r="Z19" s="13" t="s">
        <v>156</v>
      </c>
      <c r="AA19" s="12">
        <v>10.1</v>
      </c>
      <c r="AB19" s="12">
        <v>9.6</v>
      </c>
      <c r="AC19" s="12">
        <v>9.8000000000000007</v>
      </c>
      <c r="AD19" s="11" t="s">
        <v>157</v>
      </c>
      <c r="AE19" s="12">
        <v>-0.1</v>
      </c>
      <c r="AF19" s="12" t="s">
        <v>261</v>
      </c>
      <c r="AG19" s="12" t="s">
        <v>263</v>
      </c>
      <c r="AH19" s="12">
        <v>-0.1</v>
      </c>
      <c r="AI19" s="12"/>
      <c r="AJ19" s="11" t="s">
        <v>152</v>
      </c>
      <c r="AK19" s="11" t="s">
        <v>154</v>
      </c>
      <c r="AL19" s="11" t="s">
        <v>157</v>
      </c>
      <c r="AM19" s="8"/>
      <c r="AN19" s="8" t="s">
        <v>827</v>
      </c>
      <c r="AO19" s="20" t="s">
        <v>826</v>
      </c>
    </row>
    <row r="20" spans="1:41" s="5" customFormat="1">
      <c r="A20" s="6">
        <v>45494</v>
      </c>
      <c r="B20" s="16" t="s">
        <v>131</v>
      </c>
      <c r="C20" s="8" t="s">
        <v>172</v>
      </c>
      <c r="D20" s="9">
        <v>8.3402777777777784E-2</v>
      </c>
      <c r="E20" s="8" t="s">
        <v>754</v>
      </c>
      <c r="F20" s="10">
        <v>12.4</v>
      </c>
      <c r="G20" s="10">
        <v>10.9</v>
      </c>
      <c r="H20" s="10">
        <v>11.4</v>
      </c>
      <c r="I20" s="10">
        <v>11.7</v>
      </c>
      <c r="J20" s="10">
        <v>12.7</v>
      </c>
      <c r="K20" s="10">
        <v>12.1</v>
      </c>
      <c r="L20" s="10">
        <v>12.3</v>
      </c>
      <c r="M20" s="10">
        <v>12.3</v>
      </c>
      <c r="N20" s="10">
        <v>12.5</v>
      </c>
      <c r="O20" s="10">
        <v>12.3</v>
      </c>
      <c r="P20" s="17">
        <f t="shared" si="0"/>
        <v>34.700000000000003</v>
      </c>
      <c r="Q20" s="17">
        <f t="shared" si="1"/>
        <v>48.8</v>
      </c>
      <c r="R20" s="17">
        <f t="shared" si="2"/>
        <v>37.1</v>
      </c>
      <c r="S20" s="18">
        <f t="shared" si="3"/>
        <v>59.100000000000009</v>
      </c>
      <c r="T20" s="18">
        <f t="shared" si="4"/>
        <v>61.5</v>
      </c>
      <c r="U20" s="11" t="s">
        <v>186</v>
      </c>
      <c r="V20" s="11" t="s">
        <v>322</v>
      </c>
      <c r="W20" s="13" t="s">
        <v>310</v>
      </c>
      <c r="X20" s="13" t="s">
        <v>310</v>
      </c>
      <c r="Y20" s="13" t="s">
        <v>604</v>
      </c>
      <c r="Z20" s="13" t="s">
        <v>156</v>
      </c>
      <c r="AA20" s="12">
        <v>10.1</v>
      </c>
      <c r="AB20" s="12">
        <v>9.6</v>
      </c>
      <c r="AC20" s="12">
        <v>9.8000000000000007</v>
      </c>
      <c r="AD20" s="11" t="s">
        <v>157</v>
      </c>
      <c r="AE20" s="12" t="s">
        <v>263</v>
      </c>
      <c r="AF20" s="12" t="s">
        <v>261</v>
      </c>
      <c r="AG20" s="12">
        <v>0.1</v>
      </c>
      <c r="AH20" s="12">
        <v>-0.1</v>
      </c>
      <c r="AI20" s="12"/>
      <c r="AJ20" s="11" t="s">
        <v>152</v>
      </c>
      <c r="AK20" s="11" t="s">
        <v>152</v>
      </c>
      <c r="AL20" s="11" t="s">
        <v>157</v>
      </c>
      <c r="AM20" s="8"/>
      <c r="AN20" s="8" t="s">
        <v>800</v>
      </c>
      <c r="AO20" s="20" t="s">
        <v>801</v>
      </c>
    </row>
    <row r="21" spans="1:41" s="5" customFormat="1">
      <c r="A21" s="6">
        <v>45598</v>
      </c>
      <c r="B21" s="16" t="s">
        <v>131</v>
      </c>
      <c r="C21" s="8" t="s">
        <v>849</v>
      </c>
      <c r="D21" s="9">
        <v>8.5428240740740735E-2</v>
      </c>
      <c r="E21" s="8" t="s">
        <v>852</v>
      </c>
      <c r="F21" s="10">
        <v>12.6</v>
      </c>
      <c r="G21" s="10">
        <v>11.5</v>
      </c>
      <c r="H21" s="10">
        <v>11.7</v>
      </c>
      <c r="I21" s="10">
        <v>12.6</v>
      </c>
      <c r="J21" s="10">
        <v>12.3</v>
      </c>
      <c r="K21" s="10">
        <v>12.3</v>
      </c>
      <c r="L21" s="10">
        <v>12.4</v>
      </c>
      <c r="M21" s="10">
        <v>12.6</v>
      </c>
      <c r="N21" s="10">
        <v>12.5</v>
      </c>
      <c r="O21" s="10">
        <v>12.6</v>
      </c>
      <c r="P21" s="17">
        <f t="shared" si="0"/>
        <v>35.799999999999997</v>
      </c>
      <c r="Q21" s="17">
        <f t="shared" si="1"/>
        <v>49.6</v>
      </c>
      <c r="R21" s="17">
        <f t="shared" si="2"/>
        <v>37.700000000000003</v>
      </c>
      <c r="S21" s="18">
        <f t="shared" si="3"/>
        <v>60.7</v>
      </c>
      <c r="T21" s="18">
        <f t="shared" si="4"/>
        <v>62.400000000000006</v>
      </c>
      <c r="U21" s="11" t="s">
        <v>170</v>
      </c>
      <c r="V21" s="11" t="s">
        <v>187</v>
      </c>
      <c r="W21" s="13" t="s">
        <v>521</v>
      </c>
      <c r="X21" s="13" t="s">
        <v>604</v>
      </c>
      <c r="Y21" s="13" t="s">
        <v>435</v>
      </c>
      <c r="Z21" s="13" t="s">
        <v>129</v>
      </c>
      <c r="AA21" s="12">
        <v>12.1</v>
      </c>
      <c r="AB21" s="12">
        <v>12.5</v>
      </c>
      <c r="AC21" s="12">
        <v>9.1999999999999993</v>
      </c>
      <c r="AD21" s="11" t="s">
        <v>839</v>
      </c>
      <c r="AE21" s="12">
        <v>2.5</v>
      </c>
      <c r="AF21" s="12" t="s">
        <v>261</v>
      </c>
      <c r="AG21" s="12">
        <v>0.8</v>
      </c>
      <c r="AH21" s="12">
        <v>1.7</v>
      </c>
      <c r="AI21" s="12"/>
      <c r="AJ21" s="11" t="s">
        <v>154</v>
      </c>
      <c r="AK21" s="11" t="s">
        <v>154</v>
      </c>
      <c r="AL21" s="11" t="s">
        <v>158</v>
      </c>
      <c r="AM21" s="8"/>
      <c r="AN21" s="8" t="s">
        <v>898</v>
      </c>
      <c r="AO21" s="20" t="s">
        <v>899</v>
      </c>
    </row>
    <row r="22" spans="1:41" s="5" customFormat="1">
      <c r="A22" s="6">
        <v>45605</v>
      </c>
      <c r="B22" s="16" t="s">
        <v>482</v>
      </c>
      <c r="C22" s="8" t="s">
        <v>172</v>
      </c>
      <c r="D22" s="9">
        <v>8.6192129629629632E-2</v>
      </c>
      <c r="E22" s="8" t="s">
        <v>940</v>
      </c>
      <c r="F22" s="10">
        <v>12.8</v>
      </c>
      <c r="G22" s="10">
        <v>11.4</v>
      </c>
      <c r="H22" s="10">
        <v>12.5</v>
      </c>
      <c r="I22" s="10">
        <v>13.3</v>
      </c>
      <c r="J22" s="10">
        <v>13.4</v>
      </c>
      <c r="K22" s="10">
        <v>12.5</v>
      </c>
      <c r="L22" s="10">
        <v>12.4</v>
      </c>
      <c r="M22" s="10">
        <v>12.3</v>
      </c>
      <c r="N22" s="10">
        <v>12.3</v>
      </c>
      <c r="O22" s="10">
        <v>11.8</v>
      </c>
      <c r="P22" s="17">
        <f>SUM(F22:H22)</f>
        <v>36.700000000000003</v>
      </c>
      <c r="Q22" s="17">
        <f>SUM(I22:L22)</f>
        <v>51.6</v>
      </c>
      <c r="R22" s="17">
        <f>SUM(M22:O22)</f>
        <v>36.400000000000006</v>
      </c>
      <c r="S22" s="18">
        <f>SUM(F22:J22)</f>
        <v>63.4</v>
      </c>
      <c r="T22" s="18">
        <f>SUM(K22:O22)</f>
        <v>61.3</v>
      </c>
      <c r="U22" s="11" t="s">
        <v>583</v>
      </c>
      <c r="V22" s="11" t="s">
        <v>171</v>
      </c>
      <c r="W22" s="13" t="s">
        <v>295</v>
      </c>
      <c r="X22" s="13" t="s">
        <v>503</v>
      </c>
      <c r="Y22" s="13" t="s">
        <v>519</v>
      </c>
      <c r="Z22" s="13" t="s">
        <v>129</v>
      </c>
      <c r="AA22" s="12">
        <v>11.8</v>
      </c>
      <c r="AB22" s="12">
        <v>11.5</v>
      </c>
      <c r="AC22" s="12">
        <v>9.6</v>
      </c>
      <c r="AD22" s="11" t="s">
        <v>158</v>
      </c>
      <c r="AE22" s="12">
        <v>2.7</v>
      </c>
      <c r="AF22" s="12">
        <v>-0.6</v>
      </c>
      <c r="AG22" s="12">
        <v>1.5</v>
      </c>
      <c r="AH22" s="12">
        <v>0.6</v>
      </c>
      <c r="AI22" s="12"/>
      <c r="AJ22" s="11" t="s">
        <v>538</v>
      </c>
      <c r="AK22" s="11" t="s">
        <v>154</v>
      </c>
      <c r="AL22" s="11" t="s">
        <v>157</v>
      </c>
      <c r="AM22" s="8"/>
      <c r="AN22" s="8" t="s">
        <v>969</v>
      </c>
      <c r="AO22" s="20" t="s">
        <v>970</v>
      </c>
    </row>
    <row r="23" spans="1:41" s="5" customFormat="1">
      <c r="A23" s="6">
        <v>45605</v>
      </c>
      <c r="B23" s="16" t="s">
        <v>131</v>
      </c>
      <c r="C23" s="8" t="s">
        <v>172</v>
      </c>
      <c r="D23" s="9">
        <v>8.413194444444444E-2</v>
      </c>
      <c r="E23" s="8" t="s">
        <v>930</v>
      </c>
      <c r="F23" s="10">
        <v>12.4</v>
      </c>
      <c r="G23" s="10">
        <v>11.7</v>
      </c>
      <c r="H23" s="10">
        <v>12</v>
      </c>
      <c r="I23" s="10">
        <v>12.6</v>
      </c>
      <c r="J23" s="10">
        <v>12.4</v>
      </c>
      <c r="K23" s="10">
        <v>12.6</v>
      </c>
      <c r="L23" s="10">
        <v>12.4</v>
      </c>
      <c r="M23" s="10">
        <v>12.1</v>
      </c>
      <c r="N23" s="10">
        <v>11.7</v>
      </c>
      <c r="O23" s="10">
        <v>12</v>
      </c>
      <c r="P23" s="17">
        <f>SUM(F23:H23)</f>
        <v>36.1</v>
      </c>
      <c r="Q23" s="17">
        <f>SUM(I23:L23)</f>
        <v>50</v>
      </c>
      <c r="R23" s="17">
        <f>SUM(M23:O23)</f>
        <v>35.799999999999997</v>
      </c>
      <c r="S23" s="18">
        <f>SUM(F23:J23)</f>
        <v>61.1</v>
      </c>
      <c r="T23" s="18">
        <f>SUM(K23:O23)</f>
        <v>60.8</v>
      </c>
      <c r="U23" s="11" t="s">
        <v>239</v>
      </c>
      <c r="V23" s="11" t="s">
        <v>171</v>
      </c>
      <c r="W23" s="13" t="s">
        <v>404</v>
      </c>
      <c r="X23" s="13" t="s">
        <v>315</v>
      </c>
      <c r="Y23" s="13" t="s">
        <v>505</v>
      </c>
      <c r="Z23" s="13" t="s">
        <v>129</v>
      </c>
      <c r="AA23" s="12">
        <v>11.8</v>
      </c>
      <c r="AB23" s="12">
        <v>11.5</v>
      </c>
      <c r="AC23" s="12">
        <v>9.6</v>
      </c>
      <c r="AD23" s="11" t="s">
        <v>158</v>
      </c>
      <c r="AE23" s="12">
        <v>1.3</v>
      </c>
      <c r="AF23" s="12">
        <v>-0.3</v>
      </c>
      <c r="AG23" s="12">
        <v>0.4</v>
      </c>
      <c r="AH23" s="12">
        <v>0.6</v>
      </c>
      <c r="AI23" s="12"/>
      <c r="AJ23" s="11" t="s">
        <v>154</v>
      </c>
      <c r="AK23" s="11" t="s">
        <v>152</v>
      </c>
      <c r="AL23" s="11" t="s">
        <v>157</v>
      </c>
      <c r="AM23" s="8"/>
      <c r="AN23" s="8" t="s">
        <v>977</v>
      </c>
      <c r="AO23" s="20" t="s">
        <v>978</v>
      </c>
    </row>
    <row r="24" spans="1:41" s="5" customFormat="1">
      <c r="A24" s="6">
        <v>45606</v>
      </c>
      <c r="B24" s="16" t="s">
        <v>484</v>
      </c>
      <c r="C24" s="8" t="s">
        <v>172</v>
      </c>
      <c r="D24" s="9">
        <v>8.5462962962962963E-2</v>
      </c>
      <c r="E24" s="8" t="s">
        <v>948</v>
      </c>
      <c r="F24" s="10">
        <v>12.6</v>
      </c>
      <c r="G24" s="10">
        <v>11.2</v>
      </c>
      <c r="H24" s="10">
        <v>11.9</v>
      </c>
      <c r="I24" s="10">
        <v>13</v>
      </c>
      <c r="J24" s="10">
        <v>12.5</v>
      </c>
      <c r="K24" s="10">
        <v>12.8</v>
      </c>
      <c r="L24" s="10">
        <v>12</v>
      </c>
      <c r="M24" s="10">
        <v>12.2</v>
      </c>
      <c r="N24" s="10">
        <v>12.4</v>
      </c>
      <c r="O24" s="10">
        <v>12.8</v>
      </c>
      <c r="P24" s="17">
        <f>SUM(F24:H24)</f>
        <v>35.699999999999996</v>
      </c>
      <c r="Q24" s="17">
        <f>SUM(I24:L24)</f>
        <v>50.3</v>
      </c>
      <c r="R24" s="17">
        <f>SUM(M24:O24)</f>
        <v>37.400000000000006</v>
      </c>
      <c r="S24" s="18">
        <f>SUM(F24:J24)</f>
        <v>61.199999999999996</v>
      </c>
      <c r="T24" s="18">
        <f>SUM(K24:O24)</f>
        <v>62.2</v>
      </c>
      <c r="U24" s="11" t="s">
        <v>170</v>
      </c>
      <c r="V24" s="11" t="s">
        <v>187</v>
      </c>
      <c r="W24" s="13" t="s">
        <v>628</v>
      </c>
      <c r="X24" s="13" t="s">
        <v>191</v>
      </c>
      <c r="Y24" s="13" t="s">
        <v>227</v>
      </c>
      <c r="Z24" s="13" t="s">
        <v>129</v>
      </c>
      <c r="AA24" s="12">
        <v>10.7</v>
      </c>
      <c r="AB24" s="12">
        <v>11</v>
      </c>
      <c r="AC24" s="12">
        <v>9.4</v>
      </c>
      <c r="AD24" s="11" t="s">
        <v>839</v>
      </c>
      <c r="AE24" s="12">
        <v>1.7</v>
      </c>
      <c r="AF24" s="12" t="s">
        <v>261</v>
      </c>
      <c r="AG24" s="12">
        <v>0.8</v>
      </c>
      <c r="AH24" s="12">
        <v>0.9</v>
      </c>
      <c r="AI24" s="12"/>
      <c r="AJ24" s="11" t="s">
        <v>154</v>
      </c>
      <c r="AK24" s="11" t="s">
        <v>154</v>
      </c>
      <c r="AL24" s="11" t="s">
        <v>158</v>
      </c>
      <c r="AM24" s="8"/>
      <c r="AN24" s="8" t="s">
        <v>987</v>
      </c>
      <c r="AO24" s="20" t="s">
        <v>988</v>
      </c>
    </row>
    <row r="25" spans="1:41" s="5" customFormat="1">
      <c r="A25" s="6">
        <v>45606</v>
      </c>
      <c r="B25" s="16" t="s">
        <v>139</v>
      </c>
      <c r="C25" s="8" t="s">
        <v>172</v>
      </c>
      <c r="D25" s="9">
        <v>8.3414351851851851E-2</v>
      </c>
      <c r="E25" s="8" t="s">
        <v>957</v>
      </c>
      <c r="F25" s="10">
        <v>12.5</v>
      </c>
      <c r="G25" s="10">
        <v>11.2</v>
      </c>
      <c r="H25" s="10">
        <v>11.1</v>
      </c>
      <c r="I25" s="10">
        <v>12.3</v>
      </c>
      <c r="J25" s="10">
        <v>12.4</v>
      </c>
      <c r="K25" s="10">
        <v>12</v>
      </c>
      <c r="L25" s="10">
        <v>12</v>
      </c>
      <c r="M25" s="10">
        <v>12.2</v>
      </c>
      <c r="N25" s="10">
        <v>12.4</v>
      </c>
      <c r="O25" s="10">
        <v>12.6</v>
      </c>
      <c r="P25" s="17">
        <f>SUM(F25:H25)</f>
        <v>34.799999999999997</v>
      </c>
      <c r="Q25" s="17">
        <f>SUM(I25:L25)</f>
        <v>48.7</v>
      </c>
      <c r="R25" s="17">
        <f>SUM(M25:O25)</f>
        <v>37.200000000000003</v>
      </c>
      <c r="S25" s="18">
        <f>SUM(F25:J25)</f>
        <v>59.499999999999993</v>
      </c>
      <c r="T25" s="18">
        <f>SUM(K25:O25)</f>
        <v>61.2</v>
      </c>
      <c r="U25" s="11" t="s">
        <v>186</v>
      </c>
      <c r="V25" s="11" t="s">
        <v>187</v>
      </c>
      <c r="W25" s="13" t="s">
        <v>228</v>
      </c>
      <c r="X25" s="13" t="s">
        <v>194</v>
      </c>
      <c r="Y25" s="13" t="s">
        <v>958</v>
      </c>
      <c r="Z25" s="13" t="s">
        <v>129</v>
      </c>
      <c r="AA25" s="12">
        <v>10.7</v>
      </c>
      <c r="AB25" s="12">
        <v>11</v>
      </c>
      <c r="AC25" s="12">
        <v>9.4</v>
      </c>
      <c r="AD25" s="11" t="s">
        <v>839</v>
      </c>
      <c r="AE25" s="12">
        <v>2.2000000000000002</v>
      </c>
      <c r="AF25" s="12" t="s">
        <v>261</v>
      </c>
      <c r="AG25" s="12">
        <v>1.3</v>
      </c>
      <c r="AH25" s="12">
        <v>0.9</v>
      </c>
      <c r="AI25" s="12"/>
      <c r="AJ25" s="11" t="s">
        <v>262</v>
      </c>
      <c r="AK25" s="11" t="s">
        <v>154</v>
      </c>
      <c r="AL25" s="11" t="s">
        <v>839</v>
      </c>
      <c r="AM25" s="8"/>
      <c r="AN25" s="8"/>
      <c r="AO25" s="20"/>
    </row>
  </sheetData>
  <autoFilter ref="A1:AN3" xr:uid="{00000000-0009-0000-0000-000003000000}"/>
  <phoneticPr fontId="10"/>
  <conditionalFormatting sqref="F2:O2">
    <cfRule type="colorScale" priority="581">
      <colorScale>
        <cfvo type="min"/>
        <cfvo type="percentile" val="50"/>
        <cfvo type="max"/>
        <color rgb="FFF8696B"/>
        <color rgb="FFFFEB84"/>
        <color rgb="FF63BE7B"/>
      </colorScale>
    </cfRule>
  </conditionalFormatting>
  <conditionalFormatting sqref="F3:O3">
    <cfRule type="colorScale" priority="1110">
      <colorScale>
        <cfvo type="min"/>
        <cfvo type="percentile" val="50"/>
        <cfvo type="max"/>
        <color rgb="FFF8696B"/>
        <color rgb="FFFFEB84"/>
        <color rgb="FF63BE7B"/>
      </colorScale>
    </cfRule>
  </conditionalFormatting>
  <conditionalFormatting sqref="F4:O7">
    <cfRule type="colorScale" priority="40">
      <colorScale>
        <cfvo type="min"/>
        <cfvo type="percentile" val="50"/>
        <cfvo type="max"/>
        <color rgb="FFF8696B"/>
        <color rgb="FFFFEB84"/>
        <color rgb="FF63BE7B"/>
      </colorScale>
    </cfRule>
  </conditionalFormatting>
  <conditionalFormatting sqref="F8:O9">
    <cfRule type="colorScale" priority="36">
      <colorScale>
        <cfvo type="min"/>
        <cfvo type="percentile" val="50"/>
        <cfvo type="max"/>
        <color rgb="FFF8696B"/>
        <color rgb="FFFFEB84"/>
        <color rgb="FF63BE7B"/>
      </colorScale>
    </cfRule>
  </conditionalFormatting>
  <conditionalFormatting sqref="F10:O10">
    <cfRule type="colorScale" priority="32">
      <colorScale>
        <cfvo type="min"/>
        <cfvo type="percentile" val="50"/>
        <cfvo type="max"/>
        <color rgb="FFF8696B"/>
        <color rgb="FFFFEB84"/>
        <color rgb="FF63BE7B"/>
      </colorScale>
    </cfRule>
  </conditionalFormatting>
  <conditionalFormatting sqref="F11:O14">
    <cfRule type="colorScale" priority="28">
      <colorScale>
        <cfvo type="min"/>
        <cfvo type="percentile" val="50"/>
        <cfvo type="max"/>
        <color rgb="FFF8696B"/>
        <color rgb="FFFFEB84"/>
        <color rgb="FF63BE7B"/>
      </colorScale>
    </cfRule>
  </conditionalFormatting>
  <conditionalFormatting sqref="F15:O15">
    <cfRule type="colorScale" priority="24">
      <colorScale>
        <cfvo type="min"/>
        <cfvo type="percentile" val="50"/>
        <cfvo type="max"/>
        <color rgb="FFF8696B"/>
        <color rgb="FFFFEB84"/>
        <color rgb="FF63BE7B"/>
      </colorScale>
    </cfRule>
  </conditionalFormatting>
  <conditionalFormatting sqref="F16:O16">
    <cfRule type="colorScale" priority="14">
      <colorScale>
        <cfvo type="min"/>
        <cfvo type="percentile" val="50"/>
        <cfvo type="max"/>
        <color rgb="FFF8696B"/>
        <color rgb="FFFFEB84"/>
        <color rgb="FF63BE7B"/>
      </colorScale>
    </cfRule>
  </conditionalFormatting>
  <conditionalFormatting sqref="F17:O20">
    <cfRule type="colorScale" priority="10">
      <colorScale>
        <cfvo type="min"/>
        <cfvo type="percentile" val="50"/>
        <cfvo type="max"/>
        <color rgb="FFF8696B"/>
        <color rgb="FFFFEB84"/>
        <color rgb="FF63BE7B"/>
      </colorScale>
    </cfRule>
  </conditionalFormatting>
  <conditionalFormatting sqref="F21:O21">
    <cfRule type="colorScale" priority="6">
      <colorScale>
        <cfvo type="min"/>
        <cfvo type="percentile" val="50"/>
        <cfvo type="max"/>
        <color rgb="FFF8696B"/>
        <color rgb="FFFFEB84"/>
        <color rgb="FF63BE7B"/>
      </colorScale>
    </cfRule>
  </conditionalFormatting>
  <conditionalFormatting sqref="F22:O24">
    <cfRule type="colorScale" priority="2">
      <colorScale>
        <cfvo type="min"/>
        <cfvo type="percentile" val="50"/>
        <cfvo type="max"/>
        <color rgb="FFF8696B"/>
        <color rgb="FFFFEB84"/>
        <color rgb="FF63BE7B"/>
      </colorScale>
    </cfRule>
  </conditionalFormatting>
  <conditionalFormatting sqref="F25:O25">
    <cfRule type="colorScale" priority="1">
      <colorScale>
        <cfvo type="min"/>
        <cfvo type="percentile" val="50"/>
        <cfvo type="max"/>
        <color rgb="FFF8696B"/>
        <color rgb="FFFFEB84"/>
        <color rgb="FF63BE7B"/>
      </colorScale>
    </cfRule>
  </conditionalFormatting>
  <conditionalFormatting sqref="AD2:AD25">
    <cfRule type="containsText" dxfId="47" priority="18" operator="containsText" text="D">
      <formula>NOT(ISERROR(SEARCH("D",AD2)))</formula>
    </cfRule>
    <cfRule type="containsText" dxfId="46" priority="19" operator="containsText" text="S">
      <formula>NOT(ISERROR(SEARCH("S",AD2)))</formula>
    </cfRule>
    <cfRule type="containsText" dxfId="45" priority="20" operator="containsText" text="F">
      <formula>NOT(ISERROR(SEARCH("F",AD2)))</formula>
    </cfRule>
    <cfRule type="containsText" dxfId="44" priority="21" operator="containsText" text="E">
      <formula>NOT(ISERROR(SEARCH("E",AD2)))</formula>
    </cfRule>
    <cfRule type="containsText" dxfId="43" priority="22" operator="containsText" text="B">
      <formula>NOT(ISERROR(SEARCH("B",AD2)))</formula>
    </cfRule>
    <cfRule type="containsText" dxfId="42" priority="23" operator="containsText" text="A">
      <formula>NOT(ISERROR(SEARCH("A",AD2)))</formula>
    </cfRule>
  </conditionalFormatting>
  <conditionalFormatting sqref="AJ2:AM25">
    <cfRule type="containsText" dxfId="41" priority="3" operator="containsText" text="E">
      <formula>NOT(ISERROR(SEARCH("E",AJ2)))</formula>
    </cfRule>
    <cfRule type="containsText" dxfId="40" priority="4" operator="containsText" text="B">
      <formula>NOT(ISERROR(SEARCH("B",AJ2)))</formula>
    </cfRule>
    <cfRule type="containsText" dxfId="39" priority="5" operator="containsText" text="A">
      <formula>NOT(ISERROR(SEARCH("A",AJ2)))</formula>
    </cfRule>
  </conditionalFormatting>
  <dataValidations count="1">
    <dataValidation type="list" allowBlank="1" showInputMessage="1" showErrorMessage="1" sqref="AM2:AM25" xr:uid="{93C327E4-E991-A749-AD19-6366FA6AB2C5}">
      <formula1>"強風,外差し,イン先行"</formula1>
    </dataValidation>
  </dataValidations>
  <pageMargins left="0.7" right="0.7" top="0.75" bottom="0.75" header="0.3" footer="0.3"/>
  <pageSetup paperSize="9" orientation="portrait" horizontalDpi="4294967292" verticalDpi="4294967292"/>
  <ignoredErrors>
    <ignoredError sqref="P2:S3 T2:T3 P4:T7 P8:T9 P10:T10 P11:T15 P16:T16 P17:T20 P21:T21 P22:T2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12"/>
  <sheetViews>
    <sheetView workbookViewId="0">
      <pane xSplit="5" ySplit="1" topLeftCell="AC2" activePane="bottomRight" state="frozen"/>
      <selection activeCell="E24" sqref="E24"/>
      <selection pane="topRight" activeCell="E24" sqref="E24"/>
      <selection pane="bottomLeft" activeCell="E24" sqref="E24"/>
      <selection pane="bottomRight" activeCell="D12" sqref="D12"/>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140</v>
      </c>
      <c r="X1" s="2" t="s">
        <v>85</v>
      </c>
      <c r="Y1" s="2" t="s">
        <v>40</v>
      </c>
      <c r="Z1" s="3" t="s">
        <v>41</v>
      </c>
      <c r="AA1" s="3" t="s">
        <v>42</v>
      </c>
      <c r="AB1" s="3" t="s">
        <v>43</v>
      </c>
      <c r="AC1" s="3" t="s">
        <v>88</v>
      </c>
      <c r="AD1" s="4" t="s">
        <v>110</v>
      </c>
      <c r="AE1" s="4" t="s">
        <v>111</v>
      </c>
      <c r="AF1" s="4" t="s">
        <v>137</v>
      </c>
      <c r="AG1" s="4" t="s">
        <v>138</v>
      </c>
      <c r="AH1" s="4" t="s">
        <v>8</v>
      </c>
      <c r="AI1" s="4" t="s">
        <v>61</v>
      </c>
      <c r="AJ1" s="4" t="s">
        <v>9</v>
      </c>
      <c r="AK1" s="4" t="s">
        <v>10</v>
      </c>
      <c r="AL1" s="4"/>
      <c r="AM1" s="4" t="s">
        <v>11</v>
      </c>
      <c r="AN1" s="4" t="s">
        <v>12</v>
      </c>
      <c r="AO1" s="4" t="s">
        <v>44</v>
      </c>
      <c r="AP1" s="4" t="s">
        <v>86</v>
      </c>
      <c r="AQ1" s="1" t="s">
        <v>87</v>
      </c>
      <c r="AR1" s="14" t="s">
        <v>116</v>
      </c>
    </row>
    <row r="2" spans="1:44" s="5" customFormat="1">
      <c r="A2" s="6">
        <v>45388</v>
      </c>
      <c r="B2" s="7" t="s">
        <v>135</v>
      </c>
      <c r="C2" s="8" t="s">
        <v>172</v>
      </c>
      <c r="D2" s="9">
        <v>0.11116898148148148</v>
      </c>
      <c r="E2" s="31" t="s">
        <v>259</v>
      </c>
      <c r="F2" s="10">
        <v>13</v>
      </c>
      <c r="G2" s="10">
        <v>11.6</v>
      </c>
      <c r="H2" s="10">
        <v>12.3</v>
      </c>
      <c r="I2" s="10">
        <v>12.2</v>
      </c>
      <c r="J2" s="10">
        <v>12.7</v>
      </c>
      <c r="K2" s="10">
        <v>12.1</v>
      </c>
      <c r="L2" s="10">
        <v>13</v>
      </c>
      <c r="M2" s="10">
        <v>13</v>
      </c>
      <c r="N2" s="10">
        <v>12.2</v>
      </c>
      <c r="O2" s="10">
        <v>11.9</v>
      </c>
      <c r="P2" s="10">
        <v>11.9</v>
      </c>
      <c r="Q2" s="10">
        <v>11.9</v>
      </c>
      <c r="R2" s="10">
        <v>12.7</v>
      </c>
      <c r="S2" s="17">
        <f t="shared" ref="S2:S11" si="0">SUM(F2:H2)</f>
        <v>36.900000000000006</v>
      </c>
      <c r="T2" s="17">
        <f t="shared" ref="T2:T11" si="1">SUM(I2:O2)</f>
        <v>87.100000000000009</v>
      </c>
      <c r="U2" s="17">
        <f t="shared" ref="U2:U11" si="2">SUM(P2:R2)</f>
        <v>36.5</v>
      </c>
      <c r="V2" s="18">
        <f t="shared" ref="V2:V11" si="3">SUM(F2:J2)</f>
        <v>61.800000000000011</v>
      </c>
      <c r="W2" s="18">
        <f t="shared" ref="W2:W11" si="4">SUM(N2:R2)</f>
        <v>60.599999999999994</v>
      </c>
      <c r="X2" s="11" t="s">
        <v>170</v>
      </c>
      <c r="Y2" s="11" t="s">
        <v>171</v>
      </c>
      <c r="Z2" s="13" t="s">
        <v>183</v>
      </c>
      <c r="AA2" s="13" t="s">
        <v>184</v>
      </c>
      <c r="AB2" s="13" t="s">
        <v>185</v>
      </c>
      <c r="AC2" s="11" t="s">
        <v>129</v>
      </c>
      <c r="AD2" s="12">
        <v>10.3</v>
      </c>
      <c r="AE2" s="12">
        <v>10.9</v>
      </c>
      <c r="AF2" s="12">
        <v>8.6999999999999993</v>
      </c>
      <c r="AG2" s="11" t="s">
        <v>156</v>
      </c>
      <c r="AH2" s="12">
        <v>-1.4</v>
      </c>
      <c r="AI2" s="12">
        <v>-0.1</v>
      </c>
      <c r="AJ2" s="12">
        <v>0.2</v>
      </c>
      <c r="AK2" s="12">
        <v>-1.7</v>
      </c>
      <c r="AL2" s="12"/>
      <c r="AM2" s="11" t="s">
        <v>152</v>
      </c>
      <c r="AN2" s="11" t="s">
        <v>154</v>
      </c>
      <c r="AO2" s="11" t="s">
        <v>158</v>
      </c>
      <c r="AP2" s="8" t="s">
        <v>285</v>
      </c>
      <c r="AQ2" s="8" t="s">
        <v>249</v>
      </c>
      <c r="AR2" s="32" t="s">
        <v>260</v>
      </c>
    </row>
    <row r="3" spans="1:44" s="5" customFormat="1">
      <c r="A3" s="6">
        <v>45389</v>
      </c>
      <c r="B3" s="7" t="s">
        <v>131</v>
      </c>
      <c r="C3" s="8" t="s">
        <v>172</v>
      </c>
      <c r="D3" s="9">
        <v>0.10981481481481481</v>
      </c>
      <c r="E3" s="8" t="s">
        <v>226</v>
      </c>
      <c r="F3" s="10">
        <v>12.9</v>
      </c>
      <c r="G3" s="10">
        <v>11.6</v>
      </c>
      <c r="H3" s="10">
        <v>12.1</v>
      </c>
      <c r="I3" s="10">
        <v>12.2</v>
      </c>
      <c r="J3" s="10">
        <v>12.5</v>
      </c>
      <c r="K3" s="10">
        <v>11.9</v>
      </c>
      <c r="L3" s="10">
        <v>12.5</v>
      </c>
      <c r="M3" s="10">
        <v>12.5</v>
      </c>
      <c r="N3" s="10">
        <v>12</v>
      </c>
      <c r="O3" s="10">
        <v>11.7</v>
      </c>
      <c r="P3" s="10">
        <v>12.1</v>
      </c>
      <c r="Q3" s="10">
        <v>12.6</v>
      </c>
      <c r="R3" s="10">
        <v>12.2</v>
      </c>
      <c r="S3" s="17">
        <f t="shared" si="0"/>
        <v>36.6</v>
      </c>
      <c r="T3" s="17">
        <f t="shared" si="1"/>
        <v>85.3</v>
      </c>
      <c r="U3" s="17">
        <f t="shared" si="2"/>
        <v>36.9</v>
      </c>
      <c r="V3" s="18">
        <f t="shared" si="3"/>
        <v>61.3</v>
      </c>
      <c r="W3" s="18">
        <f t="shared" si="4"/>
        <v>60.599999999999994</v>
      </c>
      <c r="X3" s="11" t="s">
        <v>170</v>
      </c>
      <c r="Y3" s="11" t="s">
        <v>187</v>
      </c>
      <c r="Z3" s="13" t="s">
        <v>227</v>
      </c>
      <c r="AA3" s="13" t="s">
        <v>228</v>
      </c>
      <c r="AB3" s="13" t="s">
        <v>189</v>
      </c>
      <c r="AC3" s="11" t="s">
        <v>129</v>
      </c>
      <c r="AD3" s="12">
        <v>9.8000000000000007</v>
      </c>
      <c r="AE3" s="12">
        <v>10.8</v>
      </c>
      <c r="AF3" s="12">
        <v>8.6999999999999993</v>
      </c>
      <c r="AG3" s="11" t="s">
        <v>156</v>
      </c>
      <c r="AH3" s="12">
        <v>-1.9</v>
      </c>
      <c r="AI3" s="12" t="s">
        <v>261</v>
      </c>
      <c r="AJ3" s="12">
        <v>-0.2</v>
      </c>
      <c r="AK3" s="12">
        <v>-1.7</v>
      </c>
      <c r="AL3" s="12"/>
      <c r="AM3" s="11" t="s">
        <v>152</v>
      </c>
      <c r="AN3" s="11" t="s">
        <v>154</v>
      </c>
      <c r="AO3" s="11" t="s">
        <v>158</v>
      </c>
      <c r="AP3" s="8" t="s">
        <v>285</v>
      </c>
      <c r="AQ3" s="8" t="s">
        <v>277</v>
      </c>
      <c r="AR3" s="20" t="s">
        <v>278</v>
      </c>
    </row>
    <row r="4" spans="1:44" s="5" customFormat="1">
      <c r="A4" s="6">
        <v>45396</v>
      </c>
      <c r="B4" s="7" t="s">
        <v>136</v>
      </c>
      <c r="C4" s="8" t="s">
        <v>172</v>
      </c>
      <c r="D4" s="9">
        <v>0.11047453703703704</v>
      </c>
      <c r="E4" s="8" t="s">
        <v>288</v>
      </c>
      <c r="F4" s="10">
        <v>12.8</v>
      </c>
      <c r="G4" s="10">
        <v>11.2</v>
      </c>
      <c r="H4" s="10">
        <v>12.5</v>
      </c>
      <c r="I4" s="10">
        <v>12.8</v>
      </c>
      <c r="J4" s="10">
        <v>12.8</v>
      </c>
      <c r="K4" s="10">
        <v>12.4</v>
      </c>
      <c r="L4" s="10">
        <v>13</v>
      </c>
      <c r="M4" s="10">
        <v>12.8</v>
      </c>
      <c r="N4" s="10">
        <v>12.3</v>
      </c>
      <c r="O4" s="10">
        <v>11.7</v>
      </c>
      <c r="P4" s="10">
        <v>11.5</v>
      </c>
      <c r="Q4" s="10">
        <v>11.6</v>
      </c>
      <c r="R4" s="10">
        <v>12.1</v>
      </c>
      <c r="S4" s="17">
        <f t="shared" si="0"/>
        <v>36.5</v>
      </c>
      <c r="T4" s="17">
        <f t="shared" si="1"/>
        <v>87.8</v>
      </c>
      <c r="U4" s="17">
        <f t="shared" si="2"/>
        <v>35.200000000000003</v>
      </c>
      <c r="V4" s="18">
        <f t="shared" si="3"/>
        <v>62.099999999999994</v>
      </c>
      <c r="W4" s="18">
        <f t="shared" si="4"/>
        <v>59.2</v>
      </c>
      <c r="X4" s="11" t="s">
        <v>239</v>
      </c>
      <c r="Y4" s="11" t="s">
        <v>341</v>
      </c>
      <c r="Z4" s="13" t="s">
        <v>176</v>
      </c>
      <c r="AA4" s="13" t="s">
        <v>342</v>
      </c>
      <c r="AB4" s="13" t="s">
        <v>343</v>
      </c>
      <c r="AC4" s="11" t="s">
        <v>129</v>
      </c>
      <c r="AD4" s="12">
        <v>9.6</v>
      </c>
      <c r="AE4" s="12">
        <v>10.6</v>
      </c>
      <c r="AF4" s="12">
        <v>9.1</v>
      </c>
      <c r="AG4" s="11" t="s">
        <v>156</v>
      </c>
      <c r="AH4" s="12">
        <v>-0.5</v>
      </c>
      <c r="AI4" s="12">
        <v>-0.6</v>
      </c>
      <c r="AJ4" s="12">
        <v>0.5</v>
      </c>
      <c r="AK4" s="12">
        <v>-1.6</v>
      </c>
      <c r="AL4" s="12"/>
      <c r="AM4" s="11" t="s">
        <v>154</v>
      </c>
      <c r="AN4" s="11" t="s">
        <v>152</v>
      </c>
      <c r="AO4" s="11" t="s">
        <v>157</v>
      </c>
      <c r="AP4" s="8"/>
      <c r="AQ4" s="8" t="s">
        <v>384</v>
      </c>
      <c r="AR4" s="20" t="s">
        <v>385</v>
      </c>
    </row>
    <row r="5" spans="1:44" s="5" customFormat="1">
      <c r="A5" s="6">
        <v>45403</v>
      </c>
      <c r="B5" s="7" t="s">
        <v>131</v>
      </c>
      <c r="C5" s="8" t="s">
        <v>172</v>
      </c>
      <c r="D5" s="9">
        <v>0.11052083333333333</v>
      </c>
      <c r="E5" s="8" t="s">
        <v>433</v>
      </c>
      <c r="F5" s="10">
        <v>13</v>
      </c>
      <c r="G5" s="10">
        <v>11.8</v>
      </c>
      <c r="H5" s="10">
        <v>12</v>
      </c>
      <c r="I5" s="10">
        <v>12.5</v>
      </c>
      <c r="J5" s="10">
        <v>12.1</v>
      </c>
      <c r="K5" s="10">
        <v>12.5</v>
      </c>
      <c r="L5" s="10">
        <v>12.8</v>
      </c>
      <c r="M5" s="10">
        <v>13.3</v>
      </c>
      <c r="N5" s="10">
        <v>12.1</v>
      </c>
      <c r="O5" s="10">
        <v>12</v>
      </c>
      <c r="P5" s="10">
        <v>11.9</v>
      </c>
      <c r="Q5" s="10">
        <v>12.1</v>
      </c>
      <c r="R5" s="10">
        <v>11.8</v>
      </c>
      <c r="S5" s="17">
        <f t="shared" si="0"/>
        <v>36.799999999999997</v>
      </c>
      <c r="T5" s="17">
        <f t="shared" si="1"/>
        <v>87.3</v>
      </c>
      <c r="U5" s="17">
        <f t="shared" si="2"/>
        <v>35.799999999999997</v>
      </c>
      <c r="V5" s="18">
        <f t="shared" si="3"/>
        <v>61.4</v>
      </c>
      <c r="W5" s="18">
        <f t="shared" si="4"/>
        <v>59.900000000000006</v>
      </c>
      <c r="X5" s="11" t="s">
        <v>170</v>
      </c>
      <c r="Y5" s="11" t="s">
        <v>171</v>
      </c>
      <c r="Z5" s="13" t="s">
        <v>194</v>
      </c>
      <c r="AA5" s="13" t="s">
        <v>237</v>
      </c>
      <c r="AB5" s="13" t="s">
        <v>224</v>
      </c>
      <c r="AC5" s="11" t="s">
        <v>156</v>
      </c>
      <c r="AD5" s="12">
        <v>10.3</v>
      </c>
      <c r="AE5" s="12">
        <v>8.6</v>
      </c>
      <c r="AF5" s="12">
        <v>9.5</v>
      </c>
      <c r="AG5" s="11" t="s">
        <v>156</v>
      </c>
      <c r="AH5" s="12">
        <v>-0.8</v>
      </c>
      <c r="AI5" s="12">
        <v>-0.3</v>
      </c>
      <c r="AJ5" s="12">
        <v>0.1</v>
      </c>
      <c r="AK5" s="12">
        <v>-1.2</v>
      </c>
      <c r="AL5" s="12"/>
      <c r="AM5" s="11" t="s">
        <v>152</v>
      </c>
      <c r="AN5" s="11" t="s">
        <v>154</v>
      </c>
      <c r="AO5" s="11" t="s">
        <v>158</v>
      </c>
      <c r="AP5" s="8"/>
      <c r="AQ5" s="8" t="s">
        <v>474</v>
      </c>
      <c r="AR5" s="20" t="s">
        <v>475</v>
      </c>
    </row>
    <row r="6" spans="1:44" s="5" customFormat="1">
      <c r="A6" s="6">
        <v>45472</v>
      </c>
      <c r="B6" s="7" t="s">
        <v>131</v>
      </c>
      <c r="C6" s="8" t="s">
        <v>172</v>
      </c>
      <c r="D6" s="9">
        <v>0.10980324074074074</v>
      </c>
      <c r="E6" s="8" t="s">
        <v>502</v>
      </c>
      <c r="F6" s="10">
        <v>13</v>
      </c>
      <c r="G6" s="10">
        <v>11.9</v>
      </c>
      <c r="H6" s="10">
        <v>12</v>
      </c>
      <c r="I6" s="10">
        <v>12.5</v>
      </c>
      <c r="J6" s="10">
        <v>12.7</v>
      </c>
      <c r="K6" s="10">
        <v>12.5</v>
      </c>
      <c r="L6" s="10">
        <v>12.6</v>
      </c>
      <c r="M6" s="10">
        <v>12.4</v>
      </c>
      <c r="N6" s="10">
        <v>12.2</v>
      </c>
      <c r="O6" s="10">
        <v>11.8</v>
      </c>
      <c r="P6" s="10">
        <v>11.3</v>
      </c>
      <c r="Q6" s="10">
        <v>11.4</v>
      </c>
      <c r="R6" s="10">
        <v>12.4</v>
      </c>
      <c r="S6" s="17">
        <f t="shared" si="0"/>
        <v>36.9</v>
      </c>
      <c r="T6" s="17">
        <f t="shared" si="1"/>
        <v>86.7</v>
      </c>
      <c r="U6" s="17">
        <f t="shared" si="2"/>
        <v>35.1</v>
      </c>
      <c r="V6" s="18">
        <f t="shared" si="3"/>
        <v>62.099999999999994</v>
      </c>
      <c r="W6" s="18">
        <f t="shared" si="4"/>
        <v>59.099999999999994</v>
      </c>
      <c r="X6" s="11" t="s">
        <v>239</v>
      </c>
      <c r="Y6" s="11" t="s">
        <v>417</v>
      </c>
      <c r="Z6" s="13" t="s">
        <v>503</v>
      </c>
      <c r="AA6" s="13" t="s">
        <v>504</v>
      </c>
      <c r="AB6" s="13" t="s">
        <v>505</v>
      </c>
      <c r="AC6" s="11" t="s">
        <v>129</v>
      </c>
      <c r="AD6" s="12">
        <v>10.199999999999999</v>
      </c>
      <c r="AE6" s="12">
        <v>11.6</v>
      </c>
      <c r="AF6" s="12">
        <v>9.1</v>
      </c>
      <c r="AG6" s="11" t="s">
        <v>129</v>
      </c>
      <c r="AH6" s="12">
        <v>-2</v>
      </c>
      <c r="AI6" s="12">
        <v>-0.5</v>
      </c>
      <c r="AJ6" s="12" t="s">
        <v>263</v>
      </c>
      <c r="AK6" s="12">
        <v>-2.5</v>
      </c>
      <c r="AL6" s="12"/>
      <c r="AM6" s="11" t="s">
        <v>152</v>
      </c>
      <c r="AN6" s="11" t="s">
        <v>154</v>
      </c>
      <c r="AO6" s="11" t="s">
        <v>158</v>
      </c>
      <c r="AP6" s="8"/>
      <c r="AQ6" s="8" t="s">
        <v>506</v>
      </c>
      <c r="AR6" s="20" t="s">
        <v>549</v>
      </c>
    </row>
    <row r="7" spans="1:44" s="5" customFormat="1">
      <c r="A7" s="6">
        <v>45486</v>
      </c>
      <c r="B7" s="7" t="s">
        <v>136</v>
      </c>
      <c r="C7" s="8" t="s">
        <v>172</v>
      </c>
      <c r="D7" s="9">
        <v>0.11121527777777777</v>
      </c>
      <c r="E7" s="8" t="s">
        <v>669</v>
      </c>
      <c r="F7" s="10">
        <v>13.7</v>
      </c>
      <c r="G7" s="10">
        <v>12.1</v>
      </c>
      <c r="H7" s="10">
        <v>12.6</v>
      </c>
      <c r="I7" s="10">
        <v>12.9</v>
      </c>
      <c r="J7" s="10">
        <v>12.3</v>
      </c>
      <c r="K7" s="10">
        <v>12.9</v>
      </c>
      <c r="L7" s="10">
        <v>12.6</v>
      </c>
      <c r="M7" s="10">
        <v>12.9</v>
      </c>
      <c r="N7" s="10">
        <v>12.2</v>
      </c>
      <c r="O7" s="10">
        <v>11.8</v>
      </c>
      <c r="P7" s="10">
        <v>11.5</v>
      </c>
      <c r="Q7" s="10">
        <v>11.5</v>
      </c>
      <c r="R7" s="10">
        <v>11.9</v>
      </c>
      <c r="S7" s="17">
        <f t="shared" si="0"/>
        <v>38.4</v>
      </c>
      <c r="T7" s="17">
        <f t="shared" si="1"/>
        <v>87.6</v>
      </c>
      <c r="U7" s="17">
        <f t="shared" si="2"/>
        <v>34.9</v>
      </c>
      <c r="V7" s="18">
        <f t="shared" si="3"/>
        <v>63.599999999999994</v>
      </c>
      <c r="W7" s="18">
        <f t="shared" si="4"/>
        <v>58.9</v>
      </c>
      <c r="X7" s="11" t="s">
        <v>583</v>
      </c>
      <c r="Y7" s="11" t="s">
        <v>341</v>
      </c>
      <c r="Z7" s="13" t="s">
        <v>224</v>
      </c>
      <c r="AA7" s="13" t="s">
        <v>194</v>
      </c>
      <c r="AB7" s="13" t="s">
        <v>612</v>
      </c>
      <c r="AC7" s="11" t="s">
        <v>156</v>
      </c>
      <c r="AD7" s="12">
        <v>11.7</v>
      </c>
      <c r="AE7" s="12">
        <v>12.6</v>
      </c>
      <c r="AF7" s="12">
        <v>8.8000000000000007</v>
      </c>
      <c r="AG7" s="11" t="s">
        <v>157</v>
      </c>
      <c r="AH7" s="12">
        <v>0.9</v>
      </c>
      <c r="AI7" s="12">
        <v>-0.9</v>
      </c>
      <c r="AJ7" s="12">
        <v>0.8</v>
      </c>
      <c r="AK7" s="12">
        <v>-0.8</v>
      </c>
      <c r="AL7" s="12" t="s">
        <v>264</v>
      </c>
      <c r="AM7" s="11" t="s">
        <v>154</v>
      </c>
      <c r="AN7" s="11" t="s">
        <v>154</v>
      </c>
      <c r="AO7" s="11" t="s">
        <v>157</v>
      </c>
      <c r="AP7" s="8"/>
      <c r="AQ7" s="8" t="s">
        <v>690</v>
      </c>
      <c r="AR7" s="20" t="s">
        <v>738</v>
      </c>
    </row>
    <row r="8" spans="1:44" s="5" customFormat="1">
      <c r="A8" s="6">
        <v>45487</v>
      </c>
      <c r="B8" s="7" t="s">
        <v>135</v>
      </c>
      <c r="C8" s="8" t="s">
        <v>172</v>
      </c>
      <c r="D8" s="9">
        <v>0.11260416666666667</v>
      </c>
      <c r="E8" s="8" t="s">
        <v>703</v>
      </c>
      <c r="F8" s="10">
        <v>13.4</v>
      </c>
      <c r="G8" s="10">
        <v>11.8</v>
      </c>
      <c r="H8" s="10">
        <v>12.4</v>
      </c>
      <c r="I8" s="10">
        <v>12.9</v>
      </c>
      <c r="J8" s="10">
        <v>12.8</v>
      </c>
      <c r="K8" s="10">
        <v>13.4</v>
      </c>
      <c r="L8" s="10">
        <v>13.1</v>
      </c>
      <c r="M8" s="10">
        <v>13.4</v>
      </c>
      <c r="N8" s="10">
        <v>12.2</v>
      </c>
      <c r="O8" s="10">
        <v>12.1</v>
      </c>
      <c r="P8" s="10">
        <v>12</v>
      </c>
      <c r="Q8" s="10">
        <v>11.8</v>
      </c>
      <c r="R8" s="10">
        <v>11.6</v>
      </c>
      <c r="S8" s="17">
        <f t="shared" si="0"/>
        <v>37.6</v>
      </c>
      <c r="T8" s="17">
        <f t="shared" si="1"/>
        <v>89.9</v>
      </c>
      <c r="U8" s="17">
        <f t="shared" si="2"/>
        <v>35.4</v>
      </c>
      <c r="V8" s="18">
        <f t="shared" si="3"/>
        <v>63.3</v>
      </c>
      <c r="W8" s="18">
        <f t="shared" si="4"/>
        <v>59.699999999999996</v>
      </c>
      <c r="X8" s="11" t="s">
        <v>583</v>
      </c>
      <c r="Y8" s="11" t="s">
        <v>417</v>
      </c>
      <c r="Z8" s="13" t="s">
        <v>189</v>
      </c>
      <c r="AA8" s="13" t="s">
        <v>194</v>
      </c>
      <c r="AB8" s="13" t="s">
        <v>203</v>
      </c>
      <c r="AC8" s="11" t="s">
        <v>156</v>
      </c>
      <c r="AD8" s="12">
        <v>11.4</v>
      </c>
      <c r="AE8" s="12">
        <v>10.7</v>
      </c>
      <c r="AF8" s="12">
        <v>8.8000000000000007</v>
      </c>
      <c r="AG8" s="11" t="s">
        <v>157</v>
      </c>
      <c r="AH8" s="12">
        <v>1.2</v>
      </c>
      <c r="AI8" s="12">
        <v>-0.8</v>
      </c>
      <c r="AJ8" s="12">
        <v>0.8</v>
      </c>
      <c r="AK8" s="12">
        <v>-0.4</v>
      </c>
      <c r="AL8" s="12"/>
      <c r="AM8" s="11" t="s">
        <v>154</v>
      </c>
      <c r="AN8" s="11" t="s">
        <v>154</v>
      </c>
      <c r="AO8" s="11" t="s">
        <v>157</v>
      </c>
      <c r="AP8" s="8"/>
      <c r="AQ8" s="8" t="s">
        <v>722</v>
      </c>
      <c r="AR8" s="20" t="s">
        <v>743</v>
      </c>
    </row>
    <row r="9" spans="1:44" s="5" customFormat="1">
      <c r="A9" s="6">
        <v>45494</v>
      </c>
      <c r="B9" s="7" t="s">
        <v>131</v>
      </c>
      <c r="C9" s="8" t="s">
        <v>172</v>
      </c>
      <c r="D9" s="9">
        <v>0.11181712962962963</v>
      </c>
      <c r="E9" s="8" t="s">
        <v>799</v>
      </c>
      <c r="F9" s="10">
        <v>13.2</v>
      </c>
      <c r="G9" s="10">
        <v>11.7</v>
      </c>
      <c r="H9" s="10">
        <v>12.2</v>
      </c>
      <c r="I9" s="10">
        <v>12.4</v>
      </c>
      <c r="J9" s="10">
        <v>12.3</v>
      </c>
      <c r="K9" s="10">
        <v>12.5</v>
      </c>
      <c r="L9" s="10">
        <v>12.8</v>
      </c>
      <c r="M9" s="10">
        <v>13.3</v>
      </c>
      <c r="N9" s="10">
        <v>12.5</v>
      </c>
      <c r="O9" s="10">
        <v>11.9</v>
      </c>
      <c r="P9" s="10">
        <v>11.9</v>
      </c>
      <c r="Q9" s="10">
        <v>11.9</v>
      </c>
      <c r="R9" s="10">
        <v>12.5</v>
      </c>
      <c r="S9" s="17">
        <f t="shared" si="0"/>
        <v>37.099999999999994</v>
      </c>
      <c r="T9" s="17">
        <f t="shared" si="1"/>
        <v>87.7</v>
      </c>
      <c r="U9" s="17">
        <f t="shared" si="2"/>
        <v>36.299999999999997</v>
      </c>
      <c r="V9" s="18">
        <f t="shared" si="3"/>
        <v>61.8</v>
      </c>
      <c r="W9" s="18">
        <f t="shared" si="4"/>
        <v>60.699999999999996</v>
      </c>
      <c r="X9" s="11" t="s">
        <v>239</v>
      </c>
      <c r="Y9" s="11" t="s">
        <v>201</v>
      </c>
      <c r="Z9" s="13" t="s">
        <v>224</v>
      </c>
      <c r="AA9" s="13" t="s">
        <v>334</v>
      </c>
      <c r="AB9" s="13" t="s">
        <v>419</v>
      </c>
      <c r="AC9" s="11" t="s">
        <v>156</v>
      </c>
      <c r="AD9" s="12">
        <v>10.1</v>
      </c>
      <c r="AE9" s="12">
        <v>9.6</v>
      </c>
      <c r="AF9" s="12">
        <v>9.8000000000000007</v>
      </c>
      <c r="AG9" s="11" t="s">
        <v>157</v>
      </c>
      <c r="AH9" s="12">
        <v>0.4</v>
      </c>
      <c r="AI9" s="12" t="s">
        <v>261</v>
      </c>
      <c r="AJ9" s="12">
        <v>0.5</v>
      </c>
      <c r="AK9" s="12">
        <v>-0.1</v>
      </c>
      <c r="AL9" s="12"/>
      <c r="AM9" s="11" t="s">
        <v>154</v>
      </c>
      <c r="AN9" s="11" t="s">
        <v>154</v>
      </c>
      <c r="AO9" s="11" t="s">
        <v>158</v>
      </c>
      <c r="AP9" s="8"/>
      <c r="AQ9" s="8" t="s">
        <v>824</v>
      </c>
      <c r="AR9" s="20" t="s">
        <v>825</v>
      </c>
    </row>
    <row r="10" spans="1:44" s="5" customFormat="1">
      <c r="A10" s="6">
        <v>45598</v>
      </c>
      <c r="B10" s="7" t="s">
        <v>136</v>
      </c>
      <c r="C10" s="8" t="s">
        <v>849</v>
      </c>
      <c r="D10" s="9">
        <v>0.11527777777777778</v>
      </c>
      <c r="E10" s="8" t="s">
        <v>853</v>
      </c>
      <c r="F10" s="10">
        <v>13.2</v>
      </c>
      <c r="G10" s="10">
        <v>12.7</v>
      </c>
      <c r="H10" s="10">
        <v>13.3</v>
      </c>
      <c r="I10" s="10">
        <v>13.4</v>
      </c>
      <c r="J10" s="10">
        <v>13.4</v>
      </c>
      <c r="K10" s="10">
        <v>12.7</v>
      </c>
      <c r="L10" s="10">
        <v>12.6</v>
      </c>
      <c r="M10" s="10">
        <v>12.1</v>
      </c>
      <c r="N10" s="10">
        <v>12.2</v>
      </c>
      <c r="O10" s="10">
        <v>12.5</v>
      </c>
      <c r="P10" s="10">
        <v>12.7</v>
      </c>
      <c r="Q10" s="10">
        <v>12.4</v>
      </c>
      <c r="R10" s="10">
        <v>12.8</v>
      </c>
      <c r="S10" s="17">
        <f t="shared" si="0"/>
        <v>39.200000000000003</v>
      </c>
      <c r="T10" s="17">
        <f t="shared" si="1"/>
        <v>88.9</v>
      </c>
      <c r="U10" s="17">
        <f t="shared" si="2"/>
        <v>37.900000000000006</v>
      </c>
      <c r="V10" s="18">
        <f t="shared" si="3"/>
        <v>66</v>
      </c>
      <c r="W10" s="18">
        <f t="shared" si="4"/>
        <v>62.599999999999994</v>
      </c>
      <c r="X10" s="11" t="s">
        <v>583</v>
      </c>
      <c r="Y10" s="11" t="s">
        <v>171</v>
      </c>
      <c r="Z10" s="13" t="s">
        <v>194</v>
      </c>
      <c r="AA10" s="13" t="s">
        <v>194</v>
      </c>
      <c r="AB10" s="13" t="s">
        <v>183</v>
      </c>
      <c r="AC10" s="11" t="s">
        <v>129</v>
      </c>
      <c r="AD10" s="12">
        <v>12.1</v>
      </c>
      <c r="AE10" s="12">
        <v>12.5</v>
      </c>
      <c r="AF10" s="12">
        <v>9.1999999999999993</v>
      </c>
      <c r="AG10" s="11" t="s">
        <v>840</v>
      </c>
      <c r="AH10" s="12">
        <v>6</v>
      </c>
      <c r="AI10" s="12">
        <v>-0.2</v>
      </c>
      <c r="AJ10" s="12" t="s">
        <v>261</v>
      </c>
      <c r="AK10" s="12" t="s">
        <v>261</v>
      </c>
      <c r="AL10" s="12"/>
      <c r="AM10" s="11" t="s">
        <v>879</v>
      </c>
      <c r="AN10" s="11" t="s">
        <v>154</v>
      </c>
      <c r="AO10" s="11" t="s">
        <v>158</v>
      </c>
      <c r="AP10" s="8"/>
      <c r="AQ10" s="8" t="s">
        <v>900</v>
      </c>
      <c r="AR10" s="20" t="s">
        <v>901</v>
      </c>
    </row>
    <row r="11" spans="1:44" s="5" customFormat="1">
      <c r="A11" s="6">
        <v>45599</v>
      </c>
      <c r="B11" s="7" t="s">
        <v>131</v>
      </c>
      <c r="C11" s="8" t="s">
        <v>698</v>
      </c>
      <c r="D11" s="9">
        <v>0.11390046296296297</v>
      </c>
      <c r="E11" s="8" t="s">
        <v>870</v>
      </c>
      <c r="F11" s="10">
        <v>12.9</v>
      </c>
      <c r="G11" s="10">
        <v>12.1</v>
      </c>
      <c r="H11" s="10">
        <v>13.3</v>
      </c>
      <c r="I11" s="10">
        <v>13.2</v>
      </c>
      <c r="J11" s="10">
        <v>13.2</v>
      </c>
      <c r="K11" s="10">
        <v>12.7</v>
      </c>
      <c r="L11" s="10">
        <v>12.9</v>
      </c>
      <c r="M11" s="10">
        <v>13</v>
      </c>
      <c r="N11" s="10">
        <v>12.3</v>
      </c>
      <c r="O11" s="10">
        <v>12</v>
      </c>
      <c r="P11" s="10">
        <v>12.4</v>
      </c>
      <c r="Q11" s="10">
        <v>11.9</v>
      </c>
      <c r="R11" s="10">
        <v>12.2</v>
      </c>
      <c r="S11" s="17">
        <f t="shared" si="0"/>
        <v>38.299999999999997</v>
      </c>
      <c r="T11" s="17">
        <f t="shared" si="1"/>
        <v>89.3</v>
      </c>
      <c r="U11" s="17">
        <f t="shared" si="2"/>
        <v>36.5</v>
      </c>
      <c r="V11" s="18">
        <f t="shared" si="3"/>
        <v>64.7</v>
      </c>
      <c r="W11" s="18">
        <f t="shared" si="4"/>
        <v>60.8</v>
      </c>
      <c r="X11" s="11" t="s">
        <v>583</v>
      </c>
      <c r="Y11" s="11" t="s">
        <v>869</v>
      </c>
      <c r="Z11" s="13" t="s">
        <v>189</v>
      </c>
      <c r="AA11" s="13" t="s">
        <v>623</v>
      </c>
      <c r="AB11" s="13" t="s">
        <v>189</v>
      </c>
      <c r="AC11" s="11" t="s">
        <v>129</v>
      </c>
      <c r="AD11" s="12">
        <v>15.5</v>
      </c>
      <c r="AE11" s="12">
        <v>14.1</v>
      </c>
      <c r="AF11" s="12">
        <v>8.6</v>
      </c>
      <c r="AG11" s="11" t="s">
        <v>839</v>
      </c>
      <c r="AH11" s="12">
        <v>3.4</v>
      </c>
      <c r="AI11" s="12">
        <v>-0.4</v>
      </c>
      <c r="AJ11" s="12">
        <v>0.5</v>
      </c>
      <c r="AK11" s="12">
        <v>2.5</v>
      </c>
      <c r="AL11" s="12"/>
      <c r="AM11" s="11" t="s">
        <v>154</v>
      </c>
      <c r="AN11" s="11" t="s">
        <v>154</v>
      </c>
      <c r="AO11" s="11" t="s">
        <v>158</v>
      </c>
      <c r="AP11" s="8"/>
      <c r="AQ11" s="8" t="s">
        <v>914</v>
      </c>
      <c r="AR11" s="20" t="s">
        <v>915</v>
      </c>
    </row>
    <row r="12" spans="1:44" s="5" customFormat="1">
      <c r="A12" s="6">
        <v>45605</v>
      </c>
      <c r="B12" s="7" t="s">
        <v>131</v>
      </c>
      <c r="C12" s="8" t="s">
        <v>172</v>
      </c>
      <c r="D12" s="9">
        <v>0.11256944444444444</v>
      </c>
      <c r="E12" s="8" t="s">
        <v>943</v>
      </c>
      <c r="F12" s="10">
        <v>13.4</v>
      </c>
      <c r="G12" s="10">
        <v>12.1</v>
      </c>
      <c r="H12" s="10">
        <v>12.6</v>
      </c>
      <c r="I12" s="10">
        <v>12.5</v>
      </c>
      <c r="J12" s="10">
        <v>12.9</v>
      </c>
      <c r="K12" s="10">
        <v>12.3</v>
      </c>
      <c r="L12" s="10">
        <v>12.9</v>
      </c>
      <c r="M12" s="10">
        <v>12.7</v>
      </c>
      <c r="N12" s="10">
        <v>12.3</v>
      </c>
      <c r="O12" s="10">
        <v>12</v>
      </c>
      <c r="P12" s="10">
        <v>12.3</v>
      </c>
      <c r="Q12" s="10">
        <v>12.2</v>
      </c>
      <c r="R12" s="10">
        <v>12.4</v>
      </c>
      <c r="S12" s="17">
        <f>SUM(F12:H12)</f>
        <v>38.1</v>
      </c>
      <c r="T12" s="17">
        <f>SUM(I12:O12)</f>
        <v>87.6</v>
      </c>
      <c r="U12" s="17">
        <f>SUM(P12:R12)</f>
        <v>36.9</v>
      </c>
      <c r="V12" s="18">
        <f>SUM(F12:J12)</f>
        <v>63.5</v>
      </c>
      <c r="W12" s="18">
        <f>SUM(N12:R12)</f>
        <v>61.199999999999996</v>
      </c>
      <c r="X12" s="11" t="s">
        <v>583</v>
      </c>
      <c r="Y12" s="11" t="s">
        <v>171</v>
      </c>
      <c r="Z12" s="13" t="s">
        <v>504</v>
      </c>
      <c r="AA12" s="13" t="s">
        <v>315</v>
      </c>
      <c r="AB12" s="13" t="s">
        <v>623</v>
      </c>
      <c r="AC12" s="11" t="s">
        <v>129</v>
      </c>
      <c r="AD12" s="12">
        <v>11.8</v>
      </c>
      <c r="AE12" s="12">
        <v>11.5</v>
      </c>
      <c r="AF12" s="12">
        <v>9.6</v>
      </c>
      <c r="AG12" s="11" t="s">
        <v>158</v>
      </c>
      <c r="AH12" s="12">
        <v>1.9</v>
      </c>
      <c r="AI12" s="12">
        <v>-0.3</v>
      </c>
      <c r="AJ12" s="12">
        <v>0.8</v>
      </c>
      <c r="AK12" s="12">
        <v>0.8</v>
      </c>
      <c r="AL12" s="12"/>
      <c r="AM12" s="11" t="s">
        <v>154</v>
      </c>
      <c r="AN12" s="11" t="s">
        <v>154</v>
      </c>
      <c r="AO12" s="11" t="s">
        <v>157</v>
      </c>
      <c r="AP12" s="8"/>
      <c r="AQ12" s="8" t="s">
        <v>975</v>
      </c>
      <c r="AR12" s="20" t="s">
        <v>976</v>
      </c>
    </row>
  </sheetData>
  <autoFilter ref="A1:AQ2" xr:uid="{00000000-0009-0000-0000-000004000000}"/>
  <phoneticPr fontId="10"/>
  <conditionalFormatting sqref="F2:R2">
    <cfRule type="colorScale" priority="967">
      <colorScale>
        <cfvo type="min"/>
        <cfvo type="percentile" val="50"/>
        <cfvo type="max"/>
        <color rgb="FFF8696B"/>
        <color rgb="FFFFEB84"/>
        <color rgb="FF63BE7B"/>
      </colorScale>
    </cfRule>
  </conditionalFormatting>
  <conditionalFormatting sqref="F3:R3">
    <cfRule type="colorScale" priority="171">
      <colorScale>
        <cfvo type="min"/>
        <cfvo type="percentile" val="50"/>
        <cfvo type="max"/>
        <color rgb="FFF8696B"/>
        <color rgb="FFFFEB84"/>
        <color rgb="FF63BE7B"/>
      </colorScale>
    </cfRule>
  </conditionalFormatting>
  <conditionalFormatting sqref="F4:R4">
    <cfRule type="colorScale" priority="32">
      <colorScale>
        <cfvo type="min"/>
        <cfvo type="percentile" val="50"/>
        <cfvo type="max"/>
        <color rgb="FFF8696B"/>
        <color rgb="FFFFEB84"/>
        <color rgb="FF63BE7B"/>
      </colorScale>
    </cfRule>
  </conditionalFormatting>
  <conditionalFormatting sqref="F5:R5">
    <cfRule type="colorScale" priority="28">
      <colorScale>
        <cfvo type="min"/>
        <cfvo type="percentile" val="50"/>
        <cfvo type="max"/>
        <color rgb="FFF8696B"/>
        <color rgb="FFFFEB84"/>
        <color rgb="FF63BE7B"/>
      </colorScale>
    </cfRule>
  </conditionalFormatting>
  <conditionalFormatting sqref="F6:R6">
    <cfRule type="colorScale" priority="24">
      <colorScale>
        <cfvo type="min"/>
        <cfvo type="percentile" val="50"/>
        <cfvo type="max"/>
        <color rgb="FFF8696B"/>
        <color rgb="FFFFEB84"/>
        <color rgb="FF63BE7B"/>
      </colorScale>
    </cfRule>
  </conditionalFormatting>
  <conditionalFormatting sqref="F7:R7">
    <cfRule type="colorScale" priority="20">
      <colorScale>
        <cfvo type="min"/>
        <cfvo type="percentile" val="50"/>
        <cfvo type="max"/>
        <color rgb="FFF8696B"/>
        <color rgb="FFFFEB84"/>
        <color rgb="FF63BE7B"/>
      </colorScale>
    </cfRule>
  </conditionalFormatting>
  <conditionalFormatting sqref="F8:R8">
    <cfRule type="colorScale" priority="16">
      <colorScale>
        <cfvo type="min"/>
        <cfvo type="percentile" val="50"/>
        <cfvo type="max"/>
        <color rgb="FFF8696B"/>
        <color rgb="FFFFEB84"/>
        <color rgb="FF63BE7B"/>
      </colorScale>
    </cfRule>
  </conditionalFormatting>
  <conditionalFormatting sqref="F9:R9">
    <cfRule type="colorScale" priority="12">
      <colorScale>
        <cfvo type="min"/>
        <cfvo type="percentile" val="50"/>
        <cfvo type="max"/>
        <color rgb="FFF8696B"/>
        <color rgb="FFFFEB84"/>
        <color rgb="FF63BE7B"/>
      </colorScale>
    </cfRule>
  </conditionalFormatting>
  <conditionalFormatting sqref="F10:R11">
    <cfRule type="colorScale" priority="8">
      <colorScale>
        <cfvo type="min"/>
        <cfvo type="percentile" val="50"/>
        <cfvo type="max"/>
        <color rgb="FFF8696B"/>
        <color rgb="FFFFEB84"/>
        <color rgb="FF63BE7B"/>
      </colorScale>
    </cfRule>
  </conditionalFormatting>
  <conditionalFormatting sqref="F12:R12">
    <cfRule type="colorScale" priority="4">
      <colorScale>
        <cfvo type="min"/>
        <cfvo type="percentile" val="50"/>
        <cfvo type="max"/>
        <color rgb="FFF8696B"/>
        <color rgb="FFFFEB84"/>
        <color rgb="FF63BE7B"/>
      </colorScale>
    </cfRule>
  </conditionalFormatting>
  <conditionalFormatting sqref="AG2:AG12">
    <cfRule type="containsText" dxfId="38" priority="102" operator="containsText" text="D">
      <formula>NOT(ISERROR(SEARCH("D",AG2)))</formula>
    </cfRule>
    <cfRule type="containsText" dxfId="37" priority="103" operator="containsText" text="S">
      <formula>NOT(ISERROR(SEARCH("S",AG2)))</formula>
    </cfRule>
    <cfRule type="containsText" dxfId="36" priority="104" operator="containsText" text="F">
      <formula>NOT(ISERROR(SEARCH("F",AG2)))</formula>
    </cfRule>
  </conditionalFormatting>
  <conditionalFormatting sqref="AG2:AO3">
    <cfRule type="containsText" dxfId="35" priority="121" operator="containsText" text="E">
      <formula>NOT(ISERROR(SEARCH("E",AG2)))</formula>
    </cfRule>
    <cfRule type="containsText" dxfId="34" priority="122" operator="containsText" text="B">
      <formula>NOT(ISERROR(SEARCH("B",AG2)))</formula>
    </cfRule>
    <cfRule type="containsText" dxfId="33" priority="123" operator="containsText" text="A">
      <formula>NOT(ISERROR(SEARCH("A",AG2)))</formula>
    </cfRule>
  </conditionalFormatting>
  <conditionalFormatting sqref="AG4:AO12">
    <cfRule type="containsText" dxfId="32" priority="1" operator="containsText" text="E">
      <formula>NOT(ISERROR(SEARCH("E",AG4)))</formula>
    </cfRule>
    <cfRule type="containsText" dxfId="31" priority="2" operator="containsText" text="B">
      <formula>NOT(ISERROR(SEARCH("B",AG4)))</formula>
    </cfRule>
    <cfRule type="containsText" dxfId="30" priority="3" operator="containsText" text="A">
      <formula>NOT(ISERROR(SEARCH("A",AG4)))</formula>
    </cfRule>
  </conditionalFormatting>
  <conditionalFormatting sqref="AP2:AP12">
    <cfRule type="containsText" dxfId="29" priority="33" operator="containsText" text="E">
      <formula>NOT(ISERROR(SEARCH("E",AP2)))</formula>
    </cfRule>
    <cfRule type="containsText" dxfId="28" priority="34" operator="containsText" text="B">
      <formula>NOT(ISERROR(SEARCH("B",AP2)))</formula>
    </cfRule>
    <cfRule type="containsText" dxfId="27" priority="35" operator="containsText" text="A">
      <formula>NOT(ISERROR(SEARCH("A",AP2)))</formula>
    </cfRule>
  </conditionalFormatting>
  <dataValidations count="1">
    <dataValidation type="list" allowBlank="1" showInputMessage="1" showErrorMessage="1" sqref="AP2:AP12" xr:uid="{A9ECE5E0-A85F-6A44-AFD3-42B0C9BC1A24}">
      <formula1>"強風,外差し,イン先行"</formula1>
    </dataValidation>
  </dataValidations>
  <pageMargins left="0.7" right="0.7" top="0.75" bottom="0.75" header="0.3" footer="0.3"/>
  <pageSetup paperSize="9" orientation="portrait" horizontalDpi="4294967292" verticalDpi="4294967292"/>
  <ignoredErrors>
    <ignoredError sqref="S2:W3 S4:W4 S5:W5 S6:W6 S7:W8 S9:W9 S10:W11 S16:W16 S13:W15 S12:W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4"/>
  <sheetViews>
    <sheetView zoomScaleNormal="100" workbookViewId="0">
      <pane xSplit="5" ySplit="1" topLeftCell="AE23" activePane="bottomRight" state="frozen"/>
      <selection activeCell="E18" sqref="E18"/>
      <selection pane="topRight" activeCell="E18" sqref="E18"/>
      <selection pane="bottomLeft" activeCell="E18" sqref="E18"/>
      <selection pane="bottomRight" activeCell="AF39" sqref="AF3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6" max="18" width="16.6640625" customWidth="1"/>
    <col min="23" max="23" width="0" hidden="1" customWidth="1"/>
    <col min="26" max="26" width="8.83203125" hidden="1" customWidth="1"/>
    <col min="31" max="32" width="150.83203125" customWidth="1"/>
  </cols>
  <sheetData>
    <row r="1" spans="1:32" s="5" customFormat="1">
      <c r="A1" s="1" t="s">
        <v>34</v>
      </c>
      <c r="B1" s="1" t="s">
        <v>117</v>
      </c>
      <c r="C1" s="1" t="s">
        <v>35</v>
      </c>
      <c r="D1" s="1" t="s">
        <v>118</v>
      </c>
      <c r="E1" s="1" t="s">
        <v>36</v>
      </c>
      <c r="F1" s="1" t="s">
        <v>119</v>
      </c>
      <c r="G1" s="1" t="s">
        <v>120</v>
      </c>
      <c r="H1" s="1" t="s">
        <v>121</v>
      </c>
      <c r="I1" s="1" t="s">
        <v>122</v>
      </c>
      <c r="J1" s="1" t="s">
        <v>123</v>
      </c>
      <c r="K1" s="1" t="s">
        <v>124</v>
      </c>
      <c r="L1" s="1" t="s">
        <v>125</v>
      </c>
      <c r="M1" s="1" t="s">
        <v>38</v>
      </c>
      <c r="N1" s="1" t="s">
        <v>126</v>
      </c>
      <c r="O1" s="1" t="s">
        <v>40</v>
      </c>
      <c r="P1" s="4" t="s">
        <v>41</v>
      </c>
      <c r="Q1" s="4" t="s">
        <v>42</v>
      </c>
      <c r="R1" s="4" t="s">
        <v>43</v>
      </c>
      <c r="S1" s="4" t="s">
        <v>110</v>
      </c>
      <c r="T1" s="4" t="s">
        <v>111</v>
      </c>
      <c r="U1" s="4" t="s">
        <v>138</v>
      </c>
      <c r="V1" s="4" t="s">
        <v>8</v>
      </c>
      <c r="W1" s="4"/>
      <c r="X1" s="4" t="s">
        <v>9</v>
      </c>
      <c r="Y1" s="4" t="s">
        <v>10</v>
      </c>
      <c r="Z1" s="4"/>
      <c r="AA1" s="4" t="s">
        <v>11</v>
      </c>
      <c r="AB1" s="4" t="s">
        <v>12</v>
      </c>
      <c r="AC1" s="4" t="s">
        <v>44</v>
      </c>
      <c r="AD1" s="4" t="s">
        <v>127</v>
      </c>
      <c r="AE1" s="14" t="s">
        <v>128</v>
      </c>
      <c r="AF1" s="14" t="s">
        <v>116</v>
      </c>
    </row>
    <row r="2" spans="1:32" s="5" customFormat="1">
      <c r="A2" s="6">
        <v>45388</v>
      </c>
      <c r="B2" s="16" t="s">
        <v>131</v>
      </c>
      <c r="C2" s="8" t="s">
        <v>172</v>
      </c>
      <c r="D2" s="9">
        <v>4.7951388888888891E-2</v>
      </c>
      <c r="E2" s="8" t="s">
        <v>188</v>
      </c>
      <c r="F2" s="19">
        <v>9.4</v>
      </c>
      <c r="G2" s="10">
        <v>11.1</v>
      </c>
      <c r="H2" s="10">
        <v>11.3</v>
      </c>
      <c r="I2" s="10">
        <v>11.7</v>
      </c>
      <c r="J2" s="10">
        <v>12.2</v>
      </c>
      <c r="K2" s="10">
        <v>13.6</v>
      </c>
      <c r="L2" s="17">
        <f t="shared" ref="L2:L31" si="0">SUM(F2:H2)</f>
        <v>31.8</v>
      </c>
      <c r="M2" s="17">
        <f t="shared" ref="M2:M31" si="1">SUM(I2:K2)</f>
        <v>37.5</v>
      </c>
      <c r="N2" s="11" t="s">
        <v>186</v>
      </c>
      <c r="O2" s="11" t="s">
        <v>187</v>
      </c>
      <c r="P2" s="13" t="s">
        <v>189</v>
      </c>
      <c r="Q2" s="13" t="s">
        <v>190</v>
      </c>
      <c r="R2" s="13" t="s">
        <v>191</v>
      </c>
      <c r="S2" s="12">
        <v>6.4</v>
      </c>
      <c r="T2" s="12">
        <v>5</v>
      </c>
      <c r="U2" s="11" t="s">
        <v>157</v>
      </c>
      <c r="V2" s="12">
        <v>0.8</v>
      </c>
      <c r="W2" s="12" t="s">
        <v>261</v>
      </c>
      <c r="X2" s="12">
        <v>0.9</v>
      </c>
      <c r="Y2" s="8">
        <v>-0.1</v>
      </c>
      <c r="Z2" s="8"/>
      <c r="AA2" s="11" t="s">
        <v>262</v>
      </c>
      <c r="AB2" s="11" t="s">
        <v>154</v>
      </c>
      <c r="AC2" s="11" t="s">
        <v>158</v>
      </c>
      <c r="AD2" s="8"/>
      <c r="AE2" s="8" t="s">
        <v>250</v>
      </c>
      <c r="AF2" s="20" t="s">
        <v>251</v>
      </c>
    </row>
    <row r="3" spans="1:32" s="5" customFormat="1">
      <c r="A3" s="6">
        <v>45389</v>
      </c>
      <c r="B3" s="7" t="s">
        <v>130</v>
      </c>
      <c r="C3" s="8" t="s">
        <v>172</v>
      </c>
      <c r="D3" s="9">
        <v>4.7986111111111111E-2</v>
      </c>
      <c r="E3" s="8" t="s">
        <v>160</v>
      </c>
      <c r="F3" s="19">
        <v>9.5</v>
      </c>
      <c r="G3" s="10">
        <v>10.9</v>
      </c>
      <c r="H3" s="10">
        <v>11.4</v>
      </c>
      <c r="I3" s="10">
        <v>12.3</v>
      </c>
      <c r="J3" s="10">
        <v>12.7</v>
      </c>
      <c r="K3" s="10">
        <v>12.8</v>
      </c>
      <c r="L3" s="17">
        <f t="shared" si="0"/>
        <v>31.799999999999997</v>
      </c>
      <c r="M3" s="17">
        <f t="shared" si="1"/>
        <v>37.799999999999997</v>
      </c>
      <c r="N3" s="11" t="s">
        <v>186</v>
      </c>
      <c r="O3" s="11" t="s">
        <v>171</v>
      </c>
      <c r="P3" s="13" t="s">
        <v>222</v>
      </c>
      <c r="Q3" s="13" t="s">
        <v>193</v>
      </c>
      <c r="R3" s="13" t="s">
        <v>175</v>
      </c>
      <c r="S3" s="12">
        <v>6</v>
      </c>
      <c r="T3" s="12">
        <v>4.7</v>
      </c>
      <c r="U3" s="11" t="s">
        <v>157</v>
      </c>
      <c r="V3" s="12">
        <v>0.4</v>
      </c>
      <c r="W3" s="12" t="s">
        <v>261</v>
      </c>
      <c r="X3" s="12">
        <v>0.4</v>
      </c>
      <c r="Y3" s="8" t="s">
        <v>263</v>
      </c>
      <c r="Z3" s="8"/>
      <c r="AA3" s="11" t="s">
        <v>154</v>
      </c>
      <c r="AB3" s="11" t="s">
        <v>154</v>
      </c>
      <c r="AC3" s="11" t="s">
        <v>158</v>
      </c>
      <c r="AD3" s="8"/>
      <c r="AE3" s="8" t="s">
        <v>273</v>
      </c>
      <c r="AF3" s="20" t="s">
        <v>274</v>
      </c>
    </row>
    <row r="4" spans="1:32" s="5" customFormat="1">
      <c r="A4" s="6">
        <v>45389</v>
      </c>
      <c r="B4" s="7" t="s">
        <v>159</v>
      </c>
      <c r="C4" s="8" t="s">
        <v>172</v>
      </c>
      <c r="D4" s="9">
        <v>4.7245370370370368E-2</v>
      </c>
      <c r="E4" s="8" t="s">
        <v>232</v>
      </c>
      <c r="F4" s="19">
        <v>9.3000000000000007</v>
      </c>
      <c r="G4" s="10">
        <v>10.8</v>
      </c>
      <c r="H4" s="10">
        <v>11.1</v>
      </c>
      <c r="I4" s="10">
        <v>11.8</v>
      </c>
      <c r="J4" s="10">
        <v>12.3</v>
      </c>
      <c r="K4" s="10">
        <v>12.9</v>
      </c>
      <c r="L4" s="17">
        <f t="shared" si="0"/>
        <v>31.200000000000003</v>
      </c>
      <c r="M4" s="17">
        <f t="shared" si="1"/>
        <v>37</v>
      </c>
      <c r="N4" s="11" t="s">
        <v>186</v>
      </c>
      <c r="O4" s="11" t="s">
        <v>171</v>
      </c>
      <c r="P4" s="13" t="s">
        <v>233</v>
      </c>
      <c r="Q4" s="13" t="s">
        <v>234</v>
      </c>
      <c r="R4" s="13" t="s">
        <v>235</v>
      </c>
      <c r="S4" s="12">
        <v>6</v>
      </c>
      <c r="T4" s="12">
        <v>4.7</v>
      </c>
      <c r="U4" s="11" t="s">
        <v>157</v>
      </c>
      <c r="V4" s="12">
        <v>0.9</v>
      </c>
      <c r="W4" s="12" t="s">
        <v>261</v>
      </c>
      <c r="X4" s="12">
        <v>0.9</v>
      </c>
      <c r="Y4" s="8" t="s">
        <v>263</v>
      </c>
      <c r="Z4" s="8"/>
      <c r="AA4" s="11" t="s">
        <v>262</v>
      </c>
      <c r="AB4" s="11" t="s">
        <v>154</v>
      </c>
      <c r="AC4" s="11" t="s">
        <v>158</v>
      </c>
      <c r="AD4" s="8"/>
      <c r="AE4" s="8" t="s">
        <v>281</v>
      </c>
      <c r="AF4" s="20" t="s">
        <v>282</v>
      </c>
    </row>
    <row r="5" spans="1:32" s="5" customFormat="1">
      <c r="A5" s="6">
        <v>45395</v>
      </c>
      <c r="B5" s="7" t="s">
        <v>130</v>
      </c>
      <c r="C5" s="8" t="s">
        <v>172</v>
      </c>
      <c r="D5" s="9">
        <v>4.7962962962962964E-2</v>
      </c>
      <c r="E5" s="8" t="s">
        <v>290</v>
      </c>
      <c r="F5" s="19">
        <v>9.5</v>
      </c>
      <c r="G5" s="10">
        <v>10.8</v>
      </c>
      <c r="H5" s="10">
        <v>11.3</v>
      </c>
      <c r="I5" s="10">
        <v>12</v>
      </c>
      <c r="J5" s="10">
        <v>12.7</v>
      </c>
      <c r="K5" s="10">
        <v>13.1</v>
      </c>
      <c r="L5" s="17">
        <f t="shared" si="0"/>
        <v>31.6</v>
      </c>
      <c r="M5" s="17">
        <f t="shared" si="1"/>
        <v>37.799999999999997</v>
      </c>
      <c r="N5" s="11" t="s">
        <v>186</v>
      </c>
      <c r="O5" s="11" t="s">
        <v>187</v>
      </c>
      <c r="P5" s="13" t="s">
        <v>291</v>
      </c>
      <c r="Q5" s="13" t="s">
        <v>292</v>
      </c>
      <c r="R5" s="13" t="s">
        <v>293</v>
      </c>
      <c r="S5" s="12">
        <v>6.1</v>
      </c>
      <c r="T5" s="12">
        <v>5.5</v>
      </c>
      <c r="U5" s="11" t="s">
        <v>157</v>
      </c>
      <c r="V5" s="12">
        <v>0.2</v>
      </c>
      <c r="W5" s="12" t="s">
        <v>261</v>
      </c>
      <c r="X5" s="12">
        <v>0.3</v>
      </c>
      <c r="Y5" s="8">
        <v>-0.1</v>
      </c>
      <c r="Z5" s="8"/>
      <c r="AA5" s="11" t="s">
        <v>154</v>
      </c>
      <c r="AB5" s="11" t="s">
        <v>154</v>
      </c>
      <c r="AC5" s="11" t="s">
        <v>158</v>
      </c>
      <c r="AD5" s="8"/>
      <c r="AE5" s="8" t="s">
        <v>349</v>
      </c>
      <c r="AF5" s="20" t="s">
        <v>350</v>
      </c>
    </row>
    <row r="6" spans="1:32" s="5" customFormat="1">
      <c r="A6" s="6">
        <v>45395</v>
      </c>
      <c r="B6" s="15" t="s">
        <v>131</v>
      </c>
      <c r="C6" s="8" t="s">
        <v>172</v>
      </c>
      <c r="D6" s="9">
        <v>4.791666666666667E-2</v>
      </c>
      <c r="E6" s="8" t="s">
        <v>305</v>
      </c>
      <c r="F6" s="19">
        <v>9.3000000000000007</v>
      </c>
      <c r="G6" s="10">
        <v>10.7</v>
      </c>
      <c r="H6" s="10">
        <v>11.2</v>
      </c>
      <c r="I6" s="10">
        <v>12</v>
      </c>
      <c r="J6" s="10">
        <v>12.7</v>
      </c>
      <c r="K6" s="10">
        <v>13.1</v>
      </c>
      <c r="L6" s="17">
        <f t="shared" si="0"/>
        <v>31.2</v>
      </c>
      <c r="M6" s="17">
        <f t="shared" si="1"/>
        <v>37.799999999999997</v>
      </c>
      <c r="N6" s="11" t="s">
        <v>186</v>
      </c>
      <c r="O6" s="11" t="s">
        <v>187</v>
      </c>
      <c r="P6" s="13" t="s">
        <v>306</v>
      </c>
      <c r="Q6" s="13" t="s">
        <v>307</v>
      </c>
      <c r="R6" s="13" t="s">
        <v>301</v>
      </c>
      <c r="S6" s="12">
        <v>6.1</v>
      </c>
      <c r="T6" s="12">
        <v>5.5</v>
      </c>
      <c r="U6" s="11" t="s">
        <v>157</v>
      </c>
      <c r="V6" s="12">
        <v>0.5</v>
      </c>
      <c r="W6" s="12" t="s">
        <v>261</v>
      </c>
      <c r="X6" s="12">
        <v>0.6</v>
      </c>
      <c r="Y6" s="8">
        <v>-0.1</v>
      </c>
      <c r="Z6" s="8"/>
      <c r="AA6" s="11" t="s">
        <v>154</v>
      </c>
      <c r="AB6" s="11" t="s">
        <v>154</v>
      </c>
      <c r="AC6" s="11" t="s">
        <v>158</v>
      </c>
      <c r="AD6" s="8"/>
      <c r="AE6" s="8" t="s">
        <v>360</v>
      </c>
      <c r="AF6" s="20" t="s">
        <v>361</v>
      </c>
    </row>
    <row r="7" spans="1:32" s="5" customFormat="1">
      <c r="A7" s="6">
        <v>45395</v>
      </c>
      <c r="B7" s="7" t="s">
        <v>136</v>
      </c>
      <c r="C7" s="8" t="s">
        <v>172</v>
      </c>
      <c r="D7" s="9">
        <v>4.7291666666666669E-2</v>
      </c>
      <c r="E7" s="8" t="s">
        <v>316</v>
      </c>
      <c r="F7" s="19">
        <v>9.3000000000000007</v>
      </c>
      <c r="G7" s="10">
        <v>10.5</v>
      </c>
      <c r="H7" s="10">
        <v>11</v>
      </c>
      <c r="I7" s="10">
        <v>11.9</v>
      </c>
      <c r="J7" s="10">
        <v>12.7</v>
      </c>
      <c r="K7" s="10">
        <v>13.2</v>
      </c>
      <c r="L7" s="17">
        <f t="shared" si="0"/>
        <v>30.8</v>
      </c>
      <c r="M7" s="17">
        <f t="shared" si="1"/>
        <v>37.799999999999997</v>
      </c>
      <c r="N7" s="11" t="s">
        <v>186</v>
      </c>
      <c r="O7" s="11" t="s">
        <v>187</v>
      </c>
      <c r="P7" s="13" t="s">
        <v>317</v>
      </c>
      <c r="Q7" s="13" t="s">
        <v>191</v>
      </c>
      <c r="R7" s="13" t="s">
        <v>174</v>
      </c>
      <c r="S7" s="12">
        <v>6.1</v>
      </c>
      <c r="T7" s="12">
        <v>5.5</v>
      </c>
      <c r="U7" s="11" t="s">
        <v>157</v>
      </c>
      <c r="V7" s="12">
        <v>0.7</v>
      </c>
      <c r="W7" s="12" t="s">
        <v>261</v>
      </c>
      <c r="X7" s="12">
        <v>0.8</v>
      </c>
      <c r="Y7" s="8">
        <v>-0.1</v>
      </c>
      <c r="Z7" s="8"/>
      <c r="AA7" s="11" t="s">
        <v>262</v>
      </c>
      <c r="AB7" s="11" t="s">
        <v>154</v>
      </c>
      <c r="AC7" s="11" t="s">
        <v>158</v>
      </c>
      <c r="AD7" s="8"/>
      <c r="AE7" s="8" t="s">
        <v>367</v>
      </c>
      <c r="AF7" s="20" t="s">
        <v>368</v>
      </c>
    </row>
    <row r="8" spans="1:32" s="5" customFormat="1">
      <c r="A8" s="6">
        <v>45396</v>
      </c>
      <c r="B8" s="15" t="s">
        <v>135</v>
      </c>
      <c r="C8" s="8" t="s">
        <v>172</v>
      </c>
      <c r="D8" s="9">
        <v>4.7962962962962964E-2</v>
      </c>
      <c r="E8" s="8" t="s">
        <v>289</v>
      </c>
      <c r="F8" s="19">
        <v>9.4</v>
      </c>
      <c r="G8" s="10">
        <v>10.6</v>
      </c>
      <c r="H8" s="10">
        <v>11.1</v>
      </c>
      <c r="I8" s="10">
        <v>12.2</v>
      </c>
      <c r="J8" s="10">
        <v>13.1</v>
      </c>
      <c r="K8" s="10">
        <v>13</v>
      </c>
      <c r="L8" s="17">
        <f t="shared" si="0"/>
        <v>31.1</v>
      </c>
      <c r="M8" s="17">
        <f t="shared" si="1"/>
        <v>38.299999999999997</v>
      </c>
      <c r="N8" s="11" t="s">
        <v>186</v>
      </c>
      <c r="O8" s="11" t="s">
        <v>187</v>
      </c>
      <c r="P8" s="13" t="s">
        <v>319</v>
      </c>
      <c r="Q8" s="13" t="s">
        <v>320</v>
      </c>
      <c r="R8" s="13" t="s">
        <v>321</v>
      </c>
      <c r="S8" s="12">
        <v>5</v>
      </c>
      <c r="T8" s="12">
        <v>5.2</v>
      </c>
      <c r="U8" s="11" t="s">
        <v>157</v>
      </c>
      <c r="V8" s="12">
        <v>0.2</v>
      </c>
      <c r="W8" s="12" t="s">
        <v>261</v>
      </c>
      <c r="X8" s="12">
        <v>0.3</v>
      </c>
      <c r="Y8" s="8">
        <v>-0.1</v>
      </c>
      <c r="Z8" s="8"/>
      <c r="AA8" s="11" t="s">
        <v>154</v>
      </c>
      <c r="AB8" s="11" t="s">
        <v>154</v>
      </c>
      <c r="AC8" s="11" t="s">
        <v>158</v>
      </c>
      <c r="AD8" s="8"/>
      <c r="AE8" s="8" t="s">
        <v>371</v>
      </c>
      <c r="AF8" s="20" t="s">
        <v>372</v>
      </c>
    </row>
    <row r="9" spans="1:32" s="5" customFormat="1">
      <c r="A9" s="6">
        <v>45396</v>
      </c>
      <c r="B9" s="7" t="s">
        <v>131</v>
      </c>
      <c r="C9" s="8" t="s">
        <v>172</v>
      </c>
      <c r="D9" s="9">
        <v>4.7280092592592596E-2</v>
      </c>
      <c r="E9" s="8" t="s">
        <v>346</v>
      </c>
      <c r="F9" s="19">
        <v>9.1999999999999993</v>
      </c>
      <c r="G9" s="10">
        <v>10.7</v>
      </c>
      <c r="H9" s="10">
        <v>11.1</v>
      </c>
      <c r="I9" s="10">
        <v>11.9</v>
      </c>
      <c r="J9" s="10">
        <v>12.3</v>
      </c>
      <c r="K9" s="10">
        <v>13.3</v>
      </c>
      <c r="L9" s="17">
        <f t="shared" si="0"/>
        <v>31</v>
      </c>
      <c r="M9" s="17">
        <f t="shared" si="1"/>
        <v>37.5</v>
      </c>
      <c r="N9" s="11" t="s">
        <v>186</v>
      </c>
      <c r="O9" s="11" t="s">
        <v>187</v>
      </c>
      <c r="P9" s="13" t="s">
        <v>347</v>
      </c>
      <c r="Q9" s="13" t="s">
        <v>301</v>
      </c>
      <c r="R9" s="13" t="s">
        <v>234</v>
      </c>
      <c r="S9" s="12">
        <v>5</v>
      </c>
      <c r="T9" s="12">
        <v>5.2</v>
      </c>
      <c r="U9" s="11" t="s">
        <v>157</v>
      </c>
      <c r="V9" s="12" t="s">
        <v>263</v>
      </c>
      <c r="W9" s="12" t="s">
        <v>261</v>
      </c>
      <c r="X9" s="12">
        <v>0.1</v>
      </c>
      <c r="Y9" s="8">
        <v>-0.1</v>
      </c>
      <c r="Z9" s="8"/>
      <c r="AA9" s="11" t="s">
        <v>152</v>
      </c>
      <c r="AB9" s="11" t="s">
        <v>154</v>
      </c>
      <c r="AC9" s="11" t="s">
        <v>158</v>
      </c>
      <c r="AD9" s="8"/>
      <c r="AE9" s="8" t="s">
        <v>388</v>
      </c>
      <c r="AF9" s="20" t="s">
        <v>389</v>
      </c>
    </row>
    <row r="10" spans="1:32" s="5" customFormat="1">
      <c r="A10" s="6">
        <v>45402</v>
      </c>
      <c r="B10" s="7" t="s">
        <v>130</v>
      </c>
      <c r="C10" s="8" t="s">
        <v>172</v>
      </c>
      <c r="D10" s="9">
        <v>4.7997685185185185E-2</v>
      </c>
      <c r="E10" s="8" t="s">
        <v>395</v>
      </c>
      <c r="F10" s="19">
        <v>9.4</v>
      </c>
      <c r="G10" s="10">
        <v>11.1</v>
      </c>
      <c r="H10" s="10">
        <v>11.3</v>
      </c>
      <c r="I10" s="10">
        <v>12</v>
      </c>
      <c r="J10" s="10">
        <v>12.6</v>
      </c>
      <c r="K10" s="10">
        <v>13.3</v>
      </c>
      <c r="L10" s="17">
        <f t="shared" si="0"/>
        <v>31.8</v>
      </c>
      <c r="M10" s="17">
        <f t="shared" si="1"/>
        <v>37.900000000000006</v>
      </c>
      <c r="N10" s="11" t="s">
        <v>186</v>
      </c>
      <c r="O10" s="11" t="s">
        <v>187</v>
      </c>
      <c r="P10" s="13" t="s">
        <v>176</v>
      </c>
      <c r="Q10" s="13" t="s">
        <v>319</v>
      </c>
      <c r="R10" s="13" t="s">
        <v>310</v>
      </c>
      <c r="S10" s="12">
        <v>2</v>
      </c>
      <c r="T10" s="12">
        <v>2.1</v>
      </c>
      <c r="U10" s="11" t="s">
        <v>157</v>
      </c>
      <c r="V10" s="12">
        <v>0.5</v>
      </c>
      <c r="W10" s="12" t="s">
        <v>261</v>
      </c>
      <c r="X10" s="12">
        <v>0.5</v>
      </c>
      <c r="Y10" s="8" t="s">
        <v>263</v>
      </c>
      <c r="Z10" s="8"/>
      <c r="AA10" s="11" t="s">
        <v>154</v>
      </c>
      <c r="AB10" s="11" t="s">
        <v>154</v>
      </c>
      <c r="AC10" s="11" t="s">
        <v>158</v>
      </c>
      <c r="AD10" s="8"/>
      <c r="AE10" s="8" t="s">
        <v>442</v>
      </c>
      <c r="AF10" s="20" t="s">
        <v>443</v>
      </c>
    </row>
    <row r="11" spans="1:32" s="5" customFormat="1">
      <c r="A11" s="6">
        <v>45402</v>
      </c>
      <c r="B11" s="7" t="s">
        <v>131</v>
      </c>
      <c r="C11" s="8" t="s">
        <v>172</v>
      </c>
      <c r="D11" s="9">
        <v>4.7951388888888891E-2</v>
      </c>
      <c r="E11" s="8" t="s">
        <v>393</v>
      </c>
      <c r="F11" s="19">
        <v>9.5</v>
      </c>
      <c r="G11" s="10">
        <v>11.3</v>
      </c>
      <c r="H11" s="10">
        <v>11.6</v>
      </c>
      <c r="I11" s="10">
        <v>12.1</v>
      </c>
      <c r="J11" s="10">
        <v>12.4</v>
      </c>
      <c r="K11" s="10">
        <v>12.4</v>
      </c>
      <c r="L11" s="17">
        <f t="shared" si="0"/>
        <v>32.4</v>
      </c>
      <c r="M11" s="17">
        <f t="shared" si="1"/>
        <v>36.9</v>
      </c>
      <c r="N11" s="11" t="s">
        <v>170</v>
      </c>
      <c r="O11" s="11" t="s">
        <v>201</v>
      </c>
      <c r="P11" s="13" t="s">
        <v>301</v>
      </c>
      <c r="Q11" s="13" t="s">
        <v>413</v>
      </c>
      <c r="R11" s="13" t="s">
        <v>208</v>
      </c>
      <c r="S11" s="12">
        <v>2</v>
      </c>
      <c r="T11" s="12">
        <v>2.1</v>
      </c>
      <c r="U11" s="11" t="s">
        <v>157</v>
      </c>
      <c r="V11" s="12">
        <v>0.8</v>
      </c>
      <c r="W11" s="12" t="s">
        <v>261</v>
      </c>
      <c r="X11" s="12">
        <v>0.8</v>
      </c>
      <c r="Y11" s="8" t="s">
        <v>263</v>
      </c>
      <c r="Z11" s="8"/>
      <c r="AA11" s="11" t="s">
        <v>262</v>
      </c>
      <c r="AB11" s="11" t="s">
        <v>154</v>
      </c>
      <c r="AC11" s="11" t="s">
        <v>158</v>
      </c>
      <c r="AD11" s="8"/>
      <c r="AE11" s="8" t="s">
        <v>458</v>
      </c>
      <c r="AF11" s="20" t="s">
        <v>459</v>
      </c>
    </row>
    <row r="12" spans="1:32" s="5" customFormat="1">
      <c r="A12" s="6">
        <v>45403</v>
      </c>
      <c r="B12" s="7" t="s">
        <v>130</v>
      </c>
      <c r="C12" s="8" t="s">
        <v>172</v>
      </c>
      <c r="D12" s="9">
        <v>4.7939814814814817E-2</v>
      </c>
      <c r="E12" s="8" t="s">
        <v>414</v>
      </c>
      <c r="F12" s="19">
        <v>9.6999999999999993</v>
      </c>
      <c r="G12" s="10">
        <v>10.9</v>
      </c>
      <c r="H12" s="10">
        <v>11</v>
      </c>
      <c r="I12" s="10">
        <v>12</v>
      </c>
      <c r="J12" s="10">
        <v>12.9</v>
      </c>
      <c r="K12" s="10">
        <v>12.7</v>
      </c>
      <c r="L12" s="17">
        <f t="shared" si="0"/>
        <v>31.6</v>
      </c>
      <c r="M12" s="17">
        <f t="shared" si="1"/>
        <v>37.599999999999994</v>
      </c>
      <c r="N12" s="11" t="s">
        <v>186</v>
      </c>
      <c r="O12" s="11" t="s">
        <v>171</v>
      </c>
      <c r="P12" s="13" t="s">
        <v>415</v>
      </c>
      <c r="Q12" s="13" t="s">
        <v>416</v>
      </c>
      <c r="R12" s="13" t="s">
        <v>175</v>
      </c>
      <c r="S12" s="12">
        <v>1.8</v>
      </c>
      <c r="T12" s="12">
        <v>2</v>
      </c>
      <c r="U12" s="11" t="s">
        <v>157</v>
      </c>
      <c r="V12" s="12" t="s">
        <v>263</v>
      </c>
      <c r="W12" s="12" t="s">
        <v>261</v>
      </c>
      <c r="X12" s="12" t="s">
        <v>263</v>
      </c>
      <c r="Y12" s="8" t="s">
        <v>263</v>
      </c>
      <c r="Z12" s="8"/>
      <c r="AA12" s="11" t="s">
        <v>152</v>
      </c>
      <c r="AB12" s="11" t="s">
        <v>154</v>
      </c>
      <c r="AC12" s="11" t="s">
        <v>157</v>
      </c>
      <c r="AD12" s="8"/>
      <c r="AE12" s="8" t="s">
        <v>460</v>
      </c>
      <c r="AF12" s="20" t="s">
        <v>461</v>
      </c>
    </row>
    <row r="13" spans="1:32" s="5" customFormat="1">
      <c r="A13" s="6">
        <v>45472</v>
      </c>
      <c r="B13" s="7" t="s">
        <v>482</v>
      </c>
      <c r="C13" s="8" t="s">
        <v>172</v>
      </c>
      <c r="D13" s="9">
        <v>4.9305555555555554E-2</v>
      </c>
      <c r="E13" s="8" t="s">
        <v>496</v>
      </c>
      <c r="F13" s="19">
        <v>10.1</v>
      </c>
      <c r="G13" s="10">
        <v>11.3</v>
      </c>
      <c r="H13" s="10">
        <v>11.9</v>
      </c>
      <c r="I13" s="10">
        <v>12.5</v>
      </c>
      <c r="J13" s="10">
        <v>12.5</v>
      </c>
      <c r="K13" s="10">
        <v>12.7</v>
      </c>
      <c r="L13" s="17">
        <f t="shared" si="0"/>
        <v>33.299999999999997</v>
      </c>
      <c r="M13" s="17">
        <f t="shared" si="1"/>
        <v>37.700000000000003</v>
      </c>
      <c r="N13" s="11" t="s">
        <v>239</v>
      </c>
      <c r="O13" s="11" t="s">
        <v>171</v>
      </c>
      <c r="P13" s="13" t="s">
        <v>183</v>
      </c>
      <c r="Q13" s="13" t="s">
        <v>301</v>
      </c>
      <c r="R13" s="13" t="s">
        <v>191</v>
      </c>
      <c r="S13" s="12">
        <v>3</v>
      </c>
      <c r="T13" s="12">
        <v>2.4</v>
      </c>
      <c r="U13" s="11" t="s">
        <v>157</v>
      </c>
      <c r="V13" s="12">
        <v>1.2</v>
      </c>
      <c r="W13" s="12" t="s">
        <v>261</v>
      </c>
      <c r="X13" s="12">
        <v>1.2</v>
      </c>
      <c r="Y13" s="8" t="s">
        <v>263</v>
      </c>
      <c r="Z13" s="8"/>
      <c r="AA13" s="11" t="s">
        <v>262</v>
      </c>
      <c r="AB13" s="11" t="s">
        <v>154</v>
      </c>
      <c r="AC13" s="11" t="s">
        <v>157</v>
      </c>
      <c r="AD13" s="8"/>
      <c r="AE13" s="8" t="s">
        <v>574</v>
      </c>
      <c r="AF13" s="20" t="s">
        <v>552</v>
      </c>
    </row>
    <row r="14" spans="1:32" s="5" customFormat="1">
      <c r="A14" s="6">
        <v>45472</v>
      </c>
      <c r="B14" s="7" t="s">
        <v>131</v>
      </c>
      <c r="C14" s="8" t="s">
        <v>172</v>
      </c>
      <c r="D14" s="9">
        <v>4.7280092592592596E-2</v>
      </c>
      <c r="E14" s="8" t="s">
        <v>536</v>
      </c>
      <c r="F14" s="19">
        <v>9.3000000000000007</v>
      </c>
      <c r="G14" s="10">
        <v>10.6</v>
      </c>
      <c r="H14" s="10">
        <v>10.8</v>
      </c>
      <c r="I14" s="10">
        <v>11.7</v>
      </c>
      <c r="J14" s="10">
        <v>12.6</v>
      </c>
      <c r="K14" s="10">
        <v>13.5</v>
      </c>
      <c r="L14" s="17">
        <f t="shared" si="0"/>
        <v>30.7</v>
      </c>
      <c r="M14" s="17">
        <f t="shared" si="1"/>
        <v>37.799999999999997</v>
      </c>
      <c r="N14" s="11" t="s">
        <v>186</v>
      </c>
      <c r="O14" s="11" t="s">
        <v>322</v>
      </c>
      <c r="P14" s="13" t="s">
        <v>404</v>
      </c>
      <c r="Q14" s="13" t="s">
        <v>306</v>
      </c>
      <c r="R14" s="13" t="s">
        <v>537</v>
      </c>
      <c r="S14" s="12">
        <v>3</v>
      </c>
      <c r="T14" s="12">
        <v>2.4</v>
      </c>
      <c r="U14" s="11" t="s">
        <v>157</v>
      </c>
      <c r="V14" s="12" t="s">
        <v>263</v>
      </c>
      <c r="W14" s="12" t="s">
        <v>261</v>
      </c>
      <c r="X14" s="12" t="s">
        <v>263</v>
      </c>
      <c r="Y14" s="8" t="s">
        <v>263</v>
      </c>
      <c r="Z14" s="8"/>
      <c r="AA14" s="11" t="s">
        <v>152</v>
      </c>
      <c r="AB14" s="11" t="s">
        <v>154</v>
      </c>
      <c r="AC14" s="11" t="s">
        <v>158</v>
      </c>
      <c r="AD14" s="8"/>
      <c r="AE14" s="8" t="s">
        <v>546</v>
      </c>
      <c r="AF14" s="20" t="s">
        <v>547</v>
      </c>
    </row>
    <row r="15" spans="1:32" s="5" customFormat="1">
      <c r="A15" s="6">
        <v>45473</v>
      </c>
      <c r="B15" s="7" t="s">
        <v>130</v>
      </c>
      <c r="C15" s="8" t="s">
        <v>172</v>
      </c>
      <c r="D15" s="9">
        <v>4.7997685185185185E-2</v>
      </c>
      <c r="E15" s="8" t="s">
        <v>511</v>
      </c>
      <c r="F15" s="19">
        <v>9.6999999999999993</v>
      </c>
      <c r="G15" s="10">
        <v>11.1</v>
      </c>
      <c r="H15" s="10">
        <v>11.5</v>
      </c>
      <c r="I15" s="10">
        <v>12.2</v>
      </c>
      <c r="J15" s="10">
        <v>12.6</v>
      </c>
      <c r="K15" s="10">
        <v>12.6</v>
      </c>
      <c r="L15" s="17">
        <f t="shared" si="0"/>
        <v>32.299999999999997</v>
      </c>
      <c r="M15" s="17">
        <f t="shared" si="1"/>
        <v>37.4</v>
      </c>
      <c r="N15" s="11" t="s">
        <v>170</v>
      </c>
      <c r="O15" s="11" t="s">
        <v>171</v>
      </c>
      <c r="P15" s="13" t="s">
        <v>321</v>
      </c>
      <c r="Q15" s="13" t="s">
        <v>221</v>
      </c>
      <c r="R15" s="13" t="s">
        <v>193</v>
      </c>
      <c r="S15" s="12">
        <v>2.8</v>
      </c>
      <c r="T15" s="12">
        <v>1.7</v>
      </c>
      <c r="U15" s="11" t="s">
        <v>158</v>
      </c>
      <c r="V15" s="12">
        <v>0.6</v>
      </c>
      <c r="W15" s="12" t="s">
        <v>261</v>
      </c>
      <c r="X15" s="12">
        <v>0.5</v>
      </c>
      <c r="Y15" s="8">
        <v>0.1</v>
      </c>
      <c r="Z15" s="8"/>
      <c r="AA15" s="11" t="s">
        <v>154</v>
      </c>
      <c r="AB15" s="11" t="s">
        <v>154</v>
      </c>
      <c r="AC15" s="11" t="s">
        <v>157</v>
      </c>
      <c r="AD15" s="8"/>
      <c r="AE15" s="8" t="s">
        <v>572</v>
      </c>
      <c r="AF15" s="20" t="s">
        <v>573</v>
      </c>
    </row>
    <row r="16" spans="1:32" s="5" customFormat="1">
      <c r="A16" s="6">
        <v>45479</v>
      </c>
      <c r="B16" s="7" t="s">
        <v>131</v>
      </c>
      <c r="C16" s="8" t="s">
        <v>172</v>
      </c>
      <c r="D16" s="9">
        <v>4.7280092592592596E-2</v>
      </c>
      <c r="E16" s="8" t="s">
        <v>608</v>
      </c>
      <c r="F16" s="19">
        <v>9.5</v>
      </c>
      <c r="G16" s="10">
        <v>11</v>
      </c>
      <c r="H16" s="10">
        <v>11.4</v>
      </c>
      <c r="I16" s="10">
        <v>11.9</v>
      </c>
      <c r="J16" s="10">
        <v>12.5</v>
      </c>
      <c r="K16" s="10">
        <v>12.2</v>
      </c>
      <c r="L16" s="17">
        <f t="shared" si="0"/>
        <v>31.9</v>
      </c>
      <c r="M16" s="17">
        <f t="shared" si="1"/>
        <v>36.599999999999994</v>
      </c>
      <c r="N16" s="11" t="s">
        <v>186</v>
      </c>
      <c r="O16" s="11" t="s">
        <v>171</v>
      </c>
      <c r="P16" s="13" t="s">
        <v>609</v>
      </c>
      <c r="Q16" s="13" t="s">
        <v>610</v>
      </c>
      <c r="R16" s="13" t="s">
        <v>174</v>
      </c>
      <c r="S16" s="12">
        <v>6.1</v>
      </c>
      <c r="T16" s="12">
        <v>4.5</v>
      </c>
      <c r="U16" s="11" t="s">
        <v>157</v>
      </c>
      <c r="V16" s="12" t="s">
        <v>263</v>
      </c>
      <c r="W16" s="12" t="s">
        <v>261</v>
      </c>
      <c r="X16" s="12">
        <v>0.3</v>
      </c>
      <c r="Y16" s="8">
        <v>-0.3</v>
      </c>
      <c r="Z16" s="8" t="s">
        <v>264</v>
      </c>
      <c r="AA16" s="11" t="s">
        <v>154</v>
      </c>
      <c r="AB16" s="11" t="s">
        <v>152</v>
      </c>
      <c r="AC16" s="11" t="s">
        <v>157</v>
      </c>
      <c r="AD16" s="8"/>
      <c r="AE16" s="8" t="s">
        <v>611</v>
      </c>
      <c r="AF16" s="20" t="s">
        <v>650</v>
      </c>
    </row>
    <row r="17" spans="1:32" s="5" customFormat="1">
      <c r="A17" s="6">
        <v>45480</v>
      </c>
      <c r="B17" s="7" t="s">
        <v>130</v>
      </c>
      <c r="C17" s="8" t="s">
        <v>172</v>
      </c>
      <c r="D17" s="9">
        <v>4.7928240740740743E-2</v>
      </c>
      <c r="E17" s="8" t="s">
        <v>616</v>
      </c>
      <c r="F17" s="19">
        <v>9.5</v>
      </c>
      <c r="G17" s="10">
        <v>10.9</v>
      </c>
      <c r="H17" s="10">
        <v>11.2</v>
      </c>
      <c r="I17" s="10">
        <v>11.9</v>
      </c>
      <c r="J17" s="10">
        <v>12.5</v>
      </c>
      <c r="K17" s="10">
        <v>13.1</v>
      </c>
      <c r="L17" s="17">
        <f t="shared" si="0"/>
        <v>31.599999999999998</v>
      </c>
      <c r="M17" s="17">
        <f t="shared" si="1"/>
        <v>37.5</v>
      </c>
      <c r="N17" s="11" t="s">
        <v>186</v>
      </c>
      <c r="O17" s="11" t="s">
        <v>322</v>
      </c>
      <c r="P17" s="13" t="s">
        <v>617</v>
      </c>
      <c r="Q17" s="13" t="s">
        <v>206</v>
      </c>
      <c r="R17" s="13" t="s">
        <v>413</v>
      </c>
      <c r="S17" s="12">
        <v>5.2</v>
      </c>
      <c r="T17" s="12">
        <v>4.8</v>
      </c>
      <c r="U17" s="11" t="s">
        <v>157</v>
      </c>
      <c r="V17" s="12" t="s">
        <v>263</v>
      </c>
      <c r="W17" s="12" t="s">
        <v>261</v>
      </c>
      <c r="X17" s="12">
        <v>0.2</v>
      </c>
      <c r="Y17" s="8">
        <v>-0.2</v>
      </c>
      <c r="Z17" s="8"/>
      <c r="AA17" s="11" t="s">
        <v>152</v>
      </c>
      <c r="AB17" s="11" t="s">
        <v>154</v>
      </c>
      <c r="AC17" s="11" t="s">
        <v>157</v>
      </c>
      <c r="AD17" s="8"/>
      <c r="AE17" s="8" t="s">
        <v>661</v>
      </c>
      <c r="AF17" s="20" t="s">
        <v>662</v>
      </c>
    </row>
    <row r="18" spans="1:32" s="5" customFormat="1">
      <c r="A18" s="6">
        <v>45480</v>
      </c>
      <c r="B18" s="7" t="s">
        <v>136</v>
      </c>
      <c r="C18" s="8" t="s">
        <v>172</v>
      </c>
      <c r="D18" s="9">
        <v>4.7245370370370368E-2</v>
      </c>
      <c r="E18" s="8" t="s">
        <v>633</v>
      </c>
      <c r="F18" s="19">
        <v>9.4</v>
      </c>
      <c r="G18" s="10">
        <v>10.7</v>
      </c>
      <c r="H18" s="10">
        <v>10.9</v>
      </c>
      <c r="I18" s="10">
        <v>11.7</v>
      </c>
      <c r="J18" s="10">
        <v>12.5</v>
      </c>
      <c r="K18" s="10">
        <v>13</v>
      </c>
      <c r="L18" s="17">
        <f t="shared" si="0"/>
        <v>31</v>
      </c>
      <c r="M18" s="17">
        <f t="shared" si="1"/>
        <v>37.200000000000003</v>
      </c>
      <c r="N18" s="11" t="s">
        <v>186</v>
      </c>
      <c r="O18" s="11" t="s">
        <v>322</v>
      </c>
      <c r="P18" s="13" t="s">
        <v>413</v>
      </c>
      <c r="Q18" s="13" t="s">
        <v>174</v>
      </c>
      <c r="R18" s="13" t="s">
        <v>174</v>
      </c>
      <c r="S18" s="12">
        <v>5.2</v>
      </c>
      <c r="T18" s="12">
        <v>4.8</v>
      </c>
      <c r="U18" s="11" t="s">
        <v>157</v>
      </c>
      <c r="V18" s="12">
        <v>0.3</v>
      </c>
      <c r="W18" s="12" t="s">
        <v>261</v>
      </c>
      <c r="X18" s="12">
        <v>0.5</v>
      </c>
      <c r="Y18" s="8">
        <v>-0.2</v>
      </c>
      <c r="Z18" s="8"/>
      <c r="AA18" s="11" t="s">
        <v>154</v>
      </c>
      <c r="AB18" s="11" t="s">
        <v>154</v>
      </c>
      <c r="AC18" s="11" t="s">
        <v>158</v>
      </c>
      <c r="AD18" s="8"/>
      <c r="AE18" s="8" t="s">
        <v>651</v>
      </c>
      <c r="AF18" s="20" t="s">
        <v>652</v>
      </c>
    </row>
    <row r="19" spans="1:32" s="5" customFormat="1">
      <c r="A19" s="6">
        <v>45486</v>
      </c>
      <c r="B19" s="7" t="s">
        <v>131</v>
      </c>
      <c r="C19" s="8" t="s">
        <v>699</v>
      </c>
      <c r="D19" s="9">
        <v>4.7233796296296295E-2</v>
      </c>
      <c r="E19" s="8" t="s">
        <v>683</v>
      </c>
      <c r="F19" s="19">
        <v>9.6</v>
      </c>
      <c r="G19" s="10">
        <v>10.9</v>
      </c>
      <c r="H19" s="10">
        <v>11</v>
      </c>
      <c r="I19" s="10">
        <v>11.8</v>
      </c>
      <c r="J19" s="10">
        <v>12.3</v>
      </c>
      <c r="K19" s="10">
        <v>12.5</v>
      </c>
      <c r="L19" s="17">
        <f t="shared" si="0"/>
        <v>31.5</v>
      </c>
      <c r="M19" s="17">
        <f t="shared" si="1"/>
        <v>36.6</v>
      </c>
      <c r="N19" s="11" t="s">
        <v>186</v>
      </c>
      <c r="O19" s="11" t="s">
        <v>171</v>
      </c>
      <c r="P19" s="13" t="s">
        <v>684</v>
      </c>
      <c r="Q19" s="13" t="s">
        <v>292</v>
      </c>
      <c r="R19" s="13" t="s">
        <v>609</v>
      </c>
      <c r="S19" s="12">
        <v>10.4</v>
      </c>
      <c r="T19" s="12">
        <v>11.6</v>
      </c>
      <c r="U19" s="11" t="s">
        <v>672</v>
      </c>
      <c r="V19" s="12">
        <v>-0.4</v>
      </c>
      <c r="W19" s="12" t="s">
        <v>261</v>
      </c>
      <c r="X19" s="12">
        <v>0.1</v>
      </c>
      <c r="Y19" s="8">
        <v>-0.5</v>
      </c>
      <c r="Z19" s="8"/>
      <c r="AA19" s="11" t="s">
        <v>152</v>
      </c>
      <c r="AB19" s="11" t="s">
        <v>152</v>
      </c>
      <c r="AC19" s="11" t="s">
        <v>157</v>
      </c>
      <c r="AD19" s="8"/>
      <c r="AE19" s="8" t="s">
        <v>685</v>
      </c>
      <c r="AF19" s="20" t="s">
        <v>734</v>
      </c>
    </row>
    <row r="20" spans="1:32" s="5" customFormat="1">
      <c r="A20" s="6">
        <v>45486</v>
      </c>
      <c r="B20" s="7" t="s">
        <v>139</v>
      </c>
      <c r="C20" s="8" t="s">
        <v>698</v>
      </c>
      <c r="D20" s="9">
        <v>4.5891203703703705E-2</v>
      </c>
      <c r="E20" s="8" t="s">
        <v>691</v>
      </c>
      <c r="F20" s="19">
        <v>9.5</v>
      </c>
      <c r="G20" s="10">
        <v>10.4</v>
      </c>
      <c r="H20" s="10">
        <v>11</v>
      </c>
      <c r="I20" s="10">
        <v>11.5</v>
      </c>
      <c r="J20" s="10">
        <v>12.2</v>
      </c>
      <c r="K20" s="10">
        <v>11.9</v>
      </c>
      <c r="L20" s="17">
        <f t="shared" si="0"/>
        <v>30.9</v>
      </c>
      <c r="M20" s="17">
        <f t="shared" si="1"/>
        <v>35.6</v>
      </c>
      <c r="N20" s="11" t="s">
        <v>186</v>
      </c>
      <c r="O20" s="11" t="s">
        <v>171</v>
      </c>
      <c r="P20" s="13" t="s">
        <v>692</v>
      </c>
      <c r="Q20" s="13" t="s">
        <v>397</v>
      </c>
      <c r="R20" s="13" t="s">
        <v>413</v>
      </c>
      <c r="S20" s="12">
        <v>10.4</v>
      </c>
      <c r="T20" s="12">
        <v>11.6</v>
      </c>
      <c r="U20" s="11" t="s">
        <v>153</v>
      </c>
      <c r="V20" s="12">
        <v>-0.3</v>
      </c>
      <c r="W20" s="12" t="s">
        <v>261</v>
      </c>
      <c r="X20" s="12" t="s">
        <v>263</v>
      </c>
      <c r="Y20" s="8">
        <v>-0.3</v>
      </c>
      <c r="Z20" s="8"/>
      <c r="AA20" s="11" t="s">
        <v>152</v>
      </c>
      <c r="AB20" s="11" t="s">
        <v>154</v>
      </c>
      <c r="AC20" s="11" t="s">
        <v>157</v>
      </c>
      <c r="AD20" s="8"/>
      <c r="AE20" s="8" t="s">
        <v>693</v>
      </c>
      <c r="AF20" s="20" t="s">
        <v>739</v>
      </c>
    </row>
    <row r="21" spans="1:32" s="5" customFormat="1">
      <c r="A21" s="6">
        <v>45487</v>
      </c>
      <c r="B21" s="7" t="s">
        <v>130</v>
      </c>
      <c r="C21" s="8" t="s">
        <v>698</v>
      </c>
      <c r="D21" s="9">
        <v>4.732638888888889E-2</v>
      </c>
      <c r="E21" s="8" t="s">
        <v>704</v>
      </c>
      <c r="F21" s="19">
        <v>9.8000000000000007</v>
      </c>
      <c r="G21" s="10">
        <v>10.7</v>
      </c>
      <c r="H21" s="10">
        <v>11.4</v>
      </c>
      <c r="I21" s="10">
        <v>12.2</v>
      </c>
      <c r="J21" s="10">
        <v>12.1</v>
      </c>
      <c r="K21" s="10">
        <v>12.7</v>
      </c>
      <c r="L21" s="17">
        <f t="shared" si="0"/>
        <v>31.9</v>
      </c>
      <c r="M21" s="17">
        <f t="shared" si="1"/>
        <v>37</v>
      </c>
      <c r="N21" s="11" t="s">
        <v>186</v>
      </c>
      <c r="O21" s="11" t="s">
        <v>171</v>
      </c>
      <c r="P21" s="13" t="s">
        <v>684</v>
      </c>
      <c r="Q21" s="13" t="s">
        <v>207</v>
      </c>
      <c r="R21" s="13" t="s">
        <v>705</v>
      </c>
      <c r="S21" s="12">
        <v>6.7</v>
      </c>
      <c r="T21" s="12">
        <v>8.8000000000000007</v>
      </c>
      <c r="U21" s="11" t="s">
        <v>157</v>
      </c>
      <c r="V21" s="12">
        <v>-0.2</v>
      </c>
      <c r="W21" s="12" t="s">
        <v>261</v>
      </c>
      <c r="X21" s="12">
        <v>0.1</v>
      </c>
      <c r="Y21" s="8">
        <v>-0.3</v>
      </c>
      <c r="Z21" s="8"/>
      <c r="AA21" s="11" t="s">
        <v>152</v>
      </c>
      <c r="AB21" s="11" t="s">
        <v>154</v>
      </c>
      <c r="AC21" s="11" t="s">
        <v>158</v>
      </c>
      <c r="AD21" s="8"/>
      <c r="AE21" s="8" t="s">
        <v>723</v>
      </c>
      <c r="AF21" s="20" t="s">
        <v>744</v>
      </c>
    </row>
    <row r="22" spans="1:32" s="5" customFormat="1">
      <c r="A22" s="6">
        <v>45487</v>
      </c>
      <c r="B22" s="7" t="s">
        <v>483</v>
      </c>
      <c r="C22" s="8" t="s">
        <v>698</v>
      </c>
      <c r="D22" s="9">
        <v>4.9375000000000002E-2</v>
      </c>
      <c r="E22" s="8" t="s">
        <v>668</v>
      </c>
      <c r="F22" s="19">
        <v>10.1</v>
      </c>
      <c r="G22" s="10">
        <v>11.8</v>
      </c>
      <c r="H22" s="10">
        <v>12</v>
      </c>
      <c r="I22" s="10">
        <v>12.6</v>
      </c>
      <c r="J22" s="10">
        <v>12.7</v>
      </c>
      <c r="K22" s="10">
        <v>12.4</v>
      </c>
      <c r="L22" s="17">
        <f t="shared" si="0"/>
        <v>33.9</v>
      </c>
      <c r="M22" s="17">
        <f t="shared" si="1"/>
        <v>37.699999999999996</v>
      </c>
      <c r="N22" s="11" t="s">
        <v>239</v>
      </c>
      <c r="O22" s="11" t="s">
        <v>171</v>
      </c>
      <c r="P22" s="13" t="s">
        <v>684</v>
      </c>
      <c r="Q22" s="13" t="s">
        <v>609</v>
      </c>
      <c r="R22" s="13" t="s">
        <v>707</v>
      </c>
      <c r="S22" s="12">
        <v>6.7</v>
      </c>
      <c r="T22" s="12">
        <v>8.8000000000000007</v>
      </c>
      <c r="U22" s="11" t="s">
        <v>157</v>
      </c>
      <c r="V22" s="12">
        <v>1.8</v>
      </c>
      <c r="W22" s="12" t="s">
        <v>261</v>
      </c>
      <c r="X22" s="12">
        <v>2.1</v>
      </c>
      <c r="Y22" s="8">
        <v>-0.3</v>
      </c>
      <c r="Z22" s="8"/>
      <c r="AA22" s="11" t="s">
        <v>262</v>
      </c>
      <c r="AB22" s="11" t="s">
        <v>154</v>
      </c>
      <c r="AC22" s="11" t="s">
        <v>158</v>
      </c>
      <c r="AD22" s="8"/>
      <c r="AE22" s="8" t="s">
        <v>725</v>
      </c>
      <c r="AF22" s="20" t="s">
        <v>746</v>
      </c>
    </row>
    <row r="23" spans="1:32" s="5" customFormat="1">
      <c r="A23" s="6">
        <v>45493</v>
      </c>
      <c r="B23" s="7" t="s">
        <v>484</v>
      </c>
      <c r="C23" s="8" t="s">
        <v>172</v>
      </c>
      <c r="D23" s="9">
        <v>4.7962962962962964E-2</v>
      </c>
      <c r="E23" s="8" t="s">
        <v>756</v>
      </c>
      <c r="F23" s="19">
        <v>9.6</v>
      </c>
      <c r="G23" s="10">
        <v>10.9</v>
      </c>
      <c r="H23" s="10">
        <v>11.4</v>
      </c>
      <c r="I23" s="10">
        <v>12.2</v>
      </c>
      <c r="J23" s="10">
        <v>12.3</v>
      </c>
      <c r="K23" s="10">
        <v>13</v>
      </c>
      <c r="L23" s="17">
        <f t="shared" si="0"/>
        <v>31.9</v>
      </c>
      <c r="M23" s="17">
        <f t="shared" si="1"/>
        <v>37.5</v>
      </c>
      <c r="N23" s="11" t="s">
        <v>186</v>
      </c>
      <c r="O23" s="11" t="s">
        <v>322</v>
      </c>
      <c r="P23" s="13" t="s">
        <v>757</v>
      </c>
      <c r="Q23" s="13" t="s">
        <v>191</v>
      </c>
      <c r="R23" s="13" t="s">
        <v>413</v>
      </c>
      <c r="S23" s="12">
        <v>5.2</v>
      </c>
      <c r="T23" s="12">
        <v>6.2</v>
      </c>
      <c r="U23" s="11" t="s">
        <v>157</v>
      </c>
      <c r="V23" s="12">
        <v>-0.2</v>
      </c>
      <c r="W23" s="12" t="s">
        <v>261</v>
      </c>
      <c r="X23" s="12" t="s">
        <v>263</v>
      </c>
      <c r="Y23" s="8">
        <v>-0.2</v>
      </c>
      <c r="Z23" s="8"/>
      <c r="AA23" s="11" t="s">
        <v>152</v>
      </c>
      <c r="AB23" s="11" t="s">
        <v>154</v>
      </c>
      <c r="AC23" s="11" t="s">
        <v>157</v>
      </c>
      <c r="AD23" s="8"/>
      <c r="AE23" s="8" t="s">
        <v>758</v>
      </c>
      <c r="AF23" s="20" t="s">
        <v>805</v>
      </c>
    </row>
    <row r="24" spans="1:32" s="5" customFormat="1">
      <c r="A24" s="6">
        <v>45493</v>
      </c>
      <c r="B24" s="7" t="s">
        <v>159</v>
      </c>
      <c r="C24" s="8" t="s">
        <v>172</v>
      </c>
      <c r="D24" s="9">
        <v>4.65625E-2</v>
      </c>
      <c r="E24" s="8" t="s">
        <v>782</v>
      </c>
      <c r="F24" s="19">
        <v>9.6</v>
      </c>
      <c r="G24" s="10">
        <v>10.5</v>
      </c>
      <c r="H24" s="10">
        <v>11</v>
      </c>
      <c r="I24" s="10">
        <v>11.6</v>
      </c>
      <c r="J24" s="10">
        <v>12</v>
      </c>
      <c r="K24" s="10">
        <v>12.6</v>
      </c>
      <c r="L24" s="17">
        <f t="shared" si="0"/>
        <v>31.1</v>
      </c>
      <c r="M24" s="17">
        <f t="shared" si="1"/>
        <v>36.200000000000003</v>
      </c>
      <c r="N24" s="11" t="s">
        <v>186</v>
      </c>
      <c r="O24" s="11" t="s">
        <v>171</v>
      </c>
      <c r="P24" s="13" t="s">
        <v>190</v>
      </c>
      <c r="Q24" s="13" t="s">
        <v>193</v>
      </c>
      <c r="R24" s="13" t="s">
        <v>783</v>
      </c>
      <c r="S24" s="12">
        <v>5.2</v>
      </c>
      <c r="T24" s="12">
        <v>6.2</v>
      </c>
      <c r="U24" s="11" t="s">
        <v>157</v>
      </c>
      <c r="V24" s="12" t="s">
        <v>263</v>
      </c>
      <c r="W24" s="12" t="s">
        <v>261</v>
      </c>
      <c r="X24" s="12">
        <v>0.2</v>
      </c>
      <c r="Y24" s="8">
        <v>-0.2</v>
      </c>
      <c r="Z24" s="8"/>
      <c r="AA24" s="11" t="s">
        <v>152</v>
      </c>
      <c r="AB24" s="11" t="s">
        <v>154</v>
      </c>
      <c r="AC24" s="11" t="s">
        <v>158</v>
      </c>
      <c r="AD24" s="8"/>
      <c r="AE24" s="8" t="s">
        <v>784</v>
      </c>
      <c r="AF24" s="20" t="s">
        <v>814</v>
      </c>
    </row>
    <row r="25" spans="1:32" s="5" customFormat="1">
      <c r="A25" s="6">
        <v>45494</v>
      </c>
      <c r="B25" s="7" t="s">
        <v>130</v>
      </c>
      <c r="C25" s="8" t="s">
        <v>172</v>
      </c>
      <c r="D25" s="9">
        <v>4.791666666666667E-2</v>
      </c>
      <c r="E25" s="8" t="s">
        <v>789</v>
      </c>
      <c r="F25" s="19">
        <v>9.6999999999999993</v>
      </c>
      <c r="G25" s="10">
        <v>10.5</v>
      </c>
      <c r="H25" s="10">
        <v>11.4</v>
      </c>
      <c r="I25" s="10">
        <v>12.2</v>
      </c>
      <c r="J25" s="10">
        <v>12.2</v>
      </c>
      <c r="K25" s="10">
        <v>13</v>
      </c>
      <c r="L25" s="17">
        <f t="shared" si="0"/>
        <v>31.6</v>
      </c>
      <c r="M25" s="17">
        <f t="shared" si="1"/>
        <v>37.4</v>
      </c>
      <c r="N25" s="11" t="s">
        <v>186</v>
      </c>
      <c r="O25" s="11" t="s">
        <v>322</v>
      </c>
      <c r="P25" s="13" t="s">
        <v>413</v>
      </c>
      <c r="Q25" s="13" t="s">
        <v>206</v>
      </c>
      <c r="R25" s="13" t="s">
        <v>221</v>
      </c>
      <c r="S25" s="12">
        <v>4.4000000000000004</v>
      </c>
      <c r="T25" s="12">
        <v>5.4</v>
      </c>
      <c r="U25" s="11" t="s">
        <v>157</v>
      </c>
      <c r="V25" s="12">
        <v>-0.1</v>
      </c>
      <c r="W25" s="12" t="s">
        <v>261</v>
      </c>
      <c r="X25" s="12">
        <v>0.1</v>
      </c>
      <c r="Y25" s="8">
        <v>-0.2</v>
      </c>
      <c r="Z25" s="8"/>
      <c r="AA25" s="11" t="s">
        <v>152</v>
      </c>
      <c r="AB25" s="11" t="s">
        <v>154</v>
      </c>
      <c r="AC25" s="11" t="s">
        <v>157</v>
      </c>
      <c r="AD25" s="8"/>
      <c r="AE25" s="8" t="s">
        <v>828</v>
      </c>
      <c r="AF25" s="20" t="s">
        <v>829</v>
      </c>
    </row>
    <row r="26" spans="1:32" s="5" customFormat="1">
      <c r="A26" s="6">
        <v>45494</v>
      </c>
      <c r="B26" s="7" t="s">
        <v>131</v>
      </c>
      <c r="C26" s="8" t="s">
        <v>172</v>
      </c>
      <c r="D26" s="9">
        <v>4.7233796296296295E-2</v>
      </c>
      <c r="E26" s="8" t="s">
        <v>795</v>
      </c>
      <c r="F26" s="19">
        <v>9.3000000000000007</v>
      </c>
      <c r="G26" s="10">
        <v>10.9</v>
      </c>
      <c r="H26" s="10">
        <v>11.4</v>
      </c>
      <c r="I26" s="10">
        <v>11.9</v>
      </c>
      <c r="J26" s="10">
        <v>12</v>
      </c>
      <c r="K26" s="10">
        <v>12.6</v>
      </c>
      <c r="L26" s="17">
        <f t="shared" si="0"/>
        <v>31.6</v>
      </c>
      <c r="M26" s="17">
        <f t="shared" si="1"/>
        <v>36.5</v>
      </c>
      <c r="N26" s="11" t="s">
        <v>186</v>
      </c>
      <c r="O26" s="11" t="s">
        <v>171</v>
      </c>
      <c r="P26" s="13" t="s">
        <v>429</v>
      </c>
      <c r="Q26" s="13" t="s">
        <v>413</v>
      </c>
      <c r="R26" s="13" t="s">
        <v>204</v>
      </c>
      <c r="S26" s="12">
        <v>4.4000000000000004</v>
      </c>
      <c r="T26" s="12">
        <v>5.4</v>
      </c>
      <c r="U26" s="11" t="s">
        <v>157</v>
      </c>
      <c r="V26" s="12">
        <v>-0.4</v>
      </c>
      <c r="W26" s="12" t="s">
        <v>261</v>
      </c>
      <c r="X26" s="12">
        <v>-0.2</v>
      </c>
      <c r="Y26" s="8">
        <v>-0.2</v>
      </c>
      <c r="Z26" s="8"/>
      <c r="AA26" s="11" t="s">
        <v>152</v>
      </c>
      <c r="AB26" s="11" t="s">
        <v>152</v>
      </c>
      <c r="AC26" s="11" t="s">
        <v>157</v>
      </c>
      <c r="AD26" s="8"/>
      <c r="AE26" s="8" t="s">
        <v>820</v>
      </c>
      <c r="AF26" s="20" t="s">
        <v>821</v>
      </c>
    </row>
    <row r="27" spans="1:32" s="5" customFormat="1">
      <c r="A27" s="6">
        <v>45494</v>
      </c>
      <c r="B27" s="7" t="s">
        <v>136</v>
      </c>
      <c r="C27" s="8" t="s">
        <v>172</v>
      </c>
      <c r="D27" s="9">
        <v>4.6620370370370368E-2</v>
      </c>
      <c r="E27" s="8" t="s">
        <v>796</v>
      </c>
      <c r="F27" s="19">
        <v>9.5</v>
      </c>
      <c r="G27" s="10">
        <v>10.4</v>
      </c>
      <c r="H27" s="10">
        <v>11.1</v>
      </c>
      <c r="I27" s="10">
        <v>12.1</v>
      </c>
      <c r="J27" s="10">
        <v>12.4</v>
      </c>
      <c r="K27" s="10">
        <v>12.3</v>
      </c>
      <c r="L27" s="17">
        <f t="shared" si="0"/>
        <v>31</v>
      </c>
      <c r="M27" s="17">
        <f t="shared" si="1"/>
        <v>36.799999999999997</v>
      </c>
      <c r="N27" s="11" t="s">
        <v>186</v>
      </c>
      <c r="O27" s="11" t="s">
        <v>171</v>
      </c>
      <c r="P27" s="13" t="s">
        <v>419</v>
      </c>
      <c r="Q27" s="13" t="s">
        <v>347</v>
      </c>
      <c r="R27" s="13" t="s">
        <v>797</v>
      </c>
      <c r="S27" s="12">
        <v>4.4000000000000004</v>
      </c>
      <c r="T27" s="12">
        <v>5.4</v>
      </c>
      <c r="U27" s="11" t="s">
        <v>157</v>
      </c>
      <c r="V27" s="12">
        <v>-0.1</v>
      </c>
      <c r="W27" s="12" t="s">
        <v>261</v>
      </c>
      <c r="X27" s="12">
        <v>0.1</v>
      </c>
      <c r="Y27" s="8">
        <v>-0.2</v>
      </c>
      <c r="Z27" s="8"/>
      <c r="AA27" s="11" t="s">
        <v>152</v>
      </c>
      <c r="AB27" s="11" t="s">
        <v>154</v>
      </c>
      <c r="AC27" s="11" t="s">
        <v>158</v>
      </c>
      <c r="AD27" s="8"/>
      <c r="AE27" s="8" t="s">
        <v>802</v>
      </c>
      <c r="AF27" s="20" t="s">
        <v>803</v>
      </c>
    </row>
    <row r="28" spans="1:32" s="5" customFormat="1">
      <c r="A28" s="6">
        <v>45598</v>
      </c>
      <c r="B28" s="15" t="s">
        <v>131</v>
      </c>
      <c r="C28" s="8" t="s">
        <v>698</v>
      </c>
      <c r="D28" s="9">
        <v>4.7268518518518515E-2</v>
      </c>
      <c r="E28" s="8" t="s">
        <v>845</v>
      </c>
      <c r="F28" s="19">
        <v>9.6999999999999993</v>
      </c>
      <c r="G28" s="10">
        <v>10.8</v>
      </c>
      <c r="H28" s="10">
        <v>11.3</v>
      </c>
      <c r="I28" s="10">
        <v>11.9</v>
      </c>
      <c r="J28" s="10">
        <v>12.3</v>
      </c>
      <c r="K28" s="10">
        <v>12.4</v>
      </c>
      <c r="L28" s="17">
        <f t="shared" si="0"/>
        <v>31.8</v>
      </c>
      <c r="M28" s="17">
        <f t="shared" si="1"/>
        <v>36.6</v>
      </c>
      <c r="N28" s="11" t="s">
        <v>186</v>
      </c>
      <c r="O28" s="11" t="s">
        <v>171</v>
      </c>
      <c r="P28" s="13" t="s">
        <v>238</v>
      </c>
      <c r="Q28" s="13" t="s">
        <v>610</v>
      </c>
      <c r="R28" s="13" t="s">
        <v>222</v>
      </c>
      <c r="S28" s="12">
        <v>6.5</v>
      </c>
      <c r="T28" s="12">
        <v>4.3</v>
      </c>
      <c r="U28" s="11" t="s">
        <v>156</v>
      </c>
      <c r="V28" s="12">
        <v>-0.1</v>
      </c>
      <c r="W28" s="12" t="s">
        <v>261</v>
      </c>
      <c r="X28" s="12">
        <v>0.6</v>
      </c>
      <c r="Y28" s="8">
        <v>-0.7</v>
      </c>
      <c r="Z28" s="8"/>
      <c r="AA28" s="11" t="s">
        <v>154</v>
      </c>
      <c r="AB28" s="11" t="s">
        <v>154</v>
      </c>
      <c r="AC28" s="11" t="s">
        <v>157</v>
      </c>
      <c r="AD28" s="8"/>
      <c r="AE28" s="8" t="s">
        <v>886</v>
      </c>
      <c r="AF28" s="20" t="s">
        <v>887</v>
      </c>
    </row>
    <row r="29" spans="1:32" s="5" customFormat="1">
      <c r="A29" s="6">
        <v>45598</v>
      </c>
      <c r="B29" s="7" t="s">
        <v>159</v>
      </c>
      <c r="C29" s="8" t="s">
        <v>855</v>
      </c>
      <c r="D29" s="9">
        <v>4.5937499999999999E-2</v>
      </c>
      <c r="E29" s="8" t="s">
        <v>854</v>
      </c>
      <c r="F29" s="19">
        <v>9.4</v>
      </c>
      <c r="G29" s="10">
        <v>10.7</v>
      </c>
      <c r="H29" s="10">
        <v>10.8</v>
      </c>
      <c r="I29" s="10">
        <v>11.4</v>
      </c>
      <c r="J29" s="10">
        <v>12.1</v>
      </c>
      <c r="K29" s="10">
        <v>12.5</v>
      </c>
      <c r="L29" s="17">
        <f t="shared" si="0"/>
        <v>30.900000000000002</v>
      </c>
      <c r="M29" s="17">
        <f t="shared" si="1"/>
        <v>36</v>
      </c>
      <c r="N29" s="11" t="s">
        <v>186</v>
      </c>
      <c r="O29" s="11" t="s">
        <v>171</v>
      </c>
      <c r="P29" s="13" t="s">
        <v>856</v>
      </c>
      <c r="Q29" s="13" t="s">
        <v>857</v>
      </c>
      <c r="R29" s="13" t="s">
        <v>310</v>
      </c>
      <c r="S29" s="12">
        <v>6.5</v>
      </c>
      <c r="T29" s="12">
        <v>4.3</v>
      </c>
      <c r="U29" s="11" t="s">
        <v>129</v>
      </c>
      <c r="V29" s="12">
        <v>-0.4</v>
      </c>
      <c r="W29" s="12" t="s">
        <v>261</v>
      </c>
      <c r="X29" s="12">
        <v>0.6</v>
      </c>
      <c r="Y29" s="8">
        <v>-1</v>
      </c>
      <c r="Z29" s="8"/>
      <c r="AA29" s="11" t="s">
        <v>154</v>
      </c>
      <c r="AB29" s="11" t="s">
        <v>154</v>
      </c>
      <c r="AC29" s="11" t="s">
        <v>158</v>
      </c>
      <c r="AD29" s="8"/>
      <c r="AE29" s="8" t="s">
        <v>896</v>
      </c>
      <c r="AF29" s="20" t="s">
        <v>897</v>
      </c>
    </row>
    <row r="30" spans="1:32" s="5" customFormat="1">
      <c r="A30" s="6">
        <v>45599</v>
      </c>
      <c r="B30" s="7" t="s">
        <v>578</v>
      </c>
      <c r="C30" s="8" t="s">
        <v>861</v>
      </c>
      <c r="D30" s="9">
        <v>4.7222222222222221E-2</v>
      </c>
      <c r="E30" s="8" t="s">
        <v>860</v>
      </c>
      <c r="F30" s="19">
        <v>9.6999999999999993</v>
      </c>
      <c r="G30" s="10">
        <v>10.7</v>
      </c>
      <c r="H30" s="10">
        <v>11</v>
      </c>
      <c r="I30" s="10">
        <v>11.8</v>
      </c>
      <c r="J30" s="10">
        <v>12.3</v>
      </c>
      <c r="K30" s="10">
        <v>12.5</v>
      </c>
      <c r="L30" s="17">
        <f t="shared" si="0"/>
        <v>31.4</v>
      </c>
      <c r="M30" s="17">
        <f t="shared" si="1"/>
        <v>36.6</v>
      </c>
      <c r="N30" s="11" t="s">
        <v>186</v>
      </c>
      <c r="O30" s="11" t="s">
        <v>171</v>
      </c>
      <c r="P30" s="13" t="s">
        <v>770</v>
      </c>
      <c r="Q30" s="13" t="s">
        <v>862</v>
      </c>
      <c r="R30" s="13" t="s">
        <v>863</v>
      </c>
      <c r="S30" s="12">
        <v>17.7</v>
      </c>
      <c r="T30" s="12">
        <v>17.899999999999999</v>
      </c>
      <c r="U30" s="11" t="s">
        <v>129</v>
      </c>
      <c r="V30" s="12">
        <v>-1.3</v>
      </c>
      <c r="W30" s="12" t="s">
        <v>261</v>
      </c>
      <c r="X30" s="12" t="s">
        <v>263</v>
      </c>
      <c r="Y30" s="8">
        <v>-1.3</v>
      </c>
      <c r="Z30" s="8"/>
      <c r="AA30" s="11" t="s">
        <v>152</v>
      </c>
      <c r="AB30" s="11" t="s">
        <v>154</v>
      </c>
      <c r="AC30" s="11" t="s">
        <v>158</v>
      </c>
      <c r="AD30" s="8"/>
      <c r="AE30" s="8" t="s">
        <v>904</v>
      </c>
      <c r="AF30" s="20" t="s">
        <v>905</v>
      </c>
    </row>
    <row r="31" spans="1:32" s="5" customFormat="1">
      <c r="A31" s="6">
        <v>45599</v>
      </c>
      <c r="B31" s="7" t="s">
        <v>835</v>
      </c>
      <c r="C31" s="8" t="s">
        <v>849</v>
      </c>
      <c r="D31" s="9">
        <v>4.6574074074074073E-2</v>
      </c>
      <c r="E31" s="8" t="s">
        <v>876</v>
      </c>
      <c r="F31" s="19">
        <v>9.6</v>
      </c>
      <c r="G31" s="10">
        <v>11</v>
      </c>
      <c r="H31" s="10">
        <v>11.3</v>
      </c>
      <c r="I31" s="10">
        <v>11.9</v>
      </c>
      <c r="J31" s="10">
        <v>11.7</v>
      </c>
      <c r="K31" s="10">
        <v>11.9</v>
      </c>
      <c r="L31" s="17">
        <f t="shared" si="0"/>
        <v>31.900000000000002</v>
      </c>
      <c r="M31" s="17">
        <f t="shared" si="1"/>
        <v>35.5</v>
      </c>
      <c r="N31" s="11" t="s">
        <v>170</v>
      </c>
      <c r="O31" s="11" t="s">
        <v>201</v>
      </c>
      <c r="P31" s="13" t="s">
        <v>877</v>
      </c>
      <c r="Q31" s="13" t="s">
        <v>878</v>
      </c>
      <c r="R31" s="13" t="s">
        <v>843</v>
      </c>
      <c r="S31" s="12">
        <v>17.7</v>
      </c>
      <c r="T31" s="12">
        <v>17.899999999999999</v>
      </c>
      <c r="U31" s="11" t="s">
        <v>129</v>
      </c>
      <c r="V31" s="12">
        <v>-1.1000000000000001</v>
      </c>
      <c r="W31" s="12" t="s">
        <v>261</v>
      </c>
      <c r="X31" s="12">
        <v>0.1</v>
      </c>
      <c r="Y31" s="8">
        <v>-1.2</v>
      </c>
      <c r="Z31" s="8"/>
      <c r="AA31" s="11" t="s">
        <v>152</v>
      </c>
      <c r="AB31" s="11" t="s">
        <v>154</v>
      </c>
      <c r="AC31" s="11" t="s">
        <v>158</v>
      </c>
      <c r="AD31" s="8"/>
      <c r="AE31" s="8" t="s">
        <v>922</v>
      </c>
      <c r="AF31" s="20" t="s">
        <v>923</v>
      </c>
    </row>
    <row r="32" spans="1:32" s="5" customFormat="1">
      <c r="A32" s="6">
        <v>45605</v>
      </c>
      <c r="B32" s="7" t="s">
        <v>484</v>
      </c>
      <c r="C32" s="8" t="s">
        <v>172</v>
      </c>
      <c r="D32" s="9">
        <v>4.7951388888888891E-2</v>
      </c>
      <c r="E32" s="8" t="s">
        <v>931</v>
      </c>
      <c r="F32" s="19">
        <v>9.6999999999999993</v>
      </c>
      <c r="G32" s="10">
        <v>10.8</v>
      </c>
      <c r="H32" s="10">
        <v>11.1</v>
      </c>
      <c r="I32" s="10">
        <v>12.2</v>
      </c>
      <c r="J32" s="10">
        <v>12.9</v>
      </c>
      <c r="K32" s="10">
        <v>12.6</v>
      </c>
      <c r="L32" s="17">
        <f>SUM(F32:H32)</f>
        <v>31.6</v>
      </c>
      <c r="M32" s="17">
        <f>SUM(I32:K32)</f>
        <v>37.700000000000003</v>
      </c>
      <c r="N32" s="11" t="s">
        <v>186</v>
      </c>
      <c r="O32" s="11" t="s">
        <v>322</v>
      </c>
      <c r="P32" s="13" t="s">
        <v>347</v>
      </c>
      <c r="Q32" s="13" t="s">
        <v>932</v>
      </c>
      <c r="R32" s="13" t="s">
        <v>523</v>
      </c>
      <c r="S32" s="12">
        <v>4.9000000000000004</v>
      </c>
      <c r="T32" s="12">
        <v>5.8</v>
      </c>
      <c r="U32" s="11" t="s">
        <v>156</v>
      </c>
      <c r="V32" s="12" t="s">
        <v>263</v>
      </c>
      <c r="W32" s="12" t="s">
        <v>261</v>
      </c>
      <c r="X32" s="12">
        <v>0.5</v>
      </c>
      <c r="Y32" s="8">
        <v>-0.5</v>
      </c>
      <c r="Z32" s="8"/>
      <c r="AA32" s="11" t="s">
        <v>154</v>
      </c>
      <c r="AB32" s="11" t="s">
        <v>154</v>
      </c>
      <c r="AC32" s="11" t="s">
        <v>158</v>
      </c>
      <c r="AD32" s="8"/>
      <c r="AE32" s="8" t="s">
        <v>961</v>
      </c>
      <c r="AF32" s="20" t="s">
        <v>962</v>
      </c>
    </row>
    <row r="33" spans="1:32" s="5" customFormat="1">
      <c r="A33" s="6">
        <v>45605</v>
      </c>
      <c r="B33" s="7" t="s">
        <v>131</v>
      </c>
      <c r="C33" s="8" t="s">
        <v>172</v>
      </c>
      <c r="D33" s="9">
        <v>4.7256944444444442E-2</v>
      </c>
      <c r="E33" s="8" t="s">
        <v>942</v>
      </c>
      <c r="F33" s="19">
        <v>9.5</v>
      </c>
      <c r="G33" s="10">
        <v>10.8</v>
      </c>
      <c r="H33" s="10">
        <v>11.4</v>
      </c>
      <c r="I33" s="10">
        <v>12.1</v>
      </c>
      <c r="J33" s="10">
        <v>12.2</v>
      </c>
      <c r="K33" s="10">
        <v>12.3</v>
      </c>
      <c r="L33" s="17">
        <f>SUM(F33:H33)</f>
        <v>31.700000000000003</v>
      </c>
      <c r="M33" s="17">
        <f>SUM(I33:K33)</f>
        <v>36.599999999999994</v>
      </c>
      <c r="N33" s="11" t="s">
        <v>186</v>
      </c>
      <c r="O33" s="11" t="s">
        <v>171</v>
      </c>
      <c r="P33" s="13" t="s">
        <v>413</v>
      </c>
      <c r="Q33" s="13" t="s">
        <v>204</v>
      </c>
      <c r="R33" s="13" t="s">
        <v>702</v>
      </c>
      <c r="S33" s="12">
        <v>4.9000000000000004</v>
      </c>
      <c r="T33" s="12">
        <v>5.8</v>
      </c>
      <c r="U33" s="11" t="s">
        <v>156</v>
      </c>
      <c r="V33" s="12">
        <v>-0.2</v>
      </c>
      <c r="W33" s="12" t="s">
        <v>261</v>
      </c>
      <c r="X33" s="12">
        <v>0.3</v>
      </c>
      <c r="Y33" s="8">
        <v>-0.5</v>
      </c>
      <c r="Z33" s="8"/>
      <c r="AA33" s="11" t="s">
        <v>154</v>
      </c>
      <c r="AB33" s="11" t="s">
        <v>152</v>
      </c>
      <c r="AC33" s="11" t="s">
        <v>157</v>
      </c>
      <c r="AD33" s="8"/>
      <c r="AE33" s="8" t="s">
        <v>973</v>
      </c>
      <c r="AF33" s="20" t="s">
        <v>974</v>
      </c>
    </row>
    <row r="34" spans="1:32" s="5" customFormat="1">
      <c r="A34" s="6">
        <v>45606</v>
      </c>
      <c r="B34" s="7" t="s">
        <v>131</v>
      </c>
      <c r="C34" s="8" t="s">
        <v>172</v>
      </c>
      <c r="D34" s="9">
        <v>4.7233796296296295E-2</v>
      </c>
      <c r="E34" s="8" t="s">
        <v>959</v>
      </c>
      <c r="F34" s="19">
        <v>9.6</v>
      </c>
      <c r="G34" s="10">
        <v>10.9</v>
      </c>
      <c r="H34" s="10">
        <v>11.2</v>
      </c>
      <c r="I34" s="10">
        <v>11.9</v>
      </c>
      <c r="J34" s="10">
        <v>12.1</v>
      </c>
      <c r="K34" s="10">
        <v>12.4</v>
      </c>
      <c r="L34" s="17">
        <f>SUM(F34:H34)</f>
        <v>31.7</v>
      </c>
      <c r="M34" s="17">
        <f>SUM(I34:K34)</f>
        <v>36.4</v>
      </c>
      <c r="N34" s="11" t="s">
        <v>186</v>
      </c>
      <c r="O34" s="11" t="s">
        <v>171</v>
      </c>
      <c r="P34" s="13" t="s">
        <v>292</v>
      </c>
      <c r="Q34" s="13" t="s">
        <v>301</v>
      </c>
      <c r="R34" s="13" t="s">
        <v>237</v>
      </c>
      <c r="S34" s="12">
        <v>4.8</v>
      </c>
      <c r="T34" s="12">
        <v>4.9000000000000004</v>
      </c>
      <c r="U34" s="11" t="s">
        <v>157</v>
      </c>
      <c r="V34" s="12">
        <v>-0.4</v>
      </c>
      <c r="W34" s="12" t="s">
        <v>261</v>
      </c>
      <c r="X34" s="12" t="s">
        <v>263</v>
      </c>
      <c r="Y34" s="8">
        <v>-0.4</v>
      </c>
      <c r="Z34" s="8"/>
      <c r="AA34" s="11" t="s">
        <v>152</v>
      </c>
      <c r="AB34" s="11" t="s">
        <v>154</v>
      </c>
      <c r="AC34" s="11" t="s">
        <v>157</v>
      </c>
      <c r="AD34" s="8"/>
      <c r="AE34" s="8" t="s">
        <v>1000</v>
      </c>
      <c r="AF34" s="20" t="s">
        <v>1001</v>
      </c>
    </row>
  </sheetData>
  <autoFilter ref="A1:AE1" xr:uid="{00000000-0009-0000-0000-000005000000}"/>
  <phoneticPr fontId="10"/>
  <conditionalFormatting sqref="G2:K3">
    <cfRule type="colorScale" priority="1089">
      <colorScale>
        <cfvo type="min"/>
        <cfvo type="percentile" val="50"/>
        <cfvo type="max"/>
        <color rgb="FFF8696B"/>
        <color rgb="FFFFEB84"/>
        <color rgb="FF63BE7B"/>
      </colorScale>
    </cfRule>
  </conditionalFormatting>
  <conditionalFormatting sqref="G4:K4">
    <cfRule type="colorScale" priority="42">
      <colorScale>
        <cfvo type="min"/>
        <cfvo type="percentile" val="50"/>
        <cfvo type="max"/>
        <color rgb="FFF8696B"/>
        <color rgb="FFFFEB84"/>
        <color rgb="FF63BE7B"/>
      </colorScale>
    </cfRule>
  </conditionalFormatting>
  <conditionalFormatting sqref="G5:K9">
    <cfRule type="colorScale" priority="38">
      <colorScale>
        <cfvo type="min"/>
        <cfvo type="percentile" val="50"/>
        <cfvo type="max"/>
        <color rgb="FFF8696B"/>
        <color rgb="FFFFEB84"/>
        <color rgb="FF63BE7B"/>
      </colorScale>
    </cfRule>
  </conditionalFormatting>
  <conditionalFormatting sqref="G10:K12">
    <cfRule type="colorScale" priority="34">
      <colorScale>
        <cfvo type="min"/>
        <cfvo type="percentile" val="50"/>
        <cfvo type="max"/>
        <color rgb="FFF8696B"/>
        <color rgb="FFFFEB84"/>
        <color rgb="FF63BE7B"/>
      </colorScale>
    </cfRule>
  </conditionalFormatting>
  <conditionalFormatting sqref="G13:K15">
    <cfRule type="colorScale" priority="30">
      <colorScale>
        <cfvo type="min"/>
        <cfvo type="percentile" val="50"/>
        <cfvo type="max"/>
        <color rgb="FFF8696B"/>
        <color rgb="FFFFEB84"/>
        <color rgb="FF63BE7B"/>
      </colorScale>
    </cfRule>
  </conditionalFormatting>
  <conditionalFormatting sqref="G16:K18">
    <cfRule type="colorScale" priority="26">
      <colorScale>
        <cfvo type="min"/>
        <cfvo type="percentile" val="50"/>
        <cfvo type="max"/>
        <color rgb="FFF8696B"/>
        <color rgb="FFFFEB84"/>
        <color rgb="FF63BE7B"/>
      </colorScale>
    </cfRule>
  </conditionalFormatting>
  <conditionalFormatting sqref="G19:K22">
    <cfRule type="colorScale" priority="22">
      <colorScale>
        <cfvo type="min"/>
        <cfvo type="percentile" val="50"/>
        <cfvo type="max"/>
        <color rgb="FFF8696B"/>
        <color rgb="FFFFEB84"/>
        <color rgb="FF63BE7B"/>
      </colorScale>
    </cfRule>
  </conditionalFormatting>
  <conditionalFormatting sqref="G23:K27">
    <cfRule type="colorScale" priority="12">
      <colorScale>
        <cfvo type="min"/>
        <cfvo type="percentile" val="50"/>
        <cfvo type="max"/>
        <color rgb="FFF8696B"/>
        <color rgb="FFFFEB84"/>
        <color rgb="FF63BE7B"/>
      </colorScale>
    </cfRule>
  </conditionalFormatting>
  <conditionalFormatting sqref="G28:K31">
    <cfRule type="colorScale" priority="8">
      <colorScale>
        <cfvo type="min"/>
        <cfvo type="percentile" val="50"/>
        <cfvo type="max"/>
        <color rgb="FFF8696B"/>
        <color rgb="FFFFEB84"/>
        <color rgb="FF63BE7B"/>
      </colorScale>
    </cfRule>
  </conditionalFormatting>
  <conditionalFormatting sqref="G32:K34">
    <cfRule type="colorScale" priority="4">
      <colorScale>
        <cfvo type="min"/>
        <cfvo type="percentile" val="50"/>
        <cfvo type="max"/>
        <color rgb="FFF8696B"/>
        <color rgb="FFFFEB84"/>
        <color rgb="FF63BE7B"/>
      </colorScale>
    </cfRule>
  </conditionalFormatting>
  <conditionalFormatting sqref="U2:U34">
    <cfRule type="containsText" dxfId="26" priority="13" operator="containsText" text="D">
      <formula>NOT(ISERROR(SEARCH("D",U2)))</formula>
    </cfRule>
    <cfRule type="containsText" dxfId="25" priority="14" operator="containsText" text="S">
      <formula>NOT(ISERROR(SEARCH("S",U2)))</formula>
    </cfRule>
    <cfRule type="containsText" dxfId="24" priority="15" operator="containsText" text="F">
      <formula>NOT(ISERROR(SEARCH("F",U2)))</formula>
    </cfRule>
    <cfRule type="containsText" dxfId="23" priority="16" operator="containsText" text="E">
      <formula>NOT(ISERROR(SEARCH("E",U2)))</formula>
    </cfRule>
    <cfRule type="containsText" dxfId="22" priority="17" operator="containsText" text="B">
      <formula>NOT(ISERROR(SEARCH("B",U2)))</formula>
    </cfRule>
    <cfRule type="containsText" dxfId="21" priority="18" operator="containsText" text="A">
      <formula>NOT(ISERROR(SEARCH("A",U2)))</formula>
    </cfRule>
  </conditionalFormatting>
  <conditionalFormatting sqref="AA2:AD34">
    <cfRule type="containsText" dxfId="20" priority="1" operator="containsText" text="E">
      <formula>NOT(ISERROR(SEARCH("E",AA2)))</formula>
    </cfRule>
    <cfRule type="containsText" dxfId="19" priority="2" operator="containsText" text="B">
      <formula>NOT(ISERROR(SEARCH("B",AA2)))</formula>
    </cfRule>
    <cfRule type="containsText" dxfId="18" priority="3" operator="containsText" text="A">
      <formula>NOT(ISERROR(SEARCH("A",AA2)))</formula>
    </cfRule>
  </conditionalFormatting>
  <dataValidations count="1">
    <dataValidation type="list" allowBlank="1" showInputMessage="1" showErrorMessage="1" sqref="AD2:AD34"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M3 L4:M4 L5:M9 L10:M12 L13:M15 L16:M18 L19:M22 L23:M27 L28:M31 L32:M3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52"/>
  <sheetViews>
    <sheetView workbookViewId="0">
      <pane xSplit="5" ySplit="1" topLeftCell="Z29" activePane="bottomRight" state="frozen"/>
      <selection activeCell="E15" sqref="E15"/>
      <selection pane="topRight" activeCell="E15" sqref="E15"/>
      <selection pane="bottomLeft" activeCell="E15" sqref="E15"/>
      <selection pane="bottomRight" activeCell="AK57" sqref="AK5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1" t="s">
        <v>148</v>
      </c>
      <c r="S1" s="2" t="s">
        <v>16</v>
      </c>
      <c r="T1" s="2" t="s">
        <v>4</v>
      </c>
      <c r="U1" s="3" t="s">
        <v>5</v>
      </c>
      <c r="V1" s="3" t="s">
        <v>6</v>
      </c>
      <c r="W1" s="3" t="s">
        <v>7</v>
      </c>
      <c r="X1" s="4" t="s">
        <v>110</v>
      </c>
      <c r="Y1" s="4" t="s">
        <v>111</v>
      </c>
      <c r="Z1" s="4" t="s">
        <v>138</v>
      </c>
      <c r="AA1" s="4" t="s">
        <v>8</v>
      </c>
      <c r="AB1" s="4" t="s">
        <v>67</v>
      </c>
      <c r="AC1" s="4" t="s">
        <v>9</v>
      </c>
      <c r="AD1" s="4" t="s">
        <v>10</v>
      </c>
      <c r="AE1" s="4"/>
      <c r="AF1" s="4" t="s">
        <v>11</v>
      </c>
      <c r="AG1" s="4" t="s">
        <v>12</v>
      </c>
      <c r="AH1" s="4" t="s">
        <v>44</v>
      </c>
      <c r="AI1" s="4" t="s">
        <v>50</v>
      </c>
      <c r="AJ1" s="1" t="s">
        <v>13</v>
      </c>
      <c r="AK1" s="14" t="s">
        <v>116</v>
      </c>
    </row>
    <row r="2" spans="1:37" s="5" customFormat="1">
      <c r="A2" s="6">
        <v>45388</v>
      </c>
      <c r="B2" s="15" t="s">
        <v>133</v>
      </c>
      <c r="C2" s="8" t="s">
        <v>163</v>
      </c>
      <c r="D2" s="9">
        <v>7.4999999999999997E-2</v>
      </c>
      <c r="E2" s="8" t="s">
        <v>164</v>
      </c>
      <c r="F2" s="19">
        <v>7</v>
      </c>
      <c r="G2" s="10">
        <v>11.4</v>
      </c>
      <c r="H2" s="10">
        <v>11.8</v>
      </c>
      <c r="I2" s="10">
        <v>12.5</v>
      </c>
      <c r="J2" s="10">
        <v>12.7</v>
      </c>
      <c r="K2" s="10">
        <v>12.7</v>
      </c>
      <c r="L2" s="10">
        <v>12.8</v>
      </c>
      <c r="M2" s="10">
        <v>13.4</v>
      </c>
      <c r="N2" s="10">
        <v>13.7</v>
      </c>
      <c r="O2" s="17">
        <f t="shared" ref="O2:O20" si="0">SUM(F2:H2)</f>
        <v>30.2</v>
      </c>
      <c r="P2" s="17">
        <f t="shared" ref="P2:P20" si="1">SUM(I2:K2)</f>
        <v>37.9</v>
      </c>
      <c r="Q2" s="17">
        <f t="shared" ref="Q2:Q20" si="2">SUM(L2:N2)</f>
        <v>39.900000000000006</v>
      </c>
      <c r="R2" s="17">
        <f t="shared" ref="R2:R20" si="3">SUM(J2:N2)</f>
        <v>65.3</v>
      </c>
      <c r="S2" s="11" t="s">
        <v>161</v>
      </c>
      <c r="T2" s="11" t="s">
        <v>162</v>
      </c>
      <c r="U2" s="13" t="s">
        <v>165</v>
      </c>
      <c r="V2" s="13" t="s">
        <v>166</v>
      </c>
      <c r="W2" s="13" t="s">
        <v>167</v>
      </c>
      <c r="X2" s="12">
        <v>6.4</v>
      </c>
      <c r="Y2" s="12">
        <v>5</v>
      </c>
      <c r="Z2" s="11" t="s">
        <v>153</v>
      </c>
      <c r="AA2" s="12">
        <v>0.8</v>
      </c>
      <c r="AB2" s="11" t="s">
        <v>261</v>
      </c>
      <c r="AC2" s="12">
        <v>0.9</v>
      </c>
      <c r="AD2" s="12">
        <v>-0.1</v>
      </c>
      <c r="AE2" s="8"/>
      <c r="AF2" s="11" t="s">
        <v>262</v>
      </c>
      <c r="AG2" s="11" t="s">
        <v>154</v>
      </c>
      <c r="AH2" s="11" t="s">
        <v>155</v>
      </c>
      <c r="AI2" s="8"/>
      <c r="AJ2" s="8" t="s">
        <v>241</v>
      </c>
      <c r="AK2" s="20" t="s">
        <v>242</v>
      </c>
    </row>
    <row r="3" spans="1:37" s="5" customFormat="1">
      <c r="A3" s="6">
        <v>45388</v>
      </c>
      <c r="B3" s="16" t="s">
        <v>132</v>
      </c>
      <c r="C3" s="8" t="s">
        <v>163</v>
      </c>
      <c r="D3" s="9">
        <v>7.4340277777777783E-2</v>
      </c>
      <c r="E3" s="8" t="s">
        <v>180</v>
      </c>
      <c r="F3" s="19">
        <v>6.8</v>
      </c>
      <c r="G3" s="10">
        <v>11.2</v>
      </c>
      <c r="H3" s="10">
        <v>11.9</v>
      </c>
      <c r="I3" s="10">
        <v>13</v>
      </c>
      <c r="J3" s="10">
        <v>12.4</v>
      </c>
      <c r="K3" s="10">
        <v>13.1</v>
      </c>
      <c r="L3" s="10">
        <v>12.6</v>
      </c>
      <c r="M3" s="10">
        <v>13.1</v>
      </c>
      <c r="N3" s="10">
        <v>13.2</v>
      </c>
      <c r="O3" s="17">
        <f t="shared" si="0"/>
        <v>29.9</v>
      </c>
      <c r="P3" s="17">
        <f t="shared" si="1"/>
        <v>38.5</v>
      </c>
      <c r="Q3" s="17">
        <f t="shared" si="2"/>
        <v>38.9</v>
      </c>
      <c r="R3" s="17">
        <f t="shared" si="3"/>
        <v>64.400000000000006</v>
      </c>
      <c r="S3" s="11" t="s">
        <v>168</v>
      </c>
      <c r="T3" s="11" t="s">
        <v>169</v>
      </c>
      <c r="U3" s="13" t="s">
        <v>178</v>
      </c>
      <c r="V3" s="13" t="s">
        <v>181</v>
      </c>
      <c r="W3" s="13" t="s">
        <v>182</v>
      </c>
      <c r="X3" s="12">
        <v>6.4</v>
      </c>
      <c r="Y3" s="12">
        <v>5</v>
      </c>
      <c r="Z3" s="11" t="s">
        <v>153</v>
      </c>
      <c r="AA3" s="12">
        <v>0.1</v>
      </c>
      <c r="AB3" s="11" t="s">
        <v>261</v>
      </c>
      <c r="AC3" s="12">
        <v>0.2</v>
      </c>
      <c r="AD3" s="12">
        <v>-0.1</v>
      </c>
      <c r="AE3" s="8"/>
      <c r="AF3" s="11" t="s">
        <v>152</v>
      </c>
      <c r="AG3" s="11" t="s">
        <v>152</v>
      </c>
      <c r="AH3" s="11" t="s">
        <v>155</v>
      </c>
      <c r="AI3" s="8"/>
      <c r="AJ3" s="8" t="s">
        <v>245</v>
      </c>
      <c r="AK3" s="20" t="s">
        <v>246</v>
      </c>
    </row>
    <row r="4" spans="1:37" s="5" customFormat="1">
      <c r="A4" s="6">
        <v>45388</v>
      </c>
      <c r="B4" s="16" t="s">
        <v>134</v>
      </c>
      <c r="C4" s="8" t="s">
        <v>163</v>
      </c>
      <c r="D4" s="9">
        <v>7.363425925925926E-2</v>
      </c>
      <c r="E4" s="8" t="s">
        <v>177</v>
      </c>
      <c r="F4" s="19">
        <v>6.8</v>
      </c>
      <c r="G4" s="10">
        <v>11.5</v>
      </c>
      <c r="H4" s="10">
        <v>11.6</v>
      </c>
      <c r="I4" s="10">
        <v>12.8</v>
      </c>
      <c r="J4" s="10">
        <v>12.7</v>
      </c>
      <c r="K4" s="10">
        <v>12.2</v>
      </c>
      <c r="L4" s="10">
        <v>12.8</v>
      </c>
      <c r="M4" s="10">
        <v>12.8</v>
      </c>
      <c r="N4" s="10">
        <v>13</v>
      </c>
      <c r="O4" s="17">
        <f t="shared" si="0"/>
        <v>29.9</v>
      </c>
      <c r="P4" s="17">
        <f t="shared" si="1"/>
        <v>37.700000000000003</v>
      </c>
      <c r="Q4" s="17">
        <f t="shared" si="2"/>
        <v>38.6</v>
      </c>
      <c r="R4" s="17">
        <f t="shared" si="3"/>
        <v>63.5</v>
      </c>
      <c r="S4" s="11" t="s">
        <v>161</v>
      </c>
      <c r="T4" s="11" t="s">
        <v>162</v>
      </c>
      <c r="U4" s="13" t="s">
        <v>178</v>
      </c>
      <c r="V4" s="13" t="s">
        <v>167</v>
      </c>
      <c r="W4" s="13" t="s">
        <v>179</v>
      </c>
      <c r="X4" s="12">
        <v>6.4</v>
      </c>
      <c r="Y4" s="12">
        <v>5</v>
      </c>
      <c r="Z4" s="11" t="s">
        <v>153</v>
      </c>
      <c r="AA4" s="12">
        <v>0.2</v>
      </c>
      <c r="AB4" s="11" t="s">
        <v>261</v>
      </c>
      <c r="AC4" s="12">
        <v>0.3</v>
      </c>
      <c r="AD4" s="12">
        <v>-0.1</v>
      </c>
      <c r="AE4" s="8"/>
      <c r="AF4" s="11" t="s">
        <v>152</v>
      </c>
      <c r="AG4" s="11" t="s">
        <v>154</v>
      </c>
      <c r="AH4" s="11" t="s">
        <v>155</v>
      </c>
      <c r="AI4" s="8"/>
      <c r="AJ4" s="8" t="s">
        <v>247</v>
      </c>
      <c r="AK4" s="20" t="s">
        <v>248</v>
      </c>
    </row>
    <row r="5" spans="1:37" s="5" customFormat="1">
      <c r="A5" s="6">
        <v>45388</v>
      </c>
      <c r="B5" s="16" t="s">
        <v>151</v>
      </c>
      <c r="C5" s="8" t="s">
        <v>163</v>
      </c>
      <c r="D5" s="9">
        <v>7.228009259259259E-2</v>
      </c>
      <c r="E5" s="8" t="s">
        <v>197</v>
      </c>
      <c r="F5" s="19">
        <v>6.9</v>
      </c>
      <c r="G5" s="10">
        <v>11.1</v>
      </c>
      <c r="H5" s="10">
        <v>11.8</v>
      </c>
      <c r="I5" s="10">
        <v>12.7</v>
      </c>
      <c r="J5" s="10">
        <v>12.8</v>
      </c>
      <c r="K5" s="10">
        <v>11.9</v>
      </c>
      <c r="L5" s="10">
        <v>12.4</v>
      </c>
      <c r="M5" s="10">
        <v>12.5</v>
      </c>
      <c r="N5" s="10">
        <v>12.4</v>
      </c>
      <c r="O5" s="17">
        <f t="shared" si="0"/>
        <v>29.8</v>
      </c>
      <c r="P5" s="17">
        <f t="shared" si="1"/>
        <v>37.4</v>
      </c>
      <c r="Q5" s="17">
        <f t="shared" si="2"/>
        <v>37.299999999999997</v>
      </c>
      <c r="R5" s="17">
        <f t="shared" si="3"/>
        <v>62</v>
      </c>
      <c r="S5" s="11" t="s">
        <v>195</v>
      </c>
      <c r="T5" s="11" t="s">
        <v>196</v>
      </c>
      <c r="U5" s="13" t="s">
        <v>198</v>
      </c>
      <c r="V5" s="13" t="s">
        <v>199</v>
      </c>
      <c r="W5" s="13" t="s">
        <v>200</v>
      </c>
      <c r="X5" s="12">
        <v>6.4</v>
      </c>
      <c r="Y5" s="12">
        <v>5</v>
      </c>
      <c r="Z5" s="11" t="s">
        <v>153</v>
      </c>
      <c r="AA5" s="12">
        <v>0.7</v>
      </c>
      <c r="AB5" s="11" t="s">
        <v>261</v>
      </c>
      <c r="AC5" s="12">
        <v>0.8</v>
      </c>
      <c r="AD5" s="12">
        <v>-0.1</v>
      </c>
      <c r="AE5" s="8"/>
      <c r="AF5" s="11" t="s">
        <v>154</v>
      </c>
      <c r="AG5" s="11" t="s">
        <v>154</v>
      </c>
      <c r="AH5" s="11" t="s">
        <v>155</v>
      </c>
      <c r="AI5" s="8"/>
      <c r="AJ5" s="8" t="s">
        <v>256</v>
      </c>
      <c r="AK5" s="20" t="s">
        <v>257</v>
      </c>
    </row>
    <row r="6" spans="1:37" s="5" customFormat="1">
      <c r="A6" s="6">
        <v>45389</v>
      </c>
      <c r="B6" s="16" t="s">
        <v>132</v>
      </c>
      <c r="C6" s="8" t="s">
        <v>163</v>
      </c>
      <c r="D6" s="9">
        <v>7.436342592592593E-2</v>
      </c>
      <c r="E6" s="8" t="s">
        <v>209</v>
      </c>
      <c r="F6" s="19">
        <v>7.2</v>
      </c>
      <c r="G6" s="10">
        <v>11.1</v>
      </c>
      <c r="H6" s="10">
        <v>11.6</v>
      </c>
      <c r="I6" s="10">
        <v>12.2</v>
      </c>
      <c r="J6" s="10">
        <v>12.8</v>
      </c>
      <c r="K6" s="10">
        <v>12.8</v>
      </c>
      <c r="L6" s="10">
        <v>13.1</v>
      </c>
      <c r="M6" s="10">
        <v>13.4</v>
      </c>
      <c r="N6" s="10">
        <v>13.3</v>
      </c>
      <c r="O6" s="17">
        <f t="shared" si="0"/>
        <v>29.9</v>
      </c>
      <c r="P6" s="17">
        <f t="shared" si="1"/>
        <v>37.799999999999997</v>
      </c>
      <c r="Q6" s="17">
        <f t="shared" si="2"/>
        <v>39.799999999999997</v>
      </c>
      <c r="R6" s="17">
        <f t="shared" si="3"/>
        <v>65.400000000000006</v>
      </c>
      <c r="S6" s="11" t="s">
        <v>168</v>
      </c>
      <c r="T6" s="11" t="s">
        <v>169</v>
      </c>
      <c r="U6" s="13" t="s">
        <v>210</v>
      </c>
      <c r="V6" s="13" t="s">
        <v>211</v>
      </c>
      <c r="W6" s="13" t="s">
        <v>212</v>
      </c>
      <c r="X6" s="12">
        <v>6</v>
      </c>
      <c r="Y6" s="12">
        <v>4.7</v>
      </c>
      <c r="Z6" s="11" t="s">
        <v>153</v>
      </c>
      <c r="AA6" s="12">
        <v>0.3</v>
      </c>
      <c r="AB6" s="11" t="s">
        <v>261</v>
      </c>
      <c r="AC6" s="12">
        <v>0.3</v>
      </c>
      <c r="AD6" s="12" t="s">
        <v>263</v>
      </c>
      <c r="AE6" s="8"/>
      <c r="AF6" s="11" t="s">
        <v>152</v>
      </c>
      <c r="AG6" s="11" t="s">
        <v>154</v>
      </c>
      <c r="AH6" s="11" t="s">
        <v>155</v>
      </c>
      <c r="AI6" s="8"/>
      <c r="AJ6" s="8" t="s">
        <v>265</v>
      </c>
      <c r="AK6" s="20" t="s">
        <v>266</v>
      </c>
    </row>
    <row r="7" spans="1:37" s="5" customFormat="1">
      <c r="A7" s="6">
        <v>45389</v>
      </c>
      <c r="B7" s="15" t="s">
        <v>134</v>
      </c>
      <c r="C7" s="8" t="s">
        <v>163</v>
      </c>
      <c r="D7" s="9">
        <v>7.362268518518518E-2</v>
      </c>
      <c r="E7" s="8" t="s">
        <v>215</v>
      </c>
      <c r="F7" s="19">
        <v>7</v>
      </c>
      <c r="G7" s="10">
        <v>10.9</v>
      </c>
      <c r="H7" s="10">
        <v>11.5</v>
      </c>
      <c r="I7" s="10">
        <v>12.1</v>
      </c>
      <c r="J7" s="10">
        <v>12.4</v>
      </c>
      <c r="K7" s="10">
        <v>12.4</v>
      </c>
      <c r="L7" s="10">
        <v>13.1</v>
      </c>
      <c r="M7" s="10">
        <v>13.5</v>
      </c>
      <c r="N7" s="10">
        <v>13.2</v>
      </c>
      <c r="O7" s="17">
        <f t="shared" si="0"/>
        <v>29.4</v>
      </c>
      <c r="P7" s="17">
        <f t="shared" si="1"/>
        <v>36.9</v>
      </c>
      <c r="Q7" s="17">
        <f t="shared" si="2"/>
        <v>39.799999999999997</v>
      </c>
      <c r="R7" s="17">
        <f t="shared" si="3"/>
        <v>64.599999999999994</v>
      </c>
      <c r="S7" s="11" t="s">
        <v>168</v>
      </c>
      <c r="T7" s="11" t="s">
        <v>169</v>
      </c>
      <c r="U7" s="13" t="s">
        <v>216</v>
      </c>
      <c r="V7" s="13" t="s">
        <v>217</v>
      </c>
      <c r="W7" s="13" t="s">
        <v>218</v>
      </c>
      <c r="X7" s="12">
        <v>6</v>
      </c>
      <c r="Y7" s="12">
        <v>4.7</v>
      </c>
      <c r="Z7" s="11" t="s">
        <v>153</v>
      </c>
      <c r="AA7" s="12">
        <v>0.1</v>
      </c>
      <c r="AB7" s="11" t="s">
        <v>261</v>
      </c>
      <c r="AC7" s="12">
        <v>0.1</v>
      </c>
      <c r="AD7" s="12" t="s">
        <v>263</v>
      </c>
      <c r="AE7" s="8"/>
      <c r="AF7" s="11" t="s">
        <v>152</v>
      </c>
      <c r="AG7" s="11" t="s">
        <v>154</v>
      </c>
      <c r="AH7" s="11" t="s">
        <v>153</v>
      </c>
      <c r="AI7" s="8"/>
      <c r="AJ7" s="8" t="s">
        <v>270</v>
      </c>
      <c r="AK7" s="20" t="s">
        <v>271</v>
      </c>
    </row>
    <row r="8" spans="1:37" s="5" customFormat="1">
      <c r="A8" s="6">
        <v>45389</v>
      </c>
      <c r="B8" s="16" t="s">
        <v>149</v>
      </c>
      <c r="C8" s="8" t="s">
        <v>163</v>
      </c>
      <c r="D8" s="9">
        <v>7.362268518518518E-2</v>
      </c>
      <c r="E8" s="8" t="s">
        <v>229</v>
      </c>
      <c r="F8" s="19">
        <v>6.9</v>
      </c>
      <c r="G8" s="10">
        <v>11.3</v>
      </c>
      <c r="H8" s="10">
        <v>12.1</v>
      </c>
      <c r="I8" s="10">
        <v>13.1</v>
      </c>
      <c r="J8" s="10">
        <v>12.7</v>
      </c>
      <c r="K8" s="10">
        <v>11.9</v>
      </c>
      <c r="L8" s="10">
        <v>12.9</v>
      </c>
      <c r="M8" s="10">
        <v>12.4</v>
      </c>
      <c r="N8" s="10">
        <v>12.8</v>
      </c>
      <c r="O8" s="17">
        <f t="shared" si="0"/>
        <v>30.300000000000004</v>
      </c>
      <c r="P8" s="17">
        <f t="shared" si="1"/>
        <v>37.699999999999996</v>
      </c>
      <c r="Q8" s="17">
        <f t="shared" si="2"/>
        <v>38.1</v>
      </c>
      <c r="R8" s="17">
        <f t="shared" si="3"/>
        <v>62.7</v>
      </c>
      <c r="S8" s="11" t="s">
        <v>195</v>
      </c>
      <c r="T8" s="11" t="s">
        <v>196</v>
      </c>
      <c r="U8" s="13" t="s">
        <v>230</v>
      </c>
      <c r="V8" s="13" t="s">
        <v>231</v>
      </c>
      <c r="W8" s="13" t="s">
        <v>216</v>
      </c>
      <c r="X8" s="12">
        <v>6</v>
      </c>
      <c r="Y8" s="12">
        <v>4.7</v>
      </c>
      <c r="Z8" s="11" t="s">
        <v>153</v>
      </c>
      <c r="AA8" s="12">
        <v>0.9</v>
      </c>
      <c r="AB8" s="11" t="s">
        <v>261</v>
      </c>
      <c r="AC8" s="12">
        <v>0.9</v>
      </c>
      <c r="AD8" s="12" t="s">
        <v>263</v>
      </c>
      <c r="AE8" s="8"/>
      <c r="AF8" s="11" t="s">
        <v>262</v>
      </c>
      <c r="AG8" s="11" t="s">
        <v>154</v>
      </c>
      <c r="AH8" s="11" t="s">
        <v>155</v>
      </c>
      <c r="AI8" s="8"/>
      <c r="AJ8" s="8" t="s">
        <v>279</v>
      </c>
      <c r="AK8" s="20" t="s">
        <v>280</v>
      </c>
    </row>
    <row r="9" spans="1:37" s="5" customFormat="1">
      <c r="A9" s="6">
        <v>45395</v>
      </c>
      <c r="B9" s="16" t="s">
        <v>132</v>
      </c>
      <c r="C9" s="8" t="s">
        <v>163</v>
      </c>
      <c r="D9" s="9">
        <v>7.3680555555555555E-2</v>
      </c>
      <c r="E9" s="8" t="s">
        <v>296</v>
      </c>
      <c r="F9" s="19">
        <v>7.1</v>
      </c>
      <c r="G9" s="10">
        <v>11.4</v>
      </c>
      <c r="H9" s="10">
        <v>11.7</v>
      </c>
      <c r="I9" s="10">
        <v>12.6</v>
      </c>
      <c r="J9" s="10">
        <v>12.6</v>
      </c>
      <c r="K9" s="10">
        <v>12.1</v>
      </c>
      <c r="L9" s="10">
        <v>12.4</v>
      </c>
      <c r="M9" s="10">
        <v>12.9</v>
      </c>
      <c r="N9" s="10">
        <v>13.8</v>
      </c>
      <c r="O9" s="17">
        <f t="shared" si="0"/>
        <v>30.2</v>
      </c>
      <c r="P9" s="17">
        <f t="shared" si="1"/>
        <v>37.299999999999997</v>
      </c>
      <c r="Q9" s="17">
        <f t="shared" si="2"/>
        <v>39.1</v>
      </c>
      <c r="R9" s="17">
        <f t="shared" si="3"/>
        <v>63.8</v>
      </c>
      <c r="S9" s="11" t="s">
        <v>161</v>
      </c>
      <c r="T9" s="11" t="s">
        <v>162</v>
      </c>
      <c r="U9" s="13" t="s">
        <v>297</v>
      </c>
      <c r="V9" s="13" t="s">
        <v>298</v>
      </c>
      <c r="W9" s="13" t="s">
        <v>299</v>
      </c>
      <c r="X9" s="12">
        <v>6.1</v>
      </c>
      <c r="Y9" s="12">
        <v>5.5</v>
      </c>
      <c r="Z9" s="11" t="s">
        <v>153</v>
      </c>
      <c r="AA9" s="12">
        <v>-0.6</v>
      </c>
      <c r="AB9" s="11" t="s">
        <v>261</v>
      </c>
      <c r="AC9" s="12">
        <v>-0.5</v>
      </c>
      <c r="AD9" s="12">
        <v>-0.1</v>
      </c>
      <c r="AE9" s="8"/>
      <c r="AF9" s="11" t="s">
        <v>348</v>
      </c>
      <c r="AG9" s="11" t="s">
        <v>154</v>
      </c>
      <c r="AH9" s="11" t="s">
        <v>155</v>
      </c>
      <c r="AI9" s="8"/>
      <c r="AJ9" s="8" t="s">
        <v>353</v>
      </c>
      <c r="AK9" s="20" t="s">
        <v>354</v>
      </c>
    </row>
    <row r="10" spans="1:37" s="5" customFormat="1">
      <c r="A10" s="6">
        <v>45395</v>
      </c>
      <c r="B10" s="16" t="s">
        <v>134</v>
      </c>
      <c r="C10" s="8" t="s">
        <v>163</v>
      </c>
      <c r="D10" s="9">
        <v>7.3715277777777782E-2</v>
      </c>
      <c r="E10" s="8" t="s">
        <v>318</v>
      </c>
      <c r="F10" s="19">
        <v>6.9</v>
      </c>
      <c r="G10" s="10">
        <v>11.5</v>
      </c>
      <c r="H10" s="10">
        <v>11.6</v>
      </c>
      <c r="I10" s="10">
        <v>11.4</v>
      </c>
      <c r="J10" s="10">
        <v>12</v>
      </c>
      <c r="K10" s="10">
        <v>12.5</v>
      </c>
      <c r="L10" s="10">
        <v>13.1</v>
      </c>
      <c r="M10" s="10">
        <v>14</v>
      </c>
      <c r="N10" s="10">
        <v>13.9</v>
      </c>
      <c r="O10" s="17">
        <f t="shared" si="0"/>
        <v>30</v>
      </c>
      <c r="P10" s="17">
        <f t="shared" si="1"/>
        <v>35.9</v>
      </c>
      <c r="Q10" s="17">
        <f t="shared" si="2"/>
        <v>41</v>
      </c>
      <c r="R10" s="17">
        <f t="shared" si="3"/>
        <v>65.5</v>
      </c>
      <c r="S10" s="11" t="s">
        <v>168</v>
      </c>
      <c r="T10" s="11" t="s">
        <v>169</v>
      </c>
      <c r="U10" s="13" t="s">
        <v>166</v>
      </c>
      <c r="V10" s="13" t="s">
        <v>230</v>
      </c>
      <c r="W10" s="13" t="s">
        <v>298</v>
      </c>
      <c r="X10" s="12">
        <v>6.1</v>
      </c>
      <c r="Y10" s="12">
        <v>5.5</v>
      </c>
      <c r="Z10" s="11" t="s">
        <v>153</v>
      </c>
      <c r="AA10" s="12">
        <v>0.9</v>
      </c>
      <c r="AB10" s="11" t="s">
        <v>261</v>
      </c>
      <c r="AC10" s="12">
        <v>1</v>
      </c>
      <c r="AD10" s="12">
        <v>-0.1</v>
      </c>
      <c r="AE10" s="8"/>
      <c r="AF10" s="11" t="s">
        <v>262</v>
      </c>
      <c r="AG10" s="11" t="s">
        <v>154</v>
      </c>
      <c r="AH10" s="11" t="s">
        <v>155</v>
      </c>
      <c r="AI10" s="8"/>
      <c r="AJ10" s="8" t="s">
        <v>369</v>
      </c>
      <c r="AK10" s="20" t="s">
        <v>370</v>
      </c>
    </row>
    <row r="11" spans="1:37" s="5" customFormat="1">
      <c r="A11" s="6">
        <v>45396</v>
      </c>
      <c r="B11" s="15" t="s">
        <v>132</v>
      </c>
      <c r="C11" s="8" t="s">
        <v>163</v>
      </c>
      <c r="D11" s="9">
        <v>7.4374999999999997E-2</v>
      </c>
      <c r="E11" s="8" t="s">
        <v>325</v>
      </c>
      <c r="F11" s="19">
        <v>7.1</v>
      </c>
      <c r="G11" s="10">
        <v>11.1</v>
      </c>
      <c r="H11" s="10">
        <v>12.4</v>
      </c>
      <c r="I11" s="10">
        <v>13.4</v>
      </c>
      <c r="J11" s="10">
        <v>13.3</v>
      </c>
      <c r="K11" s="10">
        <v>12.9</v>
      </c>
      <c r="L11" s="10">
        <v>12.8</v>
      </c>
      <c r="M11" s="10">
        <v>12.4</v>
      </c>
      <c r="N11" s="10">
        <v>12.2</v>
      </c>
      <c r="O11" s="17">
        <f t="shared" si="0"/>
        <v>30.6</v>
      </c>
      <c r="P11" s="17">
        <f t="shared" si="1"/>
        <v>39.6</v>
      </c>
      <c r="Q11" s="17">
        <f t="shared" si="2"/>
        <v>37.400000000000006</v>
      </c>
      <c r="R11" s="17">
        <f t="shared" si="3"/>
        <v>63.599999999999994</v>
      </c>
      <c r="S11" s="11" t="s">
        <v>195</v>
      </c>
      <c r="T11" s="11" t="s">
        <v>324</v>
      </c>
      <c r="U11" s="13" t="s">
        <v>179</v>
      </c>
      <c r="V11" s="13" t="s">
        <v>326</v>
      </c>
      <c r="W11" s="13" t="s">
        <v>327</v>
      </c>
      <c r="X11" s="12">
        <v>5</v>
      </c>
      <c r="Y11" s="12">
        <v>5.2</v>
      </c>
      <c r="Z11" s="11" t="s">
        <v>153</v>
      </c>
      <c r="AA11" s="12">
        <v>0.4</v>
      </c>
      <c r="AB11" s="11">
        <v>-0.5</v>
      </c>
      <c r="AC11" s="12" t="s">
        <v>263</v>
      </c>
      <c r="AD11" s="12">
        <v>-0.1</v>
      </c>
      <c r="AE11" s="8"/>
      <c r="AF11" s="11" t="s">
        <v>152</v>
      </c>
      <c r="AG11" s="11" t="s">
        <v>154</v>
      </c>
      <c r="AH11" s="11" t="s">
        <v>155</v>
      </c>
      <c r="AI11" s="8"/>
      <c r="AJ11" s="8" t="s">
        <v>375</v>
      </c>
      <c r="AK11" s="20" t="s">
        <v>376</v>
      </c>
    </row>
    <row r="12" spans="1:37" s="5" customFormat="1">
      <c r="A12" s="6">
        <v>45396</v>
      </c>
      <c r="B12" s="16" t="s">
        <v>132</v>
      </c>
      <c r="C12" s="8" t="s">
        <v>163</v>
      </c>
      <c r="D12" s="9">
        <v>7.4386574074074077E-2</v>
      </c>
      <c r="E12" s="8" t="s">
        <v>329</v>
      </c>
      <c r="F12" s="19">
        <v>7.2</v>
      </c>
      <c r="G12" s="10">
        <v>11.3</v>
      </c>
      <c r="H12" s="10">
        <v>12.7</v>
      </c>
      <c r="I12" s="10">
        <v>13.1</v>
      </c>
      <c r="J12" s="10">
        <v>12.9</v>
      </c>
      <c r="K12" s="10">
        <v>12.5</v>
      </c>
      <c r="L12" s="10">
        <v>12.6</v>
      </c>
      <c r="M12" s="10">
        <v>12.9</v>
      </c>
      <c r="N12" s="10">
        <v>12.5</v>
      </c>
      <c r="O12" s="17">
        <f t="shared" si="0"/>
        <v>31.2</v>
      </c>
      <c r="P12" s="17">
        <f t="shared" si="1"/>
        <v>38.5</v>
      </c>
      <c r="Q12" s="17">
        <f t="shared" si="2"/>
        <v>38</v>
      </c>
      <c r="R12" s="17">
        <f t="shared" si="3"/>
        <v>63.4</v>
      </c>
      <c r="S12" s="11" t="s">
        <v>195</v>
      </c>
      <c r="T12" s="11" t="s">
        <v>328</v>
      </c>
      <c r="U12" s="13" t="s">
        <v>181</v>
      </c>
      <c r="V12" s="13" t="s">
        <v>330</v>
      </c>
      <c r="W12" s="13" t="s">
        <v>331</v>
      </c>
      <c r="X12" s="12">
        <v>5</v>
      </c>
      <c r="Y12" s="12">
        <v>5.2</v>
      </c>
      <c r="Z12" s="11" t="s">
        <v>153</v>
      </c>
      <c r="AA12" s="12">
        <v>0.5</v>
      </c>
      <c r="AB12" s="11" t="s">
        <v>261</v>
      </c>
      <c r="AC12" s="12">
        <v>0.6</v>
      </c>
      <c r="AD12" s="12">
        <v>-0.1</v>
      </c>
      <c r="AE12" s="8"/>
      <c r="AF12" s="11" t="s">
        <v>154</v>
      </c>
      <c r="AG12" s="11" t="s">
        <v>154</v>
      </c>
      <c r="AH12" s="11" t="s">
        <v>153</v>
      </c>
      <c r="AI12" s="8"/>
      <c r="AJ12" s="8" t="s">
        <v>377</v>
      </c>
      <c r="AK12" s="20" t="s">
        <v>378</v>
      </c>
    </row>
    <row r="13" spans="1:37" s="5" customFormat="1">
      <c r="A13" s="6">
        <v>45396</v>
      </c>
      <c r="B13" s="16" t="s">
        <v>134</v>
      </c>
      <c r="C13" s="8" t="s">
        <v>163</v>
      </c>
      <c r="D13" s="9">
        <v>7.2928240740740738E-2</v>
      </c>
      <c r="E13" s="8" t="s">
        <v>335</v>
      </c>
      <c r="F13" s="19">
        <v>7</v>
      </c>
      <c r="G13" s="10">
        <v>11.5</v>
      </c>
      <c r="H13" s="10">
        <v>12.3</v>
      </c>
      <c r="I13" s="10">
        <v>12.6</v>
      </c>
      <c r="J13" s="10">
        <v>12.5</v>
      </c>
      <c r="K13" s="10">
        <v>12.1</v>
      </c>
      <c r="L13" s="10">
        <v>11.9</v>
      </c>
      <c r="M13" s="10">
        <v>12.4</v>
      </c>
      <c r="N13" s="10">
        <v>12.8</v>
      </c>
      <c r="O13" s="17">
        <f t="shared" si="0"/>
        <v>30.8</v>
      </c>
      <c r="P13" s="17">
        <f t="shared" si="1"/>
        <v>37.200000000000003</v>
      </c>
      <c r="Q13" s="17">
        <f t="shared" si="2"/>
        <v>37.1</v>
      </c>
      <c r="R13" s="17">
        <f t="shared" si="3"/>
        <v>61.7</v>
      </c>
      <c r="S13" s="11" t="s">
        <v>161</v>
      </c>
      <c r="T13" s="11" t="s">
        <v>196</v>
      </c>
      <c r="U13" s="13" t="s">
        <v>336</v>
      </c>
      <c r="V13" s="13" t="s">
        <v>216</v>
      </c>
      <c r="W13" s="13" t="s">
        <v>337</v>
      </c>
      <c r="X13" s="12">
        <v>5</v>
      </c>
      <c r="Y13" s="12">
        <v>5.2</v>
      </c>
      <c r="Z13" s="11" t="s">
        <v>153</v>
      </c>
      <c r="AA13" s="12">
        <v>-0.9</v>
      </c>
      <c r="AB13" s="11" t="s">
        <v>261</v>
      </c>
      <c r="AC13" s="12">
        <v>-0.8</v>
      </c>
      <c r="AD13" s="12">
        <v>-0.1</v>
      </c>
      <c r="AE13" s="8" t="s">
        <v>264</v>
      </c>
      <c r="AF13" s="11" t="s">
        <v>348</v>
      </c>
      <c r="AG13" s="11" t="s">
        <v>154</v>
      </c>
      <c r="AH13" s="11" t="s">
        <v>155</v>
      </c>
      <c r="AI13" s="8"/>
      <c r="AJ13" s="8" t="s">
        <v>380</v>
      </c>
      <c r="AK13" s="20" t="s">
        <v>381</v>
      </c>
    </row>
    <row r="14" spans="1:37" s="5" customFormat="1">
      <c r="A14" s="6">
        <v>45402</v>
      </c>
      <c r="B14" s="15" t="s">
        <v>132</v>
      </c>
      <c r="C14" s="8" t="s">
        <v>163</v>
      </c>
      <c r="D14" s="9">
        <v>7.5752314814814814E-2</v>
      </c>
      <c r="E14" s="8" t="s">
        <v>394</v>
      </c>
      <c r="F14" s="19">
        <v>7</v>
      </c>
      <c r="G14" s="10">
        <v>11.1</v>
      </c>
      <c r="H14" s="10">
        <v>12.3</v>
      </c>
      <c r="I14" s="10">
        <v>13.2</v>
      </c>
      <c r="J14" s="10">
        <v>13.6</v>
      </c>
      <c r="K14" s="10">
        <v>12.5</v>
      </c>
      <c r="L14" s="10">
        <v>13.4</v>
      </c>
      <c r="M14" s="10">
        <v>13.6</v>
      </c>
      <c r="N14" s="10">
        <v>12.8</v>
      </c>
      <c r="O14" s="17">
        <f t="shared" si="0"/>
        <v>30.400000000000002</v>
      </c>
      <c r="P14" s="17">
        <f t="shared" si="1"/>
        <v>39.299999999999997</v>
      </c>
      <c r="Q14" s="17">
        <f t="shared" si="2"/>
        <v>39.799999999999997</v>
      </c>
      <c r="R14" s="17">
        <f t="shared" si="3"/>
        <v>65.900000000000006</v>
      </c>
      <c r="S14" s="11" t="s">
        <v>161</v>
      </c>
      <c r="T14" s="11" t="s">
        <v>162</v>
      </c>
      <c r="U14" s="13" t="s">
        <v>217</v>
      </c>
      <c r="V14" s="13" t="s">
        <v>398</v>
      </c>
      <c r="W14" s="13" t="s">
        <v>399</v>
      </c>
      <c r="X14" s="12">
        <v>2</v>
      </c>
      <c r="Y14" s="12">
        <v>2.1</v>
      </c>
      <c r="Z14" s="11" t="s">
        <v>153</v>
      </c>
      <c r="AA14" s="12">
        <v>2.2999999999999998</v>
      </c>
      <c r="AB14" s="11" t="s">
        <v>261</v>
      </c>
      <c r="AC14" s="12">
        <v>2.2999999999999998</v>
      </c>
      <c r="AD14" s="12" t="s">
        <v>263</v>
      </c>
      <c r="AE14" s="8"/>
      <c r="AF14" s="11" t="s">
        <v>262</v>
      </c>
      <c r="AG14" s="11" t="s">
        <v>154</v>
      </c>
      <c r="AH14" s="11" t="s">
        <v>153</v>
      </c>
      <c r="AI14" s="8"/>
      <c r="AJ14" s="8" t="s">
        <v>446</v>
      </c>
      <c r="AK14" s="20" t="s">
        <v>447</v>
      </c>
    </row>
    <row r="15" spans="1:37" s="5" customFormat="1">
      <c r="A15" s="6">
        <v>45402</v>
      </c>
      <c r="B15" s="16" t="s">
        <v>134</v>
      </c>
      <c r="C15" s="8" t="s">
        <v>163</v>
      </c>
      <c r="D15" s="9">
        <v>7.3020833333333326E-2</v>
      </c>
      <c r="E15" s="8" t="s">
        <v>400</v>
      </c>
      <c r="F15" s="19">
        <v>6.9</v>
      </c>
      <c r="G15" s="10">
        <v>11</v>
      </c>
      <c r="H15" s="10">
        <v>11.6</v>
      </c>
      <c r="I15" s="10">
        <v>12.7</v>
      </c>
      <c r="J15" s="10">
        <v>12.6</v>
      </c>
      <c r="K15" s="10">
        <v>12.4</v>
      </c>
      <c r="L15" s="10">
        <v>12.9</v>
      </c>
      <c r="M15" s="10">
        <v>12.7</v>
      </c>
      <c r="N15" s="10">
        <v>13.1</v>
      </c>
      <c r="O15" s="17">
        <f t="shared" si="0"/>
        <v>29.5</v>
      </c>
      <c r="P15" s="17">
        <f t="shared" si="1"/>
        <v>37.699999999999996</v>
      </c>
      <c r="Q15" s="17">
        <f t="shared" si="2"/>
        <v>38.700000000000003</v>
      </c>
      <c r="R15" s="17">
        <f t="shared" si="3"/>
        <v>63.699999999999996</v>
      </c>
      <c r="S15" s="11" t="s">
        <v>168</v>
      </c>
      <c r="T15" s="11" t="s">
        <v>162</v>
      </c>
      <c r="U15" s="13" t="s">
        <v>406</v>
      </c>
      <c r="V15" s="13" t="s">
        <v>179</v>
      </c>
      <c r="W15" s="13" t="s">
        <v>407</v>
      </c>
      <c r="X15" s="12">
        <v>2</v>
      </c>
      <c r="Y15" s="12">
        <v>2.1</v>
      </c>
      <c r="Z15" s="11" t="s">
        <v>153</v>
      </c>
      <c r="AA15" s="12">
        <v>-0.1</v>
      </c>
      <c r="AB15" s="11" t="s">
        <v>261</v>
      </c>
      <c r="AC15" s="12">
        <v>-0.1</v>
      </c>
      <c r="AD15" s="12" t="s">
        <v>263</v>
      </c>
      <c r="AE15" s="8"/>
      <c r="AF15" s="11" t="s">
        <v>152</v>
      </c>
      <c r="AG15" s="11" t="s">
        <v>154</v>
      </c>
      <c r="AH15" s="11" t="s">
        <v>155</v>
      </c>
      <c r="AI15" s="8"/>
      <c r="AJ15" s="8" t="s">
        <v>448</v>
      </c>
      <c r="AK15" s="20" t="s">
        <v>449</v>
      </c>
    </row>
    <row r="16" spans="1:37" s="5" customFormat="1">
      <c r="A16" s="6">
        <v>45402</v>
      </c>
      <c r="B16" s="16" t="s">
        <v>149</v>
      </c>
      <c r="C16" s="8" t="s">
        <v>163</v>
      </c>
      <c r="D16" s="9">
        <v>7.2939814814814818E-2</v>
      </c>
      <c r="E16" s="8" t="s">
        <v>405</v>
      </c>
      <c r="F16" s="19">
        <v>6.8</v>
      </c>
      <c r="G16" s="10">
        <v>11.2</v>
      </c>
      <c r="H16" s="10">
        <v>11.5</v>
      </c>
      <c r="I16" s="10">
        <v>12.4</v>
      </c>
      <c r="J16" s="10">
        <v>12.6</v>
      </c>
      <c r="K16" s="10">
        <v>12.3</v>
      </c>
      <c r="L16" s="10">
        <v>12.6</v>
      </c>
      <c r="M16" s="10">
        <v>12.7</v>
      </c>
      <c r="N16" s="10">
        <v>13.1</v>
      </c>
      <c r="O16" s="17">
        <f t="shared" si="0"/>
        <v>29.5</v>
      </c>
      <c r="P16" s="17">
        <f t="shared" si="1"/>
        <v>37.299999999999997</v>
      </c>
      <c r="Q16" s="17">
        <f t="shared" si="2"/>
        <v>38.4</v>
      </c>
      <c r="R16" s="17">
        <f t="shared" si="3"/>
        <v>63.300000000000004</v>
      </c>
      <c r="S16" s="11" t="s">
        <v>168</v>
      </c>
      <c r="T16" s="11" t="s">
        <v>162</v>
      </c>
      <c r="U16" s="13" t="s">
        <v>408</v>
      </c>
      <c r="V16" s="13" t="s">
        <v>409</v>
      </c>
      <c r="W16" s="13" t="s">
        <v>410</v>
      </c>
      <c r="X16" s="12">
        <v>2</v>
      </c>
      <c r="Y16" s="12">
        <v>2.1</v>
      </c>
      <c r="Z16" s="11" t="s">
        <v>153</v>
      </c>
      <c r="AA16" s="12" t="s">
        <v>263</v>
      </c>
      <c r="AB16" s="11" t="s">
        <v>261</v>
      </c>
      <c r="AC16" s="12" t="s">
        <v>263</v>
      </c>
      <c r="AD16" s="12" t="s">
        <v>263</v>
      </c>
      <c r="AE16" s="8"/>
      <c r="AF16" s="11" t="s">
        <v>152</v>
      </c>
      <c r="AG16" s="11" t="s">
        <v>154</v>
      </c>
      <c r="AH16" s="11" t="s">
        <v>155</v>
      </c>
      <c r="AI16" s="8"/>
      <c r="AJ16" s="8" t="s">
        <v>456</v>
      </c>
      <c r="AK16" s="20" t="s">
        <v>457</v>
      </c>
    </row>
    <row r="17" spans="1:37" s="5" customFormat="1">
      <c r="A17" s="6">
        <v>45403</v>
      </c>
      <c r="B17" s="16" t="s">
        <v>132</v>
      </c>
      <c r="C17" s="8" t="s">
        <v>163</v>
      </c>
      <c r="D17" s="9">
        <v>7.3703703703703702E-2</v>
      </c>
      <c r="E17" s="8" t="s">
        <v>392</v>
      </c>
      <c r="F17" s="19">
        <v>7.2</v>
      </c>
      <c r="G17" s="10">
        <v>11</v>
      </c>
      <c r="H17" s="10">
        <v>11.9</v>
      </c>
      <c r="I17" s="10">
        <v>12.7</v>
      </c>
      <c r="J17" s="10">
        <v>13.2</v>
      </c>
      <c r="K17" s="10">
        <v>12.3</v>
      </c>
      <c r="L17" s="10">
        <v>12.6</v>
      </c>
      <c r="M17" s="10">
        <v>12.8</v>
      </c>
      <c r="N17" s="10">
        <v>13.1</v>
      </c>
      <c r="O17" s="17">
        <f t="shared" si="0"/>
        <v>30.1</v>
      </c>
      <c r="P17" s="17">
        <f t="shared" si="1"/>
        <v>38.200000000000003</v>
      </c>
      <c r="Q17" s="17">
        <f t="shared" si="2"/>
        <v>38.5</v>
      </c>
      <c r="R17" s="17">
        <f t="shared" si="3"/>
        <v>64</v>
      </c>
      <c r="S17" s="11" t="s">
        <v>161</v>
      </c>
      <c r="T17" s="11" t="s">
        <v>162</v>
      </c>
      <c r="U17" s="13" t="s">
        <v>298</v>
      </c>
      <c r="V17" s="13" t="s">
        <v>337</v>
      </c>
      <c r="W17" s="13" t="s">
        <v>421</v>
      </c>
      <c r="X17" s="12">
        <v>1.8</v>
      </c>
      <c r="Y17" s="12">
        <v>2</v>
      </c>
      <c r="Z17" s="11" t="s">
        <v>153</v>
      </c>
      <c r="AA17" s="12">
        <v>-0.4</v>
      </c>
      <c r="AB17" s="11" t="s">
        <v>261</v>
      </c>
      <c r="AC17" s="12">
        <v>-0.4</v>
      </c>
      <c r="AD17" s="12" t="s">
        <v>263</v>
      </c>
      <c r="AE17" s="8"/>
      <c r="AF17" s="11" t="s">
        <v>348</v>
      </c>
      <c r="AG17" s="11" t="s">
        <v>154</v>
      </c>
      <c r="AH17" s="11" t="s">
        <v>153</v>
      </c>
      <c r="AI17" s="8"/>
      <c r="AJ17" s="8" t="s">
        <v>464</v>
      </c>
      <c r="AK17" s="20" t="s">
        <v>465</v>
      </c>
    </row>
    <row r="18" spans="1:37" s="5" customFormat="1">
      <c r="A18" s="6">
        <v>45403</v>
      </c>
      <c r="B18" s="16" t="s">
        <v>132</v>
      </c>
      <c r="C18" s="8" t="s">
        <v>163</v>
      </c>
      <c r="D18" s="9">
        <v>7.4328703703703702E-2</v>
      </c>
      <c r="E18" s="8" t="s">
        <v>425</v>
      </c>
      <c r="F18" s="19">
        <v>7.1</v>
      </c>
      <c r="G18" s="10">
        <v>10.7</v>
      </c>
      <c r="H18" s="10">
        <v>11.3</v>
      </c>
      <c r="I18" s="10">
        <v>12.5</v>
      </c>
      <c r="J18" s="10">
        <v>13</v>
      </c>
      <c r="K18" s="10">
        <v>12.6</v>
      </c>
      <c r="L18" s="10">
        <v>13.6</v>
      </c>
      <c r="M18" s="10">
        <v>13.2</v>
      </c>
      <c r="N18" s="10">
        <v>13.2</v>
      </c>
      <c r="O18" s="17">
        <f t="shared" si="0"/>
        <v>29.099999999999998</v>
      </c>
      <c r="P18" s="17">
        <f t="shared" si="1"/>
        <v>38.1</v>
      </c>
      <c r="Q18" s="17">
        <f t="shared" si="2"/>
        <v>40</v>
      </c>
      <c r="R18" s="17">
        <f t="shared" si="3"/>
        <v>65.600000000000009</v>
      </c>
      <c r="S18" s="11" t="s">
        <v>168</v>
      </c>
      <c r="T18" s="11" t="s">
        <v>162</v>
      </c>
      <c r="U18" s="13" t="s">
        <v>426</v>
      </c>
      <c r="V18" s="13" t="s">
        <v>427</v>
      </c>
      <c r="W18" s="13" t="s">
        <v>166</v>
      </c>
      <c r="X18" s="12">
        <v>1.8</v>
      </c>
      <c r="Y18" s="12">
        <v>2</v>
      </c>
      <c r="Z18" s="11" t="s">
        <v>153</v>
      </c>
      <c r="AA18" s="12" t="s">
        <v>263</v>
      </c>
      <c r="AB18" s="11" t="s">
        <v>261</v>
      </c>
      <c r="AC18" s="12" t="s">
        <v>263</v>
      </c>
      <c r="AD18" s="12" t="s">
        <v>263</v>
      </c>
      <c r="AE18" s="8"/>
      <c r="AF18" s="11" t="s">
        <v>152</v>
      </c>
      <c r="AG18" s="11" t="s">
        <v>152</v>
      </c>
      <c r="AH18" s="11" t="s">
        <v>153</v>
      </c>
      <c r="AI18" s="8"/>
      <c r="AJ18" s="8" t="s">
        <v>468</v>
      </c>
      <c r="AK18" s="20" t="s">
        <v>469</v>
      </c>
    </row>
    <row r="19" spans="1:37" s="5" customFormat="1">
      <c r="A19" s="6">
        <v>45403</v>
      </c>
      <c r="B19" s="15" t="s">
        <v>134</v>
      </c>
      <c r="C19" s="8" t="s">
        <v>163</v>
      </c>
      <c r="D19" s="9">
        <v>7.3680555555555555E-2</v>
      </c>
      <c r="E19" s="8" t="s">
        <v>431</v>
      </c>
      <c r="F19" s="19">
        <v>7</v>
      </c>
      <c r="G19" s="10">
        <v>11</v>
      </c>
      <c r="H19" s="10">
        <v>12.2</v>
      </c>
      <c r="I19" s="10">
        <v>13.2</v>
      </c>
      <c r="J19" s="10">
        <v>13</v>
      </c>
      <c r="K19" s="10">
        <v>12.4</v>
      </c>
      <c r="L19" s="10">
        <v>12.5</v>
      </c>
      <c r="M19" s="10">
        <v>12.8</v>
      </c>
      <c r="N19" s="10">
        <v>12.5</v>
      </c>
      <c r="O19" s="17">
        <f t="shared" si="0"/>
        <v>30.2</v>
      </c>
      <c r="P19" s="17">
        <f t="shared" si="1"/>
        <v>38.6</v>
      </c>
      <c r="Q19" s="17">
        <f t="shared" si="2"/>
        <v>37.799999999999997</v>
      </c>
      <c r="R19" s="17">
        <f t="shared" si="3"/>
        <v>63.2</v>
      </c>
      <c r="S19" s="11" t="s">
        <v>195</v>
      </c>
      <c r="T19" s="11" t="s">
        <v>196</v>
      </c>
      <c r="U19" s="13" t="s">
        <v>217</v>
      </c>
      <c r="V19" s="13" t="s">
        <v>432</v>
      </c>
      <c r="W19" s="13" t="s">
        <v>199</v>
      </c>
      <c r="X19" s="12">
        <v>1.8</v>
      </c>
      <c r="Y19" s="12">
        <v>2</v>
      </c>
      <c r="Z19" s="11" t="s">
        <v>153</v>
      </c>
      <c r="AA19" s="12">
        <v>0.6</v>
      </c>
      <c r="AB19" s="11" t="s">
        <v>261</v>
      </c>
      <c r="AC19" s="12">
        <v>0.6</v>
      </c>
      <c r="AD19" s="12" t="s">
        <v>263</v>
      </c>
      <c r="AE19" s="8"/>
      <c r="AF19" s="11" t="s">
        <v>154</v>
      </c>
      <c r="AG19" s="11" t="s">
        <v>154</v>
      </c>
      <c r="AH19" s="11" t="s">
        <v>153</v>
      </c>
      <c r="AI19" s="8"/>
      <c r="AJ19" s="8" t="s">
        <v>472</v>
      </c>
      <c r="AK19" s="20" t="s">
        <v>473</v>
      </c>
    </row>
    <row r="20" spans="1:37" s="5" customFormat="1">
      <c r="A20" s="6">
        <v>45403</v>
      </c>
      <c r="B20" s="16" t="s">
        <v>134</v>
      </c>
      <c r="C20" s="8" t="s">
        <v>163</v>
      </c>
      <c r="D20" s="9">
        <v>7.3668981481481488E-2</v>
      </c>
      <c r="E20" s="8" t="s">
        <v>440</v>
      </c>
      <c r="F20" s="19">
        <v>7.3</v>
      </c>
      <c r="G20" s="10">
        <v>11.4</v>
      </c>
      <c r="H20" s="10">
        <v>11.8</v>
      </c>
      <c r="I20" s="10">
        <v>12.7</v>
      </c>
      <c r="J20" s="10">
        <v>13.1</v>
      </c>
      <c r="K20" s="10">
        <v>12.7</v>
      </c>
      <c r="L20" s="10">
        <v>12.6</v>
      </c>
      <c r="M20" s="10">
        <v>12.3</v>
      </c>
      <c r="N20" s="10">
        <v>12.6</v>
      </c>
      <c r="O20" s="17">
        <f t="shared" si="0"/>
        <v>30.5</v>
      </c>
      <c r="P20" s="17">
        <f t="shared" si="1"/>
        <v>38.5</v>
      </c>
      <c r="Q20" s="17">
        <f t="shared" si="2"/>
        <v>37.5</v>
      </c>
      <c r="R20" s="17">
        <f t="shared" si="3"/>
        <v>63.300000000000004</v>
      </c>
      <c r="S20" s="11" t="s">
        <v>161</v>
      </c>
      <c r="T20" s="11" t="s">
        <v>196</v>
      </c>
      <c r="U20" s="13" t="s">
        <v>441</v>
      </c>
      <c r="V20" s="13" t="s">
        <v>298</v>
      </c>
      <c r="W20" s="13" t="s">
        <v>409</v>
      </c>
      <c r="X20" s="12">
        <v>1.8</v>
      </c>
      <c r="Y20" s="12">
        <v>2</v>
      </c>
      <c r="Z20" s="11" t="s">
        <v>153</v>
      </c>
      <c r="AA20" s="12">
        <v>0.5</v>
      </c>
      <c r="AB20" s="11" t="s">
        <v>261</v>
      </c>
      <c r="AC20" s="12">
        <v>0.5</v>
      </c>
      <c r="AD20" s="12" t="s">
        <v>263</v>
      </c>
      <c r="AE20" s="8"/>
      <c r="AF20" s="11" t="s">
        <v>154</v>
      </c>
      <c r="AG20" s="11" t="s">
        <v>154</v>
      </c>
      <c r="AH20" s="11" t="s">
        <v>155</v>
      </c>
      <c r="AI20" s="8"/>
      <c r="AJ20" s="8" t="s">
        <v>480</v>
      </c>
      <c r="AK20" s="20" t="s">
        <v>481</v>
      </c>
    </row>
    <row r="21" spans="1:37" s="5" customFormat="1">
      <c r="A21" s="6">
        <v>45472</v>
      </c>
      <c r="B21" s="15" t="s">
        <v>132</v>
      </c>
      <c r="C21" s="8" t="s">
        <v>163</v>
      </c>
      <c r="D21" s="9">
        <v>7.435185185185185E-2</v>
      </c>
      <c r="E21" s="8" t="s">
        <v>487</v>
      </c>
      <c r="F21" s="19">
        <v>7.2</v>
      </c>
      <c r="G21" s="10">
        <v>11.1</v>
      </c>
      <c r="H21" s="10">
        <v>11.3</v>
      </c>
      <c r="I21" s="10">
        <v>12.7</v>
      </c>
      <c r="J21" s="10">
        <v>12.8</v>
      </c>
      <c r="K21" s="10">
        <v>12.4</v>
      </c>
      <c r="L21" s="10">
        <v>12.8</v>
      </c>
      <c r="M21" s="10">
        <v>13.5</v>
      </c>
      <c r="N21" s="10">
        <v>13.6</v>
      </c>
      <c r="O21" s="17">
        <f t="shared" ref="O21:O26" si="4">SUM(F21:H21)</f>
        <v>29.6</v>
      </c>
      <c r="P21" s="17">
        <f t="shared" ref="P21:P26" si="5">SUM(I21:K21)</f>
        <v>37.9</v>
      </c>
      <c r="Q21" s="17">
        <f t="shared" ref="Q21:Q26" si="6">SUM(L21:N21)</f>
        <v>39.9</v>
      </c>
      <c r="R21" s="17">
        <f t="shared" ref="R21:R26" si="7">SUM(J21:N21)</f>
        <v>65.099999999999994</v>
      </c>
      <c r="S21" s="11" t="s">
        <v>168</v>
      </c>
      <c r="T21" s="11" t="s">
        <v>162</v>
      </c>
      <c r="U21" s="13" t="s">
        <v>178</v>
      </c>
      <c r="V21" s="13" t="s">
        <v>488</v>
      </c>
      <c r="W21" s="13" t="s">
        <v>489</v>
      </c>
      <c r="X21" s="12">
        <v>3</v>
      </c>
      <c r="Y21" s="12">
        <v>2.4</v>
      </c>
      <c r="Z21" s="11" t="s">
        <v>153</v>
      </c>
      <c r="AA21" s="12">
        <v>0.5</v>
      </c>
      <c r="AB21" s="11" t="s">
        <v>261</v>
      </c>
      <c r="AC21" s="12">
        <v>0.5</v>
      </c>
      <c r="AD21" s="12" t="s">
        <v>263</v>
      </c>
      <c r="AE21" s="8"/>
      <c r="AF21" s="11" t="s">
        <v>154</v>
      </c>
      <c r="AG21" s="11" t="s">
        <v>152</v>
      </c>
      <c r="AH21" s="11" t="s">
        <v>155</v>
      </c>
      <c r="AI21" s="8"/>
      <c r="AJ21" s="8" t="s">
        <v>490</v>
      </c>
      <c r="AK21" s="20" t="s">
        <v>557</v>
      </c>
    </row>
    <row r="22" spans="1:37" s="5" customFormat="1">
      <c r="A22" s="6">
        <v>45472</v>
      </c>
      <c r="B22" s="16" t="s">
        <v>132</v>
      </c>
      <c r="C22" s="8" t="s">
        <v>163</v>
      </c>
      <c r="D22" s="9">
        <v>7.4374999999999997E-2</v>
      </c>
      <c r="E22" s="8" t="s">
        <v>491</v>
      </c>
      <c r="F22" s="19">
        <v>7.1</v>
      </c>
      <c r="G22" s="10">
        <v>10.9</v>
      </c>
      <c r="H22" s="10">
        <v>12</v>
      </c>
      <c r="I22" s="10">
        <v>13</v>
      </c>
      <c r="J22" s="10">
        <v>12.7</v>
      </c>
      <c r="K22" s="10">
        <v>12.5</v>
      </c>
      <c r="L22" s="10">
        <v>12.8</v>
      </c>
      <c r="M22" s="10">
        <v>13.4</v>
      </c>
      <c r="N22" s="10">
        <v>13.2</v>
      </c>
      <c r="O22" s="17">
        <f t="shared" si="4"/>
        <v>30</v>
      </c>
      <c r="P22" s="17">
        <f t="shared" si="5"/>
        <v>38.200000000000003</v>
      </c>
      <c r="Q22" s="17">
        <f t="shared" si="6"/>
        <v>39.400000000000006</v>
      </c>
      <c r="R22" s="17">
        <f t="shared" si="7"/>
        <v>64.599999999999994</v>
      </c>
      <c r="S22" s="11" t="s">
        <v>161</v>
      </c>
      <c r="T22" s="11" t="s">
        <v>162</v>
      </c>
      <c r="U22" s="13" t="s">
        <v>492</v>
      </c>
      <c r="V22" s="13" t="s">
        <v>493</v>
      </c>
      <c r="W22" s="13" t="s">
        <v>494</v>
      </c>
      <c r="X22" s="12">
        <v>3</v>
      </c>
      <c r="Y22" s="12">
        <v>2.4</v>
      </c>
      <c r="Z22" s="11" t="s">
        <v>153</v>
      </c>
      <c r="AA22" s="12">
        <v>0.7</v>
      </c>
      <c r="AB22" s="11" t="s">
        <v>261</v>
      </c>
      <c r="AC22" s="12">
        <v>0.7</v>
      </c>
      <c r="AD22" s="12" t="s">
        <v>263</v>
      </c>
      <c r="AE22" s="8"/>
      <c r="AF22" s="11" t="s">
        <v>154</v>
      </c>
      <c r="AG22" s="11" t="s">
        <v>154</v>
      </c>
      <c r="AH22" s="11" t="s">
        <v>153</v>
      </c>
      <c r="AI22" s="8"/>
      <c r="AJ22" s="8" t="s">
        <v>495</v>
      </c>
      <c r="AK22" s="20" t="s">
        <v>555</v>
      </c>
    </row>
    <row r="23" spans="1:37" s="5" customFormat="1">
      <c r="A23" s="6">
        <v>45472</v>
      </c>
      <c r="B23" s="16" t="s">
        <v>134</v>
      </c>
      <c r="C23" s="8" t="s">
        <v>163</v>
      </c>
      <c r="D23" s="9">
        <v>7.3715277777777782E-2</v>
      </c>
      <c r="E23" s="8" t="s">
        <v>486</v>
      </c>
      <c r="F23" s="19">
        <v>7.3</v>
      </c>
      <c r="G23" s="10">
        <v>11.1</v>
      </c>
      <c r="H23" s="10">
        <v>12.1</v>
      </c>
      <c r="I23" s="10">
        <v>13</v>
      </c>
      <c r="J23" s="10">
        <v>12.8</v>
      </c>
      <c r="K23" s="10">
        <v>12.6</v>
      </c>
      <c r="L23" s="10">
        <v>12.9</v>
      </c>
      <c r="M23" s="10">
        <v>12.6</v>
      </c>
      <c r="N23" s="10">
        <v>12.5</v>
      </c>
      <c r="O23" s="17">
        <f t="shared" si="4"/>
        <v>30.5</v>
      </c>
      <c r="P23" s="17">
        <f t="shared" si="5"/>
        <v>38.4</v>
      </c>
      <c r="Q23" s="17">
        <f t="shared" si="6"/>
        <v>38</v>
      </c>
      <c r="R23" s="17">
        <f t="shared" si="7"/>
        <v>63.4</v>
      </c>
      <c r="S23" s="11" t="s">
        <v>195</v>
      </c>
      <c r="T23" s="11" t="s">
        <v>196</v>
      </c>
      <c r="U23" s="13" t="s">
        <v>499</v>
      </c>
      <c r="V23" s="13" t="s">
        <v>500</v>
      </c>
      <c r="W23" s="13" t="s">
        <v>501</v>
      </c>
      <c r="X23" s="12">
        <v>3</v>
      </c>
      <c r="Y23" s="12">
        <v>2.4</v>
      </c>
      <c r="Z23" s="11" t="s">
        <v>153</v>
      </c>
      <c r="AA23" s="12">
        <v>0.9</v>
      </c>
      <c r="AB23" s="11" t="s">
        <v>261</v>
      </c>
      <c r="AC23" s="12">
        <v>0.9</v>
      </c>
      <c r="AD23" s="12" t="s">
        <v>263</v>
      </c>
      <c r="AE23" s="8"/>
      <c r="AF23" s="11" t="s">
        <v>262</v>
      </c>
      <c r="AG23" s="11" t="s">
        <v>152</v>
      </c>
      <c r="AH23" s="11" t="s">
        <v>153</v>
      </c>
      <c r="AI23" s="8"/>
      <c r="AJ23" s="8" t="s">
        <v>556</v>
      </c>
      <c r="AK23" s="20" t="s">
        <v>550</v>
      </c>
    </row>
    <row r="24" spans="1:37" s="5" customFormat="1">
      <c r="A24" s="6">
        <v>45473</v>
      </c>
      <c r="B24" s="16" t="s">
        <v>132</v>
      </c>
      <c r="C24" s="8" t="s">
        <v>163</v>
      </c>
      <c r="D24" s="9">
        <v>7.5081018518518519E-2</v>
      </c>
      <c r="E24" s="8" t="s">
        <v>515</v>
      </c>
      <c r="F24" s="19">
        <v>7.3</v>
      </c>
      <c r="G24" s="10">
        <v>11.5</v>
      </c>
      <c r="H24" s="10">
        <v>12.4</v>
      </c>
      <c r="I24" s="10">
        <v>13.5</v>
      </c>
      <c r="J24" s="10">
        <v>13.6</v>
      </c>
      <c r="K24" s="10">
        <v>12.7</v>
      </c>
      <c r="L24" s="10">
        <v>12.8</v>
      </c>
      <c r="M24" s="10">
        <v>12.8</v>
      </c>
      <c r="N24" s="10">
        <v>12.1</v>
      </c>
      <c r="O24" s="17">
        <f t="shared" si="4"/>
        <v>31.200000000000003</v>
      </c>
      <c r="P24" s="17">
        <f t="shared" si="5"/>
        <v>39.799999999999997</v>
      </c>
      <c r="Q24" s="17">
        <f t="shared" si="6"/>
        <v>37.700000000000003</v>
      </c>
      <c r="R24" s="17">
        <f t="shared" si="7"/>
        <v>63.999999999999993</v>
      </c>
      <c r="S24" s="11" t="s">
        <v>195</v>
      </c>
      <c r="T24" s="11" t="s">
        <v>514</v>
      </c>
      <c r="U24" s="13" t="s">
        <v>516</v>
      </c>
      <c r="V24" s="13" t="s">
        <v>517</v>
      </c>
      <c r="W24" s="13" t="s">
        <v>426</v>
      </c>
      <c r="X24" s="12">
        <v>2.8</v>
      </c>
      <c r="Y24" s="12">
        <v>1.7</v>
      </c>
      <c r="Z24" s="11" t="s">
        <v>155</v>
      </c>
      <c r="AA24" s="12">
        <v>1.8</v>
      </c>
      <c r="AB24" s="11">
        <v>-0.4</v>
      </c>
      <c r="AC24" s="12">
        <v>1.3</v>
      </c>
      <c r="AD24" s="12">
        <v>0.1</v>
      </c>
      <c r="AE24" s="8"/>
      <c r="AF24" s="11" t="s">
        <v>262</v>
      </c>
      <c r="AG24" s="11" t="s">
        <v>154</v>
      </c>
      <c r="AH24" s="11" t="s">
        <v>155</v>
      </c>
      <c r="AI24" s="8"/>
      <c r="AJ24" s="8" t="s">
        <v>568</v>
      </c>
      <c r="AK24" s="20" t="s">
        <v>569</v>
      </c>
    </row>
    <row r="25" spans="1:37" s="5" customFormat="1">
      <c r="A25" s="6">
        <v>45473</v>
      </c>
      <c r="B25" s="15" t="s">
        <v>134</v>
      </c>
      <c r="C25" s="8" t="s">
        <v>163</v>
      </c>
      <c r="D25" s="9">
        <v>7.3657407407407408E-2</v>
      </c>
      <c r="E25" s="8" t="s">
        <v>527</v>
      </c>
      <c r="F25" s="19">
        <v>7.2</v>
      </c>
      <c r="G25" s="10">
        <v>11.1</v>
      </c>
      <c r="H25" s="10">
        <v>12.1</v>
      </c>
      <c r="I25" s="10">
        <v>12.9</v>
      </c>
      <c r="J25" s="10">
        <v>13.1</v>
      </c>
      <c r="K25" s="10">
        <v>12.7</v>
      </c>
      <c r="L25" s="10">
        <v>12.4</v>
      </c>
      <c r="M25" s="10">
        <v>12.5</v>
      </c>
      <c r="N25" s="10">
        <v>12.4</v>
      </c>
      <c r="O25" s="17">
        <f t="shared" si="4"/>
        <v>30.4</v>
      </c>
      <c r="P25" s="17">
        <f t="shared" si="5"/>
        <v>38.700000000000003</v>
      </c>
      <c r="Q25" s="17">
        <f t="shared" si="6"/>
        <v>37.299999999999997</v>
      </c>
      <c r="R25" s="17">
        <f t="shared" si="7"/>
        <v>63.099999999999994</v>
      </c>
      <c r="S25" s="11" t="s">
        <v>195</v>
      </c>
      <c r="T25" s="11" t="s">
        <v>514</v>
      </c>
      <c r="U25" s="13" t="s">
        <v>166</v>
      </c>
      <c r="V25" s="13" t="s">
        <v>298</v>
      </c>
      <c r="W25" s="13" t="s">
        <v>528</v>
      </c>
      <c r="X25" s="12">
        <v>2.8</v>
      </c>
      <c r="Y25" s="12">
        <v>1.7</v>
      </c>
      <c r="Z25" s="11" t="s">
        <v>155</v>
      </c>
      <c r="AA25" s="12">
        <v>0.4</v>
      </c>
      <c r="AB25" s="11">
        <v>-0.2</v>
      </c>
      <c r="AC25" s="12">
        <v>0.1</v>
      </c>
      <c r="AD25" s="12">
        <v>0.1</v>
      </c>
      <c r="AE25" s="8"/>
      <c r="AF25" s="11" t="s">
        <v>152</v>
      </c>
      <c r="AG25" s="11" t="s">
        <v>154</v>
      </c>
      <c r="AH25" s="11" t="s">
        <v>155</v>
      </c>
      <c r="AI25" s="8"/>
      <c r="AJ25" s="8" t="s">
        <v>560</v>
      </c>
      <c r="AK25" s="20" t="s">
        <v>561</v>
      </c>
    </row>
    <row r="26" spans="1:37" s="5" customFormat="1">
      <c r="A26" s="6">
        <v>45473</v>
      </c>
      <c r="B26" s="16" t="s">
        <v>149</v>
      </c>
      <c r="C26" s="8" t="s">
        <v>163</v>
      </c>
      <c r="D26" s="9">
        <v>7.2997685185185179E-2</v>
      </c>
      <c r="E26" s="8" t="s">
        <v>530</v>
      </c>
      <c r="F26" s="19">
        <v>7.1</v>
      </c>
      <c r="G26" s="10">
        <v>11.1</v>
      </c>
      <c r="H26" s="10">
        <v>11.7</v>
      </c>
      <c r="I26" s="10">
        <v>13</v>
      </c>
      <c r="J26" s="10">
        <v>13.1</v>
      </c>
      <c r="K26" s="10">
        <v>12.6</v>
      </c>
      <c r="L26" s="10">
        <v>12.5</v>
      </c>
      <c r="M26" s="10">
        <v>12.4</v>
      </c>
      <c r="N26" s="10">
        <v>12.2</v>
      </c>
      <c r="O26" s="17">
        <f t="shared" si="4"/>
        <v>29.9</v>
      </c>
      <c r="P26" s="17">
        <f t="shared" si="5"/>
        <v>38.700000000000003</v>
      </c>
      <c r="Q26" s="17">
        <f t="shared" si="6"/>
        <v>37.099999999999994</v>
      </c>
      <c r="R26" s="17">
        <f t="shared" si="7"/>
        <v>62.8</v>
      </c>
      <c r="S26" s="11" t="s">
        <v>195</v>
      </c>
      <c r="T26" s="11" t="s">
        <v>514</v>
      </c>
      <c r="U26" s="13" t="s">
        <v>531</v>
      </c>
      <c r="V26" s="13" t="s">
        <v>532</v>
      </c>
      <c r="W26" s="13" t="s">
        <v>410</v>
      </c>
      <c r="X26" s="12">
        <v>2.8</v>
      </c>
      <c r="Y26" s="12">
        <v>1.7</v>
      </c>
      <c r="Z26" s="11" t="s">
        <v>155</v>
      </c>
      <c r="AA26" s="12">
        <v>0.5</v>
      </c>
      <c r="AB26" s="11" t="s">
        <v>261</v>
      </c>
      <c r="AC26" s="12">
        <v>0.4</v>
      </c>
      <c r="AD26" s="12">
        <v>0.1</v>
      </c>
      <c r="AE26" s="8"/>
      <c r="AF26" s="11" t="s">
        <v>154</v>
      </c>
      <c r="AG26" s="11" t="s">
        <v>152</v>
      </c>
      <c r="AH26" s="11" t="s">
        <v>155</v>
      </c>
      <c r="AI26" s="8"/>
      <c r="AJ26" s="8" t="s">
        <v>544</v>
      </c>
      <c r="AK26" s="20" t="s">
        <v>545</v>
      </c>
    </row>
    <row r="27" spans="1:37" s="5" customFormat="1">
      <c r="A27" s="6">
        <v>45479</v>
      </c>
      <c r="B27" s="15" t="s">
        <v>132</v>
      </c>
      <c r="C27" s="8" t="s">
        <v>163</v>
      </c>
      <c r="D27" s="9">
        <v>7.436342592592593E-2</v>
      </c>
      <c r="E27" s="8" t="s">
        <v>587</v>
      </c>
      <c r="F27" s="19">
        <v>7.1</v>
      </c>
      <c r="G27" s="10">
        <v>11.5</v>
      </c>
      <c r="H27" s="10">
        <v>12.4</v>
      </c>
      <c r="I27" s="10">
        <v>12.9</v>
      </c>
      <c r="J27" s="10">
        <v>13</v>
      </c>
      <c r="K27" s="10">
        <v>12.5</v>
      </c>
      <c r="L27" s="10">
        <v>12.5</v>
      </c>
      <c r="M27" s="10">
        <v>12.6</v>
      </c>
      <c r="N27" s="10">
        <v>13</v>
      </c>
      <c r="O27" s="17">
        <f t="shared" ref="O27:O32" si="8">SUM(F27:H27)</f>
        <v>31</v>
      </c>
      <c r="P27" s="17">
        <f t="shared" ref="P27:P32" si="9">SUM(I27:K27)</f>
        <v>38.4</v>
      </c>
      <c r="Q27" s="17">
        <f t="shared" ref="Q27:Q32" si="10">SUM(L27:N27)</f>
        <v>38.1</v>
      </c>
      <c r="R27" s="17">
        <f t="shared" ref="R27:R32" si="11">SUM(J27:N27)</f>
        <v>63.6</v>
      </c>
      <c r="S27" s="11" t="s">
        <v>161</v>
      </c>
      <c r="T27" s="11" t="s">
        <v>162</v>
      </c>
      <c r="U27" s="13" t="s">
        <v>588</v>
      </c>
      <c r="V27" s="13" t="s">
        <v>331</v>
      </c>
      <c r="W27" s="13" t="s">
        <v>589</v>
      </c>
      <c r="X27" s="12">
        <v>6.1</v>
      </c>
      <c r="Y27" s="12">
        <v>4.5</v>
      </c>
      <c r="Z27" s="11" t="s">
        <v>153</v>
      </c>
      <c r="AA27" s="12">
        <v>0.6</v>
      </c>
      <c r="AB27" s="11" t="s">
        <v>261</v>
      </c>
      <c r="AC27" s="12">
        <v>1</v>
      </c>
      <c r="AD27" s="12">
        <v>-0.4</v>
      </c>
      <c r="AE27" s="8"/>
      <c r="AF27" s="11" t="s">
        <v>262</v>
      </c>
      <c r="AG27" s="11" t="s">
        <v>152</v>
      </c>
      <c r="AH27" s="11" t="s">
        <v>153</v>
      </c>
      <c r="AI27" s="8"/>
      <c r="AJ27" s="8" t="s">
        <v>590</v>
      </c>
      <c r="AK27" s="20" t="s">
        <v>644</v>
      </c>
    </row>
    <row r="28" spans="1:37" s="5" customFormat="1">
      <c r="A28" s="6">
        <v>45479</v>
      </c>
      <c r="B28" s="16" t="s">
        <v>132</v>
      </c>
      <c r="C28" s="8" t="s">
        <v>163</v>
      </c>
      <c r="D28" s="9">
        <v>7.300925925925926E-2</v>
      </c>
      <c r="E28" s="8" t="s">
        <v>581</v>
      </c>
      <c r="F28" s="19">
        <v>7</v>
      </c>
      <c r="G28" s="10">
        <v>11.2</v>
      </c>
      <c r="H28" s="10">
        <v>11.7</v>
      </c>
      <c r="I28" s="10">
        <v>12.8</v>
      </c>
      <c r="J28" s="10">
        <v>12.8</v>
      </c>
      <c r="K28" s="10">
        <v>12.4</v>
      </c>
      <c r="L28" s="10">
        <v>12.6</v>
      </c>
      <c r="M28" s="10">
        <v>12.9</v>
      </c>
      <c r="N28" s="10">
        <v>12.4</v>
      </c>
      <c r="O28" s="17">
        <f t="shared" si="8"/>
        <v>29.9</v>
      </c>
      <c r="P28" s="17">
        <f t="shared" si="9"/>
        <v>38</v>
      </c>
      <c r="Q28" s="17">
        <f t="shared" si="10"/>
        <v>37.9</v>
      </c>
      <c r="R28" s="17">
        <f t="shared" si="11"/>
        <v>63.1</v>
      </c>
      <c r="S28" s="11" t="s">
        <v>161</v>
      </c>
      <c r="T28" s="11" t="s">
        <v>196</v>
      </c>
      <c r="U28" s="13" t="s">
        <v>601</v>
      </c>
      <c r="V28" s="13" t="s">
        <v>166</v>
      </c>
      <c r="W28" s="13" t="s">
        <v>602</v>
      </c>
      <c r="X28" s="12">
        <v>6.1</v>
      </c>
      <c r="Y28" s="12">
        <v>4.5</v>
      </c>
      <c r="Z28" s="11" t="s">
        <v>153</v>
      </c>
      <c r="AA28" s="12">
        <v>-1.1000000000000001</v>
      </c>
      <c r="AB28" s="11" t="s">
        <v>261</v>
      </c>
      <c r="AC28" s="12">
        <v>-0.7</v>
      </c>
      <c r="AD28" s="12">
        <v>-0.4</v>
      </c>
      <c r="AE28" s="8"/>
      <c r="AF28" s="11" t="s">
        <v>348</v>
      </c>
      <c r="AG28" s="11" t="s">
        <v>152</v>
      </c>
      <c r="AH28" s="11" t="s">
        <v>153</v>
      </c>
      <c r="AI28" s="8"/>
      <c r="AJ28" s="8" t="s">
        <v>600</v>
      </c>
      <c r="AK28" s="20" t="s">
        <v>648</v>
      </c>
    </row>
    <row r="29" spans="1:37" s="5" customFormat="1">
      <c r="A29" s="6">
        <v>45479</v>
      </c>
      <c r="B29" s="16" t="s">
        <v>577</v>
      </c>
      <c r="C29" s="8" t="s">
        <v>163</v>
      </c>
      <c r="D29" s="9">
        <v>7.2245370370370376E-2</v>
      </c>
      <c r="E29" s="8" t="s">
        <v>607</v>
      </c>
      <c r="F29" s="19">
        <v>7.2</v>
      </c>
      <c r="G29" s="10">
        <v>11</v>
      </c>
      <c r="H29" s="10">
        <v>11.7</v>
      </c>
      <c r="I29" s="10">
        <v>12.5</v>
      </c>
      <c r="J29" s="10">
        <v>12.3</v>
      </c>
      <c r="K29" s="10">
        <v>12.3</v>
      </c>
      <c r="L29" s="10">
        <v>12.2</v>
      </c>
      <c r="M29" s="10">
        <v>12.5</v>
      </c>
      <c r="N29" s="10">
        <v>12.5</v>
      </c>
      <c r="O29" s="17">
        <f t="shared" si="8"/>
        <v>29.9</v>
      </c>
      <c r="P29" s="17">
        <f t="shared" si="9"/>
        <v>37.1</v>
      </c>
      <c r="Q29" s="17">
        <f t="shared" si="10"/>
        <v>37.200000000000003</v>
      </c>
      <c r="R29" s="17">
        <f t="shared" si="11"/>
        <v>61.8</v>
      </c>
      <c r="S29" s="11" t="s">
        <v>161</v>
      </c>
      <c r="T29" s="11" t="s">
        <v>196</v>
      </c>
      <c r="U29" s="13" t="s">
        <v>299</v>
      </c>
      <c r="V29" s="13" t="s">
        <v>330</v>
      </c>
      <c r="W29" s="13" t="s">
        <v>432</v>
      </c>
      <c r="X29" s="12">
        <v>6.1</v>
      </c>
      <c r="Y29" s="12">
        <v>4.5</v>
      </c>
      <c r="Z29" s="11" t="s">
        <v>153</v>
      </c>
      <c r="AA29" s="12">
        <v>-0.2</v>
      </c>
      <c r="AB29" s="11" t="s">
        <v>261</v>
      </c>
      <c r="AC29" s="12">
        <v>0.2</v>
      </c>
      <c r="AD29" s="12">
        <v>-0.4</v>
      </c>
      <c r="AE29" s="8"/>
      <c r="AF29" s="11" t="s">
        <v>152</v>
      </c>
      <c r="AG29" s="11" t="s">
        <v>154</v>
      </c>
      <c r="AH29" s="11" t="s">
        <v>155</v>
      </c>
      <c r="AI29" s="8"/>
      <c r="AJ29" s="8" t="s">
        <v>606</v>
      </c>
      <c r="AK29" s="20" t="s">
        <v>639</v>
      </c>
    </row>
    <row r="30" spans="1:37" s="5" customFormat="1">
      <c r="A30" s="6">
        <v>45480</v>
      </c>
      <c r="B30" s="16" t="s">
        <v>132</v>
      </c>
      <c r="C30" s="8" t="s">
        <v>163</v>
      </c>
      <c r="D30" s="9">
        <v>7.3657407407407408E-2</v>
      </c>
      <c r="E30" s="8" t="s">
        <v>614</v>
      </c>
      <c r="F30" s="19">
        <v>7.1</v>
      </c>
      <c r="G30" s="10">
        <v>10.9</v>
      </c>
      <c r="H30" s="10">
        <v>11.9</v>
      </c>
      <c r="I30" s="10">
        <v>12.7</v>
      </c>
      <c r="J30" s="10">
        <v>12.9</v>
      </c>
      <c r="K30" s="10">
        <v>12.9</v>
      </c>
      <c r="L30" s="10">
        <v>12.8</v>
      </c>
      <c r="M30" s="10">
        <v>12.7</v>
      </c>
      <c r="N30" s="10">
        <v>12.5</v>
      </c>
      <c r="O30" s="17">
        <f t="shared" si="8"/>
        <v>29.9</v>
      </c>
      <c r="P30" s="17">
        <f t="shared" si="9"/>
        <v>38.5</v>
      </c>
      <c r="Q30" s="17">
        <f t="shared" si="10"/>
        <v>38</v>
      </c>
      <c r="R30" s="17">
        <f t="shared" si="11"/>
        <v>63.8</v>
      </c>
      <c r="S30" s="11" t="s">
        <v>161</v>
      </c>
      <c r="T30" s="11" t="s">
        <v>162</v>
      </c>
      <c r="U30" s="13" t="s">
        <v>516</v>
      </c>
      <c r="V30" s="13" t="s">
        <v>336</v>
      </c>
      <c r="W30" s="13" t="s">
        <v>588</v>
      </c>
      <c r="X30" s="12">
        <v>5.2</v>
      </c>
      <c r="Y30" s="12">
        <v>4.8</v>
      </c>
      <c r="Z30" s="11" t="s">
        <v>153</v>
      </c>
      <c r="AA30" s="12">
        <v>-0.5</v>
      </c>
      <c r="AB30" s="11" t="s">
        <v>261</v>
      </c>
      <c r="AC30" s="12">
        <v>-0.2</v>
      </c>
      <c r="AD30" s="12">
        <v>-0.3</v>
      </c>
      <c r="AE30" s="8"/>
      <c r="AF30" s="11" t="s">
        <v>152</v>
      </c>
      <c r="AG30" s="11" t="s">
        <v>152</v>
      </c>
      <c r="AH30" s="11" t="s">
        <v>153</v>
      </c>
      <c r="AI30" s="8"/>
      <c r="AJ30" s="8" t="s">
        <v>663</v>
      </c>
      <c r="AK30" s="20" t="s">
        <v>664</v>
      </c>
    </row>
    <row r="31" spans="1:37" s="5" customFormat="1">
      <c r="A31" s="6">
        <v>45480</v>
      </c>
      <c r="B31" s="16" t="s">
        <v>134</v>
      </c>
      <c r="C31" s="8" t="s">
        <v>163</v>
      </c>
      <c r="D31" s="9">
        <v>7.3611111111111113E-2</v>
      </c>
      <c r="E31" s="8" t="s">
        <v>625</v>
      </c>
      <c r="F31" s="19">
        <v>7.3</v>
      </c>
      <c r="G31" s="10">
        <v>11</v>
      </c>
      <c r="H31" s="10">
        <v>11.6</v>
      </c>
      <c r="I31" s="10">
        <v>12.6</v>
      </c>
      <c r="J31" s="10">
        <v>12.7</v>
      </c>
      <c r="K31" s="10">
        <v>12.4</v>
      </c>
      <c r="L31" s="10">
        <v>12.5</v>
      </c>
      <c r="M31" s="10">
        <v>12.9</v>
      </c>
      <c r="N31" s="10">
        <v>13</v>
      </c>
      <c r="O31" s="17">
        <f t="shared" si="8"/>
        <v>29.9</v>
      </c>
      <c r="P31" s="17">
        <f t="shared" si="9"/>
        <v>37.699999999999996</v>
      </c>
      <c r="Q31" s="17">
        <f t="shared" si="10"/>
        <v>38.4</v>
      </c>
      <c r="R31" s="17">
        <f t="shared" si="11"/>
        <v>63.5</v>
      </c>
      <c r="S31" s="11" t="s">
        <v>161</v>
      </c>
      <c r="T31" s="11" t="s">
        <v>162</v>
      </c>
      <c r="U31" s="13" t="s">
        <v>166</v>
      </c>
      <c r="V31" s="13" t="s">
        <v>217</v>
      </c>
      <c r="W31" s="13" t="s">
        <v>626</v>
      </c>
      <c r="X31" s="12">
        <v>5.2</v>
      </c>
      <c r="Y31" s="12">
        <v>4.8</v>
      </c>
      <c r="Z31" s="11" t="s">
        <v>153</v>
      </c>
      <c r="AA31" s="12" t="s">
        <v>263</v>
      </c>
      <c r="AB31" s="11" t="s">
        <v>261</v>
      </c>
      <c r="AC31" s="12">
        <v>0.3</v>
      </c>
      <c r="AD31" s="12">
        <v>-0.3</v>
      </c>
      <c r="AE31" s="8"/>
      <c r="AF31" s="11" t="s">
        <v>152</v>
      </c>
      <c r="AG31" s="11" t="s">
        <v>152</v>
      </c>
      <c r="AH31" s="11" t="s">
        <v>153</v>
      </c>
      <c r="AI31" s="8"/>
      <c r="AJ31" s="8" t="s">
        <v>653</v>
      </c>
      <c r="AK31" s="20" t="s">
        <v>654</v>
      </c>
    </row>
    <row r="32" spans="1:37" s="5" customFormat="1">
      <c r="A32" s="6">
        <v>45480</v>
      </c>
      <c r="B32" s="16" t="s">
        <v>149</v>
      </c>
      <c r="C32" s="8" t="s">
        <v>163</v>
      </c>
      <c r="D32" s="9">
        <v>7.2962962962962966E-2</v>
      </c>
      <c r="E32" s="8" t="s">
        <v>629</v>
      </c>
      <c r="F32" s="19">
        <v>7</v>
      </c>
      <c r="G32" s="10">
        <v>11.6</v>
      </c>
      <c r="H32" s="10">
        <v>12.2</v>
      </c>
      <c r="I32" s="10">
        <v>12.7</v>
      </c>
      <c r="J32" s="10">
        <v>12.9</v>
      </c>
      <c r="K32" s="10">
        <v>12.5</v>
      </c>
      <c r="L32" s="10">
        <v>12.3</v>
      </c>
      <c r="M32" s="10">
        <v>12.2</v>
      </c>
      <c r="N32" s="10">
        <v>12</v>
      </c>
      <c r="O32" s="17">
        <f t="shared" si="8"/>
        <v>30.8</v>
      </c>
      <c r="P32" s="17">
        <f t="shared" si="9"/>
        <v>38.1</v>
      </c>
      <c r="Q32" s="17">
        <f t="shared" si="10"/>
        <v>36.5</v>
      </c>
      <c r="R32" s="17">
        <f t="shared" si="11"/>
        <v>61.900000000000006</v>
      </c>
      <c r="S32" s="11" t="s">
        <v>195</v>
      </c>
      <c r="T32" s="11" t="s">
        <v>514</v>
      </c>
      <c r="U32" s="13" t="s">
        <v>630</v>
      </c>
      <c r="V32" s="13" t="s">
        <v>631</v>
      </c>
      <c r="W32" s="13" t="s">
        <v>166</v>
      </c>
      <c r="X32" s="12">
        <v>5.2</v>
      </c>
      <c r="Y32" s="12">
        <v>4.8</v>
      </c>
      <c r="Z32" s="11" t="s">
        <v>153</v>
      </c>
      <c r="AA32" s="12">
        <v>0.2</v>
      </c>
      <c r="AB32" s="11">
        <v>-0.3</v>
      </c>
      <c r="AC32" s="12">
        <v>0.2</v>
      </c>
      <c r="AD32" s="12">
        <v>-0.3</v>
      </c>
      <c r="AE32" s="8"/>
      <c r="AF32" s="11" t="s">
        <v>152</v>
      </c>
      <c r="AG32" s="11" t="s">
        <v>154</v>
      </c>
      <c r="AH32" s="11" t="s">
        <v>155</v>
      </c>
      <c r="AI32" s="8"/>
      <c r="AJ32" s="8" t="s">
        <v>634</v>
      </c>
      <c r="AK32" s="20" t="s">
        <v>635</v>
      </c>
    </row>
    <row r="33" spans="1:37" s="5" customFormat="1">
      <c r="A33" s="6">
        <v>45486</v>
      </c>
      <c r="B33" s="15" t="s">
        <v>132</v>
      </c>
      <c r="C33" s="8" t="s">
        <v>697</v>
      </c>
      <c r="D33" s="9">
        <v>7.3692129629629635E-2</v>
      </c>
      <c r="E33" s="8" t="s">
        <v>671</v>
      </c>
      <c r="F33" s="19">
        <v>6.8</v>
      </c>
      <c r="G33" s="10">
        <v>10.9</v>
      </c>
      <c r="H33" s="10">
        <v>11.9</v>
      </c>
      <c r="I33" s="10">
        <v>12.4</v>
      </c>
      <c r="J33" s="10">
        <v>13</v>
      </c>
      <c r="K33" s="10">
        <v>12.8</v>
      </c>
      <c r="L33" s="10">
        <v>12.7</v>
      </c>
      <c r="M33" s="10">
        <v>13.2</v>
      </c>
      <c r="N33" s="10">
        <v>13</v>
      </c>
      <c r="O33" s="17">
        <f t="shared" ref="O33:O46" si="12">SUM(F33:H33)</f>
        <v>29.6</v>
      </c>
      <c r="P33" s="17">
        <f t="shared" ref="P33:P46" si="13">SUM(I33:K33)</f>
        <v>38.200000000000003</v>
      </c>
      <c r="Q33" s="17">
        <f t="shared" ref="Q33:Q46" si="14">SUM(L33:N33)</f>
        <v>38.9</v>
      </c>
      <c r="R33" s="17">
        <f t="shared" ref="R33:R46" si="15">SUM(J33:N33)</f>
        <v>64.7</v>
      </c>
      <c r="S33" s="11" t="s">
        <v>168</v>
      </c>
      <c r="T33" s="11" t="s">
        <v>162</v>
      </c>
      <c r="U33" s="13" t="s">
        <v>167</v>
      </c>
      <c r="V33" s="13" t="s">
        <v>488</v>
      </c>
      <c r="W33" s="13" t="s">
        <v>432</v>
      </c>
      <c r="X33" s="12">
        <v>10.4</v>
      </c>
      <c r="Y33" s="12">
        <v>11.6</v>
      </c>
      <c r="Z33" s="11" t="s">
        <v>672</v>
      </c>
      <c r="AA33" s="12">
        <v>-0.2</v>
      </c>
      <c r="AB33" s="11" t="s">
        <v>261</v>
      </c>
      <c r="AC33" s="12">
        <v>0.6</v>
      </c>
      <c r="AD33" s="12">
        <v>-0.8</v>
      </c>
      <c r="AE33" s="8"/>
      <c r="AF33" s="11" t="s">
        <v>154</v>
      </c>
      <c r="AG33" s="11" t="s">
        <v>152</v>
      </c>
      <c r="AH33" s="11" t="s">
        <v>153</v>
      </c>
      <c r="AI33" s="8"/>
      <c r="AJ33" s="8" t="s">
        <v>670</v>
      </c>
      <c r="AK33" s="20" t="s">
        <v>731</v>
      </c>
    </row>
    <row r="34" spans="1:37" s="5" customFormat="1">
      <c r="A34" s="6">
        <v>45486</v>
      </c>
      <c r="B34" s="16" t="s">
        <v>132</v>
      </c>
      <c r="C34" s="8" t="s">
        <v>697</v>
      </c>
      <c r="D34" s="9">
        <v>7.3645833333333327E-2</v>
      </c>
      <c r="E34" s="8" t="s">
        <v>673</v>
      </c>
      <c r="F34" s="19">
        <v>7</v>
      </c>
      <c r="G34" s="10">
        <v>10.8</v>
      </c>
      <c r="H34" s="10">
        <v>11.4</v>
      </c>
      <c r="I34" s="10">
        <v>12.6</v>
      </c>
      <c r="J34" s="10">
        <v>12.9</v>
      </c>
      <c r="K34" s="10">
        <v>12.5</v>
      </c>
      <c r="L34" s="10">
        <v>13.1</v>
      </c>
      <c r="M34" s="10">
        <v>12.9</v>
      </c>
      <c r="N34" s="10">
        <v>13.1</v>
      </c>
      <c r="O34" s="17">
        <f t="shared" si="12"/>
        <v>29.200000000000003</v>
      </c>
      <c r="P34" s="17">
        <f t="shared" si="13"/>
        <v>38</v>
      </c>
      <c r="Q34" s="17">
        <f t="shared" si="14"/>
        <v>39.1</v>
      </c>
      <c r="R34" s="17">
        <f t="shared" si="15"/>
        <v>64.5</v>
      </c>
      <c r="S34" s="11" t="s">
        <v>168</v>
      </c>
      <c r="T34" s="11" t="s">
        <v>162</v>
      </c>
      <c r="U34" s="13" t="s">
        <v>166</v>
      </c>
      <c r="V34" s="13" t="s">
        <v>674</v>
      </c>
      <c r="W34" s="13" t="s">
        <v>421</v>
      </c>
      <c r="X34" s="12">
        <v>10.4</v>
      </c>
      <c r="Y34" s="12">
        <v>11.6</v>
      </c>
      <c r="Z34" s="11" t="s">
        <v>672</v>
      </c>
      <c r="AA34" s="12">
        <v>-0.6</v>
      </c>
      <c r="AB34" s="11" t="s">
        <v>261</v>
      </c>
      <c r="AC34" s="12">
        <v>0.2</v>
      </c>
      <c r="AD34" s="12">
        <v>-0.8</v>
      </c>
      <c r="AE34" s="8"/>
      <c r="AF34" s="11" t="s">
        <v>152</v>
      </c>
      <c r="AG34" s="11" t="s">
        <v>154</v>
      </c>
      <c r="AH34" s="11" t="s">
        <v>155</v>
      </c>
      <c r="AI34" s="8"/>
      <c r="AJ34" s="8" t="s">
        <v>675</v>
      </c>
      <c r="AK34" s="20" t="s">
        <v>732</v>
      </c>
    </row>
    <row r="35" spans="1:37" s="5" customFormat="1">
      <c r="A35" s="6">
        <v>45487</v>
      </c>
      <c r="B35" s="16" t="s">
        <v>149</v>
      </c>
      <c r="C35" s="8" t="s">
        <v>711</v>
      </c>
      <c r="D35" s="9">
        <v>7.3645833333333327E-2</v>
      </c>
      <c r="E35" s="8" t="s">
        <v>710</v>
      </c>
      <c r="F35" s="19">
        <v>7.3</v>
      </c>
      <c r="G35" s="10">
        <v>11.4</v>
      </c>
      <c r="H35" s="10">
        <v>12.2</v>
      </c>
      <c r="I35" s="10">
        <v>13.2</v>
      </c>
      <c r="J35" s="10">
        <v>12.8</v>
      </c>
      <c r="K35" s="10">
        <v>12.1</v>
      </c>
      <c r="L35" s="10">
        <v>12.3</v>
      </c>
      <c r="M35" s="10">
        <v>12.7</v>
      </c>
      <c r="N35" s="10">
        <v>12.3</v>
      </c>
      <c r="O35" s="17">
        <f t="shared" si="12"/>
        <v>30.9</v>
      </c>
      <c r="P35" s="17">
        <f t="shared" si="13"/>
        <v>38.1</v>
      </c>
      <c r="Q35" s="17">
        <f t="shared" si="14"/>
        <v>37.299999999999997</v>
      </c>
      <c r="R35" s="17">
        <f t="shared" si="15"/>
        <v>62.2</v>
      </c>
      <c r="S35" s="11" t="s">
        <v>195</v>
      </c>
      <c r="T35" s="11" t="s">
        <v>196</v>
      </c>
      <c r="U35" s="13" t="s">
        <v>712</v>
      </c>
      <c r="V35" s="13" t="s">
        <v>532</v>
      </c>
      <c r="W35" s="13" t="s">
        <v>713</v>
      </c>
      <c r="X35" s="12">
        <v>6.7</v>
      </c>
      <c r="Y35" s="12">
        <v>8.8000000000000007</v>
      </c>
      <c r="Z35" s="11" t="s">
        <v>153</v>
      </c>
      <c r="AA35" s="12">
        <v>1.1000000000000001</v>
      </c>
      <c r="AB35" s="11">
        <v>-0.2</v>
      </c>
      <c r="AC35" s="12">
        <v>1.3</v>
      </c>
      <c r="AD35" s="12">
        <v>-0.4</v>
      </c>
      <c r="AE35" s="8" t="s">
        <v>264</v>
      </c>
      <c r="AF35" s="11" t="s">
        <v>262</v>
      </c>
      <c r="AG35" s="11" t="s">
        <v>154</v>
      </c>
      <c r="AH35" s="11" t="s">
        <v>155</v>
      </c>
      <c r="AI35" s="8"/>
      <c r="AJ35" s="8" t="s">
        <v>728</v>
      </c>
      <c r="AK35" s="20" t="s">
        <v>749</v>
      </c>
    </row>
    <row r="36" spans="1:37" s="5" customFormat="1">
      <c r="A36" s="6">
        <v>45487</v>
      </c>
      <c r="B36" s="16" t="s">
        <v>134</v>
      </c>
      <c r="C36" s="8" t="s">
        <v>718</v>
      </c>
      <c r="D36" s="9">
        <v>7.3668981481481488E-2</v>
      </c>
      <c r="E36" s="8" t="s">
        <v>717</v>
      </c>
      <c r="F36" s="19">
        <v>7.2</v>
      </c>
      <c r="G36" s="10">
        <v>11.3</v>
      </c>
      <c r="H36" s="10">
        <v>12.5</v>
      </c>
      <c r="I36" s="10">
        <v>13.2</v>
      </c>
      <c r="J36" s="10">
        <v>12.8</v>
      </c>
      <c r="K36" s="10">
        <v>11.9</v>
      </c>
      <c r="L36" s="10">
        <v>12.3</v>
      </c>
      <c r="M36" s="10">
        <v>12.6</v>
      </c>
      <c r="N36" s="10">
        <v>12.7</v>
      </c>
      <c r="O36" s="17">
        <f t="shared" si="12"/>
        <v>31</v>
      </c>
      <c r="P36" s="17">
        <f t="shared" si="13"/>
        <v>37.9</v>
      </c>
      <c r="Q36" s="17">
        <f t="shared" si="14"/>
        <v>37.599999999999994</v>
      </c>
      <c r="R36" s="17">
        <f t="shared" si="15"/>
        <v>62.3</v>
      </c>
      <c r="S36" s="11" t="s">
        <v>195</v>
      </c>
      <c r="T36" s="11" t="s">
        <v>196</v>
      </c>
      <c r="U36" s="13" t="s">
        <v>167</v>
      </c>
      <c r="V36" s="13" t="s">
        <v>410</v>
      </c>
      <c r="W36" s="13" t="s">
        <v>719</v>
      </c>
      <c r="X36" s="12">
        <v>6.7</v>
      </c>
      <c r="Y36" s="12">
        <v>8.8000000000000007</v>
      </c>
      <c r="Z36" s="11" t="s">
        <v>153</v>
      </c>
      <c r="AA36" s="12">
        <v>0.5</v>
      </c>
      <c r="AB36" s="11">
        <v>-0.1</v>
      </c>
      <c r="AC36" s="12">
        <v>0.8</v>
      </c>
      <c r="AD36" s="12">
        <v>-0.4</v>
      </c>
      <c r="AE36" s="8"/>
      <c r="AF36" s="11" t="s">
        <v>154</v>
      </c>
      <c r="AG36" s="11" t="s">
        <v>152</v>
      </c>
      <c r="AH36" s="11" t="s">
        <v>153</v>
      </c>
      <c r="AI36" s="8"/>
      <c r="AJ36" s="8" t="s">
        <v>730</v>
      </c>
      <c r="AK36" s="20" t="s">
        <v>753</v>
      </c>
    </row>
    <row r="37" spans="1:37" s="5" customFormat="1">
      <c r="A37" s="6">
        <v>45493</v>
      </c>
      <c r="B37" s="16" t="s">
        <v>132</v>
      </c>
      <c r="C37" s="8" t="s">
        <v>163</v>
      </c>
      <c r="D37" s="9">
        <v>7.3657407407407408E-2</v>
      </c>
      <c r="E37" s="8" t="s">
        <v>762</v>
      </c>
      <c r="F37" s="19">
        <v>7.1</v>
      </c>
      <c r="G37" s="10">
        <v>10.6</v>
      </c>
      <c r="H37" s="10">
        <v>11.3</v>
      </c>
      <c r="I37" s="10">
        <v>12.6</v>
      </c>
      <c r="J37" s="10">
        <v>13</v>
      </c>
      <c r="K37" s="10">
        <v>12.9</v>
      </c>
      <c r="L37" s="10">
        <v>12.9</v>
      </c>
      <c r="M37" s="10">
        <v>13.2</v>
      </c>
      <c r="N37" s="10">
        <v>12.8</v>
      </c>
      <c r="O37" s="17">
        <f t="shared" si="12"/>
        <v>29</v>
      </c>
      <c r="P37" s="17">
        <f t="shared" si="13"/>
        <v>38.5</v>
      </c>
      <c r="Q37" s="17">
        <f t="shared" si="14"/>
        <v>38.900000000000006</v>
      </c>
      <c r="R37" s="17">
        <f t="shared" si="15"/>
        <v>64.8</v>
      </c>
      <c r="S37" s="11" t="s">
        <v>168</v>
      </c>
      <c r="T37" s="11" t="s">
        <v>162</v>
      </c>
      <c r="U37" s="13" t="s">
        <v>763</v>
      </c>
      <c r="V37" s="13" t="s">
        <v>166</v>
      </c>
      <c r="W37" s="13" t="s">
        <v>764</v>
      </c>
      <c r="X37" s="12">
        <v>5.2</v>
      </c>
      <c r="Y37" s="12">
        <v>6.2</v>
      </c>
      <c r="Z37" s="11" t="s">
        <v>153</v>
      </c>
      <c r="AA37" s="12">
        <v>-0.5</v>
      </c>
      <c r="AB37" s="11" t="s">
        <v>261</v>
      </c>
      <c r="AC37" s="12">
        <v>-0.2</v>
      </c>
      <c r="AD37" s="12">
        <v>-0.3</v>
      </c>
      <c r="AE37" s="8" t="s">
        <v>264</v>
      </c>
      <c r="AF37" s="11" t="s">
        <v>152</v>
      </c>
      <c r="AG37" s="11" t="s">
        <v>152</v>
      </c>
      <c r="AH37" s="11" t="s">
        <v>153</v>
      </c>
      <c r="AI37" s="8"/>
      <c r="AJ37" s="8" t="s">
        <v>765</v>
      </c>
      <c r="AK37" s="20" t="s">
        <v>807</v>
      </c>
    </row>
    <row r="38" spans="1:37" s="5" customFormat="1">
      <c r="A38" s="6">
        <v>45493</v>
      </c>
      <c r="B38" s="15" t="s">
        <v>134</v>
      </c>
      <c r="C38" s="8" t="s">
        <v>163</v>
      </c>
      <c r="D38" s="9">
        <v>7.3668981481481488E-2</v>
      </c>
      <c r="E38" s="8" t="s">
        <v>775</v>
      </c>
      <c r="F38" s="19">
        <v>7.1</v>
      </c>
      <c r="G38" s="10">
        <v>10.7</v>
      </c>
      <c r="H38" s="10">
        <v>11.7</v>
      </c>
      <c r="I38" s="10">
        <v>12.4</v>
      </c>
      <c r="J38" s="10">
        <v>12.5</v>
      </c>
      <c r="K38" s="10">
        <v>12.7</v>
      </c>
      <c r="L38" s="10">
        <v>13</v>
      </c>
      <c r="M38" s="10">
        <v>13.4</v>
      </c>
      <c r="N38" s="10">
        <v>13</v>
      </c>
      <c r="O38" s="17">
        <f t="shared" si="12"/>
        <v>29.499999999999996</v>
      </c>
      <c r="P38" s="17">
        <f t="shared" si="13"/>
        <v>37.599999999999994</v>
      </c>
      <c r="Q38" s="17">
        <f t="shared" si="14"/>
        <v>39.4</v>
      </c>
      <c r="R38" s="17">
        <f t="shared" si="15"/>
        <v>64.599999999999994</v>
      </c>
      <c r="S38" s="11" t="s">
        <v>168</v>
      </c>
      <c r="T38" s="11" t="s">
        <v>162</v>
      </c>
      <c r="U38" s="13" t="s">
        <v>179</v>
      </c>
      <c r="V38" s="13" t="s">
        <v>230</v>
      </c>
      <c r="W38" s="13" t="s">
        <v>626</v>
      </c>
      <c r="X38" s="12">
        <v>5.2</v>
      </c>
      <c r="Y38" s="12">
        <v>6.2</v>
      </c>
      <c r="Z38" s="11" t="s">
        <v>153</v>
      </c>
      <c r="AA38" s="12">
        <v>0.5</v>
      </c>
      <c r="AB38" s="11" t="s">
        <v>261</v>
      </c>
      <c r="AC38" s="12">
        <v>0.8</v>
      </c>
      <c r="AD38" s="12">
        <v>-0.3</v>
      </c>
      <c r="AE38" s="8"/>
      <c r="AF38" s="11" t="s">
        <v>154</v>
      </c>
      <c r="AG38" s="11" t="s">
        <v>154</v>
      </c>
      <c r="AH38" s="11" t="s">
        <v>153</v>
      </c>
      <c r="AI38" s="8"/>
      <c r="AJ38" s="8" t="s">
        <v>776</v>
      </c>
      <c r="AK38" s="20" t="s">
        <v>811</v>
      </c>
    </row>
    <row r="39" spans="1:37" s="5" customFormat="1">
      <c r="A39" s="6">
        <v>45493</v>
      </c>
      <c r="B39" s="16" t="s">
        <v>134</v>
      </c>
      <c r="C39" s="8" t="s">
        <v>163</v>
      </c>
      <c r="D39" s="9">
        <v>7.3645833333333327E-2</v>
      </c>
      <c r="E39" s="8" t="s">
        <v>755</v>
      </c>
      <c r="F39" s="19">
        <v>7.3</v>
      </c>
      <c r="G39" s="10">
        <v>10.8</v>
      </c>
      <c r="H39" s="10">
        <v>11.8</v>
      </c>
      <c r="I39" s="10">
        <v>12.6</v>
      </c>
      <c r="J39" s="10">
        <v>13</v>
      </c>
      <c r="K39" s="10">
        <v>13.2</v>
      </c>
      <c r="L39" s="10">
        <v>12.9</v>
      </c>
      <c r="M39" s="10">
        <v>12.6</v>
      </c>
      <c r="N39" s="10">
        <v>12.1</v>
      </c>
      <c r="O39" s="17">
        <f t="shared" si="12"/>
        <v>29.900000000000002</v>
      </c>
      <c r="P39" s="17">
        <f t="shared" si="13"/>
        <v>38.799999999999997</v>
      </c>
      <c r="Q39" s="17">
        <f t="shared" si="14"/>
        <v>37.6</v>
      </c>
      <c r="R39" s="17">
        <f t="shared" si="15"/>
        <v>63.800000000000004</v>
      </c>
      <c r="S39" s="11" t="s">
        <v>195</v>
      </c>
      <c r="T39" s="11" t="s">
        <v>324</v>
      </c>
      <c r="U39" s="13" t="s">
        <v>719</v>
      </c>
      <c r="V39" s="13" t="s">
        <v>167</v>
      </c>
      <c r="W39" s="13" t="s">
        <v>501</v>
      </c>
      <c r="X39" s="12">
        <v>5.2</v>
      </c>
      <c r="Y39" s="12">
        <v>6.2</v>
      </c>
      <c r="Z39" s="11" t="s">
        <v>153</v>
      </c>
      <c r="AA39" s="12">
        <v>0.3</v>
      </c>
      <c r="AB39" s="11" t="s">
        <v>261</v>
      </c>
      <c r="AC39" s="12">
        <v>0.6</v>
      </c>
      <c r="AD39" s="12">
        <v>-0.3</v>
      </c>
      <c r="AE39" s="8"/>
      <c r="AF39" s="11" t="s">
        <v>154</v>
      </c>
      <c r="AG39" s="11" t="s">
        <v>152</v>
      </c>
      <c r="AH39" s="11" t="s">
        <v>153</v>
      </c>
      <c r="AI39" s="8"/>
      <c r="AJ39" s="8" t="s">
        <v>785</v>
      </c>
      <c r="AK39" s="20" t="s">
        <v>815</v>
      </c>
    </row>
    <row r="40" spans="1:37" s="5" customFormat="1">
      <c r="A40" s="6">
        <v>45494</v>
      </c>
      <c r="B40" s="16" t="s">
        <v>132</v>
      </c>
      <c r="C40" s="8" t="s">
        <v>163</v>
      </c>
      <c r="D40" s="9">
        <v>7.4317129629629636E-2</v>
      </c>
      <c r="E40" s="8" t="s">
        <v>786</v>
      </c>
      <c r="F40" s="19">
        <v>7.1</v>
      </c>
      <c r="G40" s="10">
        <v>11.1</v>
      </c>
      <c r="H40" s="10">
        <v>12.6</v>
      </c>
      <c r="I40" s="10">
        <v>13.4</v>
      </c>
      <c r="J40" s="10">
        <v>13.3</v>
      </c>
      <c r="K40" s="10">
        <v>12.6</v>
      </c>
      <c r="L40" s="10">
        <v>12.4</v>
      </c>
      <c r="M40" s="10">
        <v>12.4</v>
      </c>
      <c r="N40" s="10">
        <v>12.2</v>
      </c>
      <c r="O40" s="17">
        <f t="shared" si="12"/>
        <v>30.799999999999997</v>
      </c>
      <c r="P40" s="17">
        <f t="shared" si="13"/>
        <v>39.300000000000004</v>
      </c>
      <c r="Q40" s="17">
        <f t="shared" si="14"/>
        <v>37</v>
      </c>
      <c r="R40" s="17">
        <f t="shared" si="15"/>
        <v>62.899999999999991</v>
      </c>
      <c r="S40" s="11" t="s">
        <v>195</v>
      </c>
      <c r="T40" s="11" t="s">
        <v>324</v>
      </c>
      <c r="U40" s="13" t="s">
        <v>602</v>
      </c>
      <c r="V40" s="13" t="s">
        <v>787</v>
      </c>
      <c r="W40" s="13" t="s">
        <v>493</v>
      </c>
      <c r="X40" s="12">
        <v>4.4000000000000004</v>
      </c>
      <c r="Y40" s="12">
        <v>5.4</v>
      </c>
      <c r="Z40" s="11" t="s">
        <v>153</v>
      </c>
      <c r="AA40" s="12">
        <v>0.2</v>
      </c>
      <c r="AB40" s="11">
        <v>-0.5</v>
      </c>
      <c r="AC40" s="12" t="s">
        <v>263</v>
      </c>
      <c r="AD40" s="12">
        <v>-0.3</v>
      </c>
      <c r="AE40" s="8"/>
      <c r="AF40" s="11" t="s">
        <v>152</v>
      </c>
      <c r="AG40" s="11" t="s">
        <v>152</v>
      </c>
      <c r="AH40" s="11" t="s">
        <v>153</v>
      </c>
      <c r="AI40" s="8"/>
      <c r="AJ40" s="8" t="s">
        <v>832</v>
      </c>
      <c r="AK40" s="20" t="s">
        <v>833</v>
      </c>
    </row>
    <row r="41" spans="1:37" s="5" customFormat="1">
      <c r="A41" s="6">
        <v>45494</v>
      </c>
      <c r="B41" s="16" t="s">
        <v>151</v>
      </c>
      <c r="C41" s="8" t="s">
        <v>163</v>
      </c>
      <c r="D41" s="9">
        <v>7.2256944444444443E-2</v>
      </c>
      <c r="E41" s="8" t="s">
        <v>798</v>
      </c>
      <c r="F41" s="19">
        <v>7.3</v>
      </c>
      <c r="G41" s="10">
        <v>11.3</v>
      </c>
      <c r="H41" s="10">
        <v>11.7</v>
      </c>
      <c r="I41" s="10">
        <v>12.2</v>
      </c>
      <c r="J41" s="10">
        <v>12.2</v>
      </c>
      <c r="K41" s="10">
        <v>11.9</v>
      </c>
      <c r="L41" s="10">
        <v>12.3</v>
      </c>
      <c r="M41" s="10">
        <v>12.8</v>
      </c>
      <c r="N41" s="10">
        <v>12.6</v>
      </c>
      <c r="O41" s="17">
        <f t="shared" si="12"/>
        <v>30.3</v>
      </c>
      <c r="P41" s="17">
        <f t="shared" si="13"/>
        <v>36.299999999999997</v>
      </c>
      <c r="Q41" s="17">
        <f t="shared" si="14"/>
        <v>37.700000000000003</v>
      </c>
      <c r="R41" s="17">
        <f t="shared" si="15"/>
        <v>61.800000000000004</v>
      </c>
      <c r="S41" s="11" t="s">
        <v>161</v>
      </c>
      <c r="T41" s="11" t="s">
        <v>196</v>
      </c>
      <c r="U41" s="13" t="s">
        <v>834</v>
      </c>
      <c r="V41" s="13" t="s">
        <v>299</v>
      </c>
      <c r="W41" s="13" t="s">
        <v>528</v>
      </c>
      <c r="X41" s="12">
        <v>4.4000000000000004</v>
      </c>
      <c r="Y41" s="12">
        <v>5.4</v>
      </c>
      <c r="Z41" s="11" t="s">
        <v>153</v>
      </c>
      <c r="AA41" s="12">
        <v>0.5</v>
      </c>
      <c r="AB41" s="11" t="s">
        <v>261</v>
      </c>
      <c r="AC41" s="12">
        <v>0.8</v>
      </c>
      <c r="AD41" s="12">
        <v>-0.3</v>
      </c>
      <c r="AE41" s="8"/>
      <c r="AF41" s="11" t="s">
        <v>154</v>
      </c>
      <c r="AG41" s="11" t="s">
        <v>154</v>
      </c>
      <c r="AH41" s="11" t="s">
        <v>155</v>
      </c>
      <c r="AI41" s="8"/>
      <c r="AJ41" s="8" t="s">
        <v>822</v>
      </c>
      <c r="AK41" s="20" t="s">
        <v>823</v>
      </c>
    </row>
    <row r="42" spans="1:37" s="5" customFormat="1">
      <c r="A42" s="6">
        <v>45598</v>
      </c>
      <c r="B42" s="16" t="s">
        <v>837</v>
      </c>
      <c r="C42" s="8" t="s">
        <v>711</v>
      </c>
      <c r="D42" s="9">
        <v>7.4340277777777783E-2</v>
      </c>
      <c r="E42" s="8" t="s">
        <v>841</v>
      </c>
      <c r="F42" s="19">
        <v>7</v>
      </c>
      <c r="G42" s="10">
        <v>11.4</v>
      </c>
      <c r="H42" s="10">
        <v>12</v>
      </c>
      <c r="I42" s="10">
        <v>13.3</v>
      </c>
      <c r="J42" s="10">
        <v>13.1</v>
      </c>
      <c r="K42" s="10">
        <v>12.7</v>
      </c>
      <c r="L42" s="10">
        <v>12.7</v>
      </c>
      <c r="M42" s="10">
        <v>12.5</v>
      </c>
      <c r="N42" s="10">
        <v>12.6</v>
      </c>
      <c r="O42" s="17">
        <f t="shared" si="12"/>
        <v>30.4</v>
      </c>
      <c r="P42" s="17">
        <f t="shared" si="13"/>
        <v>39.099999999999994</v>
      </c>
      <c r="Q42" s="17">
        <f t="shared" si="14"/>
        <v>37.799999999999997</v>
      </c>
      <c r="R42" s="17">
        <f t="shared" si="15"/>
        <v>63.6</v>
      </c>
      <c r="S42" s="11" t="s">
        <v>195</v>
      </c>
      <c r="T42" s="11" t="s">
        <v>196</v>
      </c>
      <c r="U42" s="13" t="s">
        <v>501</v>
      </c>
      <c r="V42" s="13" t="s">
        <v>409</v>
      </c>
      <c r="W42" s="13" t="s">
        <v>231</v>
      </c>
      <c r="X42" s="12">
        <v>6.5</v>
      </c>
      <c r="Y42" s="12">
        <v>4.3</v>
      </c>
      <c r="Z42" s="11" t="s">
        <v>672</v>
      </c>
      <c r="AA42" s="12">
        <v>-0.1</v>
      </c>
      <c r="AB42" s="11" t="s">
        <v>261</v>
      </c>
      <c r="AC42" s="12">
        <v>0.8</v>
      </c>
      <c r="AD42" s="12">
        <v>-0.9</v>
      </c>
      <c r="AE42" s="8"/>
      <c r="AF42" s="11" t="s">
        <v>154</v>
      </c>
      <c r="AG42" s="11" t="s">
        <v>154</v>
      </c>
      <c r="AH42" s="11" t="s">
        <v>153</v>
      </c>
      <c r="AI42" s="8"/>
      <c r="AJ42" s="8" t="s">
        <v>880</v>
      </c>
      <c r="AK42" s="20" t="s">
        <v>881</v>
      </c>
    </row>
    <row r="43" spans="1:37" s="5" customFormat="1">
      <c r="A43" s="6">
        <v>45598</v>
      </c>
      <c r="B43" s="16" t="s">
        <v>134</v>
      </c>
      <c r="C43" s="8" t="s">
        <v>697</v>
      </c>
      <c r="D43" s="9">
        <v>7.2916666666666671E-2</v>
      </c>
      <c r="E43" s="8" t="s">
        <v>850</v>
      </c>
      <c r="F43" s="19">
        <v>6.9</v>
      </c>
      <c r="G43" s="10">
        <v>11.4</v>
      </c>
      <c r="H43" s="10">
        <v>12.1</v>
      </c>
      <c r="I43" s="10">
        <v>12.5</v>
      </c>
      <c r="J43" s="10">
        <v>12.5</v>
      </c>
      <c r="K43" s="10">
        <v>12.1</v>
      </c>
      <c r="L43" s="10">
        <v>12.4</v>
      </c>
      <c r="M43" s="10">
        <v>12.7</v>
      </c>
      <c r="N43" s="10">
        <v>12.4</v>
      </c>
      <c r="O43" s="17">
        <f t="shared" si="12"/>
        <v>30.4</v>
      </c>
      <c r="P43" s="17">
        <f t="shared" si="13"/>
        <v>37.1</v>
      </c>
      <c r="Q43" s="17">
        <f t="shared" si="14"/>
        <v>37.5</v>
      </c>
      <c r="R43" s="17">
        <f t="shared" si="15"/>
        <v>62.1</v>
      </c>
      <c r="S43" s="11" t="s">
        <v>161</v>
      </c>
      <c r="T43" s="11" t="s">
        <v>196</v>
      </c>
      <c r="U43" s="13" t="s">
        <v>517</v>
      </c>
      <c r="V43" s="13" t="s">
        <v>489</v>
      </c>
      <c r="W43" s="13" t="s">
        <v>851</v>
      </c>
      <c r="X43" s="12">
        <v>6.5</v>
      </c>
      <c r="Y43" s="12">
        <v>4.3</v>
      </c>
      <c r="Z43" s="11" t="s">
        <v>838</v>
      </c>
      <c r="AA43" s="12">
        <v>-1</v>
      </c>
      <c r="AB43" s="11" t="s">
        <v>261</v>
      </c>
      <c r="AC43" s="12">
        <v>0.8</v>
      </c>
      <c r="AD43" s="12">
        <v>-1.8</v>
      </c>
      <c r="AE43" s="8"/>
      <c r="AF43" s="11" t="s">
        <v>154</v>
      </c>
      <c r="AG43" s="11" t="s">
        <v>152</v>
      </c>
      <c r="AH43" s="11" t="s">
        <v>153</v>
      </c>
      <c r="AI43" s="8"/>
      <c r="AJ43" s="8" t="s">
        <v>894</v>
      </c>
      <c r="AK43" s="20" t="s">
        <v>895</v>
      </c>
    </row>
    <row r="44" spans="1:37" s="5" customFormat="1">
      <c r="A44" s="6">
        <v>45599</v>
      </c>
      <c r="B44" s="16" t="s">
        <v>134</v>
      </c>
      <c r="C44" s="8" t="s">
        <v>697</v>
      </c>
      <c r="D44" s="9">
        <v>7.2326388888888885E-2</v>
      </c>
      <c r="E44" s="8" t="s">
        <v>865</v>
      </c>
      <c r="F44" s="19">
        <v>7.1</v>
      </c>
      <c r="G44" s="10">
        <v>10.6</v>
      </c>
      <c r="H44" s="10">
        <v>11.7</v>
      </c>
      <c r="I44" s="10">
        <v>12.6</v>
      </c>
      <c r="J44" s="10">
        <v>12.7</v>
      </c>
      <c r="K44" s="10">
        <v>12.3</v>
      </c>
      <c r="L44" s="10">
        <v>12.7</v>
      </c>
      <c r="M44" s="10">
        <v>12.9</v>
      </c>
      <c r="N44" s="10">
        <v>12.3</v>
      </c>
      <c r="O44" s="17">
        <f t="shared" si="12"/>
        <v>29.4</v>
      </c>
      <c r="P44" s="17">
        <f t="shared" si="13"/>
        <v>37.599999999999994</v>
      </c>
      <c r="Q44" s="17">
        <f t="shared" si="14"/>
        <v>37.900000000000006</v>
      </c>
      <c r="R44" s="17">
        <f t="shared" si="15"/>
        <v>62.900000000000006</v>
      </c>
      <c r="S44" s="11" t="s">
        <v>168</v>
      </c>
      <c r="T44" s="11" t="s">
        <v>196</v>
      </c>
      <c r="U44" s="13" t="s">
        <v>178</v>
      </c>
      <c r="V44" s="13" t="s">
        <v>298</v>
      </c>
      <c r="W44" s="13" t="s">
        <v>432</v>
      </c>
      <c r="X44" s="12">
        <v>17.7</v>
      </c>
      <c r="Y44" s="12">
        <v>17.899999999999999</v>
      </c>
      <c r="Z44" s="11" t="s">
        <v>838</v>
      </c>
      <c r="AA44" s="12">
        <v>-1.1000000000000001</v>
      </c>
      <c r="AB44" s="11" t="s">
        <v>261</v>
      </c>
      <c r="AC44" s="12">
        <v>0.8</v>
      </c>
      <c r="AD44" s="12">
        <v>-1.9</v>
      </c>
      <c r="AE44" s="8"/>
      <c r="AF44" s="11" t="s">
        <v>154</v>
      </c>
      <c r="AG44" s="11" t="s">
        <v>154</v>
      </c>
      <c r="AH44" s="11" t="s">
        <v>155</v>
      </c>
      <c r="AI44" s="8"/>
      <c r="AJ44" s="8" t="s">
        <v>908</v>
      </c>
      <c r="AK44" s="20" t="s">
        <v>909</v>
      </c>
    </row>
    <row r="45" spans="1:37" s="5" customFormat="1">
      <c r="A45" s="6">
        <v>45599</v>
      </c>
      <c r="B45" s="16" t="s">
        <v>836</v>
      </c>
      <c r="C45" s="8" t="s">
        <v>697</v>
      </c>
      <c r="D45" s="9">
        <v>7.436342592592593E-2</v>
      </c>
      <c r="E45" s="8" t="s">
        <v>866</v>
      </c>
      <c r="F45" s="19">
        <v>6.9</v>
      </c>
      <c r="G45" s="10">
        <v>11.1</v>
      </c>
      <c r="H45" s="10">
        <v>11.8</v>
      </c>
      <c r="I45" s="10">
        <v>13.1</v>
      </c>
      <c r="J45" s="10">
        <v>13.2</v>
      </c>
      <c r="K45" s="10">
        <v>12.4</v>
      </c>
      <c r="L45" s="10">
        <v>13.3</v>
      </c>
      <c r="M45" s="10">
        <v>12.8</v>
      </c>
      <c r="N45" s="10">
        <v>12.9</v>
      </c>
      <c r="O45" s="17">
        <f t="shared" si="12"/>
        <v>29.8</v>
      </c>
      <c r="P45" s="17">
        <f t="shared" si="13"/>
        <v>38.699999999999996</v>
      </c>
      <c r="Q45" s="17">
        <f t="shared" si="14"/>
        <v>39</v>
      </c>
      <c r="R45" s="17">
        <f t="shared" si="15"/>
        <v>64.600000000000009</v>
      </c>
      <c r="S45" s="11" t="s">
        <v>161</v>
      </c>
      <c r="T45" s="11" t="s">
        <v>162</v>
      </c>
      <c r="U45" s="13" t="s">
        <v>867</v>
      </c>
      <c r="V45" s="13" t="s">
        <v>426</v>
      </c>
      <c r="W45" s="13" t="s">
        <v>868</v>
      </c>
      <c r="X45" s="12">
        <v>17.7</v>
      </c>
      <c r="Y45" s="12">
        <v>17.899999999999999</v>
      </c>
      <c r="Z45" s="11" t="s">
        <v>838</v>
      </c>
      <c r="AA45" s="12">
        <v>-0.2</v>
      </c>
      <c r="AB45" s="11" t="s">
        <v>261</v>
      </c>
      <c r="AC45" s="12">
        <v>1.6</v>
      </c>
      <c r="AD45" s="12">
        <v>-1.8</v>
      </c>
      <c r="AE45" s="8"/>
      <c r="AF45" s="11" t="s">
        <v>262</v>
      </c>
      <c r="AG45" s="11" t="s">
        <v>154</v>
      </c>
      <c r="AH45" s="11" t="s">
        <v>155</v>
      </c>
      <c r="AI45" s="8"/>
      <c r="AJ45" s="8" t="s">
        <v>910</v>
      </c>
      <c r="AK45" s="20" t="s">
        <v>911</v>
      </c>
    </row>
    <row r="46" spans="1:37" s="5" customFormat="1">
      <c r="A46" s="6">
        <v>45599</v>
      </c>
      <c r="B46" s="16" t="s">
        <v>149</v>
      </c>
      <c r="C46" s="8" t="s">
        <v>697</v>
      </c>
      <c r="D46" s="9">
        <v>7.1550925925925921E-2</v>
      </c>
      <c r="E46" s="8" t="s">
        <v>873</v>
      </c>
      <c r="F46" s="19">
        <v>7.1</v>
      </c>
      <c r="G46" s="10">
        <v>10.9</v>
      </c>
      <c r="H46" s="10">
        <v>11.7</v>
      </c>
      <c r="I46" s="10">
        <v>11.7</v>
      </c>
      <c r="J46" s="10">
        <v>12</v>
      </c>
      <c r="K46" s="10">
        <v>12.2</v>
      </c>
      <c r="L46" s="10">
        <v>12.3</v>
      </c>
      <c r="M46" s="10">
        <v>12.5</v>
      </c>
      <c r="N46" s="10">
        <v>12.8</v>
      </c>
      <c r="O46" s="17">
        <f t="shared" si="12"/>
        <v>29.7</v>
      </c>
      <c r="P46" s="17">
        <f t="shared" si="13"/>
        <v>35.9</v>
      </c>
      <c r="Q46" s="17">
        <f t="shared" si="14"/>
        <v>37.6</v>
      </c>
      <c r="R46" s="17">
        <f t="shared" si="15"/>
        <v>61.8</v>
      </c>
      <c r="S46" s="11" t="s">
        <v>168</v>
      </c>
      <c r="T46" s="11" t="s">
        <v>196</v>
      </c>
      <c r="U46" s="13" t="s">
        <v>589</v>
      </c>
      <c r="V46" s="13" t="s">
        <v>217</v>
      </c>
      <c r="W46" s="13" t="s">
        <v>874</v>
      </c>
      <c r="X46" s="12">
        <v>17.7</v>
      </c>
      <c r="Y46" s="12">
        <v>17.899999999999999</v>
      </c>
      <c r="Z46" s="11" t="s">
        <v>838</v>
      </c>
      <c r="AA46" s="12">
        <v>-2</v>
      </c>
      <c r="AB46" s="11" t="s">
        <v>261</v>
      </c>
      <c r="AC46" s="12">
        <v>-0.3</v>
      </c>
      <c r="AD46" s="12">
        <v>-1.7</v>
      </c>
      <c r="AE46" s="8"/>
      <c r="AF46" s="11" t="s">
        <v>152</v>
      </c>
      <c r="AG46" s="11" t="s">
        <v>154</v>
      </c>
      <c r="AH46" s="11" t="s">
        <v>155</v>
      </c>
      <c r="AI46" s="8"/>
      <c r="AJ46" s="8" t="s">
        <v>920</v>
      </c>
      <c r="AK46" s="20" t="s">
        <v>921</v>
      </c>
    </row>
    <row r="47" spans="1:37" s="5" customFormat="1">
      <c r="A47" s="6">
        <v>45605</v>
      </c>
      <c r="B47" s="16" t="s">
        <v>925</v>
      </c>
      <c r="C47" s="8" t="s">
        <v>163</v>
      </c>
      <c r="D47" s="9">
        <v>7.4305555555555555E-2</v>
      </c>
      <c r="E47" s="8" t="s">
        <v>934</v>
      </c>
      <c r="F47" s="19">
        <v>6.9</v>
      </c>
      <c r="G47" s="10">
        <v>11.3</v>
      </c>
      <c r="H47" s="10">
        <v>11.9</v>
      </c>
      <c r="I47" s="10">
        <v>12.7</v>
      </c>
      <c r="J47" s="10">
        <v>12.7</v>
      </c>
      <c r="K47" s="10">
        <v>12.6</v>
      </c>
      <c r="L47" s="10">
        <v>12.6</v>
      </c>
      <c r="M47" s="10">
        <v>13.4</v>
      </c>
      <c r="N47" s="10">
        <v>12.9</v>
      </c>
      <c r="O47" s="17">
        <f t="shared" ref="O47:O52" si="16">SUM(F47:H47)</f>
        <v>30.1</v>
      </c>
      <c r="P47" s="17">
        <f t="shared" ref="P47:P52" si="17">SUM(I47:K47)</f>
        <v>38</v>
      </c>
      <c r="Q47" s="17">
        <f t="shared" ref="Q47:Q52" si="18">SUM(L47:N47)</f>
        <v>38.9</v>
      </c>
      <c r="R47" s="17">
        <f t="shared" ref="R47:R52" si="19">SUM(J47:N47)</f>
        <v>64.2</v>
      </c>
      <c r="S47" s="11" t="s">
        <v>161</v>
      </c>
      <c r="T47" s="11" t="s">
        <v>162</v>
      </c>
      <c r="U47" s="13" t="s">
        <v>935</v>
      </c>
      <c r="V47" s="13" t="s">
        <v>501</v>
      </c>
      <c r="W47" s="13" t="s">
        <v>936</v>
      </c>
      <c r="X47" s="12">
        <v>4.9000000000000004</v>
      </c>
      <c r="Y47" s="12">
        <v>5.8</v>
      </c>
      <c r="Z47" s="11" t="s">
        <v>672</v>
      </c>
      <c r="AA47" s="12">
        <v>-0.4</v>
      </c>
      <c r="AB47" s="11" t="s">
        <v>261</v>
      </c>
      <c r="AC47" s="12">
        <v>0.4</v>
      </c>
      <c r="AD47" s="12">
        <v>-0.8</v>
      </c>
      <c r="AE47" s="8"/>
      <c r="AF47" s="11" t="s">
        <v>154</v>
      </c>
      <c r="AG47" s="11" t="s">
        <v>154</v>
      </c>
      <c r="AH47" s="11" t="s">
        <v>155</v>
      </c>
      <c r="AI47" s="8"/>
      <c r="AJ47" s="8" t="s">
        <v>963</v>
      </c>
      <c r="AK47" s="20" t="s">
        <v>964</v>
      </c>
    </row>
    <row r="48" spans="1:37" s="5" customFormat="1">
      <c r="A48" s="6">
        <v>45605</v>
      </c>
      <c r="B48" s="16" t="s">
        <v>577</v>
      </c>
      <c r="C48" s="8" t="s">
        <v>163</v>
      </c>
      <c r="D48" s="9">
        <v>7.2974537037037032E-2</v>
      </c>
      <c r="E48" s="8" t="s">
        <v>927</v>
      </c>
      <c r="F48" s="19">
        <v>7</v>
      </c>
      <c r="G48" s="10">
        <v>11.2</v>
      </c>
      <c r="H48" s="10">
        <v>11.8</v>
      </c>
      <c r="I48" s="10">
        <v>12.4</v>
      </c>
      <c r="J48" s="10">
        <v>12.9</v>
      </c>
      <c r="K48" s="10">
        <v>12.7</v>
      </c>
      <c r="L48" s="10">
        <v>12.5</v>
      </c>
      <c r="M48" s="10">
        <v>12.6</v>
      </c>
      <c r="N48" s="10">
        <v>12.4</v>
      </c>
      <c r="O48" s="17">
        <f t="shared" si="16"/>
        <v>30</v>
      </c>
      <c r="P48" s="17">
        <f t="shared" si="17"/>
        <v>38</v>
      </c>
      <c r="Q48" s="17">
        <f t="shared" si="18"/>
        <v>37.5</v>
      </c>
      <c r="R48" s="17">
        <f t="shared" si="19"/>
        <v>63.1</v>
      </c>
      <c r="S48" s="11" t="s">
        <v>161</v>
      </c>
      <c r="T48" s="11" t="s">
        <v>196</v>
      </c>
      <c r="U48" s="13" t="s">
        <v>631</v>
      </c>
      <c r="V48" s="13" t="s">
        <v>528</v>
      </c>
      <c r="W48" s="13" t="s">
        <v>719</v>
      </c>
      <c r="X48" s="12">
        <v>4.9000000000000004</v>
      </c>
      <c r="Y48" s="12">
        <v>5.8</v>
      </c>
      <c r="Z48" s="11" t="s">
        <v>672</v>
      </c>
      <c r="AA48" s="12">
        <v>1.1000000000000001</v>
      </c>
      <c r="AB48" s="11" t="s">
        <v>261</v>
      </c>
      <c r="AC48" s="12">
        <v>1.9</v>
      </c>
      <c r="AD48" s="12">
        <v>-0.8</v>
      </c>
      <c r="AE48" s="8"/>
      <c r="AF48" s="11" t="s">
        <v>262</v>
      </c>
      <c r="AG48" s="11" t="s">
        <v>154</v>
      </c>
      <c r="AH48" s="11" t="s">
        <v>155</v>
      </c>
      <c r="AI48" s="8"/>
      <c r="AJ48" s="8" t="s">
        <v>981</v>
      </c>
      <c r="AK48" s="20" t="s">
        <v>982</v>
      </c>
    </row>
    <row r="49" spans="1:37" s="5" customFormat="1">
      <c r="A49" s="6">
        <v>45606</v>
      </c>
      <c r="B49" s="15" t="s">
        <v>134</v>
      </c>
      <c r="C49" s="8" t="s">
        <v>163</v>
      </c>
      <c r="D49" s="9">
        <v>5.5636574074074074E-2</v>
      </c>
      <c r="E49" s="8" t="s">
        <v>946</v>
      </c>
      <c r="F49" s="19">
        <v>7.1</v>
      </c>
      <c r="G49" s="10">
        <v>10.8</v>
      </c>
      <c r="H49" s="10">
        <v>11.7</v>
      </c>
      <c r="I49" s="10">
        <v>12.8</v>
      </c>
      <c r="J49" s="10">
        <v>12.8</v>
      </c>
      <c r="K49" s="10">
        <v>12.2</v>
      </c>
      <c r="L49" s="10">
        <v>12.6</v>
      </c>
      <c r="M49" s="10">
        <v>13.3</v>
      </c>
      <c r="N49" s="10">
        <v>13.1</v>
      </c>
      <c r="O49" s="17">
        <f t="shared" si="16"/>
        <v>29.599999999999998</v>
      </c>
      <c r="P49" s="17">
        <f t="shared" si="17"/>
        <v>37.799999999999997</v>
      </c>
      <c r="Q49" s="17">
        <f t="shared" si="18"/>
        <v>39</v>
      </c>
      <c r="R49" s="17">
        <f t="shared" si="19"/>
        <v>64</v>
      </c>
      <c r="S49" s="11" t="s">
        <v>168</v>
      </c>
      <c r="T49" s="11" t="s">
        <v>162</v>
      </c>
      <c r="U49" s="13" t="s">
        <v>298</v>
      </c>
      <c r="V49" s="13" t="s">
        <v>165</v>
      </c>
      <c r="W49" s="13" t="s">
        <v>947</v>
      </c>
      <c r="X49" s="12">
        <v>4.8</v>
      </c>
      <c r="Y49" s="12">
        <v>4.9000000000000004</v>
      </c>
      <c r="Z49" s="11" t="s">
        <v>153</v>
      </c>
      <c r="AA49" s="12">
        <v>0.4</v>
      </c>
      <c r="AB49" s="11" t="s">
        <v>261</v>
      </c>
      <c r="AC49" s="12">
        <v>1</v>
      </c>
      <c r="AD49" s="12">
        <v>-0.6</v>
      </c>
      <c r="AE49" s="8"/>
      <c r="AF49" s="11" t="s">
        <v>262</v>
      </c>
      <c r="AG49" s="11" t="s">
        <v>154</v>
      </c>
      <c r="AH49" s="11" t="s">
        <v>153</v>
      </c>
      <c r="AI49" s="8"/>
      <c r="AJ49" s="8" t="s">
        <v>985</v>
      </c>
      <c r="AK49" s="20" t="s">
        <v>986</v>
      </c>
    </row>
    <row r="50" spans="1:37" s="5" customFormat="1">
      <c r="A50" s="6">
        <v>45606</v>
      </c>
      <c r="B50" s="16" t="s">
        <v>134</v>
      </c>
      <c r="C50" s="8" t="s">
        <v>163</v>
      </c>
      <c r="D50" s="9">
        <v>7.2997685185185179E-2</v>
      </c>
      <c r="E50" s="8" t="s">
        <v>949</v>
      </c>
      <c r="F50" s="19">
        <v>7.1</v>
      </c>
      <c r="G50" s="10">
        <v>11.1</v>
      </c>
      <c r="H50" s="10">
        <v>11.6</v>
      </c>
      <c r="I50" s="10">
        <v>12.4</v>
      </c>
      <c r="J50" s="10">
        <v>12.6</v>
      </c>
      <c r="K50" s="10">
        <v>12.3</v>
      </c>
      <c r="L50" s="10">
        <v>12.8</v>
      </c>
      <c r="M50" s="10">
        <v>13</v>
      </c>
      <c r="N50" s="10">
        <v>12.8</v>
      </c>
      <c r="O50" s="17">
        <f t="shared" si="16"/>
        <v>29.799999999999997</v>
      </c>
      <c r="P50" s="17">
        <f t="shared" si="17"/>
        <v>37.299999999999997</v>
      </c>
      <c r="Q50" s="17">
        <f t="shared" si="18"/>
        <v>38.6</v>
      </c>
      <c r="R50" s="17">
        <f t="shared" si="19"/>
        <v>63.5</v>
      </c>
      <c r="S50" s="11" t="s">
        <v>168</v>
      </c>
      <c r="T50" s="11" t="s">
        <v>162</v>
      </c>
      <c r="U50" s="13" t="s">
        <v>528</v>
      </c>
      <c r="V50" s="13" t="s">
        <v>212</v>
      </c>
      <c r="W50" s="13" t="s">
        <v>950</v>
      </c>
      <c r="X50" s="12">
        <v>4.8</v>
      </c>
      <c r="Y50" s="12">
        <v>4.9000000000000004</v>
      </c>
      <c r="Z50" s="11" t="s">
        <v>153</v>
      </c>
      <c r="AA50" s="12">
        <v>-0.3</v>
      </c>
      <c r="AB50" s="11" t="s">
        <v>261</v>
      </c>
      <c r="AC50" s="12">
        <v>0.3</v>
      </c>
      <c r="AD50" s="12">
        <v>-0.6</v>
      </c>
      <c r="AE50" s="8"/>
      <c r="AF50" s="11" t="s">
        <v>152</v>
      </c>
      <c r="AG50" s="11" t="s">
        <v>154</v>
      </c>
      <c r="AH50" s="11" t="s">
        <v>153</v>
      </c>
      <c r="AI50" s="8"/>
      <c r="AJ50" s="8" t="s">
        <v>908</v>
      </c>
      <c r="AK50" s="20" t="s">
        <v>989</v>
      </c>
    </row>
    <row r="51" spans="1:37" s="5" customFormat="1">
      <c r="A51" s="6">
        <v>45606</v>
      </c>
      <c r="B51" s="16" t="s">
        <v>924</v>
      </c>
      <c r="C51" s="8" t="s">
        <v>163</v>
      </c>
      <c r="D51" s="9">
        <v>7.4374999999999997E-2</v>
      </c>
      <c r="E51" s="8" t="s">
        <v>929</v>
      </c>
      <c r="F51" s="19">
        <v>7.2</v>
      </c>
      <c r="G51" s="10">
        <v>11.2</v>
      </c>
      <c r="H51" s="10">
        <v>11.8</v>
      </c>
      <c r="I51" s="10">
        <v>13.4</v>
      </c>
      <c r="J51" s="10">
        <v>13.1</v>
      </c>
      <c r="K51" s="10">
        <v>12.4</v>
      </c>
      <c r="L51" s="10">
        <v>12.8</v>
      </c>
      <c r="M51" s="10">
        <v>13.2</v>
      </c>
      <c r="N51" s="10">
        <v>12.5</v>
      </c>
      <c r="O51" s="17">
        <f t="shared" si="16"/>
        <v>30.2</v>
      </c>
      <c r="P51" s="17">
        <f t="shared" si="17"/>
        <v>38.9</v>
      </c>
      <c r="Q51" s="17">
        <f t="shared" si="18"/>
        <v>38.5</v>
      </c>
      <c r="R51" s="17">
        <f t="shared" si="19"/>
        <v>64</v>
      </c>
      <c r="S51" s="11" t="s">
        <v>161</v>
      </c>
      <c r="T51" s="11" t="s">
        <v>162</v>
      </c>
      <c r="U51" s="13" t="s">
        <v>166</v>
      </c>
      <c r="V51" s="13" t="s">
        <v>951</v>
      </c>
      <c r="W51" s="13" t="s">
        <v>952</v>
      </c>
      <c r="X51" s="12">
        <v>4.8</v>
      </c>
      <c r="Y51" s="12">
        <v>4.9000000000000004</v>
      </c>
      <c r="Z51" s="11" t="s">
        <v>153</v>
      </c>
      <c r="AA51" s="12">
        <v>-0.1</v>
      </c>
      <c r="AB51" s="11" t="s">
        <v>261</v>
      </c>
      <c r="AC51" s="12">
        <v>0.5</v>
      </c>
      <c r="AD51" s="12">
        <v>-0.6</v>
      </c>
      <c r="AE51" s="8"/>
      <c r="AF51" s="11" t="s">
        <v>154</v>
      </c>
      <c r="AG51" s="11" t="s">
        <v>154</v>
      </c>
      <c r="AH51" s="11" t="s">
        <v>155</v>
      </c>
      <c r="AI51" s="8"/>
      <c r="AJ51" s="8" t="s">
        <v>990</v>
      </c>
      <c r="AK51" s="20" t="s">
        <v>991</v>
      </c>
    </row>
    <row r="52" spans="1:37" s="5" customFormat="1">
      <c r="A52" s="6">
        <v>45606</v>
      </c>
      <c r="B52" s="16" t="s">
        <v>149</v>
      </c>
      <c r="C52" s="8" t="s">
        <v>163</v>
      </c>
      <c r="D52" s="9">
        <v>7.3020833333333326E-2</v>
      </c>
      <c r="E52" s="8" t="s">
        <v>956</v>
      </c>
      <c r="F52" s="19">
        <v>7.2</v>
      </c>
      <c r="G52" s="10">
        <v>10.9</v>
      </c>
      <c r="H52" s="10">
        <v>11.6</v>
      </c>
      <c r="I52" s="10">
        <v>12.9</v>
      </c>
      <c r="J52" s="10">
        <v>12.1</v>
      </c>
      <c r="K52" s="10">
        <v>12.4</v>
      </c>
      <c r="L52" s="10">
        <v>12.7</v>
      </c>
      <c r="M52" s="10">
        <v>13.1</v>
      </c>
      <c r="N52" s="10">
        <v>13</v>
      </c>
      <c r="O52" s="17">
        <f t="shared" si="16"/>
        <v>29.700000000000003</v>
      </c>
      <c r="P52" s="17">
        <f t="shared" si="17"/>
        <v>37.4</v>
      </c>
      <c r="Q52" s="17">
        <f t="shared" si="18"/>
        <v>38.799999999999997</v>
      </c>
      <c r="R52" s="17">
        <f t="shared" si="19"/>
        <v>63.300000000000004</v>
      </c>
      <c r="S52" s="11" t="s">
        <v>168</v>
      </c>
      <c r="T52" s="11" t="s">
        <v>162</v>
      </c>
      <c r="U52" s="13" t="s">
        <v>179</v>
      </c>
      <c r="V52" s="13" t="s">
        <v>528</v>
      </c>
      <c r="W52" s="13" t="s">
        <v>167</v>
      </c>
      <c r="X52" s="12">
        <v>4.8</v>
      </c>
      <c r="Y52" s="12">
        <v>4.9000000000000004</v>
      </c>
      <c r="Z52" s="11" t="s">
        <v>153</v>
      </c>
      <c r="AA52" s="12">
        <v>0.7</v>
      </c>
      <c r="AB52" s="11" t="s">
        <v>261</v>
      </c>
      <c r="AC52" s="12">
        <v>1.3</v>
      </c>
      <c r="AD52" s="12">
        <v>-0.6</v>
      </c>
      <c r="AE52" s="8"/>
      <c r="AF52" s="11" t="s">
        <v>262</v>
      </c>
      <c r="AG52" s="11" t="s">
        <v>154</v>
      </c>
      <c r="AH52" s="11" t="s">
        <v>155</v>
      </c>
      <c r="AI52" s="8"/>
      <c r="AJ52" s="8" t="s">
        <v>998</v>
      </c>
      <c r="AK52" s="20" t="s">
        <v>999</v>
      </c>
    </row>
  </sheetData>
  <autoFilter ref="A1:AJ3" xr:uid="{00000000-0009-0000-0000-000006000000}"/>
  <phoneticPr fontId="1"/>
  <conditionalFormatting sqref="G2:N3">
    <cfRule type="colorScale" priority="1337">
      <colorScale>
        <cfvo type="min"/>
        <cfvo type="percentile" val="50"/>
        <cfvo type="max"/>
        <color rgb="FFF8696B"/>
        <color rgb="FFFFEB84"/>
        <color rgb="FF63BE7B"/>
      </colorScale>
    </cfRule>
  </conditionalFormatting>
  <conditionalFormatting sqref="G4:N8">
    <cfRule type="colorScale" priority="1338">
      <colorScale>
        <cfvo type="min"/>
        <cfvo type="percentile" val="50"/>
        <cfvo type="max"/>
        <color rgb="FFF8696B"/>
        <color rgb="FFFFEB84"/>
        <color rgb="FF63BE7B"/>
      </colorScale>
    </cfRule>
  </conditionalFormatting>
  <conditionalFormatting sqref="G9:N13">
    <cfRule type="colorScale" priority="40">
      <colorScale>
        <cfvo type="min"/>
        <cfvo type="percentile" val="50"/>
        <cfvo type="max"/>
        <color rgb="FFF8696B"/>
        <color rgb="FFFFEB84"/>
        <color rgb="FF63BE7B"/>
      </colorScale>
    </cfRule>
  </conditionalFormatting>
  <conditionalFormatting sqref="G14:N16">
    <cfRule type="colorScale" priority="36">
      <colorScale>
        <cfvo type="min"/>
        <cfvo type="percentile" val="50"/>
        <cfvo type="max"/>
        <color rgb="FFF8696B"/>
        <color rgb="FFFFEB84"/>
        <color rgb="FF63BE7B"/>
      </colorScale>
    </cfRule>
  </conditionalFormatting>
  <conditionalFormatting sqref="G17:N19">
    <cfRule type="colorScale" priority="32">
      <colorScale>
        <cfvo type="min"/>
        <cfvo type="percentile" val="50"/>
        <cfvo type="max"/>
        <color rgb="FFF8696B"/>
        <color rgb="FFFFEB84"/>
        <color rgb="FF63BE7B"/>
      </colorScale>
    </cfRule>
  </conditionalFormatting>
  <conditionalFormatting sqref="G20:N20">
    <cfRule type="colorScale" priority="28">
      <colorScale>
        <cfvo type="min"/>
        <cfvo type="percentile" val="50"/>
        <cfvo type="max"/>
        <color rgb="FFF8696B"/>
        <color rgb="FFFFEB84"/>
        <color rgb="FF63BE7B"/>
      </colorScale>
    </cfRule>
  </conditionalFormatting>
  <conditionalFormatting sqref="G21:N26">
    <cfRule type="colorScale" priority="24">
      <colorScale>
        <cfvo type="min"/>
        <cfvo type="percentile" val="50"/>
        <cfvo type="max"/>
        <color rgb="FFF8696B"/>
        <color rgb="FFFFEB84"/>
        <color rgb="FF63BE7B"/>
      </colorScale>
    </cfRule>
  </conditionalFormatting>
  <conditionalFormatting sqref="G27:N32">
    <cfRule type="colorScale" priority="20">
      <colorScale>
        <cfvo type="min"/>
        <cfvo type="percentile" val="50"/>
        <cfvo type="max"/>
        <color rgb="FFF8696B"/>
        <color rgb="FFFFEB84"/>
        <color rgb="FF63BE7B"/>
      </colorScale>
    </cfRule>
  </conditionalFormatting>
  <conditionalFormatting sqref="G33:N36">
    <cfRule type="colorScale" priority="16">
      <colorScale>
        <cfvo type="min"/>
        <cfvo type="percentile" val="50"/>
        <cfvo type="max"/>
        <color rgb="FFF8696B"/>
        <color rgb="FFFFEB84"/>
        <color rgb="FF63BE7B"/>
      </colorScale>
    </cfRule>
  </conditionalFormatting>
  <conditionalFormatting sqref="G37:N41">
    <cfRule type="colorScale" priority="12">
      <colorScale>
        <cfvo type="min"/>
        <cfvo type="percentile" val="50"/>
        <cfvo type="max"/>
        <color rgb="FFF8696B"/>
        <color rgb="FFFFEB84"/>
        <color rgb="FF63BE7B"/>
      </colorScale>
    </cfRule>
  </conditionalFormatting>
  <conditionalFormatting sqref="G42:N46">
    <cfRule type="colorScale" priority="8">
      <colorScale>
        <cfvo type="min"/>
        <cfvo type="percentile" val="50"/>
        <cfvo type="max"/>
        <color rgb="FFF8696B"/>
        <color rgb="FFFFEB84"/>
        <color rgb="FF63BE7B"/>
      </colorScale>
    </cfRule>
  </conditionalFormatting>
  <conditionalFormatting sqref="G47:N52">
    <cfRule type="colorScale" priority="1354">
      <colorScale>
        <cfvo type="min"/>
        <cfvo type="percentile" val="50"/>
        <cfvo type="max"/>
        <color rgb="FFF8696B"/>
        <color rgb="FFFFEB84"/>
        <color rgb="FF63BE7B"/>
      </colorScale>
    </cfRule>
  </conditionalFormatting>
  <conditionalFormatting sqref="Z2:Z52">
    <cfRule type="containsText" dxfId="17" priority="97" operator="containsText" text="D">
      <formula>NOT(ISERROR(SEARCH("D",Z2)))</formula>
    </cfRule>
    <cfRule type="containsText" dxfId="16" priority="98" operator="containsText" text="S">
      <formula>NOT(ISERROR(SEARCH("S",Z2)))</formula>
    </cfRule>
    <cfRule type="containsText" dxfId="15" priority="99" operator="containsText" text="F">
      <formula>NOT(ISERROR(SEARCH("F",Z2)))</formula>
    </cfRule>
    <cfRule type="containsText" dxfId="14" priority="100" operator="containsText" text="E">
      <formula>NOT(ISERROR(SEARCH("E",Z2)))</formula>
    </cfRule>
    <cfRule type="containsText" dxfId="13" priority="101" operator="containsText" text="B">
      <formula>NOT(ISERROR(SEARCH("B",Z2)))</formula>
    </cfRule>
    <cfRule type="containsText" dxfId="12" priority="102" operator="containsText" text="A">
      <formula>NOT(ISERROR(SEARCH("A",Z2)))</formula>
    </cfRule>
  </conditionalFormatting>
  <conditionalFormatting sqref="AF2:AI52">
    <cfRule type="containsText" dxfId="11" priority="5" operator="containsText" text="E">
      <formula>NOT(ISERROR(SEARCH("E",AF2)))</formula>
    </cfRule>
    <cfRule type="containsText" dxfId="10" priority="6" operator="containsText" text="B">
      <formula>NOT(ISERROR(SEARCH("B",AF2)))</formula>
    </cfRule>
    <cfRule type="containsText" dxfId="9" priority="7" operator="containsText" text="A">
      <formula>NOT(ISERROR(SEARCH("A",AF2)))</formula>
    </cfRule>
  </conditionalFormatting>
  <dataValidations count="1">
    <dataValidation type="list" allowBlank="1" showInputMessage="1" showErrorMessage="1" sqref="AI2:AI52" xr:uid="{00000000-0002-0000-06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3 R2:R3 O4:R8 O9:R13 O14:R20 O21:R26 O27:R32 O33:R36 O37:R41 O42:R46 O47:R5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3"/>
  <sheetViews>
    <sheetView workbookViewId="0">
      <pane xSplit="5" ySplit="1" topLeftCell="F2" activePane="bottomRight" state="frozen"/>
      <selection activeCell="E24" sqref="E24"/>
      <selection pane="topRight" activeCell="E24" sqref="E24"/>
      <selection pane="bottomLeft" activeCell="E24" sqref="E24"/>
      <selection pane="bottomRight" activeCell="E3" sqref="E3"/>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1" t="s">
        <v>140</v>
      </c>
      <c r="W1" s="2" t="s">
        <v>107</v>
      </c>
      <c r="X1" s="2" t="s">
        <v>40</v>
      </c>
      <c r="Y1" s="3" t="s">
        <v>41</v>
      </c>
      <c r="Z1" s="3" t="s">
        <v>42</v>
      </c>
      <c r="AA1" s="3" t="s">
        <v>43</v>
      </c>
      <c r="AB1" s="4" t="s">
        <v>110</v>
      </c>
      <c r="AC1" s="4" t="s">
        <v>111</v>
      </c>
      <c r="AD1" s="4" t="s">
        <v>138</v>
      </c>
      <c r="AE1" s="4" t="s">
        <v>8</v>
      </c>
      <c r="AF1" s="4" t="s">
        <v>61</v>
      </c>
      <c r="AG1" s="4" t="s">
        <v>9</v>
      </c>
      <c r="AH1" s="4" t="s">
        <v>10</v>
      </c>
      <c r="AI1" s="4"/>
      <c r="AJ1" s="4" t="s">
        <v>11</v>
      </c>
      <c r="AK1" s="4" t="s">
        <v>12</v>
      </c>
      <c r="AL1" s="4" t="s">
        <v>44</v>
      </c>
      <c r="AM1" s="4" t="s">
        <v>108</v>
      </c>
      <c r="AN1" s="1" t="s">
        <v>109</v>
      </c>
      <c r="AO1" s="14" t="s">
        <v>116</v>
      </c>
    </row>
    <row r="2" spans="1:41" s="5" customFormat="1">
      <c r="A2" s="6">
        <v>45598</v>
      </c>
      <c r="B2" s="7" t="s">
        <v>131</v>
      </c>
      <c r="C2" s="8" t="s">
        <v>698</v>
      </c>
      <c r="D2" s="9">
        <v>0.10563657407407408</v>
      </c>
      <c r="E2" s="8" t="s">
        <v>847</v>
      </c>
      <c r="F2" s="10">
        <v>13.1</v>
      </c>
      <c r="G2" s="10">
        <v>11.5</v>
      </c>
      <c r="H2" s="10">
        <v>12.6</v>
      </c>
      <c r="I2" s="10">
        <v>12.8</v>
      </c>
      <c r="J2" s="10">
        <v>12.9</v>
      </c>
      <c r="K2" s="10">
        <v>13</v>
      </c>
      <c r="L2" s="10">
        <v>13.4</v>
      </c>
      <c r="M2" s="10">
        <v>12.9</v>
      </c>
      <c r="N2" s="10">
        <v>12.5</v>
      </c>
      <c r="O2" s="10">
        <v>12.4</v>
      </c>
      <c r="P2" s="10">
        <v>12.9</v>
      </c>
      <c r="Q2" s="10">
        <v>12.7</v>
      </c>
      <c r="R2" s="17">
        <f>SUM(F2:H2)</f>
        <v>37.200000000000003</v>
      </c>
      <c r="S2" s="17">
        <f>SUM(I2:N2)</f>
        <v>77.5</v>
      </c>
      <c r="T2" s="17">
        <f>SUM(O2:Q2)</f>
        <v>38</v>
      </c>
      <c r="U2" s="18">
        <f>SUM(F2:J2)</f>
        <v>62.9</v>
      </c>
      <c r="V2" s="18">
        <f>SUM(M2:Q2)</f>
        <v>63.399999999999991</v>
      </c>
      <c r="W2" s="11" t="s">
        <v>170</v>
      </c>
      <c r="X2" s="11" t="s">
        <v>171</v>
      </c>
      <c r="Y2" s="13" t="s">
        <v>295</v>
      </c>
      <c r="Z2" s="13" t="s">
        <v>185</v>
      </c>
      <c r="AA2" s="13" t="s">
        <v>295</v>
      </c>
      <c r="AB2" s="12">
        <v>6.5</v>
      </c>
      <c r="AC2" s="12">
        <v>4.3</v>
      </c>
      <c r="AD2" s="11" t="s">
        <v>129</v>
      </c>
      <c r="AE2" s="12">
        <v>-2</v>
      </c>
      <c r="AF2" s="12" t="s">
        <v>261</v>
      </c>
      <c r="AG2" s="12">
        <v>0.3</v>
      </c>
      <c r="AH2" s="12">
        <v>-2.2999999999999998</v>
      </c>
      <c r="AI2" s="12"/>
      <c r="AJ2" s="11" t="s">
        <v>152</v>
      </c>
      <c r="AK2" s="11" t="s">
        <v>154</v>
      </c>
      <c r="AL2" s="11" t="s">
        <v>158</v>
      </c>
      <c r="AM2" s="8"/>
      <c r="AN2" s="8" t="s">
        <v>890</v>
      </c>
      <c r="AO2" s="20" t="s">
        <v>891</v>
      </c>
    </row>
    <row r="3" spans="1:41" s="5" customFormat="1">
      <c r="A3" s="6">
        <v>45605</v>
      </c>
      <c r="B3" s="7" t="s">
        <v>131</v>
      </c>
      <c r="C3" s="8" t="s">
        <v>172</v>
      </c>
      <c r="D3" s="9">
        <v>0.1055787037037037</v>
      </c>
      <c r="E3" s="8" t="s">
        <v>937</v>
      </c>
      <c r="F3" s="10">
        <v>13.2</v>
      </c>
      <c r="G3" s="10">
        <v>11.8</v>
      </c>
      <c r="H3" s="10">
        <v>12.6</v>
      </c>
      <c r="I3" s="10">
        <v>12.7</v>
      </c>
      <c r="J3" s="10">
        <v>12.4</v>
      </c>
      <c r="K3" s="10">
        <v>12.9</v>
      </c>
      <c r="L3" s="10">
        <v>12.5</v>
      </c>
      <c r="M3" s="10">
        <v>12.7</v>
      </c>
      <c r="N3" s="10">
        <v>12.6</v>
      </c>
      <c r="O3" s="10">
        <v>12.8</v>
      </c>
      <c r="P3" s="10">
        <v>13</v>
      </c>
      <c r="Q3" s="10">
        <v>13</v>
      </c>
      <c r="R3" s="17">
        <f>SUM(F3:H3)</f>
        <v>37.6</v>
      </c>
      <c r="S3" s="17">
        <f>SUM(I3:N3)</f>
        <v>75.8</v>
      </c>
      <c r="T3" s="17">
        <f>SUM(O3:Q3)</f>
        <v>38.799999999999997</v>
      </c>
      <c r="U3" s="18">
        <f>SUM(F3:J3)</f>
        <v>62.699999999999996</v>
      </c>
      <c r="V3" s="18">
        <f>SUM(M3:Q3)</f>
        <v>64.099999999999994</v>
      </c>
      <c r="W3" s="11" t="s">
        <v>170</v>
      </c>
      <c r="X3" s="11" t="s">
        <v>187</v>
      </c>
      <c r="Y3" s="13" t="s">
        <v>938</v>
      </c>
      <c r="Z3" s="13" t="s">
        <v>225</v>
      </c>
      <c r="AA3" s="13" t="s">
        <v>939</v>
      </c>
      <c r="AB3" s="12">
        <v>4.9000000000000004</v>
      </c>
      <c r="AC3" s="12">
        <v>5.8</v>
      </c>
      <c r="AD3" s="11" t="s">
        <v>156</v>
      </c>
      <c r="AE3" s="12">
        <v>-2.5</v>
      </c>
      <c r="AF3" s="12" t="s">
        <v>261</v>
      </c>
      <c r="AG3" s="12">
        <v>-1.4</v>
      </c>
      <c r="AH3" s="12">
        <v>-1.1000000000000001</v>
      </c>
      <c r="AI3" s="12"/>
      <c r="AJ3" s="11" t="s">
        <v>526</v>
      </c>
      <c r="AK3" s="11" t="s">
        <v>154</v>
      </c>
      <c r="AL3" s="11" t="s">
        <v>158</v>
      </c>
      <c r="AM3" s="8"/>
      <c r="AN3" s="8" t="s">
        <v>967</v>
      </c>
      <c r="AO3" s="20" t="s">
        <v>968</v>
      </c>
    </row>
  </sheetData>
  <autoFilter ref="A1:AN2" xr:uid="{00000000-0009-0000-0000-000007000000}"/>
  <phoneticPr fontId="10"/>
  <conditionalFormatting sqref="F2:Q2">
    <cfRule type="colorScale" priority="49">
      <colorScale>
        <cfvo type="min"/>
        <cfvo type="percentile" val="50"/>
        <cfvo type="max"/>
        <color rgb="FFF8696B"/>
        <color rgb="FFFFEB84"/>
        <color rgb="FF63BE7B"/>
      </colorScale>
    </cfRule>
  </conditionalFormatting>
  <conditionalFormatting sqref="F3:Q3">
    <cfRule type="colorScale" priority="4">
      <colorScale>
        <cfvo type="min"/>
        <cfvo type="percentile" val="50"/>
        <cfvo type="max"/>
        <color rgb="FFF8696B"/>
        <color rgb="FFFFEB84"/>
        <color rgb="FF63BE7B"/>
      </colorScale>
    </cfRule>
  </conditionalFormatting>
  <conditionalFormatting sqref="AD2:AD3">
    <cfRule type="containsText" dxfId="8" priority="29" operator="containsText" text="D">
      <formula>NOT(ISERROR(SEARCH("D",AD2)))</formula>
    </cfRule>
    <cfRule type="containsText" dxfId="7" priority="30" operator="containsText" text="S">
      <formula>NOT(ISERROR(SEARCH("S",AD2)))</formula>
    </cfRule>
    <cfRule type="containsText" dxfId="6" priority="31" operator="containsText" text="F">
      <formula>NOT(ISERROR(SEARCH("F",AD2)))</formula>
    </cfRule>
    <cfRule type="containsText" dxfId="5" priority="32" operator="containsText" text="E">
      <formula>NOT(ISERROR(SEARCH("E",AD2)))</formula>
    </cfRule>
    <cfRule type="containsText" dxfId="4" priority="33" operator="containsText" text="B">
      <formula>NOT(ISERROR(SEARCH("B",AD2)))</formula>
    </cfRule>
    <cfRule type="containsText" dxfId="3" priority="34" operator="containsText" text="A">
      <formula>NOT(ISERROR(SEARCH("A",AD2)))</formula>
    </cfRule>
  </conditionalFormatting>
  <conditionalFormatting sqref="AJ2:AM3">
    <cfRule type="containsText" dxfId="2" priority="1" operator="containsText" text="E">
      <formula>NOT(ISERROR(SEARCH("E",AJ2)))</formula>
    </cfRule>
    <cfRule type="containsText" dxfId="1" priority="2" operator="containsText" text="B">
      <formula>NOT(ISERROR(SEARCH("B",AJ2)))</formula>
    </cfRule>
    <cfRule type="containsText" dxfId="0" priority="3" operator="containsText" text="A">
      <formula>NOT(ISERROR(SEARCH("A",AJ2)))</formula>
    </cfRule>
  </conditionalFormatting>
  <dataValidations count="1">
    <dataValidation type="list" allowBlank="1" showInputMessage="1" showErrorMessage="1" sqref="AM2:AM3" xr:uid="{00000000-0002-0000-07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4:V4 R3:V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F76F-52FE-3545-B276-8D2FE430D395}">
  <dimension ref="A1"/>
  <sheetViews>
    <sheetView workbookViewId="0">
      <selection activeCell="K8" sqref="K8"/>
    </sheetView>
  </sheetViews>
  <sheetFormatPr baseColWidth="10" defaultRowHeight="1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芝1800m</vt:lpstr>
      <vt:lpstr>芝2000m</vt:lpstr>
      <vt:lpstr>芝2600m</vt:lpstr>
      <vt:lpstr>ダ1150m</vt:lpstr>
      <vt:lpstr>ダ1700m</vt:lpstr>
      <vt:lpstr>ダ2400m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2024-11-14T08:58:56Z</dcterms:modified>
</cp:coreProperties>
</file>