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609"/>
  <workbookPr filterPrivacy="1" showInkAnnotation="0" codeName="ThisWorkbook" autoCompressPictures="0"/>
  <xr:revisionPtr revIDLastSave="0" documentId="13_ncr:1_{2DFDF418-9F7B-A143-8989-F8114E6F7698}" xr6:coauthVersionLast="47" xr6:coauthVersionMax="47" xr10:uidLastSave="{00000000-0000-0000-0000-000000000000}"/>
  <bookViews>
    <workbookView xWindow="1460" yWindow="500" windowWidth="26100" windowHeight="15840" tabRatio="855" firstSheet="1" activeTab="1" xr2:uid="{00000000-000D-0000-FFFF-FFFF00000000}"/>
  </bookViews>
  <sheets>
    <sheet name="表の見方" sheetId="41" r:id="rId1"/>
    <sheet name="芝1200m" sheetId="31" r:id="rId2"/>
    <sheet name="芝1400m(内)" sheetId="44" r:id="rId3"/>
    <sheet name="芝1400m(外)" sheetId="33" r:id="rId4"/>
    <sheet name="芝1600m(内)" sheetId="45" r:id="rId5"/>
    <sheet name="芝1600m(外)" sheetId="34" r:id="rId6"/>
    <sheet name="芝1800m" sheetId="36" r:id="rId7"/>
    <sheet name="芝2000m" sheetId="37" r:id="rId8"/>
    <sheet name="芝2200m" sheetId="22" r:id="rId9"/>
    <sheet name="芝2400m" sheetId="38" r:id="rId10"/>
    <sheet name="芝3000m" sheetId="26" r:id="rId11"/>
    <sheet name="芝3200m" sheetId="42" r:id="rId12"/>
    <sheet name="ダ1200m" sheetId="29" r:id="rId13"/>
    <sheet name="ダ1400m" sheetId="25" r:id="rId14"/>
    <sheet name="ダ1800m" sheetId="30" r:id="rId15"/>
    <sheet name="ダ1900m" sheetId="43" r:id="rId16"/>
  </sheets>
  <definedNames>
    <definedName name="_xlnm._FilterDatabase" localSheetId="12" hidden="1">ダ1200m!$A$1:$AF$5</definedName>
    <definedName name="_xlnm._FilterDatabase" localSheetId="13" hidden="1">ダ1400m!$A$1:$AH$3</definedName>
    <definedName name="_xlnm._FilterDatabase" localSheetId="14" hidden="1">ダ1800m!$A$1:$AL$120</definedName>
    <definedName name="_xlnm._FilterDatabase" localSheetId="15" hidden="1">ダ1900m!$A$1:$AK$3</definedName>
    <definedName name="_xlnm._FilterDatabase" localSheetId="1" hidden="1">芝1200m!$A$1:$AH$1</definedName>
    <definedName name="_xlnm._FilterDatabase" localSheetId="3" hidden="1">'芝1400m(外)'!$A$1:$AJ$1</definedName>
    <definedName name="_xlnm._FilterDatabase" localSheetId="2" hidden="1">'芝1400m(内)'!$A$1:$AJ$1</definedName>
    <definedName name="_xlnm._FilterDatabase" localSheetId="5" hidden="1">'芝1600m(外)'!$A$1:$AL$3</definedName>
    <definedName name="_xlnm._FilterDatabase" localSheetId="4" hidden="1">'芝1600m(内)'!$A$1:$AL$2</definedName>
    <definedName name="_xlnm._FilterDatabase" localSheetId="6" hidden="1">芝1800m!$A$1:$AM$3</definedName>
    <definedName name="_xlnm._FilterDatabase" localSheetId="7" hidden="1">芝2000m!$A$1:$AN$31</definedName>
    <definedName name="_xlnm._FilterDatabase" localSheetId="8" hidden="1">芝2200m!$A$1:$AO$2</definedName>
    <definedName name="_xlnm._FilterDatabase" localSheetId="9" hidden="1">芝2400m!$A$1:$AP$2</definedName>
    <definedName name="_xlnm._FilterDatabase" localSheetId="10" hidden="1">芝3000m!$A$1:$AS$2</definedName>
    <definedName name="_xlnm._FilterDatabase" localSheetId="11" hidden="1">芝3200m!$A$1:$AT$2</definedName>
  </definedNames>
  <calcPr calcId="191029"/>
  <fileRecoveryPr repairLoad="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T40" i="37" l="1"/>
  <c r="S40" i="37"/>
  <c r="R40" i="37"/>
  <c r="Q40" i="37"/>
  <c r="P40" i="37"/>
  <c r="S43" i="36"/>
  <c r="R43" i="36"/>
  <c r="Q43" i="36"/>
  <c r="P43" i="36"/>
  <c r="O43" i="36"/>
  <c r="S42" i="36"/>
  <c r="R42" i="36"/>
  <c r="Q42" i="36"/>
  <c r="P42" i="36"/>
  <c r="O42" i="36"/>
  <c r="S41" i="36"/>
  <c r="R41" i="36"/>
  <c r="Q41" i="36"/>
  <c r="P41" i="36"/>
  <c r="O41" i="36"/>
  <c r="R26" i="34"/>
  <c r="Q26" i="34"/>
  <c r="P26" i="34"/>
  <c r="O26" i="34"/>
  <c r="N26" i="34"/>
  <c r="R34" i="45"/>
  <c r="Q34" i="45"/>
  <c r="P34" i="45"/>
  <c r="O34" i="45"/>
  <c r="N34" i="45"/>
  <c r="P26" i="33"/>
  <c r="O26" i="33"/>
  <c r="N26" i="33"/>
  <c r="M26" i="33"/>
  <c r="P12" i="44"/>
  <c r="O12" i="44"/>
  <c r="N12" i="44"/>
  <c r="M12" i="44"/>
  <c r="N23" i="31"/>
  <c r="M23" i="31"/>
  <c r="L23" i="31"/>
  <c r="N22" i="31"/>
  <c r="M22" i="31"/>
  <c r="L22" i="31"/>
  <c r="S120" i="30"/>
  <c r="R120" i="30"/>
  <c r="Q120" i="30"/>
  <c r="P120" i="30"/>
  <c r="O120" i="30"/>
  <c r="S119" i="30"/>
  <c r="R119" i="30"/>
  <c r="Q119" i="30"/>
  <c r="P119" i="30"/>
  <c r="O119" i="30"/>
  <c r="S118" i="30"/>
  <c r="R118" i="30"/>
  <c r="Q118" i="30"/>
  <c r="P118" i="30"/>
  <c r="O118" i="30"/>
  <c r="S117" i="30"/>
  <c r="R117" i="30"/>
  <c r="Q117" i="30"/>
  <c r="P117" i="30"/>
  <c r="O117" i="30"/>
  <c r="S116" i="30"/>
  <c r="R116" i="30"/>
  <c r="Q116" i="30"/>
  <c r="P116" i="30"/>
  <c r="O116" i="30"/>
  <c r="S115" i="30"/>
  <c r="R115" i="30"/>
  <c r="Q115" i="30"/>
  <c r="P115" i="30"/>
  <c r="O115" i="30"/>
  <c r="S114" i="30"/>
  <c r="R114" i="30"/>
  <c r="Q114" i="30"/>
  <c r="P114" i="30"/>
  <c r="O114" i="30"/>
  <c r="P78" i="25"/>
  <c r="O78" i="25"/>
  <c r="N78" i="25"/>
  <c r="M78" i="25"/>
  <c r="P77" i="25"/>
  <c r="O77" i="25"/>
  <c r="N77" i="25"/>
  <c r="M77" i="25"/>
  <c r="P76" i="25"/>
  <c r="O76" i="25"/>
  <c r="N76" i="25"/>
  <c r="M76" i="25"/>
  <c r="N67" i="29"/>
  <c r="M67" i="29"/>
  <c r="L67" i="29"/>
  <c r="N66" i="29"/>
  <c r="M66" i="29"/>
  <c r="L66" i="29"/>
  <c r="N65" i="29"/>
  <c r="M65" i="29"/>
  <c r="L65" i="29"/>
  <c r="Y4" i="26"/>
  <c r="X4" i="26"/>
  <c r="W4" i="26"/>
  <c r="V4" i="26"/>
  <c r="U4" i="26"/>
  <c r="T39" i="37"/>
  <c r="S39" i="37"/>
  <c r="R39" i="37"/>
  <c r="Q39" i="37"/>
  <c r="P39" i="37"/>
  <c r="T38" i="37"/>
  <c r="S38" i="37"/>
  <c r="R38" i="37"/>
  <c r="Q38" i="37"/>
  <c r="P38" i="37"/>
  <c r="T37" i="37"/>
  <c r="S37" i="37"/>
  <c r="R37" i="37"/>
  <c r="Q37" i="37"/>
  <c r="P37" i="37"/>
  <c r="T36" i="37"/>
  <c r="S36" i="37"/>
  <c r="R36" i="37"/>
  <c r="Q36" i="37"/>
  <c r="P36" i="37"/>
  <c r="S40" i="36"/>
  <c r="R40" i="36"/>
  <c r="Q40" i="36"/>
  <c r="P40" i="36"/>
  <c r="O40" i="36"/>
  <c r="S39" i="36"/>
  <c r="R39" i="36"/>
  <c r="Q39" i="36"/>
  <c r="P39" i="36"/>
  <c r="O39" i="36"/>
  <c r="R33" i="45"/>
  <c r="Q33" i="45"/>
  <c r="P33" i="45"/>
  <c r="O33" i="45"/>
  <c r="N33" i="45"/>
  <c r="R32" i="45"/>
  <c r="Q32" i="45"/>
  <c r="P32" i="45"/>
  <c r="O32" i="45"/>
  <c r="N32" i="45"/>
  <c r="P25" i="33"/>
  <c r="O25" i="33"/>
  <c r="N25" i="33"/>
  <c r="M25" i="33"/>
  <c r="P24" i="33"/>
  <c r="O24" i="33"/>
  <c r="N24" i="33"/>
  <c r="M24" i="33"/>
  <c r="S38" i="43"/>
  <c r="R38" i="43"/>
  <c r="Q38" i="43"/>
  <c r="P38" i="43"/>
  <c r="S37" i="43"/>
  <c r="R37" i="43"/>
  <c r="Q37" i="43"/>
  <c r="P37" i="43"/>
  <c r="S113" i="30"/>
  <c r="R113" i="30"/>
  <c r="Q113" i="30"/>
  <c r="P113" i="30"/>
  <c r="O113" i="30"/>
  <c r="S112" i="30"/>
  <c r="R112" i="30"/>
  <c r="Q112" i="30"/>
  <c r="P112" i="30"/>
  <c r="O112" i="30"/>
  <c r="S111" i="30"/>
  <c r="R111" i="30"/>
  <c r="Q111" i="30"/>
  <c r="P111" i="30"/>
  <c r="O111" i="30"/>
  <c r="S110" i="30"/>
  <c r="R110" i="30"/>
  <c r="Q110" i="30"/>
  <c r="P110" i="30"/>
  <c r="O110" i="30"/>
  <c r="S109" i="30"/>
  <c r="R109" i="30"/>
  <c r="Q109" i="30"/>
  <c r="P109" i="30"/>
  <c r="O109" i="30"/>
  <c r="P75" i="25"/>
  <c r="O75" i="25"/>
  <c r="N75" i="25"/>
  <c r="M75" i="25"/>
  <c r="P74" i="25"/>
  <c r="O74" i="25"/>
  <c r="N74" i="25"/>
  <c r="M74" i="25"/>
  <c r="P73" i="25"/>
  <c r="O73" i="25"/>
  <c r="N73" i="25"/>
  <c r="M73" i="25"/>
  <c r="P72" i="25"/>
  <c r="O72" i="25"/>
  <c r="N72" i="25"/>
  <c r="M72" i="25"/>
  <c r="N64" i="29"/>
  <c r="M64" i="29"/>
  <c r="L64" i="29"/>
  <c r="N63" i="29"/>
  <c r="M63" i="29"/>
  <c r="L63" i="29"/>
  <c r="Y3" i="26"/>
  <c r="X3" i="26"/>
  <c r="W3" i="26"/>
  <c r="V3" i="26"/>
  <c r="U3" i="26"/>
  <c r="V16" i="38"/>
  <c r="U16" i="38"/>
  <c r="T16" i="38"/>
  <c r="S16" i="38"/>
  <c r="R16" i="38"/>
  <c r="U19" i="22"/>
  <c r="T19" i="22"/>
  <c r="S19" i="22"/>
  <c r="R19" i="22"/>
  <c r="Q19" i="22"/>
  <c r="S38" i="36"/>
  <c r="R38" i="36"/>
  <c r="Q38" i="36"/>
  <c r="P38" i="36"/>
  <c r="O38" i="36"/>
  <c r="S37" i="36"/>
  <c r="R37" i="36"/>
  <c r="Q37" i="36"/>
  <c r="P37" i="36"/>
  <c r="O37" i="36"/>
  <c r="R25" i="34"/>
  <c r="Q25" i="34"/>
  <c r="P25" i="34"/>
  <c r="O25" i="34"/>
  <c r="N25" i="34"/>
  <c r="R24" i="34"/>
  <c r="Q24" i="34"/>
  <c r="P24" i="34"/>
  <c r="O24" i="34"/>
  <c r="N24" i="34"/>
  <c r="R31" i="45"/>
  <c r="Q31" i="45"/>
  <c r="P31" i="45"/>
  <c r="O31" i="45"/>
  <c r="N31" i="45"/>
  <c r="R30" i="45"/>
  <c r="Q30" i="45"/>
  <c r="P30" i="45"/>
  <c r="O30" i="45"/>
  <c r="N30" i="45"/>
  <c r="P11" i="44"/>
  <c r="O11" i="44"/>
  <c r="N11" i="44"/>
  <c r="M11" i="44"/>
  <c r="N21" i="31"/>
  <c r="M21" i="31"/>
  <c r="L21" i="31"/>
  <c r="S36" i="43"/>
  <c r="R36" i="43"/>
  <c r="Q36" i="43"/>
  <c r="P36" i="43"/>
  <c r="S108" i="30"/>
  <c r="R108" i="30"/>
  <c r="Q108" i="30"/>
  <c r="P108" i="30"/>
  <c r="O108" i="30"/>
  <c r="S107" i="30"/>
  <c r="R107" i="30"/>
  <c r="Q107" i="30"/>
  <c r="P107" i="30"/>
  <c r="O107" i="30"/>
  <c r="S106" i="30"/>
  <c r="R106" i="30"/>
  <c r="Q106" i="30"/>
  <c r="P106" i="30"/>
  <c r="O106" i="30"/>
  <c r="S105" i="30"/>
  <c r="R105" i="30"/>
  <c r="Q105" i="30"/>
  <c r="P105" i="30"/>
  <c r="O105" i="30"/>
  <c r="S104" i="30"/>
  <c r="R104" i="30"/>
  <c r="Q104" i="30"/>
  <c r="P104" i="30"/>
  <c r="O104" i="30"/>
  <c r="P71" i="25"/>
  <c r="O71" i="25"/>
  <c r="N71" i="25"/>
  <c r="M71" i="25"/>
  <c r="P70" i="25"/>
  <c r="O70" i="25"/>
  <c r="N70" i="25"/>
  <c r="M70" i="25"/>
  <c r="P69" i="25"/>
  <c r="O69" i="25"/>
  <c r="N69" i="25"/>
  <c r="M69" i="25"/>
  <c r="P68" i="25"/>
  <c r="O68" i="25"/>
  <c r="N68" i="25"/>
  <c r="M68" i="25"/>
  <c r="P67" i="25"/>
  <c r="O67" i="25"/>
  <c r="N67" i="25"/>
  <c r="M67" i="25"/>
  <c r="N62" i="29"/>
  <c r="M62" i="29"/>
  <c r="L62" i="29"/>
  <c r="N61" i="29"/>
  <c r="M61" i="29"/>
  <c r="L61" i="29"/>
  <c r="T35" i="37" l="1"/>
  <c r="S35" i="37"/>
  <c r="R35" i="37"/>
  <c r="Q35" i="37"/>
  <c r="P35" i="37"/>
  <c r="T34" i="37"/>
  <c r="S34" i="37"/>
  <c r="R34" i="37"/>
  <c r="Q34" i="37"/>
  <c r="P34" i="37"/>
  <c r="T33" i="37"/>
  <c r="S33" i="37"/>
  <c r="R33" i="37"/>
  <c r="Q33" i="37"/>
  <c r="P33" i="37"/>
  <c r="S36" i="36"/>
  <c r="R36" i="36"/>
  <c r="Q36" i="36"/>
  <c r="P36" i="36"/>
  <c r="O36" i="36"/>
  <c r="S35" i="36"/>
  <c r="R35" i="36"/>
  <c r="Q35" i="36"/>
  <c r="P35" i="36"/>
  <c r="O35" i="36"/>
  <c r="S34" i="36"/>
  <c r="R34" i="36"/>
  <c r="Q34" i="36"/>
  <c r="P34" i="36"/>
  <c r="O34" i="36"/>
  <c r="S33" i="36"/>
  <c r="R33" i="36"/>
  <c r="Q33" i="36"/>
  <c r="P33" i="36"/>
  <c r="O33" i="36"/>
  <c r="R29" i="45"/>
  <c r="Q29" i="45"/>
  <c r="P29" i="45"/>
  <c r="O29" i="45"/>
  <c r="N29" i="45"/>
  <c r="P23" i="33"/>
  <c r="O23" i="33"/>
  <c r="N23" i="33"/>
  <c r="M23" i="33"/>
  <c r="N20" i="31"/>
  <c r="M20" i="31"/>
  <c r="L20" i="31"/>
  <c r="N19" i="31"/>
  <c r="M19" i="31"/>
  <c r="L19" i="31"/>
  <c r="S103" i="30"/>
  <c r="R103" i="30"/>
  <c r="Q103" i="30"/>
  <c r="P103" i="30"/>
  <c r="O103" i="30"/>
  <c r="S102" i="30"/>
  <c r="R102" i="30"/>
  <c r="Q102" i="30"/>
  <c r="P102" i="30"/>
  <c r="O102" i="30"/>
  <c r="S101" i="30"/>
  <c r="R101" i="30"/>
  <c r="Q101" i="30"/>
  <c r="P101" i="30"/>
  <c r="O101" i="30"/>
  <c r="S100" i="30"/>
  <c r="R100" i="30"/>
  <c r="Q100" i="30"/>
  <c r="P100" i="30"/>
  <c r="O100" i="30"/>
  <c r="S99" i="30"/>
  <c r="R99" i="30"/>
  <c r="Q99" i="30"/>
  <c r="P99" i="30"/>
  <c r="O99" i="30"/>
  <c r="S98" i="30"/>
  <c r="R98" i="30"/>
  <c r="Q98" i="30"/>
  <c r="P98" i="30"/>
  <c r="O98" i="30"/>
  <c r="S97" i="30"/>
  <c r="R97" i="30"/>
  <c r="Q97" i="30"/>
  <c r="P97" i="30"/>
  <c r="O97" i="30"/>
  <c r="S96" i="30"/>
  <c r="R96" i="30"/>
  <c r="Q96" i="30"/>
  <c r="P96" i="30"/>
  <c r="O96" i="30"/>
  <c r="P66" i="25"/>
  <c r="O66" i="25"/>
  <c r="N66" i="25"/>
  <c r="M66" i="25"/>
  <c r="P65" i="25"/>
  <c r="O65" i="25"/>
  <c r="N65" i="25"/>
  <c r="M65" i="25"/>
  <c r="P64" i="25"/>
  <c r="O64" i="25"/>
  <c r="N64" i="25"/>
  <c r="M64" i="25"/>
  <c r="N60" i="29"/>
  <c r="M60" i="29"/>
  <c r="L60" i="29"/>
  <c r="N59" i="29"/>
  <c r="M59" i="29"/>
  <c r="L59" i="29"/>
  <c r="V15" i="38"/>
  <c r="U15" i="38"/>
  <c r="T15" i="38"/>
  <c r="S15" i="38"/>
  <c r="R15" i="38"/>
  <c r="V14" i="38"/>
  <c r="U14" i="38"/>
  <c r="T14" i="38"/>
  <c r="S14" i="38"/>
  <c r="R14" i="38"/>
  <c r="S32" i="36"/>
  <c r="R32" i="36"/>
  <c r="Q32" i="36"/>
  <c r="P32" i="36"/>
  <c r="O32" i="36"/>
  <c r="S31" i="36"/>
  <c r="R31" i="36"/>
  <c r="Q31" i="36"/>
  <c r="P31" i="36"/>
  <c r="O31" i="36"/>
  <c r="S30" i="36"/>
  <c r="R30" i="36"/>
  <c r="Q30" i="36"/>
  <c r="P30" i="36"/>
  <c r="O30" i="36"/>
  <c r="R28" i="45"/>
  <c r="Q28" i="45"/>
  <c r="P28" i="45"/>
  <c r="O28" i="45"/>
  <c r="N28" i="45"/>
  <c r="P22" i="33"/>
  <c r="O22" i="33"/>
  <c r="N22" i="33"/>
  <c r="M22" i="33"/>
  <c r="P21" i="33"/>
  <c r="O21" i="33"/>
  <c r="N21" i="33"/>
  <c r="M21" i="33"/>
  <c r="P10" i="44"/>
  <c r="O10" i="44"/>
  <c r="N10" i="44"/>
  <c r="M10" i="44"/>
  <c r="P9" i="44"/>
  <c r="O9" i="44"/>
  <c r="N9" i="44"/>
  <c r="M9" i="44"/>
  <c r="N18" i="31"/>
  <c r="M18" i="31"/>
  <c r="L18" i="31"/>
  <c r="S95" i="30"/>
  <c r="R95" i="30"/>
  <c r="Q95" i="30"/>
  <c r="P95" i="30"/>
  <c r="O95" i="30"/>
  <c r="S94" i="30"/>
  <c r="R94" i="30"/>
  <c r="Q94" i="30"/>
  <c r="P94" i="30"/>
  <c r="O94" i="30"/>
  <c r="S93" i="30"/>
  <c r="R93" i="30"/>
  <c r="Q93" i="30"/>
  <c r="P93" i="30"/>
  <c r="O93" i="30"/>
  <c r="S92" i="30"/>
  <c r="R92" i="30"/>
  <c r="Q92" i="30"/>
  <c r="P92" i="30"/>
  <c r="O92" i="30"/>
  <c r="S91" i="30"/>
  <c r="R91" i="30"/>
  <c r="Q91" i="30"/>
  <c r="P91" i="30"/>
  <c r="O91" i="30"/>
  <c r="P63" i="25"/>
  <c r="O63" i="25"/>
  <c r="N63" i="25"/>
  <c r="M63" i="25"/>
  <c r="P62" i="25"/>
  <c r="O62" i="25"/>
  <c r="N62" i="25"/>
  <c r="M62" i="25"/>
  <c r="P61" i="25"/>
  <c r="O61" i="25"/>
  <c r="N61" i="25"/>
  <c r="M61" i="25"/>
  <c r="P60" i="25"/>
  <c r="O60" i="25"/>
  <c r="N60" i="25"/>
  <c r="M60" i="25"/>
  <c r="N58" i="29"/>
  <c r="M58" i="29"/>
  <c r="L58" i="29"/>
  <c r="N57" i="29"/>
  <c r="M57" i="29"/>
  <c r="L57" i="29"/>
  <c r="N56" i="29"/>
  <c r="M56" i="29"/>
  <c r="L56" i="29"/>
  <c r="N55" i="29"/>
  <c r="M55" i="29"/>
  <c r="L55" i="29"/>
  <c r="U18" i="22" l="1"/>
  <c r="T18" i="22"/>
  <c r="S18" i="22"/>
  <c r="R18" i="22"/>
  <c r="Q18" i="22"/>
  <c r="U17" i="22"/>
  <c r="T17" i="22"/>
  <c r="S17" i="22"/>
  <c r="R17" i="22"/>
  <c r="Q17" i="22"/>
  <c r="T32" i="37"/>
  <c r="S32" i="37"/>
  <c r="R32" i="37"/>
  <c r="Q32" i="37"/>
  <c r="P32" i="37"/>
  <c r="S29" i="36"/>
  <c r="R29" i="36"/>
  <c r="Q29" i="36"/>
  <c r="P29" i="36"/>
  <c r="O29" i="36"/>
  <c r="S28" i="36"/>
  <c r="R28" i="36"/>
  <c r="Q28" i="36"/>
  <c r="P28" i="36"/>
  <c r="O28" i="36"/>
  <c r="R23" i="34"/>
  <c r="Q23" i="34"/>
  <c r="P23" i="34"/>
  <c r="O23" i="34"/>
  <c r="N23" i="34"/>
  <c r="R27" i="45"/>
  <c r="Q27" i="45"/>
  <c r="P27" i="45"/>
  <c r="O27" i="45"/>
  <c r="N27" i="45"/>
  <c r="R26" i="45"/>
  <c r="Q26" i="45"/>
  <c r="P26" i="45"/>
  <c r="O26" i="45"/>
  <c r="N26" i="45"/>
  <c r="P20" i="33"/>
  <c r="O20" i="33"/>
  <c r="N20" i="33"/>
  <c r="M20" i="33"/>
  <c r="P19" i="33"/>
  <c r="O19" i="33"/>
  <c r="N19" i="33"/>
  <c r="M19" i="33"/>
  <c r="P8" i="44"/>
  <c r="O8" i="44"/>
  <c r="N8" i="44"/>
  <c r="M8" i="44"/>
  <c r="S35" i="43"/>
  <c r="R35" i="43"/>
  <c r="Q35" i="43"/>
  <c r="P35" i="43"/>
  <c r="S34" i="43"/>
  <c r="R34" i="43"/>
  <c r="Q34" i="43"/>
  <c r="P34" i="43"/>
  <c r="S90" i="30"/>
  <c r="R90" i="30"/>
  <c r="Q90" i="30"/>
  <c r="P90" i="30"/>
  <c r="O90" i="30"/>
  <c r="S89" i="30"/>
  <c r="R89" i="30"/>
  <c r="Q89" i="30"/>
  <c r="P89" i="30"/>
  <c r="O89" i="30"/>
  <c r="S88" i="30"/>
  <c r="R88" i="30"/>
  <c r="Q88" i="30"/>
  <c r="P88" i="30"/>
  <c r="O88" i="30"/>
  <c r="S87" i="30"/>
  <c r="R87" i="30"/>
  <c r="Q87" i="30"/>
  <c r="P87" i="30"/>
  <c r="O87" i="30"/>
  <c r="P59" i="25"/>
  <c r="O59" i="25"/>
  <c r="N59" i="25"/>
  <c r="M59" i="25"/>
  <c r="P58" i="25"/>
  <c r="O58" i="25"/>
  <c r="N58" i="25"/>
  <c r="M58" i="25"/>
  <c r="P57" i="25"/>
  <c r="O57" i="25"/>
  <c r="N57" i="25"/>
  <c r="M57" i="25"/>
  <c r="P56" i="25"/>
  <c r="O56" i="25"/>
  <c r="N56" i="25"/>
  <c r="M56" i="25"/>
  <c r="P55" i="25"/>
  <c r="O55" i="25"/>
  <c r="N55" i="25"/>
  <c r="M55" i="25"/>
  <c r="N54" i="29"/>
  <c r="M54" i="29"/>
  <c r="L54" i="29"/>
  <c r="N53" i="29"/>
  <c r="M53" i="29"/>
  <c r="L53" i="29"/>
  <c r="V13" i="38"/>
  <c r="U13" i="38"/>
  <c r="T13" i="38"/>
  <c r="S13" i="38"/>
  <c r="R13" i="38"/>
  <c r="S33" i="43"/>
  <c r="R33" i="43"/>
  <c r="Q33" i="43"/>
  <c r="P33" i="43"/>
  <c r="U16" i="22" l="1"/>
  <c r="T16" i="22"/>
  <c r="S16" i="22"/>
  <c r="R16" i="22"/>
  <c r="Q16" i="22"/>
  <c r="T31" i="37"/>
  <c r="S31" i="37"/>
  <c r="R31" i="37"/>
  <c r="Q31" i="37"/>
  <c r="P31" i="37"/>
  <c r="T30" i="37"/>
  <c r="S30" i="37"/>
  <c r="R30" i="37"/>
  <c r="Q30" i="37"/>
  <c r="P30" i="37"/>
  <c r="T29" i="37"/>
  <c r="S29" i="37"/>
  <c r="R29" i="37"/>
  <c r="Q29" i="37"/>
  <c r="P29" i="37"/>
  <c r="S27" i="36"/>
  <c r="R27" i="36"/>
  <c r="Q27" i="36"/>
  <c r="P27" i="36"/>
  <c r="O27" i="36"/>
  <c r="R22" i="34"/>
  <c r="Q22" i="34"/>
  <c r="P22" i="34"/>
  <c r="O22" i="34"/>
  <c r="N22" i="34"/>
  <c r="R21" i="34"/>
  <c r="Q21" i="34"/>
  <c r="P21" i="34"/>
  <c r="O21" i="34"/>
  <c r="N21" i="34"/>
  <c r="R25" i="45"/>
  <c r="Q25" i="45"/>
  <c r="P25" i="45"/>
  <c r="O25" i="45"/>
  <c r="N25" i="45"/>
  <c r="P18" i="33"/>
  <c r="O18" i="33"/>
  <c r="N18" i="33"/>
  <c r="M18" i="33"/>
  <c r="P7" i="44"/>
  <c r="O7" i="44"/>
  <c r="N7" i="44"/>
  <c r="M7" i="44"/>
  <c r="S86" i="30"/>
  <c r="R86" i="30"/>
  <c r="Q86" i="30"/>
  <c r="P86" i="30"/>
  <c r="O86" i="30"/>
  <c r="S85" i="30"/>
  <c r="R85" i="30"/>
  <c r="Q85" i="30"/>
  <c r="P85" i="30"/>
  <c r="O85" i="30"/>
  <c r="S84" i="30"/>
  <c r="R84" i="30"/>
  <c r="Q84" i="30"/>
  <c r="P84" i="30"/>
  <c r="O84" i="30"/>
  <c r="S83" i="30"/>
  <c r="R83" i="30"/>
  <c r="Q83" i="30"/>
  <c r="P83" i="30"/>
  <c r="O83" i="30"/>
  <c r="S82" i="30"/>
  <c r="R82" i="30"/>
  <c r="Q82" i="30"/>
  <c r="P82" i="30"/>
  <c r="O82" i="30"/>
  <c r="P54" i="25"/>
  <c r="O54" i="25"/>
  <c r="N54" i="25"/>
  <c r="M54" i="25"/>
  <c r="P53" i="25"/>
  <c r="O53" i="25"/>
  <c r="N53" i="25"/>
  <c r="M53" i="25"/>
  <c r="N52" i="29"/>
  <c r="M52" i="29"/>
  <c r="L52" i="29"/>
  <c r="N51" i="29"/>
  <c r="M51" i="29"/>
  <c r="L51" i="29"/>
  <c r="N50" i="29"/>
  <c r="M50" i="29"/>
  <c r="L50" i="29"/>
  <c r="N49" i="29"/>
  <c r="M49" i="29"/>
  <c r="L49" i="29"/>
  <c r="V12" i="38"/>
  <c r="U12" i="38"/>
  <c r="T12" i="38"/>
  <c r="S12" i="38"/>
  <c r="R12" i="38"/>
  <c r="V11" i="38"/>
  <c r="U11" i="38"/>
  <c r="T11" i="38"/>
  <c r="S11" i="38"/>
  <c r="R11" i="38"/>
  <c r="T28" i="37"/>
  <c r="S28" i="37"/>
  <c r="R28" i="37"/>
  <c r="Q28" i="37"/>
  <c r="P28" i="37"/>
  <c r="S26" i="36"/>
  <c r="R26" i="36"/>
  <c r="Q26" i="36"/>
  <c r="P26" i="36"/>
  <c r="O26" i="36"/>
  <c r="R20" i="34"/>
  <c r="Q20" i="34"/>
  <c r="P20" i="34"/>
  <c r="O20" i="34"/>
  <c r="N20" i="34"/>
  <c r="R19" i="34"/>
  <c r="Q19" i="34"/>
  <c r="P19" i="34"/>
  <c r="O19" i="34"/>
  <c r="N19" i="34"/>
  <c r="R24" i="45"/>
  <c r="Q24" i="45"/>
  <c r="P24" i="45"/>
  <c r="O24" i="45"/>
  <c r="N24" i="45"/>
  <c r="R23" i="45"/>
  <c r="Q23" i="45"/>
  <c r="P23" i="45"/>
  <c r="O23" i="45"/>
  <c r="N23" i="45"/>
  <c r="N17" i="31"/>
  <c r="M17" i="31"/>
  <c r="L17" i="31"/>
  <c r="N16" i="31"/>
  <c r="M16" i="31"/>
  <c r="L16" i="31"/>
  <c r="N15" i="31"/>
  <c r="M15" i="31"/>
  <c r="L15" i="31"/>
  <c r="S32" i="43"/>
  <c r="R32" i="43"/>
  <c r="Q32" i="43"/>
  <c r="P32" i="43"/>
  <c r="S81" i="30"/>
  <c r="R81" i="30"/>
  <c r="Q81" i="30"/>
  <c r="P81" i="30"/>
  <c r="O81" i="30"/>
  <c r="S80" i="30"/>
  <c r="R80" i="30"/>
  <c r="Q80" i="30"/>
  <c r="P80" i="30"/>
  <c r="O80" i="30"/>
  <c r="S79" i="30"/>
  <c r="R79" i="30"/>
  <c r="Q79" i="30"/>
  <c r="P79" i="30"/>
  <c r="O79" i="30"/>
  <c r="S78" i="30"/>
  <c r="R78" i="30"/>
  <c r="Q78" i="30"/>
  <c r="P78" i="30"/>
  <c r="O78" i="30"/>
  <c r="S77" i="30"/>
  <c r="R77" i="30"/>
  <c r="Q77" i="30"/>
  <c r="P77" i="30"/>
  <c r="O77" i="30"/>
  <c r="S76" i="30"/>
  <c r="R76" i="30"/>
  <c r="Q76" i="30"/>
  <c r="P76" i="30"/>
  <c r="O76" i="30"/>
  <c r="P52" i="25"/>
  <c r="O52" i="25"/>
  <c r="N52" i="25"/>
  <c r="M52" i="25"/>
  <c r="P51" i="25"/>
  <c r="O51" i="25"/>
  <c r="N51" i="25"/>
  <c r="M51" i="25"/>
  <c r="P50" i="25"/>
  <c r="O50" i="25"/>
  <c r="N50" i="25"/>
  <c r="M50" i="25"/>
  <c r="N48" i="29"/>
  <c r="M48" i="29"/>
  <c r="L48" i="29"/>
  <c r="N47" i="29"/>
  <c r="M47" i="29"/>
  <c r="L47" i="29"/>
  <c r="U15" i="22" l="1"/>
  <c r="T15" i="22"/>
  <c r="S15" i="22"/>
  <c r="R15" i="22"/>
  <c r="Q15" i="22"/>
  <c r="T27" i="37"/>
  <c r="S27" i="37"/>
  <c r="R27" i="37"/>
  <c r="Q27" i="37"/>
  <c r="P27" i="37"/>
  <c r="T26" i="37"/>
  <c r="S26" i="37"/>
  <c r="R26" i="37"/>
  <c r="Q26" i="37"/>
  <c r="P26" i="37"/>
  <c r="T25" i="37"/>
  <c r="S25" i="37"/>
  <c r="R25" i="37"/>
  <c r="Q25" i="37"/>
  <c r="P25" i="37"/>
  <c r="S25" i="36"/>
  <c r="R25" i="36"/>
  <c r="Q25" i="36"/>
  <c r="P25" i="36"/>
  <c r="O25" i="36"/>
  <c r="S24" i="36"/>
  <c r="R24" i="36"/>
  <c r="Q24" i="36"/>
  <c r="P24" i="36"/>
  <c r="O24" i="36"/>
  <c r="R22" i="45"/>
  <c r="Q22" i="45"/>
  <c r="P22" i="45"/>
  <c r="O22" i="45"/>
  <c r="N22" i="45"/>
  <c r="R21" i="45"/>
  <c r="Q21" i="45"/>
  <c r="P21" i="45"/>
  <c r="O21" i="45"/>
  <c r="N21" i="45"/>
  <c r="P17" i="33"/>
  <c r="O17" i="33"/>
  <c r="N17" i="33"/>
  <c r="M17" i="33"/>
  <c r="P6" i="44"/>
  <c r="O6" i="44"/>
  <c r="N6" i="44"/>
  <c r="M6" i="44"/>
  <c r="N14" i="31"/>
  <c r="M14" i="31"/>
  <c r="L14" i="31"/>
  <c r="S31" i="43"/>
  <c r="R31" i="43"/>
  <c r="Q31" i="43"/>
  <c r="P31" i="43"/>
  <c r="S75" i="30"/>
  <c r="R75" i="30"/>
  <c r="Q75" i="30"/>
  <c r="P75" i="30"/>
  <c r="O75" i="30"/>
  <c r="S74" i="30"/>
  <c r="R74" i="30"/>
  <c r="Q74" i="30"/>
  <c r="P74" i="30"/>
  <c r="O74" i="30"/>
  <c r="S73" i="30"/>
  <c r="R73" i="30"/>
  <c r="Q73" i="30"/>
  <c r="P73" i="30"/>
  <c r="O73" i="30"/>
  <c r="S72" i="30"/>
  <c r="R72" i="30"/>
  <c r="Q72" i="30"/>
  <c r="P72" i="30"/>
  <c r="O72" i="30"/>
  <c r="S71" i="30"/>
  <c r="R71" i="30"/>
  <c r="Q71" i="30"/>
  <c r="P71" i="30"/>
  <c r="O71" i="30"/>
  <c r="P49" i="25"/>
  <c r="O49" i="25"/>
  <c r="N49" i="25"/>
  <c r="M49" i="25"/>
  <c r="P48" i="25"/>
  <c r="O48" i="25"/>
  <c r="N48" i="25"/>
  <c r="M48" i="25"/>
  <c r="N46" i="29"/>
  <c r="M46" i="29"/>
  <c r="L46" i="29"/>
  <c r="N45" i="29"/>
  <c r="M45" i="29"/>
  <c r="L45" i="29"/>
  <c r="N44" i="29"/>
  <c r="M44" i="29"/>
  <c r="L44" i="29"/>
  <c r="N43" i="29"/>
  <c r="M43" i="29"/>
  <c r="L43" i="29"/>
  <c r="O70" i="30"/>
  <c r="P23" i="37"/>
  <c r="U14" i="22" l="1"/>
  <c r="T14" i="22"/>
  <c r="S14" i="22"/>
  <c r="R14" i="22"/>
  <c r="Q14" i="22"/>
  <c r="T24" i="37" l="1"/>
  <c r="S24" i="37"/>
  <c r="R24" i="37"/>
  <c r="Q24" i="37"/>
  <c r="P24" i="37"/>
  <c r="T23" i="37"/>
  <c r="S23" i="37"/>
  <c r="R23" i="37"/>
  <c r="Q23" i="37"/>
  <c r="S23" i="36"/>
  <c r="R23" i="36"/>
  <c r="Q23" i="36"/>
  <c r="P23" i="36"/>
  <c r="O23" i="36"/>
  <c r="S22" i="36"/>
  <c r="R22" i="36"/>
  <c r="Q22" i="36"/>
  <c r="P22" i="36"/>
  <c r="O22" i="36"/>
  <c r="S21" i="36"/>
  <c r="R21" i="36"/>
  <c r="Q21" i="36"/>
  <c r="P21" i="36"/>
  <c r="O21" i="36"/>
  <c r="R20" i="45"/>
  <c r="Q20" i="45"/>
  <c r="P20" i="45"/>
  <c r="O20" i="45"/>
  <c r="N20" i="45"/>
  <c r="P16" i="33"/>
  <c r="O16" i="33"/>
  <c r="N16" i="33"/>
  <c r="M16" i="33"/>
  <c r="P15" i="33"/>
  <c r="O15" i="33"/>
  <c r="N15" i="33"/>
  <c r="M15" i="33"/>
  <c r="P14" i="33"/>
  <c r="O14" i="33"/>
  <c r="N14" i="33"/>
  <c r="M14" i="33"/>
  <c r="N13" i="31"/>
  <c r="M13" i="31"/>
  <c r="L13" i="31"/>
  <c r="S30" i="43"/>
  <c r="R30" i="43"/>
  <c r="Q30" i="43"/>
  <c r="P30" i="43"/>
  <c r="S29" i="43"/>
  <c r="R29" i="43"/>
  <c r="Q29" i="43"/>
  <c r="P29" i="43"/>
  <c r="S28" i="43"/>
  <c r="R28" i="43"/>
  <c r="Q28" i="43"/>
  <c r="P28" i="43"/>
  <c r="S70" i="30"/>
  <c r="R70" i="30"/>
  <c r="Q70" i="30"/>
  <c r="P70" i="30"/>
  <c r="S69" i="30"/>
  <c r="R69" i="30"/>
  <c r="Q69" i="30"/>
  <c r="P69" i="30"/>
  <c r="O69" i="30"/>
  <c r="S68" i="30"/>
  <c r="R68" i="30"/>
  <c r="Q68" i="30"/>
  <c r="P68" i="30"/>
  <c r="O68" i="30"/>
  <c r="S67" i="30"/>
  <c r="R67" i="30"/>
  <c r="Q67" i="30"/>
  <c r="P67" i="30"/>
  <c r="O67" i="30"/>
  <c r="P47" i="25"/>
  <c r="O47" i="25"/>
  <c r="N47" i="25"/>
  <c r="M47" i="25"/>
  <c r="P46" i="25"/>
  <c r="O46" i="25"/>
  <c r="N46" i="25"/>
  <c r="M46" i="25"/>
  <c r="P45" i="25"/>
  <c r="O45" i="25"/>
  <c r="N45" i="25"/>
  <c r="M45" i="25"/>
  <c r="N42" i="29"/>
  <c r="M42" i="29"/>
  <c r="L42" i="29"/>
  <c r="N41" i="29"/>
  <c r="M41" i="29"/>
  <c r="L41" i="29"/>
  <c r="V10" i="38"/>
  <c r="U10" i="38"/>
  <c r="T10" i="38"/>
  <c r="S10" i="38"/>
  <c r="R10" i="38"/>
  <c r="V9" i="38"/>
  <c r="U9" i="38"/>
  <c r="T9" i="38"/>
  <c r="S9" i="38"/>
  <c r="R9" i="38"/>
  <c r="T22" i="37"/>
  <c r="S22" i="37"/>
  <c r="R22" i="37"/>
  <c r="Q22" i="37"/>
  <c r="P22" i="37"/>
  <c r="T21" i="37"/>
  <c r="S21" i="37"/>
  <c r="R21" i="37"/>
  <c r="Q21" i="37"/>
  <c r="P21" i="37"/>
  <c r="S20" i="36"/>
  <c r="R20" i="36"/>
  <c r="Q20" i="36"/>
  <c r="P20" i="36"/>
  <c r="O20" i="36"/>
  <c r="S19" i="36"/>
  <c r="R19" i="36"/>
  <c r="Q19" i="36"/>
  <c r="P19" i="36"/>
  <c r="O19" i="36"/>
  <c r="R18" i="34"/>
  <c r="Q18" i="34"/>
  <c r="P18" i="34"/>
  <c r="O18" i="34"/>
  <c r="N18" i="34"/>
  <c r="R19" i="45"/>
  <c r="Q19" i="45"/>
  <c r="P19" i="45"/>
  <c r="O19" i="45"/>
  <c r="N19" i="45"/>
  <c r="R18" i="45"/>
  <c r="Q18" i="45"/>
  <c r="P18" i="45"/>
  <c r="O18" i="45"/>
  <c r="N18" i="45"/>
  <c r="P5" i="44"/>
  <c r="O5" i="44"/>
  <c r="N5" i="44"/>
  <c r="M5" i="44"/>
  <c r="N12" i="31"/>
  <c r="M12" i="31"/>
  <c r="L12" i="31"/>
  <c r="S27" i="43"/>
  <c r="R27" i="43"/>
  <c r="Q27" i="43"/>
  <c r="P27" i="43"/>
  <c r="S26" i="43"/>
  <c r="R26" i="43"/>
  <c r="Q26" i="43"/>
  <c r="P26" i="43"/>
  <c r="S25" i="43"/>
  <c r="R25" i="43"/>
  <c r="Q25" i="43"/>
  <c r="P25" i="43"/>
  <c r="S66" i="30"/>
  <c r="R66" i="30"/>
  <c r="Q66" i="30"/>
  <c r="P66" i="30"/>
  <c r="O66" i="30"/>
  <c r="S65" i="30"/>
  <c r="R65" i="30"/>
  <c r="Q65" i="30"/>
  <c r="P65" i="30"/>
  <c r="O65" i="30"/>
  <c r="S64" i="30"/>
  <c r="R64" i="30"/>
  <c r="Q64" i="30"/>
  <c r="P64" i="30"/>
  <c r="O64" i="30"/>
  <c r="S63" i="30"/>
  <c r="R63" i="30"/>
  <c r="Q63" i="30"/>
  <c r="P63" i="30"/>
  <c r="O63" i="30"/>
  <c r="P44" i="25"/>
  <c r="O44" i="25"/>
  <c r="N44" i="25"/>
  <c r="M44" i="25"/>
  <c r="P43" i="25"/>
  <c r="O43" i="25"/>
  <c r="N43" i="25"/>
  <c r="M43" i="25"/>
  <c r="P42" i="25"/>
  <c r="O42" i="25"/>
  <c r="N42" i="25"/>
  <c r="M42" i="25"/>
  <c r="P41" i="25"/>
  <c r="O41" i="25"/>
  <c r="N41" i="25"/>
  <c r="M41" i="25"/>
  <c r="N40" i="29"/>
  <c r="M40" i="29"/>
  <c r="L40" i="29"/>
  <c r="N39" i="29"/>
  <c r="M39" i="29"/>
  <c r="L39" i="29"/>
  <c r="V8" i="38"/>
  <c r="U8" i="38"/>
  <c r="T8" i="38"/>
  <c r="S8" i="38"/>
  <c r="R8" i="38"/>
  <c r="T20" i="37"/>
  <c r="S20" i="37"/>
  <c r="R20" i="37"/>
  <c r="Q20" i="37"/>
  <c r="P20" i="37"/>
  <c r="T19" i="37"/>
  <c r="S19" i="37"/>
  <c r="R19" i="37"/>
  <c r="Q19" i="37"/>
  <c r="P19" i="37"/>
  <c r="T18" i="37"/>
  <c r="S18" i="37"/>
  <c r="R18" i="37"/>
  <c r="Q18" i="37"/>
  <c r="P18" i="37"/>
  <c r="S18" i="36"/>
  <c r="R18" i="36"/>
  <c r="Q18" i="36"/>
  <c r="P18" i="36"/>
  <c r="O18" i="36"/>
  <c r="S17" i="36"/>
  <c r="R17" i="36"/>
  <c r="Q17" i="36"/>
  <c r="P17" i="36"/>
  <c r="O17" i="36"/>
  <c r="R17" i="34"/>
  <c r="Q17" i="34"/>
  <c r="P17" i="34"/>
  <c r="O17" i="34"/>
  <c r="N17" i="34"/>
  <c r="R17" i="45"/>
  <c r="Q17" i="45"/>
  <c r="P17" i="45"/>
  <c r="O17" i="45"/>
  <c r="N17" i="45"/>
  <c r="N11" i="31"/>
  <c r="M11" i="31"/>
  <c r="L11" i="31"/>
  <c r="N10" i="31"/>
  <c r="M10" i="31"/>
  <c r="L10" i="31"/>
  <c r="N9" i="31"/>
  <c r="M9" i="31"/>
  <c r="L9" i="31"/>
  <c r="S24" i="43"/>
  <c r="R24" i="43"/>
  <c r="Q24" i="43"/>
  <c r="P24" i="43"/>
  <c r="S62" i="30"/>
  <c r="R62" i="30"/>
  <c r="Q62" i="30"/>
  <c r="P62" i="30"/>
  <c r="O62" i="30"/>
  <c r="S61" i="30"/>
  <c r="R61" i="30"/>
  <c r="Q61" i="30"/>
  <c r="P61" i="30"/>
  <c r="O61" i="30"/>
  <c r="S60" i="30"/>
  <c r="R60" i="30"/>
  <c r="Q60" i="30"/>
  <c r="P60" i="30"/>
  <c r="O60" i="30"/>
  <c r="S59" i="30"/>
  <c r="R59" i="30"/>
  <c r="Q59" i="30"/>
  <c r="P59" i="30"/>
  <c r="O59" i="30"/>
  <c r="S58" i="30"/>
  <c r="R58" i="30"/>
  <c r="Q58" i="30"/>
  <c r="P58" i="30"/>
  <c r="O58" i="30"/>
  <c r="S57" i="30"/>
  <c r="R57" i="30"/>
  <c r="Q57" i="30"/>
  <c r="P57" i="30"/>
  <c r="O57" i="30"/>
  <c r="P40" i="25"/>
  <c r="O40" i="25"/>
  <c r="N40" i="25"/>
  <c r="M40" i="25"/>
  <c r="P39" i="25"/>
  <c r="O39" i="25"/>
  <c r="N39" i="25"/>
  <c r="M39" i="25"/>
  <c r="N38" i="29"/>
  <c r="M38" i="29"/>
  <c r="L38" i="29"/>
  <c r="N37" i="29"/>
  <c r="M37" i="29"/>
  <c r="L37" i="29"/>
  <c r="N36" i="29"/>
  <c r="M36" i="29"/>
  <c r="L36" i="29"/>
  <c r="R16" i="45"/>
  <c r="Q16" i="45"/>
  <c r="P16" i="45"/>
  <c r="O16" i="45"/>
  <c r="N16" i="45"/>
  <c r="R15" i="45" l="1"/>
  <c r="Q15" i="45"/>
  <c r="P15" i="45"/>
  <c r="O15" i="45"/>
  <c r="N15" i="45"/>
  <c r="V7" i="38" l="1"/>
  <c r="U7" i="38"/>
  <c r="T7" i="38"/>
  <c r="S7" i="38"/>
  <c r="R7" i="38"/>
  <c r="U13" i="22"/>
  <c r="T13" i="22"/>
  <c r="S13" i="22"/>
  <c r="R13" i="22"/>
  <c r="Q13" i="22"/>
  <c r="U12" i="22"/>
  <c r="T12" i="22"/>
  <c r="S12" i="22"/>
  <c r="R12" i="22"/>
  <c r="Q12" i="22"/>
  <c r="T17" i="37"/>
  <c r="S17" i="37"/>
  <c r="R17" i="37"/>
  <c r="Q17" i="37"/>
  <c r="P17" i="37"/>
  <c r="S16" i="36"/>
  <c r="R16" i="36"/>
  <c r="Q16" i="36"/>
  <c r="P16" i="36"/>
  <c r="O16" i="36"/>
  <c r="R16" i="34"/>
  <c r="Q16" i="34"/>
  <c r="P16" i="34"/>
  <c r="O16" i="34"/>
  <c r="N16" i="34"/>
  <c r="R15" i="34"/>
  <c r="Q15" i="34"/>
  <c r="P15" i="34"/>
  <c r="O15" i="34"/>
  <c r="N15" i="34"/>
  <c r="N8" i="31"/>
  <c r="M8" i="31"/>
  <c r="L8" i="31"/>
  <c r="P13" i="33"/>
  <c r="O13" i="33"/>
  <c r="N13" i="33"/>
  <c r="M13" i="33"/>
  <c r="S23" i="43"/>
  <c r="R23" i="43"/>
  <c r="Q23" i="43"/>
  <c r="P23" i="43"/>
  <c r="S22" i="43"/>
  <c r="R22" i="43"/>
  <c r="Q22" i="43"/>
  <c r="P22" i="43"/>
  <c r="S56" i="30"/>
  <c r="R56" i="30"/>
  <c r="Q56" i="30"/>
  <c r="P56" i="30"/>
  <c r="O56" i="30"/>
  <c r="S55" i="30"/>
  <c r="R55" i="30"/>
  <c r="Q55" i="30"/>
  <c r="P55" i="30"/>
  <c r="O55" i="30"/>
  <c r="S54" i="30"/>
  <c r="R54" i="30"/>
  <c r="Q54" i="30"/>
  <c r="P54" i="30"/>
  <c r="O54" i="30"/>
  <c r="S53" i="30"/>
  <c r="R53" i="30"/>
  <c r="Q53" i="30"/>
  <c r="P53" i="30"/>
  <c r="O53" i="30"/>
  <c r="S52" i="30"/>
  <c r="R52" i="30"/>
  <c r="Q52" i="30"/>
  <c r="P52" i="30"/>
  <c r="O52" i="30"/>
  <c r="S51" i="30"/>
  <c r="R51" i="30"/>
  <c r="Q51" i="30"/>
  <c r="P51" i="30"/>
  <c r="O51" i="30"/>
  <c r="P38" i="25"/>
  <c r="O38" i="25"/>
  <c r="N38" i="25"/>
  <c r="M38" i="25"/>
  <c r="P37" i="25"/>
  <c r="O37" i="25"/>
  <c r="N37" i="25"/>
  <c r="M37" i="25"/>
  <c r="P36" i="25"/>
  <c r="O36" i="25"/>
  <c r="N36" i="25"/>
  <c r="M36" i="25"/>
  <c r="N34" i="29"/>
  <c r="M34" i="29"/>
  <c r="L34" i="29"/>
  <c r="U11" i="22"/>
  <c r="T11" i="22"/>
  <c r="S11" i="22"/>
  <c r="R11" i="22"/>
  <c r="Q11" i="22"/>
  <c r="U10" i="22"/>
  <c r="T10" i="22"/>
  <c r="S10" i="22"/>
  <c r="R10" i="22"/>
  <c r="Q10" i="22"/>
  <c r="T16" i="37"/>
  <c r="S16" i="37"/>
  <c r="R16" i="37"/>
  <c r="Q16" i="37"/>
  <c r="P16" i="37"/>
  <c r="S15" i="36"/>
  <c r="R15" i="36"/>
  <c r="Q15" i="36"/>
  <c r="P15" i="36"/>
  <c r="O15" i="36"/>
  <c r="S14" i="36"/>
  <c r="R14" i="36"/>
  <c r="Q14" i="36"/>
  <c r="P14" i="36"/>
  <c r="O14" i="36"/>
  <c r="R14" i="45"/>
  <c r="Q14" i="45"/>
  <c r="P14" i="45"/>
  <c r="O14" i="45"/>
  <c r="N14" i="45"/>
  <c r="P12" i="33"/>
  <c r="O12" i="33"/>
  <c r="N12" i="33"/>
  <c r="M12" i="33"/>
  <c r="P11" i="33"/>
  <c r="O11" i="33"/>
  <c r="N11" i="33"/>
  <c r="M11" i="33"/>
  <c r="P4" i="44"/>
  <c r="O4" i="44"/>
  <c r="N4" i="44"/>
  <c r="M4" i="44"/>
  <c r="N7" i="31"/>
  <c r="M7" i="31"/>
  <c r="L7" i="31"/>
  <c r="S21" i="43"/>
  <c r="R21" i="43"/>
  <c r="Q21" i="43"/>
  <c r="P21" i="43"/>
  <c r="S20" i="43"/>
  <c r="R20" i="43"/>
  <c r="Q20" i="43"/>
  <c r="P20" i="43"/>
  <c r="S19" i="43"/>
  <c r="R19" i="43"/>
  <c r="Q19" i="43"/>
  <c r="P19" i="43"/>
  <c r="S50" i="30"/>
  <c r="R50" i="30"/>
  <c r="Q50" i="30"/>
  <c r="P50" i="30"/>
  <c r="O50" i="30"/>
  <c r="S49" i="30"/>
  <c r="R49" i="30"/>
  <c r="Q49" i="30"/>
  <c r="P49" i="30"/>
  <c r="O49" i="30"/>
  <c r="S48" i="30"/>
  <c r="R48" i="30"/>
  <c r="Q48" i="30"/>
  <c r="P48" i="30"/>
  <c r="O48" i="30"/>
  <c r="S47" i="30"/>
  <c r="R47" i="30"/>
  <c r="Q47" i="30"/>
  <c r="P47" i="30"/>
  <c r="O47" i="30"/>
  <c r="P35" i="25"/>
  <c r="O35" i="25"/>
  <c r="N35" i="25"/>
  <c r="M35" i="25"/>
  <c r="P34" i="25"/>
  <c r="O34" i="25"/>
  <c r="N34" i="25"/>
  <c r="M34" i="25"/>
  <c r="P33" i="25"/>
  <c r="O33" i="25"/>
  <c r="N33" i="25"/>
  <c r="M33" i="25"/>
  <c r="N35" i="29"/>
  <c r="M35" i="29"/>
  <c r="L35" i="29"/>
  <c r="N33" i="29"/>
  <c r="M33" i="29"/>
  <c r="L33" i="29"/>
  <c r="N32" i="29"/>
  <c r="M32" i="29"/>
  <c r="L32" i="29"/>
  <c r="V6" i="38"/>
  <c r="U6" i="38"/>
  <c r="T6" i="38"/>
  <c r="S6" i="38"/>
  <c r="R6" i="38"/>
  <c r="U9" i="22"/>
  <c r="T9" i="22"/>
  <c r="S9" i="22"/>
  <c r="R9" i="22"/>
  <c r="Q9" i="22"/>
  <c r="T15" i="37"/>
  <c r="S15" i="37"/>
  <c r="R15" i="37"/>
  <c r="Q15" i="37"/>
  <c r="P15" i="37"/>
  <c r="S13" i="36"/>
  <c r="R13" i="36"/>
  <c r="Q13" i="36"/>
  <c r="P13" i="36"/>
  <c r="O13" i="36"/>
  <c r="S12" i="36"/>
  <c r="R12" i="36"/>
  <c r="Q12" i="36"/>
  <c r="P12" i="36"/>
  <c r="O12" i="36"/>
  <c r="S11" i="36"/>
  <c r="R11" i="36"/>
  <c r="Q11" i="36"/>
  <c r="P11" i="36"/>
  <c r="O11" i="36"/>
  <c r="R14" i="34"/>
  <c r="Q14" i="34"/>
  <c r="P14" i="34"/>
  <c r="O14" i="34"/>
  <c r="N14" i="34"/>
  <c r="R13" i="34"/>
  <c r="Q13" i="34"/>
  <c r="P13" i="34"/>
  <c r="O13" i="34"/>
  <c r="N13" i="34"/>
  <c r="R13" i="45"/>
  <c r="Q13" i="45"/>
  <c r="P13" i="45"/>
  <c r="O13" i="45"/>
  <c r="N13" i="45"/>
  <c r="P10" i="33"/>
  <c r="O10" i="33"/>
  <c r="N10" i="33"/>
  <c r="M10" i="33"/>
  <c r="P3" i="44"/>
  <c r="O3" i="44"/>
  <c r="N3" i="44"/>
  <c r="M3" i="44"/>
  <c r="S18" i="43"/>
  <c r="R18" i="43"/>
  <c r="Q18" i="43"/>
  <c r="P18" i="43"/>
  <c r="S17" i="43"/>
  <c r="R17" i="43"/>
  <c r="Q17" i="43"/>
  <c r="P17" i="43"/>
  <c r="S46" i="30"/>
  <c r="R46" i="30"/>
  <c r="Q46" i="30"/>
  <c r="P46" i="30"/>
  <c r="O46" i="30"/>
  <c r="S45" i="30"/>
  <c r="R45" i="30"/>
  <c r="Q45" i="30"/>
  <c r="P45" i="30"/>
  <c r="O45" i="30"/>
  <c r="S44" i="30"/>
  <c r="R44" i="30"/>
  <c r="Q44" i="30"/>
  <c r="P44" i="30"/>
  <c r="O44" i="30"/>
  <c r="S43" i="30"/>
  <c r="R43" i="30"/>
  <c r="Q43" i="30"/>
  <c r="P43" i="30"/>
  <c r="O43" i="30"/>
  <c r="S42" i="30"/>
  <c r="R42" i="30"/>
  <c r="Q42" i="30"/>
  <c r="P42" i="30"/>
  <c r="O42" i="30"/>
  <c r="P32" i="25"/>
  <c r="O32" i="25"/>
  <c r="N32" i="25"/>
  <c r="M32" i="25"/>
  <c r="P31" i="25"/>
  <c r="O31" i="25"/>
  <c r="N31" i="25"/>
  <c r="M31" i="25"/>
  <c r="P30" i="25"/>
  <c r="O30" i="25"/>
  <c r="N30" i="25"/>
  <c r="M30" i="25"/>
  <c r="N31" i="29"/>
  <c r="M31" i="29"/>
  <c r="L31" i="29"/>
  <c r="N30" i="29"/>
  <c r="M30" i="29"/>
  <c r="L30" i="29"/>
  <c r="N29" i="29"/>
  <c r="M29" i="29"/>
  <c r="L29" i="29"/>
  <c r="V5" i="38"/>
  <c r="U5" i="38"/>
  <c r="T5" i="38"/>
  <c r="S5" i="38"/>
  <c r="R5" i="38"/>
  <c r="V4" i="38"/>
  <c r="U4" i="38"/>
  <c r="T4" i="38"/>
  <c r="S4" i="38"/>
  <c r="R4" i="38"/>
  <c r="S10" i="36"/>
  <c r="R10" i="36"/>
  <c r="Q10" i="36"/>
  <c r="P10" i="36"/>
  <c r="O10" i="36"/>
  <c r="S9" i="36"/>
  <c r="R9" i="36"/>
  <c r="Q9" i="36"/>
  <c r="P9" i="36"/>
  <c r="O9" i="36"/>
  <c r="R12" i="34"/>
  <c r="Q12" i="34"/>
  <c r="P12" i="34"/>
  <c r="O12" i="34"/>
  <c r="N12" i="34"/>
  <c r="R11" i="34"/>
  <c r="Q11" i="34"/>
  <c r="P11" i="34"/>
  <c r="O11" i="34"/>
  <c r="N11" i="34"/>
  <c r="P9" i="33"/>
  <c r="O9" i="33"/>
  <c r="N9" i="33"/>
  <c r="M9" i="33"/>
  <c r="P8" i="33"/>
  <c r="O8" i="33"/>
  <c r="N8" i="33"/>
  <c r="M8" i="33"/>
  <c r="S16" i="43"/>
  <c r="R16" i="43"/>
  <c r="Q16" i="43"/>
  <c r="P16" i="43"/>
  <c r="S15" i="43"/>
  <c r="R15" i="43"/>
  <c r="Q15" i="43"/>
  <c r="P15" i="43"/>
  <c r="S41" i="30"/>
  <c r="R41" i="30"/>
  <c r="Q41" i="30"/>
  <c r="P41" i="30"/>
  <c r="O41" i="30"/>
  <c r="S40" i="30"/>
  <c r="R40" i="30"/>
  <c r="Q40" i="30"/>
  <c r="P40" i="30"/>
  <c r="O40" i="30"/>
  <c r="S39" i="30"/>
  <c r="R39" i="30"/>
  <c r="Q39" i="30"/>
  <c r="P39" i="30"/>
  <c r="O39" i="30"/>
  <c r="S38" i="30"/>
  <c r="R38" i="30"/>
  <c r="Q38" i="30"/>
  <c r="P38" i="30"/>
  <c r="O38" i="30"/>
  <c r="S37" i="30"/>
  <c r="R37" i="30"/>
  <c r="Q37" i="30"/>
  <c r="P37" i="30"/>
  <c r="O37" i="30"/>
  <c r="P29" i="25"/>
  <c r="O29" i="25"/>
  <c r="N29" i="25"/>
  <c r="M29" i="25"/>
  <c r="P28" i="25"/>
  <c r="O28" i="25"/>
  <c r="N28" i="25"/>
  <c r="M28" i="25"/>
  <c r="P27" i="25"/>
  <c r="O27" i="25"/>
  <c r="N27" i="25"/>
  <c r="M27" i="25"/>
  <c r="P26" i="25"/>
  <c r="O26" i="25"/>
  <c r="N26" i="25"/>
  <c r="M26" i="25"/>
  <c r="P25" i="25"/>
  <c r="O25" i="25"/>
  <c r="N25" i="25"/>
  <c r="M25" i="25"/>
  <c r="N28" i="29"/>
  <c r="M28" i="29"/>
  <c r="L28" i="29"/>
  <c r="N27" i="29"/>
  <c r="M27" i="29"/>
  <c r="L27" i="29"/>
  <c r="N26" i="29"/>
  <c r="M26" i="29"/>
  <c r="L26" i="29"/>
  <c r="N25" i="29"/>
  <c r="M25" i="29"/>
  <c r="L25" i="29"/>
  <c r="U8" i="22"/>
  <c r="T8" i="22"/>
  <c r="S8" i="22"/>
  <c r="R8" i="22"/>
  <c r="Q8" i="22"/>
  <c r="T14" i="37"/>
  <c r="S14" i="37"/>
  <c r="R14" i="37"/>
  <c r="Q14" i="37"/>
  <c r="P14" i="37"/>
  <c r="T13" i="37"/>
  <c r="S13" i="37"/>
  <c r="R13" i="37"/>
  <c r="Q13" i="37"/>
  <c r="P13" i="37"/>
  <c r="T12" i="37"/>
  <c r="S12" i="37"/>
  <c r="R12" i="37"/>
  <c r="Q12" i="37"/>
  <c r="P12" i="37"/>
  <c r="S8" i="36"/>
  <c r="R8" i="36"/>
  <c r="Q8" i="36"/>
  <c r="P8" i="36"/>
  <c r="O8" i="36"/>
  <c r="R10" i="34"/>
  <c r="Q10" i="34"/>
  <c r="P10" i="34"/>
  <c r="O10" i="34"/>
  <c r="N10" i="34"/>
  <c r="R9" i="34"/>
  <c r="Q9" i="34"/>
  <c r="P9" i="34"/>
  <c r="O9" i="34"/>
  <c r="N9" i="34"/>
  <c r="R12" i="45"/>
  <c r="Q12" i="45"/>
  <c r="P12" i="45"/>
  <c r="O12" i="45"/>
  <c r="N12" i="45"/>
  <c r="R11" i="45"/>
  <c r="Q11" i="45"/>
  <c r="P11" i="45"/>
  <c r="O11" i="45"/>
  <c r="N11" i="45"/>
  <c r="S14" i="43"/>
  <c r="R14" i="43"/>
  <c r="Q14" i="43"/>
  <c r="P14" i="43"/>
  <c r="S13" i="43"/>
  <c r="R13" i="43"/>
  <c r="Q13" i="43"/>
  <c r="P13" i="43"/>
  <c r="S12" i="43"/>
  <c r="R12" i="43"/>
  <c r="Q12" i="43"/>
  <c r="P12" i="43"/>
  <c r="S36" i="30"/>
  <c r="R36" i="30"/>
  <c r="Q36" i="30"/>
  <c r="P36" i="30"/>
  <c r="O36" i="30"/>
  <c r="S35" i="30"/>
  <c r="R35" i="30"/>
  <c r="Q35" i="30"/>
  <c r="P35" i="30"/>
  <c r="O35" i="30"/>
  <c r="S34" i="30"/>
  <c r="R34" i="30"/>
  <c r="Q34" i="30"/>
  <c r="P34" i="30"/>
  <c r="O34" i="30"/>
  <c r="S33" i="30"/>
  <c r="R33" i="30"/>
  <c r="Q33" i="30"/>
  <c r="P33" i="30"/>
  <c r="O33" i="30"/>
  <c r="S32" i="30"/>
  <c r="R32" i="30"/>
  <c r="Q32" i="30"/>
  <c r="P32" i="30"/>
  <c r="O32" i="30"/>
  <c r="P24" i="25"/>
  <c r="O24" i="25"/>
  <c r="N24" i="25"/>
  <c r="M24" i="25"/>
  <c r="P23" i="25"/>
  <c r="O23" i="25"/>
  <c r="N23" i="25"/>
  <c r="M23" i="25"/>
  <c r="P22" i="25"/>
  <c r="O22" i="25"/>
  <c r="N22" i="25"/>
  <c r="M22" i="25"/>
  <c r="N24" i="29"/>
  <c r="M24" i="29"/>
  <c r="L24" i="29"/>
  <c r="N23" i="29"/>
  <c r="M23" i="29"/>
  <c r="L23" i="29"/>
  <c r="N22" i="29"/>
  <c r="M22" i="29"/>
  <c r="L22" i="29"/>
  <c r="N21" i="29"/>
  <c r="M21" i="29"/>
  <c r="L21" i="29"/>
  <c r="U7" i="22" l="1"/>
  <c r="T7" i="22"/>
  <c r="S7" i="22"/>
  <c r="R7" i="22"/>
  <c r="Q7" i="22"/>
  <c r="T11" i="37"/>
  <c r="S11" i="37"/>
  <c r="R11" i="37"/>
  <c r="Q11" i="37"/>
  <c r="P11" i="37"/>
  <c r="T10" i="37"/>
  <c r="S10" i="37"/>
  <c r="R10" i="37"/>
  <c r="Q10" i="37"/>
  <c r="P10" i="37"/>
  <c r="S7" i="36"/>
  <c r="R7" i="36"/>
  <c r="Q7" i="36"/>
  <c r="P7" i="36"/>
  <c r="O7" i="36"/>
  <c r="R8" i="34"/>
  <c r="Q8" i="34"/>
  <c r="P8" i="34"/>
  <c r="O8" i="34"/>
  <c r="N8" i="34"/>
  <c r="R10" i="45"/>
  <c r="Q10" i="45"/>
  <c r="P10" i="45"/>
  <c r="O10" i="45"/>
  <c r="N10" i="45"/>
  <c r="R9" i="45"/>
  <c r="Q9" i="45"/>
  <c r="P9" i="45"/>
  <c r="O9" i="45"/>
  <c r="N9" i="45"/>
  <c r="P7" i="33"/>
  <c r="O7" i="33"/>
  <c r="N7" i="33"/>
  <c r="M7" i="33"/>
  <c r="N6" i="31"/>
  <c r="M6" i="31"/>
  <c r="L6" i="31"/>
  <c r="S11" i="43"/>
  <c r="R11" i="43"/>
  <c r="Q11" i="43"/>
  <c r="P11" i="43"/>
  <c r="S10" i="43"/>
  <c r="R10" i="43"/>
  <c r="Q10" i="43"/>
  <c r="P10" i="43"/>
  <c r="S31" i="30"/>
  <c r="R31" i="30"/>
  <c r="Q31" i="30"/>
  <c r="P31" i="30"/>
  <c r="O31" i="30"/>
  <c r="S30" i="30"/>
  <c r="R30" i="30"/>
  <c r="Q30" i="30"/>
  <c r="P30" i="30"/>
  <c r="O30" i="30"/>
  <c r="S29" i="30"/>
  <c r="R29" i="30"/>
  <c r="Q29" i="30"/>
  <c r="P29" i="30"/>
  <c r="O29" i="30"/>
  <c r="S28" i="30"/>
  <c r="R28" i="30"/>
  <c r="Q28" i="30"/>
  <c r="P28" i="30"/>
  <c r="O28" i="30"/>
  <c r="S27" i="30"/>
  <c r="R27" i="30"/>
  <c r="Q27" i="30"/>
  <c r="P27" i="30"/>
  <c r="O27" i="30"/>
  <c r="S26" i="30"/>
  <c r="R26" i="30"/>
  <c r="Q26" i="30"/>
  <c r="P26" i="30"/>
  <c r="O26" i="30"/>
  <c r="P21" i="25"/>
  <c r="O21" i="25"/>
  <c r="N21" i="25"/>
  <c r="M21" i="25"/>
  <c r="P20" i="25"/>
  <c r="O20" i="25"/>
  <c r="N20" i="25"/>
  <c r="M20" i="25"/>
  <c r="P19" i="25"/>
  <c r="O19" i="25"/>
  <c r="N19" i="25"/>
  <c r="M19" i="25"/>
  <c r="N20" i="29"/>
  <c r="M20" i="29"/>
  <c r="L20" i="29"/>
  <c r="N19" i="29"/>
  <c r="M19" i="29"/>
  <c r="L19" i="29"/>
  <c r="N18" i="29"/>
  <c r="M18" i="29"/>
  <c r="L18" i="29"/>
  <c r="N17" i="29"/>
  <c r="M17" i="29"/>
  <c r="L17" i="29"/>
  <c r="U6" i="22" l="1"/>
  <c r="T6" i="22"/>
  <c r="S6" i="22"/>
  <c r="R6" i="22"/>
  <c r="Q6" i="22"/>
  <c r="U5" i="22"/>
  <c r="T5" i="22"/>
  <c r="S5" i="22"/>
  <c r="R5" i="22"/>
  <c r="Q5" i="22"/>
  <c r="T9" i="37"/>
  <c r="S9" i="37"/>
  <c r="R9" i="37"/>
  <c r="Q9" i="37"/>
  <c r="P9" i="37"/>
  <c r="S6" i="36"/>
  <c r="R6" i="36"/>
  <c r="Q6" i="36"/>
  <c r="P6" i="36"/>
  <c r="O6" i="36"/>
  <c r="R7" i="34"/>
  <c r="Q7" i="34"/>
  <c r="P7" i="34"/>
  <c r="O7" i="34"/>
  <c r="N7" i="34"/>
  <c r="R8" i="45"/>
  <c r="Q8" i="45"/>
  <c r="P8" i="45"/>
  <c r="O8" i="45"/>
  <c r="N8" i="45"/>
  <c r="R7" i="45"/>
  <c r="Q7" i="45"/>
  <c r="P7" i="45"/>
  <c r="O7" i="45"/>
  <c r="N7" i="45"/>
  <c r="P6" i="33"/>
  <c r="O6" i="33"/>
  <c r="N6" i="33"/>
  <c r="M6" i="33"/>
  <c r="N5" i="31"/>
  <c r="M5" i="31"/>
  <c r="L5" i="31"/>
  <c r="S9" i="43"/>
  <c r="R9" i="43"/>
  <c r="Q9" i="43"/>
  <c r="P9" i="43"/>
  <c r="S8" i="43"/>
  <c r="R8" i="43"/>
  <c r="Q8" i="43"/>
  <c r="P8" i="43"/>
  <c r="S25" i="30"/>
  <c r="R25" i="30"/>
  <c r="Q25" i="30"/>
  <c r="P25" i="30"/>
  <c r="O25" i="30"/>
  <c r="S24" i="30"/>
  <c r="R24" i="30"/>
  <c r="Q24" i="30"/>
  <c r="P24" i="30"/>
  <c r="O24" i="30"/>
  <c r="S23" i="30"/>
  <c r="R23" i="30"/>
  <c r="Q23" i="30"/>
  <c r="P23" i="30"/>
  <c r="O23" i="30"/>
  <c r="S22" i="30"/>
  <c r="R22" i="30"/>
  <c r="Q22" i="30"/>
  <c r="P22" i="30"/>
  <c r="O22" i="30"/>
  <c r="S21" i="30"/>
  <c r="R21" i="30"/>
  <c r="Q21" i="30"/>
  <c r="P21" i="30"/>
  <c r="O21" i="30"/>
  <c r="P18" i="25"/>
  <c r="O18" i="25"/>
  <c r="N18" i="25"/>
  <c r="M18" i="25"/>
  <c r="P17" i="25"/>
  <c r="O17" i="25"/>
  <c r="N17" i="25"/>
  <c r="M17" i="25"/>
  <c r="P16" i="25"/>
  <c r="O16" i="25"/>
  <c r="N16" i="25"/>
  <c r="M16" i="25"/>
  <c r="P15" i="25"/>
  <c r="O15" i="25"/>
  <c r="N15" i="25"/>
  <c r="M15" i="25"/>
  <c r="N16" i="29"/>
  <c r="M16" i="29"/>
  <c r="L16" i="29"/>
  <c r="N15" i="29"/>
  <c r="M15" i="29"/>
  <c r="L15" i="29"/>
  <c r="N14" i="29"/>
  <c r="M14" i="29"/>
  <c r="L14" i="29"/>
  <c r="N13" i="29"/>
  <c r="M13" i="29"/>
  <c r="L13" i="29"/>
  <c r="R6" i="45"/>
  <c r="Q6" i="45"/>
  <c r="P6" i="45"/>
  <c r="O6" i="45"/>
  <c r="N6" i="45"/>
  <c r="U4" i="22" l="1"/>
  <c r="T4" i="22"/>
  <c r="S4" i="22"/>
  <c r="R4" i="22"/>
  <c r="Q4" i="22"/>
  <c r="U3" i="22"/>
  <c r="T3" i="22"/>
  <c r="S3" i="22"/>
  <c r="R3" i="22"/>
  <c r="Q3" i="22"/>
  <c r="T8" i="37"/>
  <c r="S8" i="37"/>
  <c r="R8" i="37"/>
  <c r="Q8" i="37"/>
  <c r="P8" i="37"/>
  <c r="T7" i="37"/>
  <c r="S7" i="37"/>
  <c r="R7" i="37"/>
  <c r="Q7" i="37"/>
  <c r="P7" i="37"/>
  <c r="T6" i="37"/>
  <c r="S6" i="37"/>
  <c r="R6" i="37"/>
  <c r="Q6" i="37"/>
  <c r="P6" i="37"/>
  <c r="T5" i="37"/>
  <c r="S5" i="37"/>
  <c r="R5" i="37"/>
  <c r="Q5" i="37"/>
  <c r="P5" i="37"/>
  <c r="R6" i="34"/>
  <c r="Q6" i="34"/>
  <c r="P6" i="34"/>
  <c r="O6" i="34"/>
  <c r="N6" i="34"/>
  <c r="R5" i="45"/>
  <c r="Q5" i="45"/>
  <c r="P5" i="45"/>
  <c r="O5" i="45"/>
  <c r="N5" i="45"/>
  <c r="P5" i="33"/>
  <c r="O5" i="33"/>
  <c r="N5" i="33"/>
  <c r="M5" i="33"/>
  <c r="S7" i="43"/>
  <c r="R7" i="43"/>
  <c r="Q7" i="43"/>
  <c r="P7" i="43"/>
  <c r="S6" i="43"/>
  <c r="R6" i="43"/>
  <c r="Q6" i="43"/>
  <c r="P6" i="43"/>
  <c r="S20" i="30"/>
  <c r="R20" i="30"/>
  <c r="Q20" i="30"/>
  <c r="P20" i="30"/>
  <c r="O20" i="30"/>
  <c r="S19" i="30"/>
  <c r="R19" i="30"/>
  <c r="Q19" i="30"/>
  <c r="P19" i="30"/>
  <c r="O19" i="30"/>
  <c r="S18" i="30"/>
  <c r="R18" i="30"/>
  <c r="Q18" i="30"/>
  <c r="P18" i="30"/>
  <c r="O18" i="30"/>
  <c r="S17" i="30"/>
  <c r="R17" i="30"/>
  <c r="Q17" i="30"/>
  <c r="P17" i="30"/>
  <c r="O17" i="30"/>
  <c r="S16" i="30"/>
  <c r="R16" i="30"/>
  <c r="Q16" i="30"/>
  <c r="P16" i="30"/>
  <c r="O16" i="30"/>
  <c r="P14" i="25"/>
  <c r="O14" i="25"/>
  <c r="N14" i="25"/>
  <c r="M14" i="25"/>
  <c r="P13" i="25"/>
  <c r="O13" i="25"/>
  <c r="N13" i="25"/>
  <c r="M13" i="25"/>
  <c r="P12" i="25"/>
  <c r="O12" i="25"/>
  <c r="N12" i="25"/>
  <c r="M12" i="25"/>
  <c r="P11" i="25"/>
  <c r="O11" i="25"/>
  <c r="N11" i="25"/>
  <c r="M11" i="25"/>
  <c r="N12" i="29"/>
  <c r="M12" i="29"/>
  <c r="L12" i="29"/>
  <c r="N11" i="29"/>
  <c r="M11" i="29"/>
  <c r="L11" i="29"/>
  <c r="N10" i="29"/>
  <c r="M10" i="29"/>
  <c r="L10" i="29"/>
  <c r="T4" i="37"/>
  <c r="S4" i="37"/>
  <c r="R4" i="37"/>
  <c r="Q4" i="37"/>
  <c r="P4" i="37"/>
  <c r="V3" i="38" l="1"/>
  <c r="U3" i="38"/>
  <c r="T3" i="38"/>
  <c r="S3" i="38"/>
  <c r="R3" i="38"/>
  <c r="S5" i="36"/>
  <c r="R5" i="36"/>
  <c r="Q5" i="36"/>
  <c r="P5" i="36"/>
  <c r="O5" i="36"/>
  <c r="R5" i="34"/>
  <c r="Q5" i="34"/>
  <c r="P5" i="34"/>
  <c r="O5" i="34"/>
  <c r="N5" i="34"/>
  <c r="R4" i="45"/>
  <c r="Q4" i="45"/>
  <c r="P4" i="45"/>
  <c r="O4" i="45"/>
  <c r="N4" i="45"/>
  <c r="R3" i="45"/>
  <c r="Q3" i="45"/>
  <c r="P3" i="45"/>
  <c r="O3" i="45"/>
  <c r="N3" i="45"/>
  <c r="P4" i="33"/>
  <c r="O4" i="33"/>
  <c r="N4" i="33"/>
  <c r="M4" i="33"/>
  <c r="P3" i="33"/>
  <c r="O3" i="33"/>
  <c r="N3" i="33"/>
  <c r="M3" i="33"/>
  <c r="N4" i="31"/>
  <c r="M4" i="31"/>
  <c r="L4" i="31"/>
  <c r="S5" i="43"/>
  <c r="R5" i="43"/>
  <c r="Q5" i="43"/>
  <c r="P5" i="43"/>
  <c r="S4" i="43"/>
  <c r="R4" i="43"/>
  <c r="Q4" i="43"/>
  <c r="P4" i="43"/>
  <c r="S15" i="30"/>
  <c r="R15" i="30"/>
  <c r="Q15" i="30"/>
  <c r="P15" i="30"/>
  <c r="O15" i="30"/>
  <c r="S14" i="30"/>
  <c r="R14" i="30"/>
  <c r="Q14" i="30"/>
  <c r="P14" i="30"/>
  <c r="O14" i="30"/>
  <c r="S13" i="30"/>
  <c r="R13" i="30"/>
  <c r="Q13" i="30"/>
  <c r="P13" i="30"/>
  <c r="O13" i="30"/>
  <c r="S12" i="30"/>
  <c r="R12" i="30"/>
  <c r="Q12" i="30"/>
  <c r="P12" i="30"/>
  <c r="O12" i="30"/>
  <c r="S11" i="30"/>
  <c r="R11" i="30"/>
  <c r="Q11" i="30"/>
  <c r="P11" i="30"/>
  <c r="O11" i="30"/>
  <c r="P10" i="25"/>
  <c r="O10" i="25"/>
  <c r="N10" i="25"/>
  <c r="M10" i="25"/>
  <c r="P9" i="25"/>
  <c r="O9" i="25"/>
  <c r="N9" i="25"/>
  <c r="M9" i="25"/>
  <c r="P8" i="25"/>
  <c r="O8" i="25"/>
  <c r="N8" i="25"/>
  <c r="M8" i="25"/>
  <c r="N9" i="29"/>
  <c r="M9" i="29"/>
  <c r="L9" i="29"/>
  <c r="N8" i="29"/>
  <c r="M8" i="29"/>
  <c r="L8" i="29"/>
  <c r="N7" i="29"/>
  <c r="M7" i="29"/>
  <c r="L7" i="29"/>
  <c r="N6" i="29"/>
  <c r="M6" i="29"/>
  <c r="L6" i="29"/>
  <c r="N4" i="34"/>
  <c r="O4" i="34"/>
  <c r="P4" i="34"/>
  <c r="Q4" i="34"/>
  <c r="R4" i="34"/>
  <c r="T3" i="37" l="1"/>
  <c r="S3" i="37"/>
  <c r="R3" i="37"/>
  <c r="Q3" i="37"/>
  <c r="P3" i="37"/>
  <c r="T2" i="37"/>
  <c r="S2" i="37"/>
  <c r="R2" i="37"/>
  <c r="Q2" i="37"/>
  <c r="P2" i="37"/>
  <c r="N3" i="31" l="1"/>
  <c r="M3" i="31"/>
  <c r="L3" i="31"/>
  <c r="S10" i="30"/>
  <c r="R10" i="30"/>
  <c r="Q10" i="30"/>
  <c r="P10" i="30"/>
  <c r="O10" i="30"/>
  <c r="S9" i="30"/>
  <c r="R9" i="30"/>
  <c r="Q9" i="30"/>
  <c r="P9" i="30"/>
  <c r="O9" i="30"/>
  <c r="S8" i="30"/>
  <c r="R8" i="30"/>
  <c r="Q8" i="30"/>
  <c r="P8" i="30"/>
  <c r="O8" i="30"/>
  <c r="S7" i="30"/>
  <c r="R7" i="30"/>
  <c r="Q7" i="30"/>
  <c r="P7" i="30"/>
  <c r="O7" i="30"/>
  <c r="S6" i="30"/>
  <c r="R6" i="30"/>
  <c r="Q6" i="30"/>
  <c r="P6" i="30"/>
  <c r="O6" i="30"/>
  <c r="S5" i="30"/>
  <c r="R5" i="30"/>
  <c r="Q5" i="30"/>
  <c r="P5" i="30"/>
  <c r="O5" i="30"/>
  <c r="P7" i="25"/>
  <c r="O7" i="25"/>
  <c r="N7" i="25"/>
  <c r="M7" i="25"/>
  <c r="P6" i="25"/>
  <c r="O6" i="25"/>
  <c r="N6" i="25"/>
  <c r="M6" i="25"/>
  <c r="P5" i="25"/>
  <c r="O5" i="25"/>
  <c r="N5" i="25"/>
  <c r="M5" i="25"/>
  <c r="P4" i="25"/>
  <c r="O4" i="25"/>
  <c r="N4" i="25"/>
  <c r="M4" i="25"/>
  <c r="O4" i="30"/>
  <c r="R2" i="45" l="1"/>
  <c r="Q2" i="45"/>
  <c r="P2" i="45"/>
  <c r="O2" i="45"/>
  <c r="N2" i="45"/>
  <c r="P2" i="44"/>
  <c r="O2" i="44"/>
  <c r="N2" i="44"/>
  <c r="M2" i="44"/>
  <c r="S3" i="43"/>
  <c r="R3" i="43"/>
  <c r="Q3" i="43"/>
  <c r="P3" i="43"/>
  <c r="S2" i="43"/>
  <c r="R2" i="43"/>
  <c r="Q2" i="43"/>
  <c r="P2" i="43"/>
  <c r="M2" i="33" l="1"/>
  <c r="N2" i="33"/>
  <c r="O2" i="33"/>
  <c r="P2" i="33"/>
  <c r="S4" i="36" l="1"/>
  <c r="R4" i="36"/>
  <c r="Q4" i="36"/>
  <c r="P4" i="36"/>
  <c r="O4" i="36"/>
  <c r="Q2" i="22"/>
  <c r="Z2" i="42" l="1"/>
  <c r="X2" i="42"/>
  <c r="W2" i="42"/>
  <c r="Y2" i="42"/>
  <c r="V2" i="42"/>
  <c r="Y2" i="26" l="1"/>
  <c r="V2" i="38"/>
  <c r="U2" i="22"/>
  <c r="S3" i="36"/>
  <c r="S2" i="36"/>
  <c r="R3" i="34"/>
  <c r="R2" i="34"/>
  <c r="S3" i="30"/>
  <c r="S4" i="30"/>
  <c r="S2" i="30"/>
  <c r="R3" i="36" l="1"/>
  <c r="Q3" i="36"/>
  <c r="P3" i="36"/>
  <c r="O3" i="36"/>
  <c r="Q3" i="34"/>
  <c r="P3" i="34"/>
  <c r="O3" i="34"/>
  <c r="N3" i="34"/>
  <c r="N5" i="29"/>
  <c r="M5" i="29"/>
  <c r="L5" i="29"/>
  <c r="U2" i="26"/>
  <c r="L2" i="31"/>
  <c r="M2" i="31"/>
  <c r="N2" i="31"/>
  <c r="X2" i="26"/>
  <c r="L3" i="29"/>
  <c r="M3" i="29"/>
  <c r="N3" i="29"/>
  <c r="U2" i="38"/>
  <c r="T2" i="38"/>
  <c r="S2" i="38"/>
  <c r="R2" i="38"/>
  <c r="R2" i="36"/>
  <c r="Q2" i="36"/>
  <c r="P2" i="36"/>
  <c r="O2" i="36"/>
  <c r="Q2" i="34"/>
  <c r="P2" i="34"/>
  <c r="O2" i="34"/>
  <c r="N2" i="34"/>
  <c r="R4" i="30"/>
  <c r="Q4" i="30"/>
  <c r="P4" i="30"/>
  <c r="R3" i="30"/>
  <c r="Q3" i="30"/>
  <c r="P3" i="30"/>
  <c r="O3" i="30"/>
  <c r="R2" i="30"/>
  <c r="Q2" i="30"/>
  <c r="P2" i="30"/>
  <c r="O2" i="30"/>
  <c r="N4" i="29"/>
  <c r="M4" i="29"/>
  <c r="L4" i="29"/>
  <c r="N2" i="29"/>
  <c r="M2" i="29"/>
  <c r="L2" i="29"/>
  <c r="W2" i="26"/>
  <c r="V2" i="26"/>
  <c r="P3" i="25"/>
  <c r="O3" i="25"/>
  <c r="N3" i="25"/>
  <c r="M3" i="25"/>
  <c r="P2" i="25"/>
  <c r="O2" i="25"/>
  <c r="N2" i="25"/>
  <c r="M2" i="25"/>
  <c r="T2" i="22"/>
  <c r="S2" i="22"/>
  <c r="R2" i="2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2" authorId="0" shapeId="0" xr:uid="{465730C4-B08B-464B-8582-DEAC9019625E}">
      <text>
        <r>
          <rPr>
            <b/>
            <sz val="10"/>
            <color rgb="FF000000"/>
            <rFont val="ＭＳ Ｐゴシック"/>
            <family val="2"/>
            <charset val="128"/>
          </rPr>
          <t>牝馬限定レースの場合は背景色が薄赤色になります</t>
        </r>
      </text>
    </comment>
    <comment ref="Y2" authorId="0" shapeId="0" xr:uid="{8BBE467D-8416-E149-A52E-16C2E68A1438}">
      <text>
        <r>
          <rPr>
            <sz val="14"/>
            <color rgb="FF000000"/>
            <rFont val="ＭＳ Ｐゴシック"/>
            <family val="2"/>
            <charset val="128"/>
          </rPr>
          <t>先週の結果分析で使われている指数。</t>
        </r>
        <r>
          <rPr>
            <sz val="14"/>
            <color rgb="FF000000"/>
            <rFont val="ＭＳ Ｐゴシック"/>
            <family val="2"/>
            <charset val="128"/>
          </rPr>
          <t xml:space="preserve">
</t>
        </r>
        <r>
          <rPr>
            <sz val="14"/>
            <color rgb="FF000000"/>
            <rFont val="ＭＳ Ｐゴシック"/>
            <family val="2"/>
            <charset val="128"/>
          </rPr>
          <t xml:space="preserve">
</t>
        </r>
        <r>
          <rPr>
            <sz val="14"/>
            <color rgb="FF000000"/>
            <rFont val="ＭＳ Ｐゴシック"/>
            <family val="2"/>
            <charset val="128"/>
          </rPr>
          <t>各競馬場の距離・コース・クラス別に番組独自の「基準タイム」が設定されており、その基準タイムよりどれだけ速かった</t>
        </r>
        <r>
          <rPr>
            <sz val="14"/>
            <color rgb="FF000000"/>
            <rFont val="ＭＳ Ｐゴシック"/>
            <family val="2"/>
            <charset val="128"/>
          </rPr>
          <t>or</t>
        </r>
        <r>
          <rPr>
            <sz val="14"/>
            <color rgb="FF000000"/>
            <rFont val="ＭＳ Ｐゴシック"/>
            <family val="2"/>
            <charset val="128"/>
          </rPr>
          <t>遅かったかという事を示している。</t>
        </r>
        <r>
          <rPr>
            <sz val="14"/>
            <color rgb="FF000000"/>
            <rFont val="ＭＳ Ｐゴシック"/>
            <family val="2"/>
            <charset val="128"/>
          </rPr>
          <t xml:space="preserve">
</t>
        </r>
        <r>
          <rPr>
            <sz val="14"/>
            <color rgb="FF000000"/>
            <rFont val="ＭＳ Ｐゴシック"/>
            <family val="2"/>
            <charset val="128"/>
          </rPr>
          <t>マイナス方向に値が大きければ大きいほど、優秀な時計、プラス方向に大きければ大きいほど、評価できないタイムという事になる。</t>
        </r>
        <r>
          <rPr>
            <sz val="14"/>
            <color rgb="FF000000"/>
            <rFont val="ＭＳ Ｐゴシック"/>
            <family val="2"/>
            <charset val="128"/>
          </rPr>
          <t xml:space="preserve">
</t>
        </r>
        <r>
          <rPr>
            <sz val="14"/>
            <color rgb="FF000000"/>
            <rFont val="ＭＳ Ｐゴシック"/>
            <family val="2"/>
            <charset val="128"/>
          </rPr>
          <t xml:space="preserve">
</t>
        </r>
        <r>
          <rPr>
            <sz val="14"/>
            <color rgb="FF000000"/>
            <rFont val="ＭＳ Ｐゴシック"/>
            <family val="2"/>
            <charset val="128"/>
          </rPr>
          <t>「基準タイム」－「走破タイム」＝『タイム差』</t>
        </r>
      </text>
    </comment>
    <comment ref="AA2" authorId="0" shapeId="0" xr:uid="{66B9077E-91CD-B949-9932-9A9CA50873BC}">
      <text>
        <r>
          <rPr>
            <sz val="14"/>
            <color rgb="FF000000"/>
            <rFont val="ＭＳ Ｐゴシック"/>
            <family val="2"/>
            <charset val="128"/>
          </rPr>
          <t xml:space="preserve">
</t>
        </r>
        <r>
          <rPr>
            <sz val="14"/>
            <color rgb="FF000000"/>
            <rFont val="ＭＳ Ｐゴシック"/>
            <family val="2"/>
            <charset val="128"/>
          </rPr>
          <t>『先週の結果分析』の中で、結果分析の基礎となっている、その馬が持つポテンシャル、つまり『真の価値』のことである。</t>
        </r>
        <r>
          <rPr>
            <sz val="14"/>
            <color rgb="FF000000"/>
            <rFont val="ＭＳ Ｐゴシック"/>
            <family val="2"/>
            <charset val="128"/>
          </rPr>
          <t xml:space="preserve">
</t>
        </r>
        <r>
          <rPr>
            <sz val="14"/>
            <color rgb="FF000000"/>
            <rFont val="ＭＳ Ｐゴシック"/>
            <family val="2"/>
            <charset val="128"/>
          </rPr>
          <t xml:space="preserve">
</t>
        </r>
        <r>
          <rPr>
            <sz val="14"/>
            <color rgb="FF000000"/>
            <rFont val="ＭＳ Ｐゴシック"/>
            <family val="2"/>
            <charset val="128"/>
          </rPr>
          <t>完全タイム差とは、どのように算出されるのか。それは以下のどちらかなのだ。</t>
        </r>
        <r>
          <rPr>
            <sz val="14"/>
            <color rgb="FF000000"/>
            <rFont val="ＭＳ Ｐゴシック"/>
            <family val="2"/>
            <charset val="128"/>
          </rPr>
          <t xml:space="preserve">
</t>
        </r>
        <r>
          <rPr>
            <sz val="14"/>
            <color rgb="FF000000"/>
            <rFont val="ＭＳ Ｐゴシック"/>
            <family val="2"/>
            <charset val="128"/>
          </rPr>
          <t xml:space="preserve">
</t>
        </r>
        <r>
          <rPr>
            <sz val="14"/>
            <color rgb="FF000000"/>
            <rFont val="ＭＳ Ｐゴシック"/>
            <family val="2"/>
            <charset val="128"/>
          </rPr>
          <t>　１「タイム差」－「馬場差」＝『真の価値』</t>
        </r>
        <r>
          <rPr>
            <sz val="14"/>
            <color rgb="FF000000"/>
            <rFont val="ＭＳ Ｐゴシック"/>
            <family val="2"/>
            <charset val="128"/>
          </rPr>
          <t xml:space="preserve">
</t>
        </r>
        <r>
          <rPr>
            <sz val="14"/>
            <color rgb="FF000000"/>
            <rFont val="ＭＳ Ｐゴシック"/>
            <family val="2"/>
            <charset val="128"/>
          </rPr>
          <t>　２「タイム差」－「馬場差」－「ペース差」＝『真の価値』</t>
        </r>
      </text>
    </comment>
    <comment ref="AB2" authorId="0" shapeId="0" xr:uid="{0E60EA42-3BB4-054F-8411-6C7482020DB8}">
      <text>
        <r>
          <rPr>
            <b/>
            <sz val="14"/>
            <color rgb="FF000000"/>
            <rFont val="ＭＳ Ｐゴシック"/>
            <family val="2"/>
            <charset val="128"/>
          </rPr>
          <t>番組内で表示されている馬場差のことである。この馬場差は主に中距離を対象としている。</t>
        </r>
        <r>
          <rPr>
            <b/>
            <sz val="14"/>
            <color rgb="FF000000"/>
            <rFont val="ＭＳ Ｐゴシック"/>
            <family val="2"/>
            <charset val="128"/>
          </rPr>
          <t xml:space="preserve">
</t>
        </r>
        <r>
          <rPr>
            <b/>
            <sz val="14"/>
            <color rgb="FF000000"/>
            <rFont val="ＭＳ Ｐゴシック"/>
            <family val="2"/>
            <charset val="128"/>
          </rPr>
          <t>プラス方向に値が大きいと時計が掛かる馬場、つまり力のいる馬場。マイナス方向に値が大きいと時計の出やすい馬場を表している。</t>
        </r>
      </text>
    </comment>
  </commentList>
</comments>
</file>

<file path=xl/sharedStrings.xml><?xml version="1.0" encoding="utf-8"?>
<sst xmlns="http://schemas.openxmlformats.org/spreadsheetml/2006/main" count="8826" uniqueCount="2039">
  <si>
    <t>日付</t>
    <rPh sb="0" eb="2">
      <t>ヒヅケ</t>
    </rPh>
    <phoneticPr fontId="2"/>
  </si>
  <si>
    <t>馬場</t>
    <rPh sb="0" eb="2">
      <t>ババ</t>
    </rPh>
    <phoneticPr fontId="2"/>
  </si>
  <si>
    <t>勝ち馬</t>
    <rPh sb="0" eb="1">
      <t>カ</t>
    </rPh>
    <rPh sb="2" eb="3">
      <t>ウマ</t>
    </rPh>
    <phoneticPr fontId="2"/>
  </si>
  <si>
    <t>上3F</t>
    <rPh sb="0" eb="1">
      <t>ウエ</t>
    </rPh>
    <phoneticPr fontId="2"/>
  </si>
  <si>
    <t>下3F</t>
    <rPh sb="0" eb="1">
      <t>シタ</t>
    </rPh>
    <phoneticPr fontId="2"/>
  </si>
  <si>
    <t>レース質</t>
    <rPh sb="3" eb="4">
      <t>シツ</t>
    </rPh>
    <phoneticPr fontId="2"/>
  </si>
  <si>
    <t>1着</t>
    <rPh sb="1" eb="2">
      <t>チャク</t>
    </rPh>
    <phoneticPr fontId="2"/>
  </si>
  <si>
    <t>2着</t>
    <rPh sb="1" eb="2">
      <t>チャク</t>
    </rPh>
    <phoneticPr fontId="2"/>
  </si>
  <si>
    <t>3着</t>
    <rPh sb="1" eb="2">
      <t>チャク</t>
    </rPh>
    <phoneticPr fontId="2"/>
  </si>
  <si>
    <t>T差</t>
  </si>
  <si>
    <t>完T差</t>
  </si>
  <si>
    <t>馬場差</t>
  </si>
  <si>
    <t>TL</t>
  </si>
  <si>
    <t>ML</t>
  </si>
  <si>
    <t>コメント</t>
    <phoneticPr fontId="2"/>
  </si>
  <si>
    <t>クラス</t>
    <phoneticPr fontId="2"/>
  </si>
  <si>
    <t>タイム</t>
    <phoneticPr fontId="2"/>
  </si>
  <si>
    <t>ペース</t>
    <phoneticPr fontId="2"/>
  </si>
  <si>
    <t>クラス</t>
    <phoneticPr fontId="2"/>
  </si>
  <si>
    <t>タイム</t>
    <phoneticPr fontId="2"/>
  </si>
  <si>
    <t>1F</t>
    <phoneticPr fontId="2"/>
  </si>
  <si>
    <t>2F</t>
    <phoneticPr fontId="2"/>
  </si>
  <si>
    <t>3F</t>
    <phoneticPr fontId="2"/>
  </si>
  <si>
    <t>4F</t>
    <phoneticPr fontId="2"/>
  </si>
  <si>
    <t>5F</t>
    <phoneticPr fontId="2"/>
  </si>
  <si>
    <t>6F</t>
    <phoneticPr fontId="2"/>
  </si>
  <si>
    <t>7F</t>
    <phoneticPr fontId="2"/>
  </si>
  <si>
    <t>中1F</t>
    <rPh sb="0" eb="1">
      <t>ナカ</t>
    </rPh>
    <phoneticPr fontId="2"/>
  </si>
  <si>
    <t>ペース</t>
    <phoneticPr fontId="2"/>
  </si>
  <si>
    <t>コメント</t>
    <phoneticPr fontId="2"/>
  </si>
  <si>
    <t>8F</t>
    <phoneticPr fontId="2"/>
  </si>
  <si>
    <t>9F</t>
    <phoneticPr fontId="2"/>
  </si>
  <si>
    <t>10F</t>
    <phoneticPr fontId="2"/>
  </si>
  <si>
    <t>11F</t>
    <phoneticPr fontId="2"/>
  </si>
  <si>
    <t>レース日付</t>
    <rPh sb="3" eb="5">
      <t>ヒヅケ</t>
    </rPh>
    <phoneticPr fontId="1"/>
  </si>
  <si>
    <t>馬場状態</t>
    <rPh sb="0" eb="4">
      <t>ババジョウタイ</t>
    </rPh>
    <phoneticPr fontId="1"/>
  </si>
  <si>
    <t>走破時計</t>
    <rPh sb="0" eb="4">
      <t>ソウハドケイ</t>
    </rPh>
    <phoneticPr fontId="1"/>
  </si>
  <si>
    <t>勝ち馬名</t>
    <rPh sb="0" eb="1">
      <t>カ</t>
    </rPh>
    <rPh sb="2" eb="4">
      <t>ウマナマエ</t>
    </rPh>
    <phoneticPr fontId="1"/>
  </si>
  <si>
    <t>前半3F</t>
    <rPh sb="0" eb="2">
      <t>ゼンハン</t>
    </rPh>
    <phoneticPr fontId="1"/>
  </si>
  <si>
    <t>後半3F</t>
    <rPh sb="0" eb="2">
      <t>コウハン</t>
    </rPh>
    <phoneticPr fontId="1"/>
  </si>
  <si>
    <t>血統</t>
    <rPh sb="0" eb="2">
      <t>ケットウ</t>
    </rPh>
    <phoneticPr fontId="1"/>
  </si>
  <si>
    <t>日付</t>
    <rPh sb="0" eb="2">
      <t>ヒヅケ</t>
    </rPh>
    <phoneticPr fontId="1"/>
  </si>
  <si>
    <t>クラス</t>
    <phoneticPr fontId="1"/>
  </si>
  <si>
    <t>馬場</t>
    <rPh sb="0" eb="2">
      <t>ババ</t>
    </rPh>
    <phoneticPr fontId="1"/>
  </si>
  <si>
    <t>タイム</t>
    <phoneticPr fontId="1"/>
  </si>
  <si>
    <t>勝ち馬</t>
    <rPh sb="0" eb="1">
      <t>カ</t>
    </rPh>
    <rPh sb="2" eb="3">
      <t>ウマ</t>
    </rPh>
    <phoneticPr fontId="1"/>
  </si>
  <si>
    <t>上3F</t>
    <rPh sb="0" eb="1">
      <t>ウエ</t>
    </rPh>
    <phoneticPr fontId="1"/>
  </si>
  <si>
    <t>下3F</t>
    <rPh sb="0" eb="1">
      <t>シタ</t>
    </rPh>
    <phoneticPr fontId="1"/>
  </si>
  <si>
    <t>上5F</t>
    <rPh sb="0" eb="1">
      <t>ウエ</t>
    </rPh>
    <phoneticPr fontId="1"/>
  </si>
  <si>
    <t>ペース</t>
    <phoneticPr fontId="1"/>
  </si>
  <si>
    <t>レース質</t>
    <rPh sb="3" eb="4">
      <t>シツ</t>
    </rPh>
    <phoneticPr fontId="1"/>
  </si>
  <si>
    <t>1着</t>
    <rPh sb="1" eb="2">
      <t>チャク</t>
    </rPh>
    <phoneticPr fontId="1"/>
  </si>
  <si>
    <t>2着</t>
    <rPh sb="1" eb="2">
      <t>チャク</t>
    </rPh>
    <phoneticPr fontId="1"/>
  </si>
  <si>
    <t>3着</t>
    <rPh sb="1" eb="2">
      <t>チャク</t>
    </rPh>
    <phoneticPr fontId="1"/>
  </si>
  <si>
    <t>独自ML</t>
    <rPh sb="0" eb="2">
      <t>ドクジ</t>
    </rPh>
    <phoneticPr fontId="1"/>
  </si>
  <si>
    <t>バイアス</t>
    <phoneticPr fontId="1"/>
  </si>
  <si>
    <t>前半5F</t>
    <rPh sb="0" eb="2">
      <t>ゼンハン</t>
    </rPh>
    <phoneticPr fontId="1"/>
  </si>
  <si>
    <t>独自メンバーレベル</t>
    <rPh sb="0" eb="2">
      <t>ドクジ</t>
    </rPh>
    <phoneticPr fontId="1"/>
  </si>
  <si>
    <t>極端なバイアス有無</t>
    <rPh sb="0" eb="2">
      <t>キョクタン</t>
    </rPh>
    <rPh sb="7" eb="9">
      <t>ウム</t>
    </rPh>
    <phoneticPr fontId="1"/>
  </si>
  <si>
    <t>バイアス</t>
    <phoneticPr fontId="1"/>
  </si>
  <si>
    <t>中2F</t>
    <rPh sb="0" eb="1">
      <t>ナカ</t>
    </rPh>
    <phoneticPr fontId="1"/>
  </si>
  <si>
    <t>1F</t>
    <phoneticPr fontId="1"/>
  </si>
  <si>
    <t>2F</t>
    <phoneticPr fontId="1"/>
  </si>
  <si>
    <t>3F</t>
    <phoneticPr fontId="1"/>
  </si>
  <si>
    <t>4F</t>
    <phoneticPr fontId="1"/>
  </si>
  <si>
    <t>5F</t>
    <phoneticPr fontId="1"/>
  </si>
  <si>
    <t>6F</t>
    <phoneticPr fontId="1"/>
  </si>
  <si>
    <t>7F</t>
    <phoneticPr fontId="1"/>
  </si>
  <si>
    <t>8F</t>
    <phoneticPr fontId="1"/>
  </si>
  <si>
    <t>中3F</t>
    <rPh sb="0" eb="1">
      <t>ナカ</t>
    </rPh>
    <phoneticPr fontId="1"/>
  </si>
  <si>
    <t>コメント</t>
    <phoneticPr fontId="1"/>
  </si>
  <si>
    <t>9F</t>
    <phoneticPr fontId="1"/>
  </si>
  <si>
    <t>中4F</t>
    <rPh sb="0" eb="1">
      <t>ナカ</t>
    </rPh>
    <phoneticPr fontId="1"/>
  </si>
  <si>
    <t>10F</t>
    <phoneticPr fontId="1"/>
  </si>
  <si>
    <t>11F</t>
    <phoneticPr fontId="1"/>
  </si>
  <si>
    <t>中5F</t>
    <rPh sb="0" eb="1">
      <t>ナカ</t>
    </rPh>
    <phoneticPr fontId="1"/>
  </si>
  <si>
    <t>12F</t>
    <phoneticPr fontId="3"/>
  </si>
  <si>
    <t>13F</t>
    <phoneticPr fontId="3"/>
  </si>
  <si>
    <t>14F</t>
    <phoneticPr fontId="3"/>
  </si>
  <si>
    <t>15F</t>
    <phoneticPr fontId="2"/>
  </si>
  <si>
    <t>中9F</t>
    <rPh sb="0" eb="1">
      <t>ナカ</t>
    </rPh>
    <phoneticPr fontId="2"/>
  </si>
  <si>
    <t>クラス</t>
    <phoneticPr fontId="1"/>
  </si>
  <si>
    <t>タイム</t>
    <phoneticPr fontId="1"/>
  </si>
  <si>
    <t>1F</t>
    <phoneticPr fontId="1"/>
  </si>
  <si>
    <t>2F</t>
    <phoneticPr fontId="1"/>
  </si>
  <si>
    <t>3F</t>
    <phoneticPr fontId="1"/>
  </si>
  <si>
    <t>4F</t>
    <phoneticPr fontId="1"/>
  </si>
  <si>
    <t>5F</t>
    <phoneticPr fontId="1"/>
  </si>
  <si>
    <t>6F</t>
    <phoneticPr fontId="1"/>
  </si>
  <si>
    <t>ペース</t>
    <phoneticPr fontId="1"/>
  </si>
  <si>
    <t>コース</t>
    <phoneticPr fontId="1"/>
  </si>
  <si>
    <t>ペ補</t>
    <rPh sb="1" eb="2">
      <t>ホセイ</t>
    </rPh>
    <phoneticPr fontId="1"/>
  </si>
  <si>
    <t>バイアス</t>
    <phoneticPr fontId="1"/>
  </si>
  <si>
    <t>コメント</t>
    <phoneticPr fontId="1"/>
  </si>
  <si>
    <t>レースクラス</t>
    <phoneticPr fontId="1"/>
  </si>
  <si>
    <t>ラップタイム</t>
    <phoneticPr fontId="1"/>
  </si>
  <si>
    <t>使用コース</t>
    <rPh sb="0" eb="2">
      <t>シヨウ</t>
    </rPh>
    <phoneticPr fontId="1"/>
  </si>
  <si>
    <t>ペース補正</t>
    <rPh sb="3" eb="5">
      <t>ホセイ</t>
    </rPh>
    <phoneticPr fontId="1"/>
  </si>
  <si>
    <t>タイムレベル</t>
    <phoneticPr fontId="1"/>
  </si>
  <si>
    <t>メンバーレベル</t>
    <phoneticPr fontId="1"/>
  </si>
  <si>
    <t>ペ補</t>
    <rPh sb="1" eb="2">
      <t>ホセイ</t>
    </rPh>
    <phoneticPr fontId="3"/>
  </si>
  <si>
    <t>7F</t>
    <phoneticPr fontId="1"/>
  </si>
  <si>
    <t>8F</t>
    <phoneticPr fontId="1"/>
  </si>
  <si>
    <t>9F</t>
    <phoneticPr fontId="1"/>
  </si>
  <si>
    <t>ペース</t>
    <phoneticPr fontId="1"/>
  </si>
  <si>
    <t>バイアス</t>
    <phoneticPr fontId="1"/>
  </si>
  <si>
    <t>コメント</t>
    <phoneticPr fontId="1"/>
  </si>
  <si>
    <t>コース</t>
    <phoneticPr fontId="12"/>
  </si>
  <si>
    <t>8F</t>
    <phoneticPr fontId="1"/>
  </si>
  <si>
    <t>9F</t>
    <phoneticPr fontId="1"/>
  </si>
  <si>
    <t>10F</t>
    <phoneticPr fontId="1"/>
  </si>
  <si>
    <t>コース</t>
    <phoneticPr fontId="3"/>
  </si>
  <si>
    <t>クラス</t>
    <phoneticPr fontId="1"/>
  </si>
  <si>
    <t>タイム</t>
    <phoneticPr fontId="1"/>
  </si>
  <si>
    <t>1F</t>
    <phoneticPr fontId="1"/>
  </si>
  <si>
    <t>2F</t>
    <phoneticPr fontId="1"/>
  </si>
  <si>
    <t>3F</t>
    <phoneticPr fontId="1"/>
  </si>
  <si>
    <t>4F</t>
    <phoneticPr fontId="1"/>
  </si>
  <si>
    <t>5F</t>
    <phoneticPr fontId="1"/>
  </si>
  <si>
    <t>6F</t>
    <phoneticPr fontId="1"/>
  </si>
  <si>
    <t>7F</t>
    <phoneticPr fontId="1"/>
  </si>
  <si>
    <t>8F</t>
    <phoneticPr fontId="1"/>
  </si>
  <si>
    <t>9F</t>
    <phoneticPr fontId="1"/>
  </si>
  <si>
    <t>10F</t>
    <phoneticPr fontId="1"/>
  </si>
  <si>
    <t>11F</t>
    <phoneticPr fontId="1"/>
  </si>
  <si>
    <t>12F</t>
    <phoneticPr fontId="1"/>
  </si>
  <si>
    <t>中6F</t>
    <rPh sb="0" eb="1">
      <t>ナカ</t>
    </rPh>
    <phoneticPr fontId="1"/>
  </si>
  <si>
    <t>ペース</t>
    <phoneticPr fontId="1"/>
  </si>
  <si>
    <t>バイアス</t>
    <phoneticPr fontId="1"/>
  </si>
  <si>
    <t>コメント</t>
    <phoneticPr fontId="1"/>
  </si>
  <si>
    <t>コース</t>
    <phoneticPr fontId="12"/>
  </si>
  <si>
    <t>A</t>
    <phoneticPr fontId="3"/>
  </si>
  <si>
    <t>含水(ゴ)</t>
    <rPh sb="0" eb="2">
      <t>ガンス</t>
    </rPh>
    <phoneticPr fontId="12"/>
  </si>
  <si>
    <t>含水(4)</t>
    <rPh sb="0" eb="2">
      <t>ガンス</t>
    </rPh>
    <phoneticPr fontId="12"/>
  </si>
  <si>
    <t>勝ち馬メモ</t>
    <rPh sb="0" eb="1">
      <t>カ</t>
    </rPh>
    <rPh sb="2" eb="5">
      <t>ウm</t>
    </rPh>
    <phoneticPr fontId="1"/>
  </si>
  <si>
    <t>OP</t>
    <phoneticPr fontId="12"/>
  </si>
  <si>
    <t>A</t>
    <phoneticPr fontId="12"/>
  </si>
  <si>
    <t>3 1勝</t>
    <rPh sb="3" eb="4">
      <t>ショウ</t>
    </rPh>
    <phoneticPr fontId="12"/>
  </si>
  <si>
    <t>未勝利</t>
    <rPh sb="0" eb="3">
      <t>ミショウリ</t>
    </rPh>
    <phoneticPr fontId="12"/>
  </si>
  <si>
    <t>1勝</t>
    <rPh sb="1" eb="2">
      <t>ショウ</t>
    </rPh>
    <phoneticPr fontId="12"/>
  </si>
  <si>
    <t>2勝</t>
    <rPh sb="1" eb="2">
      <t>ショウ</t>
    </rPh>
    <phoneticPr fontId="12"/>
  </si>
  <si>
    <t>未勝利</t>
    <rPh sb="0" eb="3">
      <t>ミショウリ</t>
    </rPh>
    <phoneticPr fontId="3"/>
  </si>
  <si>
    <t>3勝</t>
    <rPh sb="1" eb="2">
      <t>ショウ</t>
    </rPh>
    <phoneticPr fontId="12"/>
  </si>
  <si>
    <t>クッション</t>
    <phoneticPr fontId="12"/>
  </si>
  <si>
    <t>クッション</t>
    <phoneticPr fontId="3"/>
  </si>
  <si>
    <t>下5F</t>
    <rPh sb="0" eb="1">
      <t xml:space="preserve">シタ </t>
    </rPh>
    <phoneticPr fontId="1"/>
  </si>
  <si>
    <t>含水(ゴ)</t>
    <rPh sb="0" eb="2">
      <t>ガンスイ</t>
    </rPh>
    <phoneticPr fontId="12"/>
  </si>
  <si>
    <t>含水(4)</t>
    <rPh sb="0" eb="2">
      <t>ガンスイ</t>
    </rPh>
    <phoneticPr fontId="12"/>
  </si>
  <si>
    <t>馬場L</t>
    <rPh sb="0" eb="2">
      <t>ババ</t>
    </rPh>
    <phoneticPr fontId="12"/>
  </si>
  <si>
    <t>後半5F</t>
    <rPh sb="0" eb="2">
      <t>コウハn</t>
    </rPh>
    <phoneticPr fontId="1"/>
  </si>
  <si>
    <t>ゴール前含水率</t>
    <rPh sb="4" eb="7">
      <t>ガンスイ</t>
    </rPh>
    <phoneticPr fontId="12"/>
  </si>
  <si>
    <t>4コーナー含水率</t>
    <rPh sb="5" eb="8">
      <t>ガンスイ</t>
    </rPh>
    <phoneticPr fontId="12"/>
  </si>
  <si>
    <t>独自馬場レベル</t>
    <rPh sb="0" eb="2">
      <t>ドクジ</t>
    </rPh>
    <rPh sb="2" eb="4">
      <t>b</t>
    </rPh>
    <phoneticPr fontId="12"/>
  </si>
  <si>
    <t>下5F</t>
    <rPh sb="0" eb="1">
      <t xml:space="preserve">シタ </t>
    </rPh>
    <phoneticPr fontId="12"/>
  </si>
  <si>
    <t>馬名</t>
    <rPh sb="0" eb="2">
      <t>ウマメイ</t>
    </rPh>
    <phoneticPr fontId="12"/>
  </si>
  <si>
    <t>16F</t>
    <phoneticPr fontId="2"/>
  </si>
  <si>
    <t>中10F</t>
    <rPh sb="0" eb="1">
      <t>ナカ</t>
    </rPh>
    <phoneticPr fontId="2"/>
  </si>
  <si>
    <t>2勝</t>
    <rPh sb="1" eb="2">
      <t>ショウ</t>
    </rPh>
    <phoneticPr fontId="3"/>
  </si>
  <si>
    <t>100m</t>
    <phoneticPr fontId="1"/>
  </si>
  <si>
    <t>300m</t>
    <phoneticPr fontId="1"/>
  </si>
  <si>
    <t>500m</t>
    <phoneticPr fontId="1"/>
  </si>
  <si>
    <t>700m</t>
    <phoneticPr fontId="1"/>
  </si>
  <si>
    <t>900m</t>
    <phoneticPr fontId="1"/>
  </si>
  <si>
    <t>1100m</t>
    <phoneticPr fontId="1"/>
  </si>
  <si>
    <t>1300m</t>
    <phoneticPr fontId="1"/>
  </si>
  <si>
    <t>1500m</t>
    <phoneticPr fontId="1"/>
  </si>
  <si>
    <t>1700m</t>
    <phoneticPr fontId="1"/>
  </si>
  <si>
    <t>1900m</t>
    <phoneticPr fontId="1"/>
  </si>
  <si>
    <t>上500m</t>
    <rPh sb="0" eb="1">
      <t>ウエ</t>
    </rPh>
    <phoneticPr fontId="1"/>
  </si>
  <si>
    <t>馬場L</t>
    <phoneticPr fontId="12"/>
  </si>
  <si>
    <t>M</t>
    <phoneticPr fontId="12"/>
  </si>
  <si>
    <t>平坦</t>
    <rPh sb="0" eb="2">
      <t>ヘイタn</t>
    </rPh>
    <phoneticPr fontId="12"/>
  </si>
  <si>
    <t>H</t>
    <phoneticPr fontId="12"/>
  </si>
  <si>
    <t>未勝利</t>
    <rPh sb="0" eb="1">
      <t>ミショウリ</t>
    </rPh>
    <phoneticPr fontId="12"/>
  </si>
  <si>
    <t>未勝利</t>
    <rPh sb="0" eb="1">
      <t>ミショウリ</t>
    </rPh>
    <phoneticPr fontId="3"/>
  </si>
  <si>
    <t>1勝</t>
    <rPh sb="1" eb="2">
      <t>ショウ</t>
    </rPh>
    <phoneticPr fontId="3"/>
  </si>
  <si>
    <t>3OP</t>
    <phoneticPr fontId="12"/>
  </si>
  <si>
    <t>3勝</t>
    <rPh sb="1" eb="2">
      <t>ショウ</t>
    </rPh>
    <phoneticPr fontId="3"/>
  </si>
  <si>
    <t>OP</t>
    <phoneticPr fontId="3"/>
  </si>
  <si>
    <t>新馬</t>
    <rPh sb="0" eb="2">
      <t>シンバ</t>
    </rPh>
    <phoneticPr fontId="12"/>
  </si>
  <si>
    <t>新馬</t>
    <rPh sb="0" eb="1">
      <t>シンバ</t>
    </rPh>
    <phoneticPr fontId="12"/>
  </si>
  <si>
    <t>B</t>
    <phoneticPr fontId="12"/>
  </si>
  <si>
    <t>C</t>
    <phoneticPr fontId="12"/>
  </si>
  <si>
    <t>D</t>
    <phoneticPr fontId="12"/>
  </si>
  <si>
    <t>独自ML</t>
    <phoneticPr fontId="1"/>
  </si>
  <si>
    <t>ダンテバローズ</t>
    <phoneticPr fontId="12"/>
  </si>
  <si>
    <t>D</t>
    <phoneticPr fontId="3"/>
  </si>
  <si>
    <t>C</t>
    <phoneticPr fontId="3"/>
  </si>
  <si>
    <t>グロリアラウス</t>
    <phoneticPr fontId="12"/>
  </si>
  <si>
    <t>パトジュニア</t>
    <phoneticPr fontId="3"/>
  </si>
  <si>
    <t>アドマイヤテラ</t>
    <phoneticPr fontId="12"/>
  </si>
  <si>
    <t>エティエンヌ</t>
    <phoneticPr fontId="3"/>
  </si>
  <si>
    <t>ノッテルーナ</t>
    <phoneticPr fontId="12"/>
  </si>
  <si>
    <t>ハギノサステナブル</t>
    <phoneticPr fontId="12"/>
  </si>
  <si>
    <t>ピューロマジック</t>
    <phoneticPr fontId="12"/>
  </si>
  <si>
    <t>良</t>
    <rPh sb="0" eb="1">
      <t>ヨイ</t>
    </rPh>
    <phoneticPr fontId="12"/>
  </si>
  <si>
    <t>モーリス</t>
    <phoneticPr fontId="12"/>
  </si>
  <si>
    <t>消耗</t>
    <rPh sb="0" eb="2">
      <t>ショウモウ</t>
    </rPh>
    <phoneticPr fontId="12"/>
  </si>
  <si>
    <t>セレブレイトエール</t>
    <phoneticPr fontId="12"/>
  </si>
  <si>
    <t>キズナ</t>
    <phoneticPr fontId="12"/>
  </si>
  <si>
    <t>シニスターミニスター</t>
    <phoneticPr fontId="12"/>
  </si>
  <si>
    <t>カーリン</t>
    <phoneticPr fontId="12"/>
  </si>
  <si>
    <t>ハーバーライト</t>
    <phoneticPr fontId="12"/>
  </si>
  <si>
    <t>ドレフォン</t>
    <phoneticPr fontId="12"/>
  </si>
  <si>
    <t>カレンブラックヒル</t>
    <phoneticPr fontId="12"/>
  </si>
  <si>
    <t>M</t>
    <phoneticPr fontId="3"/>
  </si>
  <si>
    <t>平坦</t>
    <rPh sb="0" eb="2">
      <t>ヘイタn</t>
    </rPh>
    <phoneticPr fontId="3"/>
  </si>
  <si>
    <t>オアシスドール</t>
    <phoneticPr fontId="3"/>
  </si>
  <si>
    <t>良</t>
    <rPh sb="0" eb="1">
      <t>ヨイ</t>
    </rPh>
    <phoneticPr fontId="3"/>
  </si>
  <si>
    <t>キタサンブラック</t>
    <phoneticPr fontId="3"/>
  </si>
  <si>
    <t>パドトロワ</t>
    <phoneticPr fontId="3"/>
  </si>
  <si>
    <t>イスラボニータ</t>
    <phoneticPr fontId="3"/>
  </si>
  <si>
    <t>SS</t>
    <phoneticPr fontId="12"/>
  </si>
  <si>
    <t>瞬発</t>
    <rPh sb="0" eb="2">
      <t>シュンパテゥ</t>
    </rPh>
    <phoneticPr fontId="12"/>
  </si>
  <si>
    <t>テーオーパスワード</t>
    <phoneticPr fontId="12"/>
  </si>
  <si>
    <t>コパノリッキー</t>
    <phoneticPr fontId="12"/>
  </si>
  <si>
    <t>キンシャサノキセキ</t>
    <phoneticPr fontId="12"/>
  </si>
  <si>
    <t>S</t>
    <phoneticPr fontId="12"/>
  </si>
  <si>
    <t>エラトー</t>
    <phoneticPr fontId="12"/>
  </si>
  <si>
    <t>サクソンウォリアー</t>
    <phoneticPr fontId="12"/>
  </si>
  <si>
    <t>キタサンブラック</t>
    <phoneticPr fontId="12"/>
  </si>
  <si>
    <t>アジアエクスプレス</t>
    <phoneticPr fontId="12"/>
  </si>
  <si>
    <t>タリスマニック</t>
    <phoneticPr fontId="12"/>
  </si>
  <si>
    <t>イフラージ</t>
    <phoneticPr fontId="12"/>
  </si>
  <si>
    <t>ミッキーアイル</t>
    <phoneticPr fontId="12"/>
  </si>
  <si>
    <t>リオンディーズ</t>
    <phoneticPr fontId="12"/>
  </si>
  <si>
    <t>ジュンウィンダム</t>
    <phoneticPr fontId="12"/>
  </si>
  <si>
    <t>ヘニーヒューズ</t>
    <phoneticPr fontId="12"/>
  </si>
  <si>
    <t>H</t>
    <phoneticPr fontId="3"/>
  </si>
  <si>
    <t>平坦</t>
    <rPh sb="0" eb="1">
      <t>ヘイタn</t>
    </rPh>
    <phoneticPr fontId="3"/>
  </si>
  <si>
    <t>モズリッキー</t>
    <phoneticPr fontId="3"/>
  </si>
  <si>
    <t>トランセンド</t>
    <phoneticPr fontId="3"/>
  </si>
  <si>
    <t>ゼンノロブロイ</t>
    <phoneticPr fontId="3"/>
  </si>
  <si>
    <t>シニスターミニスター</t>
    <phoneticPr fontId="3"/>
  </si>
  <si>
    <t>メイショウブレゲ</t>
    <phoneticPr fontId="3"/>
  </si>
  <si>
    <t>消耗</t>
    <rPh sb="0" eb="2">
      <t>ショウモウ</t>
    </rPh>
    <phoneticPr fontId="3"/>
  </si>
  <si>
    <t>ゴールドシップ</t>
    <phoneticPr fontId="3"/>
  </si>
  <si>
    <t>オルフェーヴル</t>
    <phoneticPr fontId="3"/>
  </si>
  <si>
    <t>コレペティトール</t>
    <phoneticPr fontId="12"/>
  </si>
  <si>
    <t>ジャスタウェイ</t>
    <phoneticPr fontId="12"/>
  </si>
  <si>
    <t>シルバーステート</t>
    <phoneticPr fontId="12"/>
  </si>
  <si>
    <t>イスラボニータ</t>
    <phoneticPr fontId="12"/>
  </si>
  <si>
    <t>アスクオンディープ</t>
    <phoneticPr fontId="12"/>
  </si>
  <si>
    <t>ディープインパクト</t>
    <phoneticPr fontId="12"/>
  </si>
  <si>
    <t>消耗</t>
    <rPh sb="0" eb="1">
      <t>ショウモウ</t>
    </rPh>
    <phoneticPr fontId="12"/>
  </si>
  <si>
    <t>カツラノキサノキ</t>
    <phoneticPr fontId="12"/>
  </si>
  <si>
    <t>パイロ</t>
    <phoneticPr fontId="12"/>
  </si>
  <si>
    <t>ﾌﾞﾘｯｸｽｱﾝﾄﾞﾓﾙﾀﾙ</t>
    <phoneticPr fontId="12"/>
  </si>
  <si>
    <t>平坦</t>
    <rPh sb="0" eb="1">
      <t>ヘイタn</t>
    </rPh>
    <phoneticPr fontId="12"/>
  </si>
  <si>
    <t>メイショウタムシバ</t>
    <phoneticPr fontId="12"/>
  </si>
  <si>
    <t>ダノンレジェンド</t>
    <phoneticPr fontId="12"/>
  </si>
  <si>
    <t>ﾏｼﾞｪｽﾃｨｯｸｳｫﾘｱｰ</t>
    <phoneticPr fontId="12"/>
  </si>
  <si>
    <t>リアルスティール</t>
    <phoneticPr fontId="12"/>
  </si>
  <si>
    <t>セントパトリックデイ</t>
    <phoneticPr fontId="3"/>
  </si>
  <si>
    <t>イントゥミスチーフ</t>
    <phoneticPr fontId="3"/>
  </si>
  <si>
    <t>ダノンレジェンド</t>
    <phoneticPr fontId="3"/>
  </si>
  <si>
    <t>エメラルドビーチ</t>
    <phoneticPr fontId="12"/>
  </si>
  <si>
    <t>グレンイーグルス</t>
    <phoneticPr fontId="12"/>
  </si>
  <si>
    <t>レイデオロ</t>
    <phoneticPr fontId="12"/>
  </si>
  <si>
    <t>ブラックタイド</t>
    <phoneticPr fontId="12"/>
  </si>
  <si>
    <t>サトノダイヤモンド</t>
    <phoneticPr fontId="12"/>
  </si>
  <si>
    <t>マクフィ</t>
    <phoneticPr fontId="12"/>
  </si>
  <si>
    <t>リヤンドファミユ</t>
    <phoneticPr fontId="12"/>
  </si>
  <si>
    <t>S</t>
    <phoneticPr fontId="3"/>
  </si>
  <si>
    <t>瞬発</t>
    <rPh sb="0" eb="2">
      <t>シュンパテゥ</t>
    </rPh>
    <phoneticPr fontId="3"/>
  </si>
  <si>
    <t>ガラパゴス</t>
    <phoneticPr fontId="3"/>
  </si>
  <si>
    <t>ミッキーアイル</t>
    <phoneticPr fontId="3"/>
  </si>
  <si>
    <t>アジアエクスプレス</t>
    <phoneticPr fontId="3"/>
  </si>
  <si>
    <t>シャンハイボビー</t>
    <phoneticPr fontId="3"/>
  </si>
  <si>
    <t>ゴールデンスナップ</t>
    <phoneticPr fontId="12"/>
  </si>
  <si>
    <t>ゴールドシップ</t>
    <phoneticPr fontId="12"/>
  </si>
  <si>
    <t>サンライズロナウド</t>
    <phoneticPr fontId="12"/>
  </si>
  <si>
    <t>ハービンジャー</t>
    <phoneticPr fontId="12"/>
  </si>
  <si>
    <t>ロードカナロア</t>
    <phoneticPr fontId="12"/>
  </si>
  <si>
    <t>テーオーステルス</t>
    <phoneticPr fontId="3"/>
  </si>
  <si>
    <t>モーリス</t>
    <phoneticPr fontId="3"/>
  </si>
  <si>
    <t>E</t>
    <phoneticPr fontId="12"/>
  </si>
  <si>
    <t>イラーレ</t>
    <phoneticPr fontId="12"/>
  </si>
  <si>
    <t>スクリーンヒーロー</t>
    <phoneticPr fontId="12"/>
  </si>
  <si>
    <t xml:space="preserve"> リアルインパクト</t>
    <phoneticPr fontId="12"/>
  </si>
  <si>
    <t>エピファネイア</t>
    <phoneticPr fontId="12"/>
  </si>
  <si>
    <t>シャープアステカ</t>
    <phoneticPr fontId="12"/>
  </si>
  <si>
    <t>サムデイ</t>
    <phoneticPr fontId="12"/>
  </si>
  <si>
    <t>ストロングリターン</t>
    <phoneticPr fontId="12"/>
  </si>
  <si>
    <t>レインボーライン</t>
    <phoneticPr fontId="12"/>
  </si>
  <si>
    <t>シュヴァルグラン</t>
    <phoneticPr fontId="12"/>
  </si>
  <si>
    <t>アンジェリュス</t>
    <phoneticPr fontId="12"/>
  </si>
  <si>
    <t>サンダースノー</t>
    <phoneticPr fontId="12"/>
  </si>
  <si>
    <t>タイセイミニスター</t>
    <phoneticPr fontId="12"/>
  </si>
  <si>
    <t>ニューイヤーズデイ</t>
    <phoneticPr fontId="12"/>
  </si>
  <si>
    <t>ミッキーロケット</t>
    <phoneticPr fontId="12"/>
  </si>
  <si>
    <t>ノットイナフ</t>
    <phoneticPr fontId="12"/>
  </si>
  <si>
    <t>オルトパラティウム</t>
    <phoneticPr fontId="12"/>
  </si>
  <si>
    <t>ルアーヴル</t>
    <phoneticPr fontId="12"/>
  </si>
  <si>
    <t>ウィープディライト</t>
    <phoneticPr fontId="3"/>
  </si>
  <si>
    <t>ドゥラメンテ</t>
    <phoneticPr fontId="3"/>
  </si>
  <si>
    <t>ハービンジャー</t>
    <phoneticPr fontId="3"/>
  </si>
  <si>
    <t>ドバウィ</t>
    <phoneticPr fontId="3"/>
  </si>
  <si>
    <t>ルーラーシップ</t>
    <phoneticPr fontId="12"/>
  </si>
  <si>
    <t>ドゥラメンテ</t>
    <phoneticPr fontId="12"/>
  </si>
  <si>
    <t>ジョーカプチーノ</t>
    <phoneticPr fontId="3"/>
  </si>
  <si>
    <t>ヤマカツエース</t>
    <phoneticPr fontId="3"/>
  </si>
  <si>
    <t>サンデーファンデー</t>
    <phoneticPr fontId="12"/>
  </si>
  <si>
    <t>スズカコーズウェイ</t>
    <phoneticPr fontId="12"/>
  </si>
  <si>
    <t>ホッコータルマエ</t>
    <phoneticPr fontId="12"/>
  </si>
  <si>
    <t>デビットバローズ</t>
    <phoneticPr fontId="12"/>
  </si>
  <si>
    <t>ビーチパトロール</t>
    <phoneticPr fontId="12"/>
  </si>
  <si>
    <t>ノーブルロジャー</t>
    <phoneticPr fontId="12"/>
  </si>
  <si>
    <t>良</t>
    <rPh sb="0" eb="1">
      <t xml:space="preserve">ヨイ </t>
    </rPh>
    <phoneticPr fontId="12"/>
  </si>
  <si>
    <t>パレスマリス</t>
    <phoneticPr fontId="12"/>
  </si>
  <si>
    <t>ダイワメジャー</t>
    <phoneticPr fontId="12"/>
  </si>
  <si>
    <t>ビヨンドザファザー</t>
    <phoneticPr fontId="12"/>
  </si>
  <si>
    <t>ビッグアーサー</t>
    <phoneticPr fontId="12"/>
  </si>
  <si>
    <t>---</t>
  </si>
  <si>
    <t>D</t>
  </si>
  <si>
    <t>C</t>
  </si>
  <si>
    <t>E</t>
  </si>
  <si>
    <t>±0</t>
  </si>
  <si>
    <t>SL</t>
  </si>
  <si>
    <t>○</t>
  </si>
  <si>
    <t>B</t>
  </si>
  <si>
    <t>イン先行</t>
  </si>
  <si>
    <t>強風</t>
  </si>
  <si>
    <t>平均ペースで流れてかなり上がりが掛かる展開。それでも前に行った馬がそのまま上位独占の結果になった。</t>
    <phoneticPr fontId="12"/>
  </si>
  <si>
    <t>坂井騎手らしい積極策でそのまま押し切り勝ち。初ダートで勝ち切ったのは見事だが、先行馬が上位独占でそこまで評価できるレースでもないか。</t>
    <phoneticPr fontId="12"/>
  </si>
  <si>
    <t>速い流れになって先行馬は厳しい展開だったか。初ダートのハーバーライトが好位からあっさりと抜け出して勝利。</t>
    <phoneticPr fontId="12"/>
  </si>
  <si>
    <t>初ダートだったが内枠から揉まれる競馬でも問題なし。半兄コルサファターレと同じようなスタミナタイプに見えます。</t>
    <phoneticPr fontId="12"/>
  </si>
  <si>
    <t>人気のオアシスドールが先手を奪って平均ペース。ここではスピードが違った感じで順当に勝利となった。</t>
    <phoneticPr fontId="3"/>
  </si>
  <si>
    <t>スッと先手を奪ってそのまま押し切り勝ち。馬場を考えれば時計もまずまず良さそうで、普通に評価していいんじゃないだろうか。</t>
    <phoneticPr fontId="3"/>
  </si>
  <si>
    <t>新馬戦にしても超のつくスローペース戦に。こうなってしまうと前に行った馬しかどうしようもないレースになった。</t>
    <phoneticPr fontId="12"/>
  </si>
  <si>
    <t>超スローペースを先行して展開に恵まれている。昇級してペース流れてどこまでやれるかは正直わかりません。</t>
    <phoneticPr fontId="12"/>
  </si>
  <si>
    <t>かなりハイレベルなメンバー構成。Aコース開幕週の京都芝はリニューアル前の傾向通りにイン有利馬場。ここも内枠の馬が上位独占の結果になった。</t>
    <phoneticPr fontId="12"/>
  </si>
  <si>
    <t>イン先行有利馬場でマイペースの逃げが打てた。サクソンウォリアー産駒で今の京都の馬場も合っていたでしょうし、今日は恵まれた感じがします。</t>
    <phoneticPr fontId="12"/>
  </si>
  <si>
    <t>Aコース開幕週の京都芝はリニューアル前の傾向通りにイン有利馬場。初速が違ったピューロマジックが何の危なげもなく逃げ切って勝利。</t>
    <phoneticPr fontId="12"/>
  </si>
  <si>
    <t>テンスピードが抜群の馬で、ここはあっさりと先手を奪って押し切り勝ち。イン先行有利馬場だったとはいえ強い競馬だった。</t>
    <phoneticPr fontId="12"/>
  </si>
  <si>
    <t>２頭が平均ペースで先行してそれ以外の馬はバテてしまった感じ。人気のダンテバローズがここは順当に勝利となった。</t>
    <phoneticPr fontId="12"/>
  </si>
  <si>
    <t>前走は休み明けでハイレベル戦。今回は叩き２戦目で順当に良化して圧勝。時計も優秀ですし、揉まれなければ昇級即通用。</t>
    <phoneticPr fontId="12"/>
  </si>
  <si>
    <t>逃げたい馬が多く先行争いは激しくなった。最後は先行馬が総崩れで差しが決まる結果に。</t>
    <phoneticPr fontId="12"/>
  </si>
  <si>
    <t>スタートで出遅れ。ハイペースで展開が向いたこともあって最後は差し切ることができた。器用な馬ではないので今回はハマった感じがします。</t>
    <phoneticPr fontId="12"/>
  </si>
  <si>
    <t>速いペースで流れて地力ははっきり問われたか。前走ハイレベルな御影S組の２頭が３着以下を突き放してワンツーとなった。</t>
    <phoneticPr fontId="3"/>
  </si>
  <si>
    <t>前走はかなりのハイレベル戦。揉まれずにスムーズな競馬ができればクラス上位だった。外目の枠が引ければオープンでもやれていい。</t>
    <phoneticPr fontId="3"/>
  </si>
  <si>
    <t>ビジンが先手を奪ったがジャンカズマが途中で動いてスタミナが問われる展開。後方で脚を溜めていたメイショウブレゲが差し切って勝利となった。</t>
    <phoneticPr fontId="3"/>
  </si>
  <si>
    <t>途中で動きが出てスタミナが問われる展開でドンピシャにハマった印象。次走はダイヤモンドSの可能性が高そうだが、東京ではスピード不足で終わる。</t>
    <phoneticPr fontId="3"/>
  </si>
  <si>
    <t>Aコース開幕週の京都芝はリニューアル前の傾向通りにイン有利馬場。このレースも内枠からインを通った馬が上位独占の結果に。</t>
    <phoneticPr fontId="12"/>
  </si>
  <si>
    <t>とにかく逃げないとダメな馬。今回は先手を奪い切ったことで力を発揮できた。イン先行有利馬場に恵まれています。</t>
    <phoneticPr fontId="12"/>
  </si>
  <si>
    <t>京都ダートは冬時期でかなりのタフ馬場。ハイペースで流れたが全馬がバテてしまったようで前に行った２頭のワンツー決着。</t>
    <phoneticPr fontId="12"/>
  </si>
  <si>
    <t>川田騎乗で積極的に運ぶことでパフォーマンスを上げてきた。まだ完成していない馬に見えるので、使いつつ良くなっていけば。</t>
    <phoneticPr fontId="12"/>
  </si>
  <si>
    <t>京都ダートは冬時期でかなりのタフ馬場。途中で捲りが入る厳しい展開だったが、その割に勝ち馬の刻んだ終いのラップは優秀。</t>
    <phoneticPr fontId="12"/>
  </si>
  <si>
    <t>無理せずに中団位置につけて向こう正面で一気に捲って先団に。最後はほぼ加速ラップで走りましたし素質は高そう。小柄なので成長してくれば。</t>
    <phoneticPr fontId="12"/>
  </si>
  <si>
    <t>京都ダートは冬時期でかなりのタフ馬場。断然人気に推されたルディックが位置を取り切れずで、前目で運んだパトジュニアが早めに抜け出して押し切り勝ち。</t>
    <phoneticPr fontId="3"/>
  </si>
  <si>
    <t>スタートを決めて完璧な先行策から押し切り勝ち。初ダートでいきなり結果を出した点は評価できるが、今回は恵まれた感じもします。</t>
    <phoneticPr fontId="3"/>
  </si>
  <si>
    <t>京都ダートは冬時期でかなりのタフ馬場。先手を奪ったマイネルフォーコンが粘っていたが、それ以外は差し追い込み馬が上位独占の結果に。</t>
    <phoneticPr fontId="12"/>
  </si>
  <si>
    <t>勝負所で外に振られながらもここでは力が違った。差しが決まるレースなら上のクラスでやれてもいいはず。</t>
    <phoneticPr fontId="12"/>
  </si>
  <si>
    <t>開幕週こそ超イン先行有利馬場だったが、一気に馬場が荒れてタフなヨーロピアン馬場に。土曜とは打って変わって、このレースは外枠の馬が上位独占の結果に。</t>
    <phoneticPr fontId="12"/>
  </si>
  <si>
    <t>大外枠からスタートを決めて先行策。終始外を通って溜めの効かない競馬だったが押し切ることができた。良血らしく指数以上に評価して良さそう。</t>
    <phoneticPr fontId="12"/>
  </si>
  <si>
    <t>開幕週こそ超イン先行有利馬場だったが、一気に馬場が荒れてタフなヨーロピアン馬場に。向こう正面で人気のアドマイヤテラが動いてそのまま押し切り勝ちとなった。</t>
    <phoneticPr fontId="12"/>
  </si>
  <si>
    <t>スタートは出なかったが、向こう正面で一気に動いた川田騎手のファインプレイ。スタミナはありそうで、徐々に成長していって京都新聞杯勝ちぐらいで底を見せそうなイメージ。</t>
    <phoneticPr fontId="12"/>
  </si>
  <si>
    <t>京都ダートは冬時期でかなりのタフ馬場。先行争いが激しくなって前の馬は厳しくなり、人気のハギノサステナブル以外は追い込み馬が上位独占。</t>
    <phoneticPr fontId="12"/>
  </si>
  <si>
    <t>前走がハイレベル戦でこのクラスでは上位だった。抜け出してソラを使ったが、２着馬が来てから加速ラップで突き放しており、昇級即通用と見ていい。</t>
    <phoneticPr fontId="12"/>
  </si>
  <si>
    <t>京都ダートは冬時期でかなりのタフ馬場。この時間は風もかなり吹いていた感じ。スローペースでも前有利ではなく、ガラパゴスが差し切って勝利。</t>
    <phoneticPr fontId="3"/>
  </si>
  <si>
    <t>今回は久々の1400m。スローペースでカセノミオの完全な勝ちパターンだったが、脚力の違いで差し切った。この距離ならオープンまで行けそう。</t>
    <phoneticPr fontId="3"/>
  </si>
  <si>
    <t>タフ馬場得意で超ハイペースでスタミナが問われる展開で良さを見せた。牝馬にしてはかなりのスタミナがある馬で、どこかで重賞でも好走してくるような馬か。</t>
    <phoneticPr fontId="12"/>
  </si>
  <si>
    <t>開幕週こそ超イン先行有利馬場だったが、一気に馬場が荒れてタフなヨーロピアン馬場に。ケイアイサンデラが超ハイペースの大逃げを打ったが、最後は勝ち馬に捕まった。</t>
    <rPh sb="69" eb="70">
      <t>カティ</t>
    </rPh>
    <phoneticPr fontId="12"/>
  </si>
  <si>
    <t>開幕週こそ超イン先行有利馬場だったが、一気に馬場が荒れてタフなヨーロピアン馬場に。スローで流れたが、最後はじっくり溜めたサンライズロナウドが大外一気を決めた。</t>
    <phoneticPr fontId="12"/>
  </si>
  <si>
    <t>馬場を読み切ってじっくり脚を溜める競馬。タフな馬場で大外一気で鮮やかに差し切った。かなり難しい馬だが素質はありそうだ。</t>
    <phoneticPr fontId="12"/>
  </si>
  <si>
    <t>京都ダートは冬時期でかなりのタフ馬場。すばるSは毎年外枠有利のレース傾向になっており、今年も外枠の馬でのワンツー決着に。</t>
    <phoneticPr fontId="3"/>
  </si>
  <si>
    <t>外枠有利なレースで７枠からスムーズに先行できた。超大型馬でタフな馬場でスタミナを活かす競馬が合っていそうだ。</t>
    <phoneticPr fontId="3"/>
  </si>
  <si>
    <t>開幕週こそ超イン先行有利馬場だったが、一気に馬場が荒れてタフなヨーロピアン馬場に。グランツベリーが逃げたが馬場傾向が変わって粘れず、最後は差し馬が台頭してきた。</t>
    <phoneticPr fontId="12"/>
  </si>
  <si>
    <t>ラチ沿いの中団追走からスムーズに捌いて差し切り勝ち。もうこのクラスでは順番だった感じ。昇級しても同じような感じでクラス慣れして走ってきそう。</t>
    <phoneticPr fontId="12"/>
  </si>
  <si>
    <t>京都ダートは冬時期でかなりのタフ馬場。早めに抜け出した断然人気のサムデイがなんとか差し馬の追撃をしのいで押し切り勝ち。</t>
    <phoneticPr fontId="12"/>
  </si>
  <si>
    <t>ここでは人気通りに能力上位だった。かなりタフな馬場だったから時計が遅いだけで、これまでのレースぶりから水準レベルの能力はありそう。</t>
    <phoneticPr fontId="12"/>
  </si>
  <si>
    <t>京都ダートは冬時期でかなりのタフ馬場。そんな馬場でハイペースの展開になったが、全馬がバテてしまって前残りの結果に。</t>
    <phoneticPr fontId="12"/>
  </si>
  <si>
    <t>タフ馬場で速いペースの逃げを打ってそのまま押し切り勝ち。スタミナは相当にありそうで、使いつつどんどん強くなっていきそう。</t>
    <phoneticPr fontId="12"/>
  </si>
  <si>
    <t>京都ダートは冬時期でかなりのタフ馬場。そんな馬場でも中盤が緩んでのスロー戦だったので、基本は前有利の展開だっただろう。</t>
    <phoneticPr fontId="12"/>
  </si>
  <si>
    <t>抜群のスタートから楽に２番手を取ることができた。今回はスローペースに恵まれているので評価が難しいところ。</t>
    <phoneticPr fontId="12"/>
  </si>
  <si>
    <t>京都ダートは冬時期でかなりのタフ馬場。そんな馬場で途中で捲ってくる馬が出たことで先行馬は厳しくなったか。</t>
    <phoneticPr fontId="12"/>
  </si>
  <si>
    <t>大幅馬体増で馬がさらに成長していた感じ。マジェスティックウォリアー産駒なので今後どこまで成長していくかは底が知れない。</t>
    <phoneticPr fontId="12"/>
  </si>
  <si>
    <t>開幕週こそ超イン先行有利馬場だったが、一気に馬場が荒れてタフなヨーロピアン馬場に。新馬戦にしてはペースが流れてはっきりスタミナが問われるレースになった。</t>
    <phoneticPr fontId="12"/>
  </si>
  <si>
    <t>スタートは出遅れたがスタミナに自信があったか捲って強引な競馬で押し切り勝ち。キレがあるかはわからないが体力はかなりありそう。</t>
    <phoneticPr fontId="12"/>
  </si>
  <si>
    <t>初戦は超スローで外を回す競馬。大型馬で一度使った上積みとタフな馬場が向いたか。キレはそこまでなさそうなので長めの距離で相手次第という印象。</t>
    <phoneticPr fontId="3"/>
  </si>
  <si>
    <t>開幕週こそ超イン先行有利馬場だったが、一気に馬場が荒れてタフなヨーロピアン馬場に。上がりが掛かる消耗戦をウィープディライトが制して勝利となった。</t>
    <phoneticPr fontId="3"/>
  </si>
  <si>
    <t>京都ダートは冬時期でかなりのタフ馬場。そんな馬場でこのハイペースとなると先行した馬は厳しく、最後方追走のノッテルーナが外から豪快に追い込んで勝利。</t>
    <phoneticPr fontId="12"/>
  </si>
  <si>
    <t>スタートで出遅れ。後方の外を回る形になったが、ハイペースの消耗戦で完璧に展開が向いた。今回はハマった感じがします。</t>
    <phoneticPr fontId="12"/>
  </si>
  <si>
    <t>誰も先手を取りたがらずでエティエンヌが押し出されて先頭。ペースが速くならなかったことで先行した２頭がそのままワンツーを決めた。</t>
    <phoneticPr fontId="3"/>
  </si>
  <si>
    <t>スタートを決めて誰もいかないと見て先手を奪った判断が正解。最後も差されかけたところを差し返しましたし、なかなか根性はありそうだ。</t>
    <phoneticPr fontId="3"/>
  </si>
  <si>
    <t>京都ダートは冬時期でかなりのタフ馬場。ハイペースで前の馬はかなり厳しい展開になり、サンデーファンデー以外は差し追い込み馬が上位独占の結果に。</t>
    <phoneticPr fontId="12"/>
  </si>
  <si>
    <t>ハイペースで差し馬が上位独占の流れを先行して押し切り勝ち。ここに来てかなり力を突けてきた感じで、いずれオープンまで行けそうな馬だ。</t>
    <phoneticPr fontId="12"/>
  </si>
  <si>
    <t>開幕週こそ超イン先行有利馬場だったが、一気に馬場が荒れてタフなヨーロピアン馬場に。キレを活かしてこその馬は不発に終わって２番手追走のデビットバローズが押し切り勝ち。</t>
    <phoneticPr fontId="12"/>
  </si>
  <si>
    <t>２番手追走からそのまま押し切り勝ち。しっかりと状態を立て直してきたのが良かった感じで、オープンではどこまでやれるだろうか。</t>
    <phoneticPr fontId="12"/>
  </si>
  <si>
    <t>開幕週こそ超イン先行有利馬場だったが、一気に馬場が荒れてタフなヨーロピアン馬場に。ゆったりとした流れになり、２番手追走のビヨンドザヴァレーが押し切って勝利。</t>
    <phoneticPr fontId="12"/>
  </si>
  <si>
    <t>２番手追走からキレが問われないレースで上手く向いた感じ。準オープンとなると厳しいんじゃないだろうか。</t>
    <phoneticPr fontId="12"/>
  </si>
  <si>
    <t>新馬</t>
    <rPh sb="0" eb="1">
      <t>シンバ</t>
    </rPh>
    <phoneticPr fontId="3"/>
  </si>
  <si>
    <t>ピカリ</t>
    <phoneticPr fontId="12"/>
  </si>
  <si>
    <t>　ﾄｩﾜｰﾘﾝｸﾞｷｬﾝﾃﾞｨ</t>
    <phoneticPr fontId="12"/>
  </si>
  <si>
    <t>ハッピーマインド</t>
    <phoneticPr fontId="12"/>
  </si>
  <si>
    <t>ﾏｲﾝﾄﾞﾕｱﾋﾞｽｹｯﾂ</t>
    <phoneticPr fontId="12"/>
  </si>
  <si>
    <t>ラニ</t>
    <phoneticPr fontId="12"/>
  </si>
  <si>
    <t>瞬発</t>
    <rPh sb="0" eb="1">
      <t>シュンパテゥ</t>
    </rPh>
    <phoneticPr fontId="3"/>
  </si>
  <si>
    <t>キャピタルサックス</t>
    <phoneticPr fontId="3"/>
  </si>
  <si>
    <t>リオンディーズ</t>
    <phoneticPr fontId="3"/>
  </si>
  <si>
    <t>瞬発</t>
    <rPh sb="0" eb="1">
      <t>シュンパテゥ</t>
    </rPh>
    <phoneticPr fontId="12"/>
  </si>
  <si>
    <t>ダノンケイツー</t>
    <phoneticPr fontId="12"/>
  </si>
  <si>
    <t>ジャスティファイ</t>
    <phoneticPr fontId="12"/>
  </si>
  <si>
    <t>ソルトクィーン</t>
    <phoneticPr fontId="12"/>
  </si>
  <si>
    <t>ヴィクトワールピサ</t>
    <phoneticPr fontId="12"/>
  </si>
  <si>
    <t>インファイター</t>
    <phoneticPr fontId="12"/>
  </si>
  <si>
    <t>ジャミーレ</t>
    <phoneticPr fontId="3"/>
  </si>
  <si>
    <t>リアルインパクト</t>
    <phoneticPr fontId="3"/>
  </si>
  <si>
    <t>ディスクリートキャット</t>
    <phoneticPr fontId="3"/>
  </si>
  <si>
    <t>ツークフォーゲル</t>
    <phoneticPr fontId="12"/>
  </si>
  <si>
    <t>スマラグドス</t>
    <phoneticPr fontId="12"/>
  </si>
  <si>
    <t>ハーツクライ</t>
    <phoneticPr fontId="12"/>
  </si>
  <si>
    <t>アロゲート</t>
    <phoneticPr fontId="12"/>
  </si>
  <si>
    <t>ワイドラトゥール</t>
    <phoneticPr fontId="12"/>
  </si>
  <si>
    <t>ｶﾘﾌｫﾙﾆｱｸﾛｰﾑ</t>
    <phoneticPr fontId="12"/>
  </si>
  <si>
    <t>ﾃﾞｸﾗﾚｰｼｮﾝｵﾌﾞｳｫｰ</t>
    <phoneticPr fontId="12"/>
  </si>
  <si>
    <t>ビッグシーザー</t>
    <phoneticPr fontId="12"/>
  </si>
  <si>
    <t>ラブリーデイ</t>
    <phoneticPr fontId="12"/>
  </si>
  <si>
    <t>スズカダブル</t>
    <phoneticPr fontId="12"/>
  </si>
  <si>
    <t>バゴ</t>
    <phoneticPr fontId="12"/>
  </si>
  <si>
    <t>クラヴィコード</t>
    <phoneticPr fontId="12"/>
  </si>
  <si>
    <t>シーリュウシー</t>
    <phoneticPr fontId="12"/>
  </si>
  <si>
    <t>シーザスターズ</t>
    <phoneticPr fontId="12"/>
  </si>
  <si>
    <t>モーニン</t>
    <phoneticPr fontId="12"/>
  </si>
  <si>
    <t>ディスタントスカイ</t>
    <phoneticPr fontId="3"/>
  </si>
  <si>
    <t>アンクルモー</t>
    <phoneticPr fontId="3"/>
  </si>
  <si>
    <t>ニューイヤーズデイ</t>
    <phoneticPr fontId="3"/>
  </si>
  <si>
    <t>ビッグアーサー</t>
    <phoneticPr fontId="3"/>
  </si>
  <si>
    <t>ロードフロンティア</t>
    <phoneticPr fontId="12"/>
  </si>
  <si>
    <t>ミスエスペランサ</t>
    <phoneticPr fontId="12"/>
  </si>
  <si>
    <t>コネッシオーネ</t>
    <phoneticPr fontId="12"/>
  </si>
  <si>
    <t>グレン</t>
    <phoneticPr fontId="12"/>
  </si>
  <si>
    <t>アンクルモー</t>
    <phoneticPr fontId="12"/>
  </si>
  <si>
    <t>ボナンザ</t>
    <phoneticPr fontId="12"/>
  </si>
  <si>
    <t>ワイドアラジン</t>
    <phoneticPr fontId="12"/>
  </si>
  <si>
    <t>ヤマニンウルス</t>
    <phoneticPr fontId="12"/>
  </si>
  <si>
    <t>ﾊﾟｲｵﾆｱｵﾌﾞｻﾞﾅｲﾙ</t>
    <phoneticPr fontId="12"/>
  </si>
  <si>
    <t>ブローザホーン</t>
    <phoneticPr fontId="12"/>
  </si>
  <si>
    <t>オードリーバローズ</t>
    <phoneticPr fontId="12"/>
  </si>
  <si>
    <t>タフな馬場への意識が強くなったかスロー。前有利の展開で3着以下を突き放した上位2頭はオープン級だろう。</t>
    <phoneticPr fontId="12"/>
  </si>
  <si>
    <t>スタートで躓いたがリカバーして外目の絶好位に。あまり良い走りができていない頃から川田騎手が乗っているのを見ても素質は高いか。</t>
    <phoneticPr fontId="12"/>
  </si>
  <si>
    <t>アロットドリームが抜群のスタートから逃げる展開。好位につけていたジャミーレがこのメンバーでは上位だった。</t>
    <phoneticPr fontId="3"/>
  </si>
  <si>
    <t>初ダートだったがそこまでレースレベルが高くないところで相対的に走れた印象。上のクラスとなるとどうだろうか。</t>
    <phoneticPr fontId="3"/>
  </si>
  <si>
    <t>前半が超スローペース。誰もが捲ると思っていたエンツォウーノが捲らなかったことで前に行った馬が完全に恵まれた。</t>
    <phoneticPr fontId="12"/>
  </si>
  <si>
    <t>揉まれずに伸び伸びと走れてこその馬。今回は外枠で超スローペースでかなり恵まれた感じがします。</t>
    <phoneticPr fontId="12"/>
  </si>
  <si>
    <t>紅梅Sは毎年短縮ローテが有利。ただ、今年はあまりに超スローになったことで瞬発力が問われた印象。</t>
    <phoneticPr fontId="12"/>
  </si>
  <si>
    <t>A</t>
  </si>
  <si>
    <t>この条件らしく前に行った馬で上位独占。調教抜群に動いていたピカリが順当勝ち。</t>
    <phoneticPr fontId="12"/>
  </si>
  <si>
    <t>調教動いていた通りにダート短距離では素質があった。揉まれるとさっぱりダメそうだが、あの調教の動きを見る限り未勝利で終わる馬ではなさそう。</t>
    <phoneticPr fontId="12"/>
  </si>
  <si>
    <t>オルデランが逃げたがアンダーザバンブーが競りかけるような展開。かなりスタミナが問われる消耗戦に。</t>
    <phoneticPr fontId="12"/>
  </si>
  <si>
    <t>上手く好位で脚を溜めて差し切り勝ち。今回の指数低いが、大型馬なので徐々に上げていきそう。</t>
    <phoneticPr fontId="12"/>
  </si>
  <si>
    <t>タフな馬場だったにしてもかなりのスローペース戦に。最後の1ハロンが12.2でちょっと特殊な展開になったか。</t>
    <phoneticPr fontId="3"/>
  </si>
  <si>
    <t>もう明らかに未勝利では上位だった。今回はスローだから指数が出ていないだけで、前走内容などを見ても上のクラスで通用していいはず。</t>
    <phoneticPr fontId="3"/>
  </si>
  <si>
    <t>抜群のスタートからスッと好位につけて理想的な競馬。それでも瞬発戦で素晴らしい走りを見せましたし、普通に強い競馬だったか。</t>
    <phoneticPr fontId="12"/>
  </si>
  <si>
    <t>今のタフな馬場にしてはかなりのハイペース戦に。ペースに引っ張られて速い時計が出ました。</t>
    <phoneticPr fontId="12"/>
  </si>
  <si>
    <t>内枠からインの絶好位につけてスムーズな競馬ができた。いかにもロベルトのクロス持ちのシルバーステート産駒という感じの馬か。</t>
    <phoneticPr fontId="12"/>
  </si>
  <si>
    <t>京都芝は荒れてタフな馬場。そんな馬場にしてはペースも流れた感じで、地力通りにインファイターが圧勝。</t>
    <phoneticPr fontId="12"/>
  </si>
  <si>
    <t>これまでは戦ってきた相手が強かった。今回は順当勝ちもレースぶりは優秀。血統イメージ通りに体力とストライドを活かしてこその馬か。</t>
    <phoneticPr fontId="12"/>
  </si>
  <si>
    <t>京都ダート1200mはタフな馬場で短縮ローテ有利。このレースも２頭だけいた短縮ローテの内の１頭、ツークフォーゲルが勝利。</t>
    <phoneticPr fontId="12"/>
  </si>
  <si>
    <t>久々で大幅馬体増。短縮ローテが有利な馬場だったが、力が抜けていた感じも。差しが決まるレースなら上のクラスでも通用。</t>
    <phoneticPr fontId="12"/>
  </si>
  <si>
    <t>タフな馬場だがそこまでペースが流れなかったこともあってイン有利のレースに。スムーズに内目前目を取れた馬で上位独占。</t>
    <phoneticPr fontId="12"/>
  </si>
  <si>
    <t>タフ馬場のイン有利レースでスムーズな先行策が取れた。重賞は試金石という感じだが、ただの早熟馬というわけではなさそうだ。</t>
    <phoneticPr fontId="12"/>
  </si>
  <si>
    <t>京都芝は荒れてタフな馬場。スローペースで流れたことで、内枠からスムーズに先行できた馬が上位独占。</t>
    <phoneticPr fontId="12"/>
  </si>
  <si>
    <t>血統的にタフな馬場は問題なさそう。２戦連続でスローペースの逃げで恵まれた感じがします。</t>
    <phoneticPr fontId="12"/>
  </si>
  <si>
    <t>初ダートで積極策を取ってそのまま押し切り勝ち。今回はメンバーレベルが低かったので評価は微妙。</t>
    <phoneticPr fontId="12"/>
  </si>
  <si>
    <t>低調なメンバーレベル。相対的に人気に推された馬で上位独占となった。</t>
    <phoneticPr fontId="12"/>
  </si>
  <si>
    <t>京都ダートはタフな馬場。未勝利馬には過酷な条件だった感じで、最後は差し追い込み馬が上位独占の結果に。</t>
    <phoneticPr fontId="12"/>
  </si>
  <si>
    <t>新馬戦でバロンドールに先着している点を見ても能力は高かった。勝つまでに時間がかかったのを見てもスムーズに走らせるのは難しい馬かも。</t>
    <phoneticPr fontId="12"/>
  </si>
  <si>
    <t>新馬戦にしてはかなりのハイペース戦。しっかり地力は問われた感じで、上位馬は評価して良さそう。</t>
    <phoneticPr fontId="3"/>
  </si>
  <si>
    <t>断然人気に推されたが好位からあっさりと突き抜けて勝利。大型馬が初戦から勝ち切ったわけですし、普通に強い競馬だったんじゃないだろうか。</t>
    <phoneticPr fontId="3"/>
  </si>
  <si>
    <t>メイショウホウレンとロードフロンティアが競り合う展開に。ハイペースだったがロードフロンティアが先行争いを制して勝利。</t>
    <phoneticPr fontId="12"/>
  </si>
  <si>
    <t>外枠から主張して競り合っていたメイショウホウレンを潰して勝利。揉まれるとダメそうだが、スピードを活かす競馬なら強そう。</t>
    <phoneticPr fontId="12"/>
  </si>
  <si>
    <t>タフな馬場の新馬戦にしては淀みない流れ。上位４頭はこの馬場で加速ラップで後続を突き放しましたし、普通にハイレベル戦だったか。</t>
    <phoneticPr fontId="12"/>
  </si>
  <si>
    <t>４コーナーでかなり外に振られる競馬になったがここでは力が違った。母ミスエルテの良血馬で、次走次第ではチューリップ賞あたりで期待される馬になるかも。</t>
    <phoneticPr fontId="12"/>
  </si>
  <si>
    <t>なかなかの好メンバーが揃っていた一戦。タフな馬場でのハイペースで地力ははっきり問われた感じで、人気のコネッシオーネが力通りに完勝。</t>
    <phoneticPr fontId="12"/>
  </si>
  <si>
    <t>抜群のスタートを決めて先手を奪う競馬。タフ馬場でハイペースの逃げを打っての押し切り勝ちですし、この条件への適性は高い。上のクラスで通用していい。</t>
    <phoneticPr fontId="12"/>
  </si>
  <si>
    <t>乾燥したタフな馬場でかなりのハイペース戦に。先行馬は潰れてスタミナタイプの差し馬が上位独占の結果に。</t>
    <phoneticPr fontId="12"/>
  </si>
  <si>
    <t>スタートで出遅れ。逆にハイペースでそれが向いた感じで最内を突いて差し切った。以前は距離に限界を感じたが、成長して克服してきたかも。</t>
    <phoneticPr fontId="12"/>
  </si>
  <si>
    <t>ヨーロピアンなタフ馬場でスローペースからの瞬発戦に。上手くインを立ち回った内枠２頭のワンツー決着。</t>
    <phoneticPr fontId="12"/>
  </si>
  <si>
    <t>１勝クラスを勝てない時から川田騎手が乗っていたのも将来性を見越してのことか。使いつつ良くなってきたダイワメジャー産駒で、立ち回りが上手いのでオープンまでは行く。</t>
    <phoneticPr fontId="12"/>
  </si>
  <si>
    <t>強力な先行タイプのミラクルティアラが出遅れたことでスロー戦に。このペースを先行できればそりゃヤマニンウルスが勝つのも当然。</t>
    <phoneticPr fontId="12"/>
  </si>
  <si>
    <t>スタートはそこまでだったが外目２番手の絶好位をGET。超大型馬らしく凄まじい体力を持っている馬で素質は重賞級。ただ、これだけ大きいので揉まれこんだら終わりそう。</t>
    <phoneticPr fontId="12"/>
  </si>
  <si>
    <t>ウォータールグランが飛ばし気味に逃げたが２番手以降はスローペース。スムーズに好位で立ち回った馬が上位独占。</t>
    <phoneticPr fontId="12"/>
  </si>
  <si>
    <t>スタートで出遅れたが1枠でリカバーできた。今回は完璧に捌いて差すことができています。</t>
    <phoneticPr fontId="12"/>
  </si>
  <si>
    <t>今回もゲート内で突進気味で後方。スローで展開も向かない中で大外一気で突き抜けるんだから地力は相当高いんだろう。</t>
    <phoneticPr fontId="12"/>
  </si>
  <si>
    <t>3 1勝</t>
    <rPh sb="3" eb="4">
      <t>ショウ</t>
    </rPh>
    <phoneticPr fontId="3"/>
  </si>
  <si>
    <t>B</t>
    <phoneticPr fontId="3"/>
  </si>
  <si>
    <t>ウィリアムバローズ</t>
    <phoneticPr fontId="12"/>
  </si>
  <si>
    <t>エムズマインド</t>
    <phoneticPr fontId="3"/>
  </si>
  <si>
    <t>テーオーダヴィンチ</t>
    <phoneticPr fontId="12"/>
  </si>
  <si>
    <t>E</t>
    <phoneticPr fontId="3"/>
  </si>
  <si>
    <t>フェルヴェンテ</t>
    <phoneticPr fontId="3"/>
  </si>
  <si>
    <t>稍重</t>
    <rPh sb="0" eb="2">
      <t>ヤヤオモ</t>
    </rPh>
    <phoneticPr fontId="12"/>
  </si>
  <si>
    <t>シリウス</t>
    <phoneticPr fontId="12"/>
  </si>
  <si>
    <t>レッドファルクス</t>
    <phoneticPr fontId="12"/>
  </si>
  <si>
    <t>キングオブフジ</t>
    <phoneticPr fontId="12"/>
  </si>
  <si>
    <t>リアムズマップ</t>
    <phoneticPr fontId="12"/>
  </si>
  <si>
    <t>ネグレスコ</t>
    <phoneticPr fontId="12"/>
  </si>
  <si>
    <t>稍重</t>
    <rPh sb="0" eb="1">
      <t>ヤヤオモ</t>
    </rPh>
    <phoneticPr fontId="12"/>
  </si>
  <si>
    <t>アニマルキングダム</t>
    <phoneticPr fontId="12"/>
  </si>
  <si>
    <t>ワイワイレジェンド</t>
    <phoneticPr fontId="3"/>
  </si>
  <si>
    <t>稍重</t>
    <rPh sb="0" eb="2">
      <t>ヤヤオモ</t>
    </rPh>
    <phoneticPr fontId="3"/>
  </si>
  <si>
    <t>ダノンピレネー</t>
    <phoneticPr fontId="12"/>
  </si>
  <si>
    <t>重</t>
    <rPh sb="0" eb="1">
      <t>オモイ</t>
    </rPh>
    <phoneticPr fontId="12"/>
  </si>
  <si>
    <t>ピエナオルフェ</t>
    <phoneticPr fontId="3"/>
  </si>
  <si>
    <t>重</t>
    <rPh sb="0" eb="1">
      <t>オモイ</t>
    </rPh>
    <phoneticPr fontId="3"/>
  </si>
  <si>
    <t>シルバーステート</t>
    <phoneticPr fontId="3"/>
  </si>
  <si>
    <t>バンドマスター</t>
    <phoneticPr fontId="12"/>
  </si>
  <si>
    <t>バンドワゴン</t>
    <phoneticPr fontId="12"/>
  </si>
  <si>
    <t>稍重</t>
    <rPh sb="0" eb="1">
      <t>ヤヤオモ</t>
    </rPh>
    <phoneticPr fontId="3"/>
  </si>
  <si>
    <t>ダノンバラード</t>
    <phoneticPr fontId="3"/>
  </si>
  <si>
    <t>ハードスパン</t>
    <phoneticPr fontId="3"/>
  </si>
  <si>
    <t>ゴールデンセンツ</t>
    <phoneticPr fontId="3"/>
  </si>
  <si>
    <t>サンライズジパング</t>
    <phoneticPr fontId="12"/>
  </si>
  <si>
    <t>トランキリテ</t>
    <phoneticPr fontId="12"/>
  </si>
  <si>
    <t>スピルバーグ</t>
    <phoneticPr fontId="12"/>
  </si>
  <si>
    <t>ゴールドサーベル</t>
    <phoneticPr fontId="12"/>
  </si>
  <si>
    <t>シユーニ</t>
    <phoneticPr fontId="12"/>
  </si>
  <si>
    <t>スマートリアファル</t>
    <phoneticPr fontId="12"/>
  </si>
  <si>
    <t>不良</t>
    <rPh sb="0" eb="2">
      <t>フリョウ</t>
    </rPh>
    <phoneticPr fontId="12"/>
  </si>
  <si>
    <t>サンライズソレイユ</t>
    <phoneticPr fontId="12"/>
  </si>
  <si>
    <t>イントゥミスチーフ</t>
    <phoneticPr fontId="12"/>
  </si>
  <si>
    <t>ヴォルスター</t>
    <phoneticPr fontId="3"/>
  </si>
  <si>
    <t>不良</t>
    <rPh sb="0" eb="2">
      <t>フリョウ</t>
    </rPh>
    <phoneticPr fontId="3"/>
  </si>
  <si>
    <t>モーニン</t>
    <phoneticPr fontId="3"/>
  </si>
  <si>
    <t>コパノリッキー</t>
    <phoneticPr fontId="3"/>
  </si>
  <si>
    <t>ウインデイジー</t>
    <phoneticPr fontId="12"/>
  </si>
  <si>
    <t>ジャンヌローサ</t>
    <phoneticPr fontId="12"/>
  </si>
  <si>
    <t>ワールドエース</t>
    <phoneticPr fontId="12"/>
  </si>
  <si>
    <t>ブルーサン</t>
    <phoneticPr fontId="12"/>
  </si>
  <si>
    <t>不良</t>
    <rPh sb="0" eb="1">
      <t>フリョウ</t>
    </rPh>
    <phoneticPr fontId="12"/>
  </si>
  <si>
    <t>マキシ</t>
    <phoneticPr fontId="3"/>
  </si>
  <si>
    <t>エピファネイア</t>
    <phoneticPr fontId="3"/>
  </si>
  <si>
    <t>ﾏｲﾝﾄﾞﾕｱﾋﾞｽｹｯﾂ</t>
    <phoneticPr fontId="3"/>
  </si>
  <si>
    <t>ランハッピー</t>
    <phoneticPr fontId="3"/>
  </si>
  <si>
    <t>キミノナハマリア</t>
    <phoneticPr fontId="12"/>
  </si>
  <si>
    <t>ゼットレヨン</t>
    <phoneticPr fontId="12"/>
  </si>
  <si>
    <t>ロゴタイプ</t>
    <phoneticPr fontId="12"/>
  </si>
  <si>
    <t>京都芝は大雨の影響で外が伸びる道悪馬場。人気のキミノナハマリアが別格の道悪適性を見せて圧勝。</t>
    <phoneticPr fontId="12"/>
  </si>
  <si>
    <t>馬なりで４コーナーで上がっていけた点からも道悪適性は相当。いよいよ本格化してきた感じで、タフな条件なら格上挑戦での牝馬重賞でも通用しそう。</t>
    <phoneticPr fontId="12"/>
  </si>
  <si>
    <t>京都芝は雨の影響で末脚が削がれる道悪馬場。人気２頭の末脚が不発に終わって道悪適性が問われるレースに。</t>
    <phoneticPr fontId="12"/>
  </si>
  <si>
    <t>前走は外枠に泣いた。今回は中枠からスムーズな競馬で差し切り勝ち。タフな馬場をこなしたのも収穫だった。</t>
    <phoneticPr fontId="12"/>
  </si>
  <si>
    <t>土曜の京都ダートは雨の影響でやや高速馬場。少頭数でスローの割には縦長の隊列になり、前にいた馬で上位独占の結果に。</t>
    <phoneticPr fontId="12"/>
  </si>
  <si>
    <t>ゲートで立ち上がりかけてスタート微妙。それでも二の足で位置を取るとここではワンサイドゲームだった。スタートさえ出れば上のクラスでもやれる。</t>
    <phoneticPr fontId="12"/>
  </si>
  <si>
    <t>土曜の京都ダートは雨の影響でやや高速馬場。人気のダンテバローズが早めに抜け出してここは順当勝ち。</t>
    <phoneticPr fontId="12"/>
  </si>
  <si>
    <t>２番手追走からあっさりと突き抜けて完勝。いずれオープンまで行けそうな馬だが、準オープンは相手も強いので試金石になるか。</t>
    <phoneticPr fontId="12"/>
  </si>
  <si>
    <t>土曜の京都ダートは雨の影響でやや高速馬場。なかなかのハイレベル戦だったはずで、上位馬はどれもオープンまで行く馬に見えます。</t>
    <phoneticPr fontId="3"/>
  </si>
  <si>
    <t>ペプチドタイガーの２勝クラスはハイレベル戦。今回も相手が揃っていたが強い競馬で差し切り勝ち。昇級即通用でオープンまで行ける馬でしょう。</t>
    <phoneticPr fontId="3"/>
  </si>
  <si>
    <t>土曜の京都ダートは雨の影響でやや高速馬場。抜群のスタートを切ったシリウスが人気に応えて逃げ切り勝ち。</t>
    <phoneticPr fontId="12"/>
  </si>
  <si>
    <t>抜群のスタートを切ってそのまま押し切り勝ち。昇級すると同型との兼ね合いがポイントになっていきそうだ。</t>
    <phoneticPr fontId="12"/>
  </si>
  <si>
    <t>京都芝は大雨の影響で外が伸びる道悪馬場。外目をスムーズに通れた馬が上位独占の結果に。</t>
    <phoneticPr fontId="12"/>
  </si>
  <si>
    <t>外伸びのタフ馬場でスムーズな競馬ができた。相手なりに走りそうな馬で、条件次第で上のクラスでもやれていいか。</t>
    <phoneticPr fontId="12"/>
  </si>
  <si>
    <t>京都ダートは大雨の影響で高速馬場。ここは先行馬が多く、ハイペースになって差し馬が有利のレースになった。</t>
    <phoneticPr fontId="12"/>
  </si>
  <si>
    <t>昇級初戦だったがハイペースで上手く展開が向いた印象。まだ上積みはありそうだが、いきなりオープンとなるとどうだろうか。</t>
    <phoneticPr fontId="12"/>
  </si>
  <si>
    <t>京都芝は大雨の影響で外が伸びる道悪馬場。人気のマキシが先手を奪ってそのまま押し切り勝ち。馬場を考えれば速い流れで時計も優秀。</t>
    <phoneticPr fontId="3"/>
  </si>
  <si>
    <t>スタートを決めてそのまま押し切って勝利。もともと京都新聞杯で強い競馬を見せていた馬で、母の軌跡を考えてもこれから重賞級の馬になっていきそう。</t>
  </si>
  <si>
    <t>京都ダートは大雨の影響で高速馬場。完全なスピード勝負になって前に行った２頭でワンツー決着。</t>
    <phoneticPr fontId="12"/>
  </si>
  <si>
    <t>スタートを決めて先手を奪えたのが全て。今回は高速馬場だったが、調教全くやらずの勝利ですし、素質は相当に高い馬だろう。</t>
    <phoneticPr fontId="12"/>
  </si>
  <si>
    <t>京都芝は大雨の影響で外が伸びる道悪馬場。未勝利馬にとっては酷な馬場で、道悪適性が抜けていたウインデイジーが圧勝。</t>
    <phoneticPr fontId="12"/>
  </si>
  <si>
    <t>スタートで出遅れ。かなり早めに捲る競馬になったがここでは力が違った。タフ馬場は得意そうで、加用厩舎の解散前でメイチ仕上げでもう１回好走があっても。</t>
    <phoneticPr fontId="12"/>
  </si>
  <si>
    <t>京都芝は雨の影響で末脚が削がれる道悪馬場。馬場適性もかなり問われるレースになり、サンライズジパングが圧巻の末脚で外から突き抜けた。</t>
    <phoneticPr fontId="12"/>
  </si>
  <si>
    <t>追走に戸惑っていたが、直線で手前を替えると鮮やかな末脚を披露。極端にキレを問われるとどうかだが、キズナ牡馬らしい良さを活かせるところなら普通に強そう。</t>
    <phoneticPr fontId="12"/>
  </si>
  <si>
    <t>土曜の京都ダートは雨の影響でやや高速馬場。そんな馬場で先行した２頭がそのまま後続を突き放してワンツー。</t>
    <phoneticPr fontId="3"/>
  </si>
  <si>
    <t>前走のノットイナフの１勝クラスはハイレベル戦。今回は高速馬場でスピードを活かす競馬で素晴らしい時計で勝利。スピードを活かす競馬なら強い。</t>
    <phoneticPr fontId="3"/>
  </si>
  <si>
    <t>京都芝は雨の影響で末脚が削がれる道悪馬場。勝負所で一気に動いたピエナオルフェがそのまま押し切って勝利。</t>
    <phoneticPr fontId="3"/>
  </si>
  <si>
    <t>勝負所で一気に捲る芸術的な騎乗で直線入り口で勝負を決めた。今回は特殊馬場で騎乗がハマった感じはあります。</t>
    <phoneticPr fontId="3"/>
  </si>
  <si>
    <t>土曜の京都ダートは雨の影響でやや高速馬場。そんな馬場への意識からか速いペースになり、最後はキングオブフジが差し切って勝利。</t>
    <phoneticPr fontId="12"/>
  </si>
  <si>
    <t>キックバックを気にしていた馬が１枠から理想的な立ち回りができた。弱点が解消されて来れば徐々に良くなっていきそう。</t>
    <phoneticPr fontId="12"/>
  </si>
  <si>
    <t>京都ダートは大雨の影響で高速馬場。ハイペースで流れて差しが決まる展開になった。</t>
    <phoneticPr fontId="3"/>
  </si>
  <si>
    <t>近走はどれも内枠でスムーズな競馬ができず。今回は外枠で強気に動く競馬ができたのが全て。外目の枠なら昇級してやれてもいいか。</t>
    <phoneticPr fontId="3"/>
  </si>
  <si>
    <t>外差し</t>
  </si>
  <si>
    <t>京都芝は雨の影響で末脚が削がれる道悪馬場。徐々に外が伸びる馬場にもなってきており、大外一気でゴールドサーベルが差し切り勝ち。</t>
    <phoneticPr fontId="12"/>
  </si>
  <si>
    <t>この週絶好調だった武豊騎手が完璧に末脚を引き出してきた。調教も絶好でしたし、こういう馬場も合っていたか。</t>
    <phoneticPr fontId="12"/>
  </si>
  <si>
    <t>京都ダートは大雨の影響で高速馬場。上位馬と下位馬の差がはっきりしていたようで、上位３頭が４着以下を突き放した。</t>
    <phoneticPr fontId="3"/>
  </si>
  <si>
    <t>能力上位だった上に高速馬場でスピードを活かすことができた。戦ってきた相手を考えても上のクラスで通用する。</t>
    <phoneticPr fontId="3"/>
  </si>
  <si>
    <t>京都ダートは大雨の影響で高速馬場。メンバーレベルは微妙だったが、人気２頭が３着以下を突き放してワンツー。</t>
    <phoneticPr fontId="12"/>
  </si>
  <si>
    <t>低調なメンバー相手に外枠から理想的な競馬ができていた。馬場もあっていた感じで、今回は恵まれただろう。</t>
    <phoneticPr fontId="12"/>
  </si>
  <si>
    <t>京都芝は雨の影響で末脚が削がれる道悪馬場。外目の方が良い馬場でスムーズに７枠から先行した２頭がワンツー。</t>
    <phoneticPr fontId="12"/>
  </si>
  <si>
    <t>スタートは微妙だったが二の足で先行。ズブくてキレないタイプなのでタフな馬場も外枠も良かった感じがします。</t>
    <phoneticPr fontId="12"/>
  </si>
  <si>
    <t>土曜の京都ダートは雨の影響でやや高速馬場。外枠から先手を奪い切ったネグレスコが人気に応えて順当勝ち。</t>
    <phoneticPr fontId="12"/>
  </si>
  <si>
    <t>スタート微妙だったが二の足で先手を奪う競馬。こういう競馬ができれば強そうだが、昇級すると位置が取れなそう。</t>
    <phoneticPr fontId="12"/>
  </si>
  <si>
    <t>京都ダートは大雨の影響で高速馬場。スローの逃げが打てたジーティースピードが粘っていたが、人気のサンライズソレイユが差し切って勝利。</t>
    <phoneticPr fontId="12"/>
  </si>
  <si>
    <t>中団をスムーズに追走して順当に差し切り勝ち。大型馬で使っての上積みもありそうですし、一戦ごとの上積みは大きそうなタイプか。真価は次走で判断。</t>
    <phoneticPr fontId="12"/>
  </si>
  <si>
    <t>京都芝は大雨の影響で外が伸びる道悪馬場。相対的に外目を通れた馬が上位独占の結果に。</t>
    <phoneticPr fontId="12"/>
  </si>
  <si>
    <t>逃げたことで馬場の良い部分を通ることができた。最後まで余裕はあったが、今回は特殊条件なので評価が難しい。</t>
    <phoneticPr fontId="12"/>
  </si>
  <si>
    <t>ハイランドリンクス</t>
    <phoneticPr fontId="12"/>
  </si>
  <si>
    <t>メイショウホウレン</t>
    <phoneticPr fontId="12"/>
  </si>
  <si>
    <t>コンバットペスカ</t>
    <phoneticPr fontId="12"/>
  </si>
  <si>
    <t>ワンパット</t>
    <phoneticPr fontId="12"/>
  </si>
  <si>
    <t>チアフルヴォイス</t>
    <phoneticPr fontId="3"/>
  </si>
  <si>
    <t>タリスマニック</t>
    <phoneticPr fontId="3"/>
  </si>
  <si>
    <t>ダークエンジェル</t>
    <phoneticPr fontId="3"/>
  </si>
  <si>
    <t>ファストレーン</t>
    <phoneticPr fontId="3"/>
  </si>
  <si>
    <t>リアルスティール</t>
    <phoneticPr fontId="3"/>
  </si>
  <si>
    <t>エスポワールシチー</t>
    <phoneticPr fontId="12"/>
  </si>
  <si>
    <t>ローエングリン</t>
    <phoneticPr fontId="12"/>
  </si>
  <si>
    <t>スマートスピア</t>
    <phoneticPr fontId="12"/>
  </si>
  <si>
    <t>ディーマジェスティ</t>
    <phoneticPr fontId="12"/>
  </si>
  <si>
    <t>エティエンヌ</t>
    <phoneticPr fontId="12"/>
  </si>
  <si>
    <t>ジョーカプチーノ</t>
    <phoneticPr fontId="12"/>
  </si>
  <si>
    <t>SS</t>
    <phoneticPr fontId="3"/>
  </si>
  <si>
    <t>ジューンアヲニヨシ</t>
    <phoneticPr fontId="3"/>
  </si>
  <si>
    <t>キズナ</t>
    <phoneticPr fontId="3"/>
  </si>
  <si>
    <t>バハルダール</t>
    <phoneticPr fontId="12"/>
  </si>
  <si>
    <t>コンクイスタ</t>
    <phoneticPr fontId="12"/>
  </si>
  <si>
    <t>シャンハイボビー</t>
    <phoneticPr fontId="12"/>
  </si>
  <si>
    <t>アスタールテニウム</t>
    <phoneticPr fontId="12"/>
  </si>
  <si>
    <t>アンダーザバンブー</t>
    <phoneticPr fontId="12"/>
  </si>
  <si>
    <t>ビーチパトロール</t>
    <phoneticPr fontId="3"/>
  </si>
  <si>
    <t>モアザンワンス</t>
    <phoneticPr fontId="3"/>
  </si>
  <si>
    <t>ﾏｼﾞｪｽﾃｨｯｸｳｫﾘｱｰ</t>
    <phoneticPr fontId="3"/>
  </si>
  <si>
    <t>パシフィックルート</t>
    <phoneticPr fontId="12"/>
  </si>
  <si>
    <t>エポックヴィーナス</t>
    <phoneticPr fontId="12"/>
  </si>
  <si>
    <t>トーホウジャッカル</t>
    <phoneticPr fontId="12"/>
  </si>
  <si>
    <t>シュプリンガー</t>
    <phoneticPr fontId="12"/>
  </si>
  <si>
    <t>ゴッドセンド</t>
    <phoneticPr fontId="12"/>
  </si>
  <si>
    <t>ミスティックロア</t>
    <phoneticPr fontId="12"/>
  </si>
  <si>
    <t>サスツルギ</t>
    <phoneticPr fontId="3"/>
  </si>
  <si>
    <t>ハーツクライ</t>
    <phoneticPr fontId="3"/>
  </si>
  <si>
    <t>ルガル</t>
    <phoneticPr fontId="12"/>
  </si>
  <si>
    <t>カラヴァジオ</t>
    <phoneticPr fontId="12"/>
  </si>
  <si>
    <t>ペイシャフラワー</t>
    <phoneticPr fontId="12"/>
  </si>
  <si>
    <t>ニシケンモノノフ</t>
    <phoneticPr fontId="12"/>
  </si>
  <si>
    <t>外枠の馬が主張して平均ペース。マイネルフォーコンがジリっとしか伸びず、ゴッドセンドがあっさり抜け出して完勝。</t>
    <phoneticPr fontId="12"/>
  </si>
  <si>
    <t>前走は差し馬有利の馬場で休み明け。今回は叩き２戦目で鮮やかな上昇を見せた。２着以下は突き放している。</t>
    <phoneticPr fontId="12"/>
  </si>
  <si>
    <t>京都芝はタフで外が伸びる馬場。メンバーレベルもそこまで高くなかった感じで、ペイシャフラワーが逃げてそのまま押し切り勝ち。</t>
    <phoneticPr fontId="12"/>
  </si>
  <si>
    <t>タフな馬場で積極策を取って押し切り勝ち。今回は減量の効くレースで馬場も良かっただろう。準オープンでは厳しそうだが。</t>
    <phoneticPr fontId="12"/>
  </si>
  <si>
    <t>京都芝はタフで外が伸びる馬場。勝負所から外を回ったエポックヴィーナスが差し切り勝ち。</t>
    <phoneticPr fontId="12"/>
  </si>
  <si>
    <t>かなり外を回る競馬で横綱相撲で差し切り勝ち。ヴィクトワールピサ産駒らしく乗り方に制限はつくが、１勝クラスぐらいならやれて良さそうだ。</t>
    <phoneticPr fontId="12"/>
  </si>
  <si>
    <t>ストレングス</t>
    <phoneticPr fontId="3"/>
  </si>
  <si>
    <t>スマートワイス</t>
    <phoneticPr fontId="12"/>
  </si>
  <si>
    <t>速いペースで流れて地力ははっきり問われる展開。それでいて最後は上がりが掛かっておらずこの時計ですから上位２頭は相当に強い。</t>
    <phoneticPr fontId="3"/>
  </si>
  <si>
    <t>今回もスタートは微妙。それでもなんとか位置を取って４コーナー地点では抜群の手応え。時計やラップを見ても普通に強そうで、オープンまで行ける馬だろう。</t>
    <phoneticPr fontId="3"/>
  </si>
  <si>
    <t>ほぼ全頭が前走で逃げていたようなメンバー構成。想像通りのハイペース戦になり、構えて差す競馬ができた馬が上位に来た。</t>
    <phoneticPr fontId="3"/>
  </si>
  <si>
    <t>キャリアで初めて控える競馬だったが難なく克服。今回はハイペースで展開向いたとはいえ、センス良くいきなりこういう競馬ができた点は収穫。</t>
    <phoneticPr fontId="3"/>
  </si>
  <si>
    <t>平均ペースで流れて地力ははっきり問われたか。直線で最内を突いたエティエンヌが鮮やかに差し切って勝利。</t>
    <phoneticPr fontId="12"/>
  </si>
  <si>
    <t>昇級初戦で距離短縮。位置が取れなかったが、最内を通って素晴らしい末脚を見せた。この距離への適性は高そうだ。</t>
    <phoneticPr fontId="12"/>
  </si>
  <si>
    <t>少頭数で外が伸びる馬場への意識も強くなってかなりのスローペースに。人気馬が順当に上位独占の結果になった。</t>
    <phoneticPr fontId="3"/>
  </si>
  <si>
    <t>位置が取れて超スローペース戦でコース取りも完璧だった。非根幹距離の2200mは大得意だが、今回はこれ以上ない競馬ができている。</t>
    <phoneticPr fontId="3"/>
  </si>
  <si>
    <t>京都芝はタフで外が伸びる馬場。そんな馬場への意識から全馬がインを空ける競馬になり、結局前に行ってスムーズな競馬ができた馬が上位独占。</t>
    <phoneticPr fontId="12"/>
  </si>
  <si>
    <t>内枠から絶妙に馬場の良い部分を通って競馬ができた。ファンディーナの半弟で晩成タイプなのでこれから良くなっていくかも。</t>
    <phoneticPr fontId="12"/>
  </si>
  <si>
    <t>テーオードラッカーが断然人気の支持を受けたが、２戦目で位置が取れたアスターテルニウムがあっさり抜け出して勝利。</t>
    <phoneticPr fontId="12"/>
  </si>
  <si>
    <t>２戦目で位置が取れてスムーズな競馬ができた。今回は距離が短めとのことですし、1400mぐらいで活躍していきそう。</t>
    <phoneticPr fontId="12"/>
  </si>
  <si>
    <t>先行争いが激しくなって上がりの掛かる展開。最後は差し馬が上位独占の結果になった。</t>
    <phoneticPr fontId="12"/>
  </si>
  <si>
    <t>前走は暴走気味だったが今回はしっかりと抑えての競馬。直線で最内を突いて芸術的な差し切り勝ち。ノリさんが育てていきそうな馬だ。</t>
    <phoneticPr fontId="12"/>
  </si>
  <si>
    <t>京都芝はタフで外が伸びる馬場。ここは新馬戦で完成度が上位だった３頭が４着以下を突き放す結果に。</t>
    <phoneticPr fontId="12"/>
  </si>
  <si>
    <t>２番手追走からスムーズな競馬で押し切り勝ち。母ファンディーナの良血大型馬で、使いつつ良くなっていくのかも。</t>
    <phoneticPr fontId="12"/>
  </si>
  <si>
    <t>超スローペースで完全に前に行った馬が有利なレースに。後ろからの馬ではどうしようもなかった。</t>
    <phoneticPr fontId="12"/>
  </si>
  <si>
    <t>前走は馬群から離されてしまって気持ちが切れてしまった模様。今回は超スローを先行してスムーズな競馬ができていた。恵まれている。</t>
    <phoneticPr fontId="12"/>
  </si>
  <si>
    <t>なかなか2勝クラスでは見ないぐらいの超スロー戦に。最後は人気２頭が壮絶なデッドヒートとなった。</t>
    <phoneticPr fontId="12"/>
  </si>
  <si>
    <t>体力を活かしてこその馬で今回は超スローが向いていない。それを地力で押し切ったあたり素質は高いだろう。オープンまで行ける馬です。</t>
    <phoneticPr fontId="12"/>
  </si>
  <si>
    <t>京都芝はタフで外が伸びる馬場。ここは全馬が外を回しすぎて、相対的に内目を通った馬でのワンツー決着になった。</t>
    <phoneticPr fontId="3"/>
  </si>
  <si>
    <t>スタートで出遅れ。直線は最内を突いて見事に差し切った。これぐらいの距離は合いそうで、ひとまずオープンまではいける馬でしょう。</t>
    <phoneticPr fontId="3"/>
  </si>
  <si>
    <t>極端に緩むことがなく地力がはっきり問われたレース。３着以下を突き放した２頭はいずれオープンでも好走するような馬だろう。</t>
    <phoneticPr fontId="12"/>
  </si>
  <si>
    <t>連続して走ったことがない馬だったが、今回はしっかりと走ることができた。途中で動いて強い競馬でしたし、オープンでも慣れればやれて良さそう。</t>
    <phoneticPr fontId="12"/>
  </si>
  <si>
    <t>この頭数にしてはなかなか速いペースに。外伸び馬場らしく直線で外を回した馬で上位独占の結果に。</t>
    <phoneticPr fontId="12"/>
  </si>
  <si>
    <t>じっくり溜める競馬でハイペースと外差し馬場がハマった。水準レベルの時計が出ているが、次走が重賞となるとどこまでやれるか。</t>
    <phoneticPr fontId="12"/>
  </si>
  <si>
    <t>かなり低調なメンバーレベル。単勝1.1倍に推されたハイランドリンクスがここでは全く力が違った感じだ。</t>
    <phoneticPr fontId="12"/>
  </si>
  <si>
    <t>今回は低レベルなメンバー相手に確勝級の鞍だった。次回も同じクラスとなると好勝負は必至だろう。</t>
    <phoneticPr fontId="12"/>
  </si>
  <si>
    <t>人気のメイショウホウレンが初速の違いを見せて逃げる展開。ここではスピードが違った感じで、最後は流す余裕もあった。</t>
    <phoneticPr fontId="12"/>
  </si>
  <si>
    <t>前走は1400mで競りかけられて厳しい展開。今回は低調なメンバー相手にスピードが全く違った。スピードを活かせればこれぐらいはやれる。</t>
    <phoneticPr fontId="12"/>
  </si>
  <si>
    <t>人気の２頭が直線で外目を通って順当にワンツー決着。馬場を考えると時計もかなり速いですし、３着以下が離れたのも納得。</t>
    <phoneticPr fontId="12"/>
  </si>
  <si>
    <t>２戦目でパフォーマンス上昇。外伸び馬場で外枠からスムーズな競馬ができたが、それでもこの時計なら普通に強い競馬だっただろう。</t>
    <phoneticPr fontId="12"/>
  </si>
  <si>
    <t>新馬戦にしては速い流れ。２頭が３着以下を突き放したが、単純に能力が抜けていたんじゃないだろうか。</t>
    <phoneticPr fontId="3"/>
  </si>
  <si>
    <t>スタートを決めて理想的な先行策が取れた。減量には恵まれたとはいえ、ハイペースを先行して押し切れた点は立派。</t>
    <phoneticPr fontId="3"/>
  </si>
  <si>
    <t>ギルティプレジャーが逃げてかなり速い流れ。上がりが掛かる消耗戦になったが、全馬がバテたことで前に行った馬で決着。</t>
    <phoneticPr fontId="3"/>
  </si>
  <si>
    <t>距離短縮でまさしくパフォーマンス一変。ハイペースを先行しての押し切り勝ちで、時計以上に評価してもいいんじゃないだろうか。</t>
    <phoneticPr fontId="3"/>
  </si>
  <si>
    <t>タフな条件らしく１３秒台がずっと続く消耗戦に。ワンパットとミグラテールが３着以下を突き放してワンツー。</t>
    <phoneticPr fontId="12"/>
  </si>
  <si>
    <t>２戦目でスタミナ勝負になってパフォーマンスを上げた。今回のレースレベルは評価できないが、使いつつ上昇していきそうな血統ではあります。</t>
    <phoneticPr fontId="12"/>
  </si>
  <si>
    <t>コンバットペスカが先手を奪う展開。後続のプレッシャーは強かったが、そのままコンバットペスカが押し切って勝利。</t>
    <phoneticPr fontId="12"/>
  </si>
  <si>
    <t>積極的な競馬で押し切り勝ち。４着以下は突き放していますし、まずまず強い競馬だったんじゃないだろうか。ダート適性は高そう。</t>
    <phoneticPr fontId="12"/>
  </si>
  <si>
    <t>モイラ</t>
    <phoneticPr fontId="12"/>
  </si>
  <si>
    <t>ペロ</t>
    <phoneticPr fontId="12"/>
  </si>
  <si>
    <t>トゥザワールド</t>
    <phoneticPr fontId="12"/>
  </si>
  <si>
    <t>キングツェッペリン</t>
    <phoneticPr fontId="3"/>
  </si>
  <si>
    <t>テンカジョウ</t>
    <phoneticPr fontId="12"/>
  </si>
  <si>
    <t>ナイキスト</t>
    <phoneticPr fontId="12"/>
  </si>
  <si>
    <t>モアニ</t>
    <phoneticPr fontId="12"/>
  </si>
  <si>
    <t>ドバウィ</t>
    <phoneticPr fontId="12"/>
  </si>
  <si>
    <t>マルチャレアル</t>
    <phoneticPr fontId="12"/>
  </si>
  <si>
    <t>リアルインパクト</t>
    <phoneticPr fontId="12"/>
  </si>
  <si>
    <t>ブリタニア</t>
    <phoneticPr fontId="12"/>
  </si>
  <si>
    <t>グランテスト</t>
    <phoneticPr fontId="12"/>
  </si>
  <si>
    <t>ドンアミティエ</t>
    <phoneticPr fontId="12"/>
  </si>
  <si>
    <t>ライトバック</t>
    <phoneticPr fontId="12"/>
  </si>
  <si>
    <t>スワーヴリチャード</t>
    <phoneticPr fontId="12"/>
  </si>
  <si>
    <t>オーサムリザルト</t>
    <phoneticPr fontId="12"/>
  </si>
  <si>
    <t>プルートマスター</t>
    <phoneticPr fontId="3"/>
  </si>
  <si>
    <t>ロードカナロア</t>
    <phoneticPr fontId="3"/>
  </si>
  <si>
    <t>ドレフォン</t>
    <phoneticPr fontId="3"/>
  </si>
  <si>
    <t>トーホウジャッカル</t>
    <phoneticPr fontId="3"/>
  </si>
  <si>
    <t>グレイトフルペイン</t>
    <phoneticPr fontId="12"/>
  </si>
  <si>
    <t>テンドウ</t>
    <phoneticPr fontId="12"/>
  </si>
  <si>
    <t>メイショウボーラー</t>
    <phoneticPr fontId="12"/>
  </si>
  <si>
    <t>エリカヴェネチア</t>
    <phoneticPr fontId="12"/>
  </si>
  <si>
    <t>メイショウカシワデ</t>
    <phoneticPr fontId="12"/>
  </si>
  <si>
    <t>ワールズエンド</t>
    <phoneticPr fontId="12"/>
  </si>
  <si>
    <t>ヴェローチェエラ</t>
    <phoneticPr fontId="3"/>
  </si>
  <si>
    <t>ヒロノオオゾラ</t>
    <phoneticPr fontId="12"/>
  </si>
  <si>
    <t>セブンマジシャン</t>
    <phoneticPr fontId="12"/>
  </si>
  <si>
    <t>アサカラキング</t>
    <phoneticPr fontId="12"/>
  </si>
  <si>
    <t>フリオーソ</t>
    <phoneticPr fontId="12"/>
  </si>
  <si>
    <t>ディスクリートキャット</t>
    <phoneticPr fontId="12"/>
  </si>
  <si>
    <t>ビザンチンドリーム</t>
    <phoneticPr fontId="12"/>
  </si>
  <si>
    <t>スキピオ</t>
    <phoneticPr fontId="3"/>
  </si>
  <si>
    <t>マツリダゴッホ</t>
    <phoneticPr fontId="3"/>
  </si>
  <si>
    <t>ザファクター</t>
    <phoneticPr fontId="3"/>
  </si>
  <si>
    <t>先行馬が少なかったとはいえスキピオがあまりに楽なペースで逃げる展開。こうなると前に行った３頭で決まるのも当然。</t>
    <phoneticPr fontId="3"/>
  </si>
  <si>
    <t>さすがに今回はスローの楽逃げで恵まれすぎた。準オープンでこんな楽な逃げが打てるところがあるだろうか。</t>
    <phoneticPr fontId="3"/>
  </si>
  <si>
    <t>クロジシジョー</t>
    <phoneticPr fontId="12"/>
  </si>
  <si>
    <t>ヴァガボンドが先手を奪ってそこまで速くない流れ。同日の未勝利戦の時計と比較するとそこまで評価はできないか。</t>
    <phoneticPr fontId="12"/>
  </si>
  <si>
    <t>使いつつ良くなるフリオーソ産駒で、今はちょうど絶好調期。自在性も出てきたのでそろそろ交流重賞に行っても楽しめる馬かもしれない。</t>
    <phoneticPr fontId="12"/>
  </si>
  <si>
    <t>舞台設定的にも差し馬有利のレース。今年も人気に推された差し馬２頭が３着以下を突き放して順当にワンツー。</t>
    <phoneticPr fontId="12"/>
  </si>
  <si>
    <t>スタート微妙。外枠からスムーズな競馬ができたとはいえオープンでも壁がなかった。ハピ相手に完勝ですから普通に強い。牝馬交流重賞でも面白い存在に。</t>
    <phoneticPr fontId="12"/>
  </si>
  <si>
    <t>少頭数で先行した２頭がそのまま粘り込みを決める展開。先手を奪ったグレイトフルペインが押し切り勝ち。</t>
    <phoneticPr fontId="12"/>
  </si>
  <si>
    <t>スタートを決めて逃げる競馬で押し切り勝ち。ハリウッドパークの未勝利を見てもこれぐらいは走れていい馬だ。</t>
    <phoneticPr fontId="12"/>
  </si>
  <si>
    <t>少頭数だがハイペースで仕掛けも早くなった感じ。最後は上がりが掛かり放題の消耗戦に。</t>
    <phoneticPr fontId="12"/>
  </si>
  <si>
    <t>前の馬がやり合う中で好位からスムーズな競馬ができていた。カーリン産駒ですしこういうスタミナ勝負は合っていたか。</t>
    <phoneticPr fontId="12"/>
  </si>
  <si>
    <t>人気の一角だったインザビギニングか回避。こうなるとヒロノオオゾラの力が抜けきっていたか。</t>
    <phoneticPr fontId="12"/>
  </si>
  <si>
    <t>スタートで出遅れたが外枠で挽回が効いた。今回はかなり相手に恵まれていた感じがします。</t>
    <phoneticPr fontId="12"/>
  </si>
  <si>
    <t>京都芝は完全に外が伸びる馬場。かなりのスローペースになり、ラスト2ハロンの上がり勝負で人気2頭が突き抜けてワンツー。</t>
    <phoneticPr fontId="3"/>
  </si>
  <si>
    <t>初戦よりも位置が取れてスムーズな競馬ができた。センス抜群で素質が高いリアルスティール産駒に見えますし、これからの活躍が非常に楽しみ。</t>
    <phoneticPr fontId="3"/>
  </si>
  <si>
    <t>少頭数で能力差もはっきりしていた感じ。外枠からスムーズな競馬ができたセブンマジシャンが順当勝ち。</t>
    <phoneticPr fontId="12"/>
  </si>
  <si>
    <t>これぐらいの程よいタフ馬場は得意なタイプ。もともと素質は期待されていた馬ですし、いずれローカルのGIIIぐらいには出てくる馬になるか。</t>
    <phoneticPr fontId="12"/>
  </si>
  <si>
    <t>京都芝は完全に外が伸びる馬場。そんな馬場もおかまいなしに人気のアサカラキングが飛ばし気味に逃げてあっさり押し切った。</t>
    <phoneticPr fontId="12"/>
  </si>
  <si>
    <t>タフな馬場でハイペースの逃げを打って完勝。短めの距離でスピードを活かす競馬で底を見せておらず、この条件ならオープン重賞でも活躍できる馬か。</t>
    <phoneticPr fontId="12"/>
  </si>
  <si>
    <t>淡々と流れてスタミナが問われた一戦。初ダートのアンジョルラスが崩れて大穴２頭が突っこんできて大波乱の結果に。</t>
    <phoneticPr fontId="12"/>
  </si>
  <si>
    <t>いかにも使いつつで良くなっている感じ。3着以下は突き放していますし、相手次第では上のクラスでやれても。</t>
    <phoneticPr fontId="12"/>
  </si>
  <si>
    <t>未勝利レベルではハイペースの流れ。キングツェッペリンが中団から差し切ったが、上がりも掛かっていないのでレースレベルはまずまず高そう。</t>
    <phoneticPr fontId="3"/>
  </si>
  <si>
    <t>スタートは微妙だったが二の足で中団位置に。ここでは脚力が違ったようであっさり突き抜けた。この勝ちっぷりなら上でも通用する。</t>
    <phoneticPr fontId="3"/>
  </si>
  <si>
    <t>京都芝はCコース替わりでも外が伸びる馬場。先行争いが激しくなってハイペースの展開。最後は脚を溜めた馬が外から差してきて上位独占の結果。</t>
    <phoneticPr fontId="12"/>
  </si>
  <si>
    <t>好位からスムーズな競馬で差し切り勝ち。もともと素質は高い馬でしたし、準オープンでも普通に通用していい馬でしょう。</t>
    <phoneticPr fontId="12"/>
  </si>
  <si>
    <t>先行馬が多かったメンバー。ドンアミティエとステラフィオーレが競り合う展開になったが、結局その２頭でワンツーを決めた。</t>
    <phoneticPr fontId="12"/>
  </si>
  <si>
    <t>逃げられたがハイペースを先行する競馬で押し切り勝ち。まだ4歳で成長していきそうですし、スピードを活かす競馬でオープンでも通用しそう。</t>
    <phoneticPr fontId="12"/>
  </si>
  <si>
    <t>京都芝はCコース替わりでも外が伸びる馬場。ここはハイレベルなメンバーが揃っていたが、ハイペースになって前が総崩れで波乱の結果に。</t>
    <phoneticPr fontId="12"/>
  </si>
  <si>
    <t>前に行けなかったので最後方追走。結果的に外伸び馬場のハイペース戦で完璧にはまった。時計は優秀だがハマった感じはあります。</t>
    <phoneticPr fontId="12"/>
  </si>
  <si>
    <t>人気の2頭が先行してそのまま行った行ったを決める展開。時計も未勝利レベルにしては速い。</t>
    <phoneticPr fontId="12"/>
  </si>
  <si>
    <t>ダート2戦目でハナを奪ってパフォーマンス一変。時計も優秀だが、逃げずにどれくらい走れるかが昇級しての課題。</t>
    <phoneticPr fontId="12"/>
  </si>
  <si>
    <t>人気のメイショウカシワデが先手を奪う展開。ここでは全く力が違った感じだ。</t>
    <phoneticPr fontId="12"/>
  </si>
  <si>
    <t>初戦のレベルを考えればここでは抜けていた。成長力ある血統ですし、上のクラスでも通用して良さそうだ。</t>
    <phoneticPr fontId="12"/>
  </si>
  <si>
    <t>京都芝は完全に外が伸びる馬場。そんな馬場でスローになったことで外枠の先行勢が上位独占。</t>
    <phoneticPr fontId="12"/>
  </si>
  <si>
    <t>外枠からスッと位置を取って理想的な競馬ができた。スローに恵まれた部分はあるが、母リラヴァティと同様に立ち回りを活かして良いタイプかも。</t>
    <phoneticPr fontId="12"/>
  </si>
  <si>
    <t>平均ペースで流れて前残りの展開。先行したプルートマスターが押し切って勝利。</t>
    <phoneticPr fontId="3"/>
  </si>
  <si>
    <t>叩き2戦目でガラリ一変。昇級してもペースに慣れていけば通用しそうだ。</t>
    <phoneticPr fontId="3"/>
  </si>
  <si>
    <t>京都芝はCコース替わりでも外が伸びる馬場。スローペースからの瞬発戦で、騎手のコース取りも結果に大きく影響したか。</t>
    <phoneticPr fontId="12"/>
  </si>
  <si>
    <t>ハイレベルなアルテミスS4着でここでは力が上位だった。ここから桜花賞に直行となると、チェルヴィニアなど強い馬が相手だとどうだろう。</t>
    <phoneticPr fontId="12"/>
  </si>
  <si>
    <t>京都芝はCコース替わりでも外が伸びる馬場。中盤緩まずでスタミナが問われる展開になり、展開的な外差し決着に。</t>
    <phoneticPr fontId="12"/>
  </si>
  <si>
    <t>タフ馬場は得意で今回はペースも向いた印象。上のクラスでも極端にキレが問われなければやれていいはず。</t>
    <phoneticPr fontId="12"/>
  </si>
  <si>
    <t>前半スローペースからマルチャレアルが早めに動いてロンスパ戦に。ロンスパ性能が問われて人気馬が上位独占の結果に。</t>
    <phoneticPr fontId="12"/>
  </si>
  <si>
    <t>早めに動く競馬で一気にパフォーマンスを上げてきた。使いつつ良くなっているのでまだ上昇があってもいいか。</t>
    <phoneticPr fontId="12"/>
  </si>
  <si>
    <t>6ハロン目に12.4を刻んだことで先行馬は厳しい展開に。じっくり脚を溜めていたテンカジョウが外から差し切って勝利。</t>
    <phoneticPr fontId="12"/>
  </si>
  <si>
    <t>前がやり合う展開になって上手く末脚がハマった。これからどれだけ成長していくかだが、今回に関しては展開に恵まれている。</t>
    <phoneticPr fontId="12"/>
  </si>
  <si>
    <t>この条件の未勝利らしく前に行った馬同士の決着。逃げたモイラが断然人気のミルミナーヴァを制して勝利。</t>
    <phoneticPr fontId="12"/>
  </si>
  <si>
    <t>2戦目でハナを奪ったことでパフォーマンスを上げてきた。時計もまずまずだが昇級すると速い馬が多いのでどこまでやれるか。</t>
    <phoneticPr fontId="12"/>
  </si>
  <si>
    <t>1勝</t>
    <rPh sb="1" eb="2">
      <t>ショウリ</t>
    </rPh>
    <phoneticPr fontId="12"/>
  </si>
  <si>
    <t>3 1勝</t>
    <rPh sb="3" eb="4">
      <t>ショウル</t>
    </rPh>
    <phoneticPr fontId="12"/>
  </si>
  <si>
    <t>ポエットリー</t>
    <phoneticPr fontId="12"/>
  </si>
  <si>
    <t>エアサージュ</t>
    <phoneticPr fontId="12"/>
  </si>
  <si>
    <t>アンバードール</t>
    <phoneticPr fontId="12"/>
  </si>
  <si>
    <t>ココナッツブラウン</t>
    <phoneticPr fontId="12"/>
  </si>
  <si>
    <t>フラムリンガム</t>
    <phoneticPr fontId="3"/>
  </si>
  <si>
    <t>サウンドアレグリア</t>
    <phoneticPr fontId="12"/>
  </si>
  <si>
    <t>サトノクラウン</t>
    <phoneticPr fontId="12"/>
  </si>
  <si>
    <t>キンシャサノキセキ</t>
    <phoneticPr fontId="3"/>
  </si>
  <si>
    <t>ヨーカイディスコ</t>
    <phoneticPr fontId="12"/>
  </si>
  <si>
    <t>テーオーダグラス</t>
    <phoneticPr fontId="12"/>
  </si>
  <si>
    <t>サトノアラジン</t>
    <phoneticPr fontId="12"/>
  </si>
  <si>
    <t>ベルウェザー</t>
    <phoneticPr fontId="3"/>
  </si>
  <si>
    <t>クールブロン</t>
    <phoneticPr fontId="12"/>
  </si>
  <si>
    <t>ウイスキータイム</t>
    <phoneticPr fontId="12"/>
  </si>
  <si>
    <t>ファー</t>
    <phoneticPr fontId="12"/>
  </si>
  <si>
    <t>ドゥアイズ</t>
    <phoneticPr fontId="12"/>
  </si>
  <si>
    <t>エクセスリターン</t>
    <phoneticPr fontId="12"/>
  </si>
  <si>
    <t>ベストウォーリア</t>
    <phoneticPr fontId="12"/>
  </si>
  <si>
    <t>ﾎﾟｲﾝﾄｵﾌﾞｴﾝﾄﾘｰ</t>
    <phoneticPr fontId="12"/>
  </si>
  <si>
    <t>キングヘイロー</t>
    <phoneticPr fontId="12"/>
  </si>
  <si>
    <t>レグロスヴァーグ</t>
    <phoneticPr fontId="12"/>
  </si>
  <si>
    <t>インユアパレス</t>
    <phoneticPr fontId="12"/>
  </si>
  <si>
    <t>ガウラスパーク</t>
    <phoneticPr fontId="12"/>
  </si>
  <si>
    <t>ロジャーバローズ</t>
    <phoneticPr fontId="12"/>
  </si>
  <si>
    <t>インカンテーション</t>
    <phoneticPr fontId="12"/>
  </si>
  <si>
    <t>ダイワメジャー</t>
    <phoneticPr fontId="3"/>
  </si>
  <si>
    <t>ｶﾘﾌｫﾙﾆｱｸﾛｰﾑ</t>
    <phoneticPr fontId="3"/>
  </si>
  <si>
    <t>ハワイアンティアレ</t>
    <phoneticPr fontId="12"/>
  </si>
  <si>
    <t>ジョセフィーナ</t>
    <phoneticPr fontId="12"/>
  </si>
  <si>
    <t>オルフェーヴル</t>
    <phoneticPr fontId="12"/>
  </si>
  <si>
    <t>ロードラプソディ</t>
    <phoneticPr fontId="12"/>
  </si>
  <si>
    <t>エンタングルメント</t>
    <phoneticPr fontId="12"/>
  </si>
  <si>
    <t>シャマーダル</t>
    <phoneticPr fontId="12"/>
  </si>
  <si>
    <t>ゴーゴーユタカ</t>
    <phoneticPr fontId="12"/>
  </si>
  <si>
    <t>プラダリア</t>
    <phoneticPr fontId="3"/>
  </si>
  <si>
    <t>ディープインパクト</t>
    <phoneticPr fontId="3"/>
  </si>
  <si>
    <t>ナカヤマフェスタ</t>
    <phoneticPr fontId="3"/>
  </si>
  <si>
    <t>先行馬は多数揃っていたが案外ペース流れずで前有利の展開。それでも初ダートのゴーゴーユタカが圧巻の末脚を見せて差し切り勝ち。</t>
    <phoneticPr fontId="12"/>
  </si>
  <si>
    <t>なかなか準オープンクラスで初ダートでいきなり通用する馬はいない。ミラクルティアラを外から差し切った脚は見事でしたし、オープンでもやれていい馬か。</t>
    <phoneticPr fontId="12"/>
  </si>
  <si>
    <t>ソーニャシュニクが先手を奪って淀みない流れ。２番手追走のフラムリンガムが抜け出して圧勝となった。</t>
    <phoneticPr fontId="3"/>
  </si>
  <si>
    <t>前走は高速馬場で良さが活かせず。今回はタフな馬場でスピードとスタミナを活かす競馬で良さが活かせた。ドンフランキーのような馬になっていきそうだ。</t>
    <phoneticPr fontId="3"/>
  </si>
  <si>
    <t>ロードラディウス</t>
    <phoneticPr fontId="12"/>
  </si>
  <si>
    <t>フロステッド</t>
    <phoneticPr fontId="12"/>
  </si>
  <si>
    <t>既にダートを使っていた馬のレベルは低かった一戦。調教抜群で今回が初ダートだったサウンドアレグリアがハイペースで逃げて押し切り勝ち。</t>
    <phoneticPr fontId="12"/>
  </si>
  <si>
    <t>調教抜群で今回が初ダート。先手を主張する競馬でそのまま押し切った。良血で上積みはありそうですし、最後も流し気味だったのでこれからの活躍に期待。</t>
    <phoneticPr fontId="12"/>
  </si>
  <si>
    <t>断然人気のカズヴィトシャがスタミナレースであっさり脱落。初戦がハイレベルだったアンバードールがここは順当勝ち。</t>
    <phoneticPr fontId="12"/>
  </si>
  <si>
    <t>初戦のレースレベルを考えてもここでは抜けていた。スタミナを活かす競馬なら上のクラスでも通用していい。</t>
    <phoneticPr fontId="12"/>
  </si>
  <si>
    <t>ウィズアリープが先手を奪って速いペース。最後は人気の２頭が抜け出して順当にワンツー決着。</t>
    <phoneticPr fontId="3"/>
  </si>
  <si>
    <t>クインズセレネ</t>
    <phoneticPr fontId="3"/>
  </si>
  <si>
    <t>スタートを決めて位置を取って競馬ができた。かなり外を回っての勝利なので強い内容だが、砂を被ってどこまでやれるかが課題。</t>
    <phoneticPr fontId="3"/>
  </si>
  <si>
    <t>新馬戦でそこまで速くない流れに。前に行った馬しか無理な展開だったが、そんなペースの割に時計は速い。</t>
  </si>
  <si>
    <t>抜群のスタートからあっさりと先手を奪って押し切り勝ち。スローペースではあるが時計も優秀ですし、ダートの短距離なら期待できる馬かも。</t>
    <phoneticPr fontId="12"/>
  </si>
  <si>
    <t>タフで外の方が伸びる馬場だが外差し馬場まではいかず。ここはスローペースで前残りの展開だった。</t>
    <phoneticPr fontId="12"/>
  </si>
  <si>
    <t>永島騎手らしい積極的な競馬。タフな馬場でスローペースの逃げが打てて今回は恵まれたか。</t>
    <phoneticPr fontId="12"/>
  </si>
  <si>
    <t>ハイペースで流れて上がりが掛かる展開。今回で距離を短くしたベルウェザーが差し切って勝利。</t>
    <phoneticPr fontId="3"/>
  </si>
  <si>
    <t>兄弟が短距離血統ということもあり短い距離で結果が出た。直線で前が詰まるロスを考えればもっと宅に勝てて良かった。</t>
    <phoneticPr fontId="3"/>
  </si>
  <si>
    <t>少頭数でタフ馬場のスローロンスパ戦に。外枠から早めに踏んでいったクールブロンが押し切って勝利。</t>
  </si>
  <si>
    <t>じりじりとバテずに伸びるタイプ。今回はタフな馬場で外枠から積極的に運んだのが良かったんだろう。</t>
    <phoneticPr fontId="12"/>
  </si>
  <si>
    <t>差し馬のウイスキータイムが抜群のスタートを決めて逃げる展開。スローペースで前に行った馬が有利なレースだったか。</t>
    <phoneticPr fontId="12"/>
  </si>
  <si>
    <t>クラス慣れしてきたタイミングでスローペースの逃げが打てて恵まれた。いきなり上のクラスで通用するイメージはない。</t>
    <phoneticPr fontId="12"/>
  </si>
  <si>
    <t>タフで外の方が伸びる馬場だが外差し馬場まではいかず。ポエットリーがスローの逃げで粘っていたが、オフトレイルが外から差し切った。</t>
    <phoneticPr fontId="12"/>
  </si>
  <si>
    <t>外を回して差し切るあたりここでは力が違った。晩成で力をつけてきており、この血統らしくヨーロピアンな条件で活躍していきそう。</t>
    <phoneticPr fontId="12"/>
  </si>
  <si>
    <t>タフで外の方が伸びる馬場。ここは超スローペース戦になって、ロスなく立ち回れたかが重要になった。</t>
    <phoneticPr fontId="12"/>
  </si>
  <si>
    <t>キレはないがタフな馬場は問題なくこなすタイプ。タフ馬場のスローペース戦でスムーズな競馬ができたのが良かった。昇級しても相手なりに戦える。</t>
    <phoneticPr fontId="12"/>
  </si>
  <si>
    <t>まずまずのメンバーレベル。しっかりと速いペースで流れたことで完全な外差し決着になった。</t>
    <phoneticPr fontId="12"/>
  </si>
  <si>
    <t>まずまずメンバー揃ったレースでしっかりと伸びて勝利。GIIIなら通用して良さそうで、阪神牝馬Sあたりなら相手次第。</t>
    <phoneticPr fontId="12"/>
  </si>
  <si>
    <t>スローペースの展開だったが、この条件らしく差しが決まる展開。エクセスリターンが素晴らしい脚を見せて突き向けた。</t>
    <phoneticPr fontId="12"/>
  </si>
  <si>
    <t>久々に普通の馬場の京都ダート1900mを使ってパフォーマンス一変。これぐらいの条件でスタミナを活かす差し競馬が合いそう。</t>
    <phoneticPr fontId="12"/>
  </si>
  <si>
    <t>ハイペースで途中で捲りも入る展開。最後は上がりがかなり掛かるレースになった。</t>
    <phoneticPr fontId="12"/>
  </si>
  <si>
    <t>ハイペースを早めに動く競馬でスタミナを活かし切った。大型馬ですしこれから良くなりそう。</t>
    <phoneticPr fontId="12"/>
  </si>
  <si>
    <t>この条件をすでに走っている馬のレベルは高くなかった一戦。条件替わり組が高い指数で走って結果的にハイレベル戦に。</t>
    <phoneticPr fontId="12"/>
  </si>
  <si>
    <t>ダート替わりで調教も抜群で圧巻のパフォーマンスを見せた。これはダート短距離なら相当に期待できる馬か。</t>
    <phoneticPr fontId="12"/>
  </si>
  <si>
    <t>新馬戦にしては速い流れ。最後は上がりがかなり掛かる展開をガウラスパークが抜け出して勝利。</t>
    <phoneticPr fontId="12"/>
  </si>
  <si>
    <t>先行して早めに抜け出して押し切り勝ち。時計的には微妙だが、大型馬で母父フリオーソの血統なら使いつつ良くなっていきそう。</t>
    <phoneticPr fontId="12"/>
  </si>
  <si>
    <t>京都芝はタフで外が伸びる馬場。スローペースで位置を取って外目を通れた馬が上位独占の結果に。</t>
    <phoneticPr fontId="12"/>
  </si>
  <si>
    <t>２戦目でスタート改善。外々で前に壁は作れなかったが、センスよく立ち回って勝つことができた。</t>
    <phoneticPr fontId="12"/>
  </si>
  <si>
    <t>京都芝はタフで外が伸びる馬場。ここはスローペースになって外枠の先行馬がワンツー決着。</t>
    <phoneticPr fontId="12"/>
  </si>
  <si>
    <t>距離延長で逃げる競馬でパフォーマンス上昇。体力を活かす競馬が合っていた感じだが、今回はスローに恵まれている。</t>
    <phoneticPr fontId="12"/>
  </si>
  <si>
    <t>前半スローペースからのロンスパ戦に。好位追走のロードラプソディが抜け出して勝利。</t>
    <phoneticPr fontId="12"/>
  </si>
  <si>
    <t>鞍上強化２戦目で外枠からスムーズな競馬ができていた。今回は相手にも恵まれた感じあり。</t>
    <phoneticPr fontId="12"/>
  </si>
  <si>
    <t>京都芝はタフで外が伸びる馬場。ここは外を通りに過ぎなかった２頭でのワンツー決着。</t>
    <phoneticPr fontId="12"/>
  </si>
  <si>
    <t>今回は休み明けだったがタフな馬場もこなして差し切り勝ち。キレる脚はないだけに今回のような馬場はちょうど合っていたか。</t>
    <phoneticPr fontId="12"/>
  </si>
  <si>
    <t>少頭数だったがオープンレベルの馬が数頭いたレース。超スローの決め手勝負になってココナッツブラウンが突き抜けた。</t>
    <phoneticPr fontId="12"/>
  </si>
  <si>
    <t>好メンバー相手に決め手がまるで違った。素質は相当に高そうで、今年中に牝馬限定重賞は勝てる馬だと思います。</t>
    <phoneticPr fontId="12"/>
  </si>
  <si>
    <t>徹底先行タイプがズラリと揃っていたがそこまで速い流れにならず。ここは人気のロードラディウスが上位だった。</t>
    <phoneticPr fontId="12"/>
  </si>
  <si>
    <t>スタートで出遅れたがここでは能力上位だった。エンペラーワケアの１勝クラスの内容からも、素質的にはいずれオープンまで行ける馬だろう。</t>
    <phoneticPr fontId="12"/>
  </si>
  <si>
    <t>ソーダズリング</t>
    <phoneticPr fontId="12"/>
  </si>
  <si>
    <t>ベトルス</t>
    <phoneticPr fontId="12"/>
  </si>
  <si>
    <t>マイネルカンパーナ</t>
    <phoneticPr fontId="12"/>
  </si>
  <si>
    <t>レイクスター</t>
    <phoneticPr fontId="12"/>
  </si>
  <si>
    <t>プレヴィスト</t>
    <phoneticPr fontId="12"/>
  </si>
  <si>
    <t>リューデスハイム</t>
    <phoneticPr fontId="12"/>
  </si>
  <si>
    <t>アレ</t>
    <phoneticPr fontId="3"/>
  </si>
  <si>
    <t>ミッキークレスト</t>
    <phoneticPr fontId="12"/>
  </si>
  <si>
    <t>マスタリー</t>
    <phoneticPr fontId="12"/>
  </si>
  <si>
    <t>ナムラアトム</t>
    <phoneticPr fontId="12"/>
  </si>
  <si>
    <t>スマートビクター</t>
    <phoneticPr fontId="12"/>
  </si>
  <si>
    <t>ヘニーハウンド</t>
    <phoneticPr fontId="12"/>
  </si>
  <si>
    <t>アドバンスファラオ</t>
    <phoneticPr fontId="3"/>
  </si>
  <si>
    <t>アメリカンファラオ</t>
    <phoneticPr fontId="3"/>
  </si>
  <si>
    <t>スクリーンヒーロー</t>
    <phoneticPr fontId="3"/>
  </si>
  <si>
    <t>メイショウタバル</t>
    <phoneticPr fontId="12"/>
  </si>
  <si>
    <t>レディフォース</t>
    <phoneticPr fontId="3"/>
  </si>
  <si>
    <t>ライツフォル</t>
    <phoneticPr fontId="3"/>
  </si>
  <si>
    <t>ユニファイド</t>
    <phoneticPr fontId="3"/>
  </si>
  <si>
    <t>プロミシングスター</t>
    <phoneticPr fontId="12"/>
  </si>
  <si>
    <t>ムルソー</t>
    <phoneticPr fontId="12"/>
  </si>
  <si>
    <t>フランケル</t>
    <phoneticPr fontId="12"/>
  </si>
  <si>
    <t>キングヴァージル</t>
    <phoneticPr fontId="3"/>
  </si>
  <si>
    <t>マクフィ</t>
    <phoneticPr fontId="3"/>
  </si>
  <si>
    <t>レイデオロ</t>
    <phoneticPr fontId="3"/>
  </si>
  <si>
    <t>シルバーカレッジ</t>
    <phoneticPr fontId="12"/>
  </si>
  <si>
    <t>アロットドリーム</t>
    <phoneticPr fontId="12"/>
  </si>
  <si>
    <t>ヴァンドゥラン</t>
    <phoneticPr fontId="12"/>
  </si>
  <si>
    <t>ディオ</t>
    <phoneticPr fontId="12"/>
  </si>
  <si>
    <t>スズカコテキタイ</t>
    <phoneticPr fontId="12"/>
  </si>
  <si>
    <t>セーヌドゥレーヴ</t>
    <phoneticPr fontId="12"/>
  </si>
  <si>
    <t>この条件らしくハイペースで前の馬は厳しい展開だったか。最後は人気のアレが外からあっさりと差し切って勝利。</t>
    <phoneticPr fontId="3"/>
  </si>
  <si>
    <t>ハイペースで位置を取り切れなかったが最後はしっかりと差し込んできた。馬体のスケール感がある馬で、使いつつ良くなっていきそうだ。</t>
    <phoneticPr fontId="3"/>
  </si>
  <si>
    <t>土曜の京都ダートは高速設定の馬場だったが、それでもハイペース。単純にここは逃げて押し切ったアドバンスファラオが強かった。</t>
    <phoneticPr fontId="3"/>
  </si>
  <si>
    <t>アメリカンファラオ産駒らしく揉まれない競馬が合う。今回はハイペースの逃げを打っての圧勝でしたし、この競馬ができれば昇級しても通用する。</t>
    <phoneticPr fontId="3"/>
  </si>
  <si>
    <t>抜群のスタートから前々でスムーズな競馬ができた。ハンデ５３キロで時計的には平凡なのでオープンでどこまでやれるか。</t>
    <phoneticPr fontId="3"/>
  </si>
  <si>
    <t>土曜の京都ダートは高速設定の馬場ペースは速くなかったが外枠から主張する馬が多くレディフォース以外の外枠馬は自滅。２着以下は内枠の馬が上位に。</t>
    <phoneticPr fontId="3"/>
  </si>
  <si>
    <t>土曜の京都ダートは高速設定の馬場。しっかりとペースが流れて上がりも掛かっていない。同日の準オープンより時計がかなり速いですしハイレベル戦だったか。</t>
    <phoneticPr fontId="3"/>
  </si>
  <si>
    <t>ハイレベル戦を好位追走からあっさりと差し切った。ムルザバエフ騎手が毎回1600m～1800mでこそという馬ですし、それぐらいの距離では相当に強い馬なのかも。</t>
    <phoneticPr fontId="3"/>
  </si>
  <si>
    <t>それなりにペースは流れたがこの条件にしては上がりが掛からず。５着以下が大きく突き放されたのを見てもレベルは高かったか。</t>
    <phoneticPr fontId="12"/>
  </si>
  <si>
    <t>スタートは出遅れたが勝負所でじわっと押し上げて差し切り勝ち。時計を見てもレベルは高かったと思いますし、今後のダート路線で楽しみな馬になりそう。</t>
    <phoneticPr fontId="12"/>
  </si>
  <si>
    <t>ネイトの逃げを２番手でアロットドリームがマークする展開。ここは人気のアロットドリームが上位だったか。</t>
    <phoneticPr fontId="12"/>
  </si>
  <si>
    <t>２番手から勝ち馬を潰しに行って強い競馬。もうこのクラスでは上位だった感じで、上のクラスでも慣れていけば通用しそう。</t>
    <phoneticPr fontId="12"/>
  </si>
  <si>
    <t>外伸び馬場の少頭数でスローペースの展開。ここはセーヌドゥレーヴの力が抜けていた感じで外から差し切り勝ち。</t>
    <phoneticPr fontId="12"/>
  </si>
  <si>
    <t>スタートで出遅れ。スローペースで展開は向かなかったが、ここでは地力が違った。オープンまで行ける馬だと思います。</t>
    <phoneticPr fontId="12"/>
  </si>
  <si>
    <t>テンに主張してスピードを活かし切る競馬で圧勝。ミルミナーヴァもそれなりに強い馬ですし、この着差なら評価していいんじゃないだろうか。</t>
    <phoneticPr fontId="12"/>
  </si>
  <si>
    <t>京都ダートは雨が残って時計が出る馬場。条件替わりの先行馬２頭が早めに動いてそのまま粘り込んでワンツー。</t>
    <phoneticPr fontId="12"/>
  </si>
  <si>
    <t>距離延長で先行して一気にパフォーマンスを上げてきた。時計も優秀ですし普通に上のクラスでも通用して良さそうだ。</t>
    <phoneticPr fontId="12"/>
  </si>
  <si>
    <t>平均ペースで流れて２着以下は最後に止まっている。１頭だけ加速ラップで突き抜けたミッキークレストが力抜けていた。</t>
    <phoneticPr fontId="12"/>
  </si>
  <si>
    <t>中団追走からここではエンジンが全く違った。最後を12.1の加速ラップで突き抜けているわけですし、普通に上のクラスでも通用する馬だろう。</t>
    <phoneticPr fontId="12"/>
  </si>
  <si>
    <t>週初めのレースでまだ極端な外伸び馬場ではなかったが外が伸びる馬場。そんな馬場で最内を突いたベトルスが差し切り勝ち。</t>
    <phoneticPr fontId="12"/>
  </si>
  <si>
    <t>行き足はつかなかったが、最後は最内を突いて差し切り勝ち。今の京都でインを突いて差し切るのは脚力相当なはずで、トライアル経由でダービーに出てきそう。</t>
    <phoneticPr fontId="12"/>
  </si>
  <si>
    <t>一度芝を使われて想定通りに外伸び傾向の馬場に。ナムラアトムが凄まじい脚で外から突き抜けて勝利。</t>
    <phoneticPr fontId="12"/>
  </si>
  <si>
    <t>1400mへの距離延長がどうかと見ていたが、何も関係なく外から突き抜けた。半姉ナムラクレア同様に短距離路線では楽しみな存在になりそうだ。</t>
    <phoneticPr fontId="12"/>
  </si>
  <si>
    <t>低レベルなメンバー構成。土曜の京都ダートは時計が出る馬場だったことを考えても時計は遅い。</t>
    <phoneticPr fontId="12"/>
  </si>
  <si>
    <t>揉まれない競馬ならここでは上位だった。今回は低レベル戦に見えます。</t>
    <phoneticPr fontId="12"/>
  </si>
  <si>
    <t>前半スローから後半1000m=58.1のロンスパ戦に。時計も優秀ですし、なかなかのハイレベル戦だったんじゃないだろうか。</t>
    <phoneticPr fontId="12"/>
  </si>
  <si>
    <t>早めに先頭を奪ってそのまま押し切り勝ち。時計は速く素質は高そうだが、血統面からも2000mに伸びるよりはマイル以下の馬か。</t>
    <phoneticPr fontId="12"/>
  </si>
  <si>
    <t>低調なメンバーレベル。断然人気のリエータメンテが１コーナーで不利を受けた一方で、初ダートのレイクスターがスムーズな競馬で突き抜けた。</t>
    <phoneticPr fontId="12"/>
  </si>
  <si>
    <t>血統からしてもどう見てもダート向き。好位から楽に抜け出して快勝だったが、メンバーレベルや走破時計はかなり怪しい。</t>
    <phoneticPr fontId="12"/>
  </si>
  <si>
    <t>この条件らしく前に行った３頭で上位独占。単勝1.2倍に推されたプロミシングスターが順当勝ち。</t>
    <phoneticPr fontId="12"/>
  </si>
  <si>
    <t>あっさりと先行してここでは力が違った。血統的にもこれからどんどん良くなりそうで、昇級してもやれていい力はある。</t>
    <phoneticPr fontId="12"/>
  </si>
  <si>
    <t>初ダートのムルソーが先手を奪う展開。もうここでは力が違いすぎたようで、２着以下に大差をつけての楽勝となった。</t>
    <phoneticPr fontId="12"/>
  </si>
  <si>
    <t>初ダートで先手を奪って圧巻のパフォーマンス。時計も同日の３歳１勝クラスとほぼ変わらないが、競り合う競馬になってどこまでやれるか。</t>
    <phoneticPr fontId="12"/>
  </si>
  <si>
    <t>新馬戦にしてはなかなか速い流れ。しっかり地力が問われたようで、人気のキングヴァージルが順当勝ち。</t>
    <phoneticPr fontId="3"/>
  </si>
  <si>
    <t>ハイペースを好位から正攻法で押し切り勝ち。時計的には平凡だが、矢作厩舎所属の大型馬なので上積みはかなりありそう。</t>
    <phoneticPr fontId="3"/>
  </si>
  <si>
    <t>開催最終の馬場を考えれば時計も優秀。勝負所で一気に外を動いたシルバーカレッジが鮮やかな末脚で差し切った。</t>
    <phoneticPr fontId="12"/>
  </si>
  <si>
    <t>後方から勝負所で外を回す競馬で脚力が違った。気難しいタイプではあるが素質も高そう。</t>
    <phoneticPr fontId="12"/>
  </si>
  <si>
    <t>ユリシーズが大逃げを打ったが４コーナーではバテる展開。早めに先頭に立ったマイネルカンパーナが押し切って勝利。</t>
    <phoneticPr fontId="12"/>
  </si>
  <si>
    <t>大逃げを打ったユリシーズが勝手にバテてくるという最高の展開。直線で内寄りの進路を選んだのも結果的には正解だったか。</t>
    <phoneticPr fontId="12"/>
  </si>
  <si>
    <t>ファイブレターが途中で一気に捲ってペースアップ。ミドルペースで最後は差し馬が台頭してきた。</t>
    <phoneticPr fontId="12"/>
  </si>
  <si>
    <t>フリオーソ産駒で使いつつ上昇しているが、今回は内枠からこれ以上ない完璧な立ち回りができている。</t>
    <phoneticPr fontId="12"/>
  </si>
  <si>
    <t>少頭数ながらメンバーレベルはまずまず。好位からスムーズな競馬ができたディオがようやくオープン入りを果たした。</t>
    <phoneticPr fontId="12"/>
  </si>
  <si>
    <t>もういい加減条件戦にいる馬ではなかった。オープンならいきなり通用しそうエ寿司、サマーマイルシリーズでも通用して良さそう。</t>
    <phoneticPr fontId="12"/>
  </si>
  <si>
    <t>ハイペースで流れて差しが決まる展開。ようやく復調してきたスズカコテキタイが鮮やかに差し切って勝利。</t>
    <phoneticPr fontId="12"/>
  </si>
  <si>
    <t>叩き３戦目で鮮やかな変わり身を見せた。以前は砂を被るのを気にしていたが、揉まれながらも差し込んできたあたり成長を感じる内容。</t>
    <phoneticPr fontId="12"/>
  </si>
  <si>
    <t>フレイミングパイ</t>
    <phoneticPr fontId="12"/>
  </si>
  <si>
    <t>ランランガール</t>
    <phoneticPr fontId="3"/>
  </si>
  <si>
    <t>ブラックタイド</t>
    <phoneticPr fontId="3"/>
  </si>
  <si>
    <t>タマモキャリコ</t>
    <phoneticPr fontId="12"/>
  </si>
  <si>
    <t>グローブアマランス</t>
    <phoneticPr fontId="12"/>
  </si>
  <si>
    <t>ファインニードル</t>
    <phoneticPr fontId="12"/>
  </si>
  <si>
    <t>メイクユーマイン</t>
    <phoneticPr fontId="12"/>
  </si>
  <si>
    <t>ナヴォーナ</t>
    <phoneticPr fontId="12"/>
  </si>
  <si>
    <t>フェノーメノ</t>
    <phoneticPr fontId="12"/>
  </si>
  <si>
    <t>ペプチドハドソン</t>
    <phoneticPr fontId="3"/>
  </si>
  <si>
    <t>サトノダイヤモンド</t>
    <phoneticPr fontId="3"/>
  </si>
  <si>
    <t>クオリティロード</t>
    <phoneticPr fontId="3"/>
  </si>
  <si>
    <t>ピースオブザライフ</t>
    <phoneticPr fontId="12"/>
  </si>
  <si>
    <t>ナムラフッカー</t>
    <phoneticPr fontId="12"/>
  </si>
  <si>
    <t>ジレトール</t>
    <phoneticPr fontId="12"/>
  </si>
  <si>
    <t>トランセンド</t>
    <phoneticPr fontId="12"/>
  </si>
  <si>
    <t>サンクフィーユ</t>
    <phoneticPr fontId="12"/>
  </si>
  <si>
    <t>ソウルラッシュ</t>
    <phoneticPr fontId="12"/>
  </si>
  <si>
    <t>フェロニエール</t>
    <phoneticPr fontId="12"/>
  </si>
  <si>
    <t>グレーターロンドン</t>
    <phoneticPr fontId="12"/>
  </si>
  <si>
    <t>デルマアートマン</t>
    <phoneticPr fontId="12"/>
  </si>
  <si>
    <t>ブラックサンライズ</t>
    <phoneticPr fontId="12"/>
  </si>
  <si>
    <t>タマモランプ</t>
    <phoneticPr fontId="12"/>
  </si>
  <si>
    <t>アスクアイルビゼア</t>
    <phoneticPr fontId="3"/>
  </si>
  <si>
    <t>アニマルキングダム</t>
    <phoneticPr fontId="3"/>
  </si>
  <si>
    <t>エマヌエーレ</t>
    <phoneticPr fontId="12"/>
  </si>
  <si>
    <t>レタラ</t>
    <phoneticPr fontId="12"/>
  </si>
  <si>
    <t>ダンカーク</t>
    <phoneticPr fontId="12"/>
  </si>
  <si>
    <t>コパノサントス</t>
    <phoneticPr fontId="3"/>
  </si>
  <si>
    <t>アスコルティアーモ</t>
    <phoneticPr fontId="12"/>
  </si>
  <si>
    <t>カミーロ</t>
    <phoneticPr fontId="12"/>
  </si>
  <si>
    <t>ガンランナー</t>
    <phoneticPr fontId="12"/>
  </si>
  <si>
    <t>断然人気のランランガールが先手を奪う展開。淀みないペースで流れたが、完全な前残りのレース結果になった。</t>
    <phoneticPr fontId="3"/>
  </si>
  <si>
    <t>先行馬はズラリと揃っていたがタマモキャリコが逃げてそこまでペースは上がらず。そのままタマモキャリコが押し切った。</t>
    <phoneticPr fontId="12"/>
  </si>
  <si>
    <t>今回が距離延長だったが逃げて良さを発揮することができた。マイペースの逃げが打てたが中距離は合いそうな馬だ。</t>
    <phoneticPr fontId="12"/>
  </si>
  <si>
    <t>ジーサイクロン</t>
    <phoneticPr fontId="12"/>
  </si>
  <si>
    <t>京都芝は開幕週でかなりの高速馬場。ここはペースも流れてグローブアマランスの末脚が最後にさく裂した。</t>
    <phoneticPr fontId="12"/>
  </si>
  <si>
    <t>前走はマイルで外枠から出していく競馬で良さが出ず。今回は武豊騎手で1400mで溜める競馬で良さが出た。時計もここは優秀。</t>
    <phoneticPr fontId="12"/>
  </si>
  <si>
    <t>なかなかメンバーは揃っていた一戦。スローペースからの瞬発戦で最後はメイクユーマインが突き抜けて勝利。</t>
    <phoneticPr fontId="12"/>
  </si>
  <si>
    <t>１枠から完璧な競馬ができての勝利。スムーズな競馬はできているが、このメンバー相手にこれだけ差をつけて勝ったのは立派。</t>
    <phoneticPr fontId="12"/>
  </si>
  <si>
    <t>前半スローペースからの瞬発戦に。内枠の人気馬はごちゃついて力を発揮できなかった。</t>
    <phoneticPr fontId="12"/>
  </si>
  <si>
    <t>馬群の中で脚を溜めてスパッと差し切った。ここに来て一気に力をつけてきている感じがします。</t>
    <phoneticPr fontId="12"/>
  </si>
  <si>
    <t>京都芝は開幕週でかなりの高速馬場。アランヴェリテが大逃げを打つ特殊な展開になったが、最後はナヴォーナが差し切り勝ち。</t>
    <phoneticPr fontId="12"/>
  </si>
  <si>
    <t>離れた２番手からスムーズな競馬ができていた。この血統ほどのスケールはなさそうだが、２勝クラスなら通用していいはず。</t>
    <phoneticPr fontId="12"/>
  </si>
  <si>
    <t>ペプチドハドソンがハイペースの逃げを打つ展開。最後の１ハロンは上がりが掛かったが、ペプチドハドソンがそのまま押し切って勝利。</t>
    <phoneticPr fontId="3"/>
  </si>
  <si>
    <t>先手を奪ってハイペースの逃げでそのまま押し切り勝ち。最後は抑える余裕もありましたし、普通に上のクラスでも通用しそう。</t>
    <phoneticPr fontId="3"/>
  </si>
  <si>
    <t>低調なメンバー構成。スローペースからの瞬発戦になったが、わりと差しも決まるレースに。</t>
    <phoneticPr fontId="12"/>
  </si>
  <si>
    <t>スローペースの瞬発戦で馬群を割って差し切り勝ち。ダートではまだ底を見せていないが、さすがに準オープンは試金石となるだろう。</t>
    <phoneticPr fontId="12"/>
  </si>
  <si>
    <t>京都芝は開幕週でかなりの高速馬場。ラスト２ハロンの瞬発戦で２頭が３着以下を突き放してワンツー。</t>
    <phoneticPr fontId="12"/>
  </si>
  <si>
    <t>じっくり溜めて差す競馬でのこそ。今回は武豊騎手との手が合っていた感じで、今後もこの競馬をした方がいい馬だろう。</t>
    <phoneticPr fontId="12"/>
  </si>
  <si>
    <t>テンだけかなり速いペースも中盤が緩む展開。インを完璧に捲ることができたエクセスリターンが差し切って勝利。</t>
    <phoneticPr fontId="12"/>
  </si>
  <si>
    <t>ここに来て一気に力をつけてきている。今回は芸術的な立ち回りでインを掬っての差し切り勝ち。オープンではどこまでやれるか。</t>
    <phoneticPr fontId="12"/>
  </si>
  <si>
    <t>そこまでペースは速くなかったが差しも決まる展開。最後はジレトールが素晴らしい末脚を見せて差し切り勝ち。</t>
    <phoneticPr fontId="12"/>
  </si>
  <si>
    <t>1200mならば揉まれる競馬でも大丈夫そう。今回は武豊騎手と手もあって素晴らしい末脚を見せた。この条件なら面白い馬かも。</t>
    <phoneticPr fontId="12"/>
  </si>
  <si>
    <t>京都芝は開幕週でかなりの高速馬場。ハイペースで流れたとはいえ２勝クラスでこの時計が出たのは立派に見えます。</t>
    <phoneticPr fontId="12"/>
  </si>
  <si>
    <t>今回は開幕週の高速馬場で内枠からスムーズな競馬ができた。それでも一時期のスランプは抜け出したようで、オープンまではいける馬に見えます。</t>
    <phoneticPr fontId="12"/>
  </si>
  <si>
    <t>淀みないペースで最後はかなり上がりが掛かる展開。断然人気のフェロニエールが最後の最後に差し切って勝利。</t>
    <phoneticPr fontId="12"/>
  </si>
  <si>
    <t>スタートは失敗したがこのメンバーに入れば上位だった。今回の指数は低いが、スマートプレシャスの未勝利の内容から弱い馬ではなさそう。</t>
    <phoneticPr fontId="12"/>
  </si>
  <si>
    <t>１枠のフレイミングパイがスッと先手を奪う展開。隊列がすぐに落ち着いたことでそのまま押し切り勝ちとなった。</t>
    <phoneticPr fontId="12"/>
  </si>
  <si>
    <t>前走は新人騎手が競馬に慣れておらず上手く御せていなかった。今回はマイペースの逃げが打てたのが良かったんだろう。</t>
    <phoneticPr fontId="12"/>
  </si>
  <si>
    <t>デルマアートマンが逃げてそこまでペースは緩まず。後続はバテてしまった感じで、デルマアートマンの圧勝となった。</t>
    <phoneticPr fontId="12"/>
  </si>
  <si>
    <t>もともと期待されていた馬だが、時間をかけてようやく良くなってきた。跳びが大きいので現状はこういう競馬が合うか。</t>
    <phoneticPr fontId="12"/>
  </si>
  <si>
    <t>ブラックサンライズが逃げてハイペースの展開。４頭が５着以下を突き放すような結果になった。</t>
    <phoneticPr fontId="12"/>
  </si>
  <si>
    <t>積極的な競馬で逃げ切り勝ち。今回は休養明けで馬の成長もあり、それに加えて跳びが大きいので逃げる競馬が合っていたか。</t>
    <phoneticPr fontId="12"/>
  </si>
  <si>
    <t>前半が超スローペースからのロンスパ戦に。最後は人気の２頭による順当なワンツー決着。</t>
    <phoneticPr fontId="12"/>
  </si>
  <si>
    <t>もう未勝利では能力上位だった。今回はスローペースを先行して展開には恵まれている。</t>
    <phoneticPr fontId="12"/>
  </si>
  <si>
    <t>日曜の京都競馬場は雨模様だったがダートは時計の掛かる馬場で推移。内枠から先手を奪ったアスクアイルビゼアがそのまま押し切って勝利。</t>
    <phoneticPr fontId="3"/>
  </si>
  <si>
    <t>今回は叩き２戦目で先手を奪う競馬でパフォーマンス上昇。なかなかのメンバー相手にこれだけの差で勝てるなら立派。</t>
    <phoneticPr fontId="3"/>
  </si>
  <si>
    <t>日曜の京都競馬場は雨模様だったが芝もそこまでは馬場悪化せず。速いペースになり最後は差しが決まる結果になった。</t>
    <phoneticPr fontId="12"/>
  </si>
  <si>
    <t>ロードカナロア産駒でこれまでは使う距離が長かった感じ。やはり本質的には短めの距離が合うんじゃないだろうか。</t>
    <phoneticPr fontId="12"/>
  </si>
  <si>
    <t>日曜の京都競馬場は雨模様だったがダートは時計の掛かる馬場で推移。超スローペースで完全な前残りの結果に。</t>
    <phoneticPr fontId="12"/>
  </si>
  <si>
    <t>今回は先手を奪って超スローペースの逃げが打てた。完全に展開に恵まれたといっていいか。</t>
    <phoneticPr fontId="12"/>
  </si>
  <si>
    <t>日曜の京都競馬場は雨模様だったが芝もそこまでは馬場悪化せず。タフさも問われるレースで人気のコパノサントスが順当勝ち。</t>
    <phoneticPr fontId="3"/>
  </si>
  <si>
    <t>毎回雨の降るタフ馬場に恵まれている印象。準オープンは相手も強力なので試金石となりそうです。</t>
    <phoneticPr fontId="3"/>
  </si>
  <si>
    <t>日曜の京都競馬場は雨模様だったが芝もそこまでは馬場悪化せず。ケイアイセナが逃げて粘っていたが、番手追走のアスコルティアーモが勝利。</t>
    <phoneticPr fontId="12"/>
  </si>
  <si>
    <t>川田騎手が完璧にエスコートしての勝利。どうもスケールを感じない馬ですし、連勝実績からオープン重賞で人気するようなら怪しい。</t>
    <phoneticPr fontId="12"/>
  </si>
  <si>
    <t>日曜の京都競馬場は雨模様だったがダートは時計の掛かる馬場で推移。ここは速いペースで流れたことで差しが決まる結果に。</t>
    <phoneticPr fontId="12"/>
  </si>
  <si>
    <t>外枠好位からスムーズな競馬で完勝。ここに来て力をつけているが、準オープンとなると試金石になるか。</t>
    <phoneticPr fontId="12"/>
  </si>
  <si>
    <t>メイショウヨシノ</t>
    <phoneticPr fontId="12"/>
  </si>
  <si>
    <t>グーヴェルナイユ</t>
    <phoneticPr fontId="12"/>
  </si>
  <si>
    <t>バンブーエール</t>
    <phoneticPr fontId="12"/>
  </si>
  <si>
    <t>ジーベック</t>
    <phoneticPr fontId="12"/>
  </si>
  <si>
    <t>ニックオブタイム</t>
    <phoneticPr fontId="12"/>
  </si>
  <si>
    <t>ハミング</t>
    <phoneticPr fontId="12"/>
  </si>
  <si>
    <t>ローレルキャニオン</t>
    <phoneticPr fontId="3"/>
  </si>
  <si>
    <t>ジャスタウェイ</t>
    <phoneticPr fontId="3"/>
  </si>
  <si>
    <t>サルサディーバ</t>
    <phoneticPr fontId="12"/>
  </si>
  <si>
    <t>サンガネーブ</t>
    <phoneticPr fontId="12"/>
  </si>
  <si>
    <t>チルカーノ</t>
    <phoneticPr fontId="3"/>
  </si>
  <si>
    <t>サクソンウォリアー</t>
    <phoneticPr fontId="3"/>
  </si>
  <si>
    <t>プリモカリーナ</t>
    <phoneticPr fontId="12"/>
  </si>
  <si>
    <t>ラムジェット</t>
    <phoneticPr fontId="12"/>
  </si>
  <si>
    <t>消耗</t>
    <rPh sb="0" eb="1">
      <t>ショウモウ</t>
    </rPh>
    <phoneticPr fontId="3"/>
  </si>
  <si>
    <t>バトゥーキ</t>
    <phoneticPr fontId="3"/>
  </si>
  <si>
    <t>ラニ</t>
    <phoneticPr fontId="3"/>
  </si>
  <si>
    <t>アストラカ</t>
    <phoneticPr fontId="3"/>
  </si>
  <si>
    <t>サンダースノー</t>
    <phoneticPr fontId="3"/>
  </si>
  <si>
    <t>マベルシュシュット</t>
    <phoneticPr fontId="12"/>
  </si>
  <si>
    <t>ドゥーアスコーリ</t>
    <phoneticPr fontId="12"/>
  </si>
  <si>
    <t>ランスオブクイーン</t>
    <phoneticPr fontId="12"/>
  </si>
  <si>
    <t>テイエムリステット</t>
    <phoneticPr fontId="3"/>
  </si>
  <si>
    <t>グレーターロンドン</t>
    <phoneticPr fontId="3"/>
  </si>
  <si>
    <t>アルアイン</t>
    <phoneticPr fontId="3"/>
  </si>
  <si>
    <t>クランフォード</t>
    <phoneticPr fontId="12"/>
  </si>
  <si>
    <t>ジーニアスバローズ</t>
    <phoneticPr fontId="12"/>
  </si>
  <si>
    <t>ロマンシングブルー</t>
    <phoneticPr fontId="12"/>
  </si>
  <si>
    <t>メイショウカゲカツ</t>
    <phoneticPr fontId="12"/>
  </si>
  <si>
    <t>テーオーロイヤル</t>
    <phoneticPr fontId="12"/>
  </si>
  <si>
    <t>京都ダートはそれなりにタフな馬場。速いペースで流れて最後は上がりが掛かるレースになった。</t>
    <phoneticPr fontId="12"/>
  </si>
  <si>
    <t>使いつつ力をつけてきた感じ。今回はハイペースを先行してそのまま押し切ったのは評価できるんじゃないだろうか。</t>
    <phoneticPr fontId="12"/>
  </si>
  <si>
    <t>京都ダートはそれなりにタフな馬場。前に行った馬しかどうしようもなかった感じで、1枠から上手く立ち回ったメイショウヨシノが差し切り勝ち。</t>
    <phoneticPr fontId="12"/>
  </si>
  <si>
    <t>今回はスタートを決めて好位からの競馬ができた。これ以上ない立ち回りができていた感じがします。</t>
    <phoneticPr fontId="12"/>
  </si>
  <si>
    <t>京都ダートはそれなりにタフな馬場。人気2頭が途中で捲り気味に仕掛けていって最後は人気2頭でワンツー決着。</t>
    <phoneticPr fontId="12"/>
  </si>
  <si>
    <t>早めに動く競馬で押し切り勝ち。まだキャリア2戦ですし、矢作厩舎の馬なので使いつつ良くなっていきそう。</t>
    <phoneticPr fontId="12"/>
  </si>
  <si>
    <t>大外枠からニックオブタイムが先手を奪う展開。速いペースだったが前残りのレース結果になった。</t>
    <phoneticPr fontId="12"/>
  </si>
  <si>
    <t>大外枠だったこともあって強気に先手を主張。ハイペースだったがそのまま押し切った。当初から期待値が高い馬ですし、これからも良くなっていきそう。</t>
    <phoneticPr fontId="12"/>
  </si>
  <si>
    <t>パンファギアが逃げてハイペースの展開。最後は上がりが掛かったが、インをロスなく立ち回った馬で上位独占の結果に。</t>
    <phoneticPr fontId="12"/>
  </si>
  <si>
    <t>前走はスタートで出遅れ。今回は好位からスムーズな競馬ができて完勝。中内田厩舎の良血ですし、これからまた良くなっていきそう。</t>
    <phoneticPr fontId="12"/>
  </si>
  <si>
    <t>スローペースから上がりの速さが問われる展開に。ローレルキャニオンが外から差し切って勝利となった。</t>
    <phoneticPr fontId="3"/>
  </si>
  <si>
    <t>これぐらいの距離の芝が合うが折り合いが難しい馬。今回はしっかり折り合えたことで最後は差し込んでくることができた。</t>
    <phoneticPr fontId="3"/>
  </si>
  <si>
    <t>京都ダートはそれなりにタフな馬場。そんな馬場にしても超スローペースの展開で、前付けしたサルサディーバが押し切って勝利。</t>
    <phoneticPr fontId="12"/>
  </si>
  <si>
    <t>揉まれない競馬が合う馬。今回は超スローで揉まれない先行策で恵まれた感じがします。</t>
    <phoneticPr fontId="12"/>
  </si>
  <si>
    <t>スタートで出遅れ。後手後手の競馬になったがここでは力が違った。本質的にはこういう溜める競馬の方が合いそう。</t>
    <phoneticPr fontId="12"/>
  </si>
  <si>
    <t>平均ペースで流れて最後は差しが決まる展開。人気のサンガネーブが出遅れながらも最後は差し切って勝利。</t>
    <phoneticPr fontId="12"/>
  </si>
  <si>
    <t>低調なメンバーレベル。ペースがしっかり流れたことで地力は問われた感じで、能力上位のチルカーノが差し切って順当勝ち。オークスにはつながらないレース。</t>
    <phoneticPr fontId="3"/>
  </si>
  <si>
    <t>距離延長でしっかり折り合って差し込んで来れた。今回は低調なメンバーだったけにオークスではまず無理でしょう。</t>
    <phoneticPr fontId="3"/>
  </si>
  <si>
    <t>平均ペースで流れて最後は差し馬が台頭。最内を上手く立ち回ったプリモカリーナが差し切って勝利。</t>
    <phoneticPr fontId="12"/>
  </si>
  <si>
    <t>内枠から最内を通って完璧な競馬ができていた。今回は好騎乗がハマった感じがします。</t>
    <phoneticPr fontId="12"/>
  </si>
  <si>
    <t>京都ダートはそれなりにタフな馬場。ペースが流れたことで最後は差し追い込み馬が上位独占の結果になった。</t>
    <phoneticPr fontId="3"/>
  </si>
  <si>
    <t>ハイペースで差し馬に展開は向いていた。上手くインを突いて好騎乗でもあったと思います。</t>
    <phoneticPr fontId="3"/>
  </si>
  <si>
    <t>今回はスタートを決めて先行策から順当勝ち。ハイペースを先行して押し切っているので普通に評価してもいいか。</t>
    <phoneticPr fontId="3"/>
  </si>
  <si>
    <t>京都ダートはそれなりにタフな馬場。ハイペースで流れて地力がはっきりと問われる展開。断然人気のアストラカがここは力が違った感じはします。</t>
    <phoneticPr fontId="3"/>
  </si>
  <si>
    <t>京都ダートはそれなりにタフな馬場。平均ペースで流れて上がりはかかったが、前に行った2頭でそのままワンツー決着となった。</t>
    <phoneticPr fontId="12"/>
  </si>
  <si>
    <t>スタート微妙だったが外枠だったことで先行できたのが全て。昇級すると前付けできなさそうな点がどうか。</t>
    <phoneticPr fontId="12"/>
  </si>
  <si>
    <t>内枠からドゥーカスコーリが先手を奪う展開。基本的にはロスなく立ち回った馬が上位に来るレースになった。</t>
    <phoneticPr fontId="12"/>
  </si>
  <si>
    <t>内枠から積極的な競馬で押し切り勝ち。今回は馬場を考えてもこういう競馬がハマった感じがします。</t>
    <phoneticPr fontId="12"/>
  </si>
  <si>
    <t>ゆったりとしたペースで流れてラスト2ハロンの瞬発戦に。人気のランスオブクイーンがあっさりと抜け出して順当勝ち。</t>
    <phoneticPr fontId="12"/>
  </si>
  <si>
    <t>勝負所から外を回してあっさり突き抜けた。完勝でしたし、普通に上のクラスでも通用して良さそうだが。</t>
    <phoneticPr fontId="12"/>
  </si>
  <si>
    <t>ポルカリズムがモレイラ騎手らしい早め先頭の競馬。最後は差し馬も台頭するレースになり、上手く脚を溜めたロマンシングブルーが差し切って勝利。</t>
    <phoneticPr fontId="12"/>
  </si>
  <si>
    <t>1800mがベストという馬で近走は少し長い距離ばかり使われていた。準オープンとなるとクラス慣れが必要な可能性あり。</t>
    <phoneticPr fontId="12"/>
  </si>
  <si>
    <t>京都ダートはそれなりにタフな馬場。前半スローからのロンスパ戦で終いのラップは優秀。この時期の1勝クラスダートにしてはまずまずのレベルだったか。</t>
    <phoneticPr fontId="12"/>
  </si>
  <si>
    <t>ダート2戦目でスムーズに先行して押し切り勝ち。前半スローとはいえ上がりが掛かっておらず、それなりに評価していいレースだったか。</t>
    <phoneticPr fontId="12"/>
  </si>
  <si>
    <t>人気のクランフォードが逃げて中盤を緩めないペースメイク。そのまま1:20:2の時計で走ってしまえば後続が千切れるのも当然という感じか。</t>
    <phoneticPr fontId="12"/>
  </si>
  <si>
    <t>マイペースの逃げが打てたが、後続を突き放してのワンサイドゲームでこの時計で勝つんだから立派。いずれオープンまで行ける馬だが葵Sとなると距離が微妙。</t>
    <phoneticPr fontId="12"/>
  </si>
  <si>
    <t>京都ダートはそれなりにタフな馬場。そんな馬場にしてはかなりのハイペース戦だったが、前が止まらずに時計も優秀。ハイレベル戦だった。</t>
    <phoneticPr fontId="3"/>
  </si>
  <si>
    <t>超ハイペースを先行して圧巻の時計で勝利。鞍上がコメントで「重賞級」と出している通りに今後が期待できるダート馬と見てよさそうだ。</t>
    <phoneticPr fontId="3"/>
  </si>
  <si>
    <t>京都ダートはそれなりにタフな馬場。ここは前半がかなりのスローペースになったことで、先手を奪ったメイショウカゲカツがそのまま押し切って勝利。</t>
    <phoneticPr fontId="12"/>
  </si>
  <si>
    <t>揉まれずに先行してこその馬で、今回は1枠だったが主張したことでスムーズな競馬ができた。準オープンでも相手なりに走れる可能性あり。</t>
    <phoneticPr fontId="12"/>
  </si>
  <si>
    <t>大外枠からスッと先行してスムーズな競馬ができていた。もともとクラス上位の馬でしたし、上のクラスでも通用していい。</t>
    <phoneticPr fontId="12"/>
  </si>
  <si>
    <t>準オープンにしてはそこまで速くないペース。後ろから行く馬では厳しかった感じで、好位をスムーズに立ち回れた馬が上位独占。</t>
    <phoneticPr fontId="12"/>
  </si>
  <si>
    <t>3OP</t>
    <phoneticPr fontId="3"/>
  </si>
  <si>
    <t>ロコポルティ</t>
    <phoneticPr fontId="12"/>
  </si>
  <si>
    <t>トウカイポワール</t>
    <phoneticPr fontId="3"/>
  </si>
  <si>
    <t>ヘニーヒューズ</t>
    <phoneticPr fontId="3"/>
  </si>
  <si>
    <t>サトノアラジン</t>
    <phoneticPr fontId="3"/>
  </si>
  <si>
    <t>シェアホルダーズ</t>
    <phoneticPr fontId="12"/>
  </si>
  <si>
    <t>アルアイン</t>
    <phoneticPr fontId="12"/>
  </si>
  <si>
    <t>ウインラウダ</t>
    <phoneticPr fontId="12"/>
  </si>
  <si>
    <t>バッデレイト</t>
    <phoneticPr fontId="3"/>
  </si>
  <si>
    <t>アドマイヤソラ</t>
    <phoneticPr fontId="12"/>
  </si>
  <si>
    <t>メイショウウネビ</t>
    <phoneticPr fontId="12"/>
  </si>
  <si>
    <t>メイショウサムソン</t>
    <phoneticPr fontId="12"/>
  </si>
  <si>
    <t>キングカメハメハ</t>
    <phoneticPr fontId="12"/>
  </si>
  <si>
    <t>ジューンテイク</t>
    <phoneticPr fontId="3"/>
  </si>
  <si>
    <t>アイルシャイン</t>
    <phoneticPr fontId="12"/>
  </si>
  <si>
    <t>ゴーダンシング</t>
    <phoneticPr fontId="12"/>
  </si>
  <si>
    <t>ズバットマサムネ</t>
    <phoneticPr fontId="3"/>
  </si>
  <si>
    <t>ツリーフロッグ</t>
    <phoneticPr fontId="12"/>
  </si>
  <si>
    <t>ジャズ</t>
    <phoneticPr fontId="12"/>
  </si>
  <si>
    <t>ウォーフロント</t>
    <phoneticPr fontId="12"/>
  </si>
  <si>
    <t>トーセンラー</t>
    <phoneticPr fontId="12"/>
  </si>
  <si>
    <t>ミナデオロ</t>
    <phoneticPr fontId="12"/>
  </si>
  <si>
    <t>アンデスビエント</t>
    <phoneticPr fontId="12"/>
  </si>
  <si>
    <t>モズアンタレス</t>
    <phoneticPr fontId="12"/>
  </si>
  <si>
    <t>グランプリボス</t>
    <phoneticPr fontId="12"/>
  </si>
  <si>
    <t>ペイシャモノノフ</t>
    <phoneticPr fontId="12"/>
  </si>
  <si>
    <t>ワンアンドオンリー</t>
    <phoneticPr fontId="12"/>
  </si>
  <si>
    <t>ジューンアヲニヨシ</t>
    <phoneticPr fontId="12"/>
  </si>
  <si>
    <t>ガロンヌ</t>
    <phoneticPr fontId="12"/>
  </si>
  <si>
    <t>ジャスティンスカイ</t>
    <phoneticPr fontId="12"/>
  </si>
  <si>
    <t>バイファーザベスト</t>
    <phoneticPr fontId="3"/>
  </si>
  <si>
    <t>ゴールデンチップス</t>
    <phoneticPr fontId="12"/>
  </si>
  <si>
    <t>スタートしてすぐに躓く事象。それでも中団からあっさり差し切ってここでは力が違った。時計以上に評価していい内容だったか。</t>
    <phoneticPr fontId="3"/>
  </si>
  <si>
    <t>早め先頭でそのまま押し切って勝利。今回のメンバーには入れば能力上位ということだったか。</t>
    <phoneticPr fontId="12"/>
  </si>
  <si>
    <t>京都ダートは乾燥していてタフな馬場。スローだったが途中で捲りが入る展開になり、シェアホルダーズが4コーナー先頭でそのまま押し切り勝ち。</t>
    <rPh sb="0" eb="2">
      <t>キョウト</t>
    </rPh>
    <phoneticPr fontId="12"/>
  </si>
  <si>
    <t>京都ダートは乾燥していてタフな馬場。基本は前有利なレースだったが、トウカイポワールが力の違いで差し切って勝利。</t>
    <rPh sb="0" eb="2">
      <t>キョウト</t>
    </rPh>
    <phoneticPr fontId="3"/>
  </si>
  <si>
    <t>京都ダートは乾燥していてタフな馬場。ダート1200mの未勝利戦らしく前に行った馬が上位独占の結果に。</t>
    <phoneticPr fontId="12"/>
  </si>
  <si>
    <t>抜群のスタートから積極策で完璧な競馬ができた。馬場を考えれば時計もまずまずだったように見えます。</t>
    <phoneticPr fontId="12"/>
  </si>
  <si>
    <t>京都ダートは乾燥していてタフな馬場。ハイペースで上がりが掛かるレースになり、途中で動いた馬たちが４着以下を突き放した。</t>
    <phoneticPr fontId="12"/>
  </si>
  <si>
    <t>スタートで出遅れ。途中で一気に捲る競馬でパフォーマンスを上げてきた。なかなか難しい馬ではあるが素質はあるのか。</t>
    <phoneticPr fontId="12"/>
  </si>
  <si>
    <t>京都芝は超高速馬場。スローペースになったことで前々でスムーズな競馬ができた馬が上位独占の結果に。</t>
    <phoneticPr fontId="3"/>
  </si>
  <si>
    <t>初出走でも位置が取れてスムーズな競馬ができた。完璧な競馬ができているが、初戦でこれだけ走れれば上出来じゃないだろうか。</t>
    <phoneticPr fontId="3"/>
  </si>
  <si>
    <t>京都ダートは乾燥していてタフな馬場。ここは少しペースが速くなったからか、外枠の差し馬が上位独占の結果に。</t>
    <phoneticPr fontId="12"/>
  </si>
  <si>
    <t>もうこのクラスでは能力上位だった。今回はタフな馬場で外差しも効きやすいレースだったか。</t>
    <phoneticPr fontId="12"/>
  </si>
  <si>
    <t>京都芝は超高速馬場。ハイペースで流れて上がりも速いレースになり、単純にレベルが高かったんじゃないだろうか。</t>
    <phoneticPr fontId="12"/>
  </si>
  <si>
    <t>直線でなかなかスペースがなくて追い出しが遅れたが、なんとか差し切って勝利。アーリントンCでも強い競馬でしたし、オープンまで行ける馬か。</t>
    <phoneticPr fontId="12"/>
  </si>
  <si>
    <t>京都ダートは乾燥していてタフな馬場。前半スローからのロンスパ戦になり、インを上手く捌いて来れたアドマイヤソラが差し切り勝ち。</t>
    <phoneticPr fontId="12"/>
  </si>
  <si>
    <t>今回は揉まれこむ競馬になったが最後はしっかりと差し切った。ダートを使うにつれて慣れてきている感じか。</t>
    <phoneticPr fontId="12"/>
  </si>
  <si>
    <t>京都芝は超高速馬場。そんな馬場でペースも流れたことで、メンバーレベルは大したことなかったがかなり速い時計が記録された。</t>
    <phoneticPr fontId="12"/>
  </si>
  <si>
    <t>キレはないが綺麗な馬場じゃないと走れない馬。そんな馬だけに高速馬場でそこまで速い上がりも問われないレースは合っていたか。</t>
    <phoneticPr fontId="12"/>
  </si>
  <si>
    <t>京都ダートは乾燥していてタフな馬場。そんな馬場にしてはかなりのハイペースになり、最後は差し馬が上位独占の結果に。</t>
    <phoneticPr fontId="12"/>
  </si>
  <si>
    <t>前走ぐらいから本格化していた印象。普通の馬場でもこれだけの脚が使えましたし、今後は重賞でも出番があって良さそうだ。</t>
    <phoneticPr fontId="12"/>
  </si>
  <si>
    <t>京都芝は超高速馬場。そんな馬場を意識してか速いペースになり、最後は差し馬が台頭してきてワンツー決着。</t>
    <phoneticPr fontId="12"/>
  </si>
  <si>
    <t>若干出負けしたが完璧にインを通ってきた横山典弘騎手のファインプレイ。今回は鞍上の手綱捌きで勝てた感じがします。</t>
    <phoneticPr fontId="12"/>
  </si>
  <si>
    <t>京都芝は超高速馬場。前半からかなりのハイペースになり、最後は上がりが掛かる結果になった。</t>
    <phoneticPr fontId="12"/>
  </si>
  <si>
    <t>ハイペースを好位追走から外を回してあっさり差し切った。もう未勝利では上位だった感じで、この競馬なら上のクラスでも通用する。</t>
    <phoneticPr fontId="12"/>
  </si>
  <si>
    <t>京都ダートは乾燥していてタフな馬場。断然人気のメイショウヘールが逃げ粘っていたが、最後にツリーフロッグが差し切って勝利。</t>
    <phoneticPr fontId="12"/>
  </si>
  <si>
    <t>好位からスムーズな競馬で差し切り勝ち。使いつつ良くなってきており、今後も徐々に力をつけていきそう。</t>
    <phoneticPr fontId="12"/>
  </si>
  <si>
    <t>京都ダートは乾燥していてタフな馬場。かなりのハイペースで進んだが、前が止まらずで走破時計も速い。ハイレベル戦だったか。</t>
    <phoneticPr fontId="3"/>
  </si>
  <si>
    <t>かなりのハイペースを逃げて押し切っての勝利。これぐらいの距離が合いそうで、普通に今回はハイレベル戦だったか。</t>
    <phoneticPr fontId="3"/>
  </si>
  <si>
    <t>京都ダートは乾燥していてタフな馬場。淡々とペース流れて前に行った馬が上位独占の結果に。</t>
    <phoneticPr fontId="12"/>
  </si>
  <si>
    <t>スタートを決めて先行する競馬でガラリ一変。レースレベル自体は微妙だったが、先行策で渋とさを見せた。</t>
    <phoneticPr fontId="12"/>
  </si>
  <si>
    <t>京都芝は超高速馬場。そんな馬場への意識からかハイペースで流れて、最後は上がりがかなりかかるレースになった。</t>
    <phoneticPr fontId="12"/>
  </si>
  <si>
    <t>インをロスなく立ち回って差し切り勝ち。ここ2戦のレースレベルからしてもここは順当勝ちだったか。</t>
    <phoneticPr fontId="12"/>
  </si>
  <si>
    <t>京都ダートは乾燥していてタフな馬場。人気のアンデスビエントが先手を奪ってここでは力が違った感じ。圧勝となった。</t>
    <phoneticPr fontId="12"/>
  </si>
  <si>
    <t>前走はハイペースの逃げで非常の強い競馬。今回のメンバー相手なら力が違った感じだ。最後は突き放しての完勝。</t>
    <phoneticPr fontId="12"/>
  </si>
  <si>
    <t>京都芝は超高速馬場。ラリベラが注文を付けて逃げたが極端に速くはない流れ。走破時計的にもレースレベルは低かったか。</t>
    <phoneticPr fontId="12"/>
  </si>
  <si>
    <t>今回が初芝だったが適性はあった感じ。とはいえ今回は低調なメンバーなのであんまり評価はできなさそうだが・・・</t>
    <phoneticPr fontId="12"/>
  </si>
  <si>
    <t>京都ダートは乾燥していてタフな馬場。先行勢が多いメンバーだったが直前にウイニンググレイスが除外。テンだけ速いペースになった結果、結局は前残りのレースに。</t>
    <phoneticPr fontId="12"/>
  </si>
  <si>
    <t>大逃げ馬が出たことで2番手から実質逃げのような競馬ができた。マイペースに先行する競馬ができればやれていい馬に見えます。</t>
    <phoneticPr fontId="12"/>
  </si>
  <si>
    <t>京都芝は超高速馬場。ハイペースで流れて上がりも速く走破時計も優秀。上位5頭はなかなか評価していいんじゃないだろうか。</t>
    <phoneticPr fontId="12"/>
  </si>
  <si>
    <t>タフな馬場だった3走前を除けば近走は安定傾向。いかにも晩成で総合力で勝負するタイプのキズナ産駒で、タフな馬場はどうかだがオープン重賞でも活躍していきそう。</t>
    <phoneticPr fontId="12"/>
  </si>
  <si>
    <t>京都芝は超高速馬場。ベアポルックスの逃げをジョーローリットが競りかけるような競馬だったがペースはそこまで速くなく。最後は抜群の決め手を発揮したガロンヌが勝利。</t>
    <phoneticPr fontId="12"/>
  </si>
  <si>
    <t>1頭だけ違う手応えで進出して差し切り勝ち。ここに来て力をつけてきているのは間違いなさそう。</t>
    <phoneticPr fontId="12"/>
  </si>
  <si>
    <t>京都芝は超高速馬場。先行馬は少なかったがそこそこペースは流れて最後は差しも決まるレースになった。</t>
    <phoneticPr fontId="12"/>
  </si>
  <si>
    <t>初のスプリント戦で大外枠から終始外々を回って勝利。折り合いを気にしなくていいこの距離向きの馬だったということか。</t>
    <phoneticPr fontId="12"/>
  </si>
  <si>
    <t>京都ダートは乾燥していてタフな馬場。2頭が競り合うような展開だったがペースは遅く、早めに先頭に立ったバイファーザベストが押し切って勝利。</t>
    <phoneticPr fontId="3"/>
  </si>
  <si>
    <t>新人騎手らしい積極策で押し切り勝ち。今回はスローペースの先行策で恵まれた感じがします。</t>
    <phoneticPr fontId="3"/>
  </si>
  <si>
    <t>ルージュシュエット</t>
    <phoneticPr fontId="12"/>
  </si>
  <si>
    <t>ダディーズアイル</t>
    <phoneticPr fontId="3"/>
  </si>
  <si>
    <t>ニホンピロゴルディ</t>
    <phoneticPr fontId="12"/>
  </si>
  <si>
    <t>コト</t>
    <phoneticPr fontId="12"/>
  </si>
  <si>
    <t>ダイヤモンドレイン</t>
    <phoneticPr fontId="12"/>
  </si>
  <si>
    <t>ゴールデンホーン</t>
    <phoneticPr fontId="12"/>
  </si>
  <si>
    <t>サンライズパスカル</t>
    <phoneticPr fontId="12"/>
  </si>
  <si>
    <t>プリサイスエンド</t>
    <phoneticPr fontId="12"/>
  </si>
  <si>
    <t>キタノエクスプレス</t>
    <phoneticPr fontId="12"/>
  </si>
  <si>
    <t>リーチザクラウン</t>
    <phoneticPr fontId="12"/>
  </si>
  <si>
    <t>サブマリーナ</t>
    <phoneticPr fontId="12"/>
  </si>
  <si>
    <t>レガーメペスカ</t>
    <phoneticPr fontId="12"/>
  </si>
  <si>
    <t>ナスノカンゲツ</t>
    <phoneticPr fontId="12"/>
  </si>
  <si>
    <t>ノビル</t>
    <phoneticPr fontId="12"/>
  </si>
  <si>
    <t>ネオユニヴァース</t>
    <phoneticPr fontId="12"/>
  </si>
  <si>
    <t>エスオーライジング</t>
    <phoneticPr fontId="12"/>
  </si>
  <si>
    <t>リチャードバローズ</t>
    <phoneticPr fontId="12"/>
  </si>
  <si>
    <t>タガノヘラクレス</t>
    <phoneticPr fontId="12"/>
  </si>
  <si>
    <t>クーアフュルスト</t>
    <phoneticPr fontId="12"/>
  </si>
  <si>
    <t>ルソルティール</t>
    <phoneticPr fontId="12"/>
  </si>
  <si>
    <t>ディアドコス</t>
    <phoneticPr fontId="12"/>
  </si>
  <si>
    <t>ネロ</t>
    <phoneticPr fontId="12"/>
  </si>
  <si>
    <t>ダークエンジェル</t>
    <phoneticPr fontId="12"/>
  </si>
  <si>
    <t>ノットファウンド</t>
    <phoneticPr fontId="12"/>
  </si>
  <si>
    <t>エイシンフラッシュ</t>
    <phoneticPr fontId="12"/>
  </si>
  <si>
    <t>メイショウゲキリン</t>
    <phoneticPr fontId="12"/>
  </si>
  <si>
    <t>ボーデン</t>
    <phoneticPr fontId="12"/>
  </si>
  <si>
    <t>サンライズアムール</t>
    <phoneticPr fontId="3"/>
  </si>
  <si>
    <t>マーブルロック</t>
    <phoneticPr fontId="12"/>
  </si>
  <si>
    <t>セオ</t>
    <phoneticPr fontId="12"/>
  </si>
  <si>
    <t>京都ダートはタフな馬場。そんな馬場の未勝利戦にしてはかなり速いペースだったが、結局は前に行った馬で上位独占の結果。</t>
    <phoneticPr fontId="12"/>
  </si>
  <si>
    <t>カーリン産駒らしく渋とさを活かしてこその馬。タフ馬場でハイペースの逃げを打って全馬をバテさせて押し切り勝ち。</t>
    <phoneticPr fontId="12"/>
  </si>
  <si>
    <t>京都ダートはタフな馬場。先行馬が競り合って速いペースだったが、先行したダディーズアイルが人気に応えて順当勝ち。</t>
    <phoneticPr fontId="3"/>
  </si>
  <si>
    <t>競り合うような展開になったが未勝利では力上位だった。ことごとく内枠ばかり引く馬で、スムーズな先行策なら上でも通用しそう。</t>
    <phoneticPr fontId="3"/>
  </si>
  <si>
    <t>京都ダートはタフな馬場。中盤ラップが流れたことでスタミナが問われたようで、最後は上がりがかなり掛かる消耗戦になった。</t>
    <phoneticPr fontId="12"/>
  </si>
  <si>
    <t>勝負所から終始外を回る競馬でよく差し切った。タイムランクEだが時計指数以上には評価できるレースじゃないだろうか。</t>
    <phoneticPr fontId="12"/>
  </si>
  <si>
    <t>京都芝は超高速馬場。前半は速いペースだったが、中盤が緩んだことで最後は加速ラップで瞬発力が問われるレースに。</t>
    <phoneticPr fontId="12"/>
  </si>
  <si>
    <t>大外枠からでもスムーズに捌いて差し込んできた。最後は加速ラップで終わっていますし、普通に評価できるんじゃないだろうか。</t>
    <phoneticPr fontId="12"/>
  </si>
  <si>
    <t>京都ダートはタフな馬場。先行馬は多かったが速いペースにはならず。スローからのロンスパ戦で前に行った２頭がそのまま粘り込んでワンツー決着。</t>
    <phoneticPr fontId="12"/>
  </si>
  <si>
    <t>もう明らかにこのクラスでは上位だった。２勝クラスでも先行力を活かせばやれて良さそうな感じがします。</t>
    <phoneticPr fontId="12"/>
  </si>
  <si>
    <t>京都芝は超高速馬場。スローペースの展開で楽逃げを打てたダイヤモンドレインがそのまま押し切って勝利。</t>
    <phoneticPr fontId="12"/>
  </si>
  <si>
    <t>超高速馬場のスローペース逃げ戦法で完全に恵まれた印象。なかなかここまで恵まれることもなさそうだ。</t>
    <phoneticPr fontId="12"/>
  </si>
  <si>
    <t>京都芝は超高速馬場。上がりも走破時計もかなり速い決着になり、人気のキタノエクスプレスが素晴らしい脚を見せて差し切り勝ち。</t>
    <phoneticPr fontId="12"/>
  </si>
  <si>
    <t>いつもより位置が取れて中団からスムーズな競馬ができた。グランテストとの比較で考えてもすぐにオープンまで行ける馬か。</t>
    <phoneticPr fontId="12"/>
  </si>
  <si>
    <t>京都芝は超高速馬場。後半1000m=57.7のロンスパ戦で走破時計も1:58:0。これは普通にハイレベル戦だったか。</t>
    <phoneticPr fontId="12"/>
  </si>
  <si>
    <t>前走はハイレベル戦。今回も後半1000m=57.7で1:58:0の時計で走るんだから素直に強い内容。重賞でも走れていい馬じゃないだろうか。</t>
    <phoneticPr fontId="12"/>
  </si>
  <si>
    <t>京都ダートはタフな馬場。先行馬が多かったがメイショウコガシラが出遅れ。ハイペースながら自分の競馬ができたレガーメペスカが逃げ切って勝利。</t>
    <phoneticPr fontId="12"/>
  </si>
  <si>
    <t>京都芝は超高速馬場でこの時間の京都競馬場はかなり風が吹いていた感じ。スローペースで上手く道中で折り合いをつけられた馬が上位に来た感じのレースに。</t>
    <phoneticPr fontId="12"/>
  </si>
  <si>
    <t>２番手追走から抜群の手応えで抜け出して勝利。スローペースに恵まれたとはいえ、高速決着にも対応してきたのは成長の証。</t>
    <phoneticPr fontId="12"/>
  </si>
  <si>
    <t>京都ダートはタフな馬場でこの時間の京都競馬場はかなり風が吹いていた感じ。風の影響でスローペースになって基本は前有利の展開だったか。</t>
    <phoneticPr fontId="12"/>
  </si>
  <si>
    <t>前走は状態的に問題があったか。今回は向かい風スタートでスローペースになったとはいえ、好位からスムーズな競馬ができて勝利。</t>
    <phoneticPr fontId="12"/>
  </si>
  <si>
    <t>京都ダートはタフな馬場。そんな馬場でもスローペースと呼べる展開で、前に行った馬で上位独占の結果に。</t>
    <phoneticPr fontId="12"/>
  </si>
  <si>
    <t>これまでより積極的な競馬で押し切り勝ち。今回はスローペースに恵まれた感じがあります。</t>
    <phoneticPr fontId="12"/>
  </si>
  <si>
    <t>京都ダートはタフな馬場。２頭が主張してハイペースの展開になり、好位追走のエスオーライジングが最後に差し切って勝利。</t>
    <phoneticPr fontId="12"/>
  </si>
  <si>
    <t>使いつつ力をつけてきていたか。今回はハイペースを好位追走で最後までしっかりと伸びていた。相手なりにやれそうな感じあり。</t>
    <phoneticPr fontId="12"/>
  </si>
  <si>
    <t>同型の出遅れに助けられたとはいえ、逃げる競馬でまさしく一変。ここに来て別馬になった感じで、スムーズに行けるところならオープンでも。</t>
    <phoneticPr fontId="12"/>
  </si>
  <si>
    <t>京都芝は超高速馬場。ミッキージャスミンが逃げて速い流れだったが、最後は人気の差し馬が突っこんできた。</t>
    <phoneticPr fontId="12"/>
  </si>
  <si>
    <t>初のスプリント戦。追走もスムーズでしたしこの条件に適性はありそう。勝ちっぷりからも昇級してやれていいはず。</t>
    <phoneticPr fontId="12"/>
  </si>
  <si>
    <t>京都芝は超高速馬場。淀みないペースで流れたことで最後は差し馬が上位独占の結果に。</t>
    <phoneticPr fontId="12"/>
  </si>
  <si>
    <t>２戦目で間隔も空けて別馬になっていた感じ。外からあっさりと突き抜けましたし、これからの成長も加味すれば上のクラスでもやれていいはず。</t>
    <phoneticPr fontId="12"/>
  </si>
  <si>
    <t>京都ダートはタフな馬場。前半スローで途中で捲りが入る展開になり、かなりのロングスパート戦に。走破時計は相当に優秀でハイレベル戦だったか。</t>
    <phoneticPr fontId="12"/>
  </si>
  <si>
    <t>２番手追走から楽々と抜け出して圧勝。前走あたりから馬が化けた感じで今回の走破時計も超優秀。ダートならかなり期待できる馬かも。</t>
    <phoneticPr fontId="12"/>
  </si>
  <si>
    <t>京都芝は超高速馬場。少頭数で先行馬不在だったにしても超スローペースになり、そりゃこのペースで逃げられればルソルティールが押し切るのも当然。</t>
    <phoneticPr fontId="12"/>
  </si>
  <si>
    <t>あっさりと先手を奪って超スローペースの逃げが打てた。今回は完全に展開に恵まれている。</t>
    <phoneticPr fontId="12"/>
  </si>
  <si>
    <t>京都芝は超高速馬場。１番人気のタガノミアが出遅れ。一方でいつもより位置を取りに行ったディアドコスが後続を突き放して圧勝。走破時計も優秀。</t>
    <phoneticPr fontId="12"/>
  </si>
  <si>
    <t>押して位置を取りに行く和田騎手らしい競馬。先行策でまさしく一変しましたし、高速馬場といっても時計も優秀に見えます。</t>
    <phoneticPr fontId="12"/>
  </si>
  <si>
    <t>京都ダートはタフな馬場。特攻先行策が特徴の古川奈穂騎手が外枠から主張したことで前崩れの展開。最後は差し追い込み馬が上位独占の結果に。</t>
    <phoneticPr fontId="12"/>
  </si>
  <si>
    <t>今回は初ダートで一気の距離短縮。展開向いたとはいえこの走りができれば適性は高かったんだろう。</t>
    <phoneticPr fontId="12"/>
  </si>
  <si>
    <t>京都芝は超高速馬場。少頭数で先行馬が少なくはあったが超スローの展開に。前に行った２頭がそのまま粘り込んでワンツー決着。</t>
    <phoneticPr fontId="12"/>
  </si>
  <si>
    <t>超スローペースを２番手からで展開に恵まれたが、決め手勝負でフォーチュンコードをあっさり競り落とした点は評価できる。</t>
    <phoneticPr fontId="12"/>
  </si>
  <si>
    <t>京都芝は超高速馬場。速いペースで最後は差しが突っこんで来れる流れになり、差し強襲の大混戦の結果になった。</t>
    <phoneticPr fontId="12"/>
  </si>
  <si>
    <t>もともとクラシックも期待されていた素質馬。今回は上原厩舎への移籍初戦で去勢手術後の初戦でガラリと変わった。</t>
    <phoneticPr fontId="12"/>
  </si>
  <si>
    <t>京都ダートはタフな馬場。平均ペースで前も後ろも来れる展開だったが、最後はサンライズの２頭が抜け出してワンツー決着。</t>
    <phoneticPr fontId="3"/>
  </si>
  <si>
    <t>前走は休み明けでインで揉まれる競馬。今回は逃げる競馬でここでは上位だった。ベストは1200mの馬だと思います。</t>
    <phoneticPr fontId="3"/>
  </si>
  <si>
    <t>京都ダートはタフな馬場。マーブルロックが先手を奪ってスローペースを刻んで逃げ切り勝ち。前に行かないと厳しいレースだった。</t>
    <phoneticPr fontId="12"/>
  </si>
  <si>
    <t>スッと先手を奪ってマイペースの逃げが打てた。とにかくこの形を取れるかどうかの馬です。</t>
    <phoneticPr fontId="12"/>
  </si>
  <si>
    <t>コーラルハート</t>
    <phoneticPr fontId="12"/>
  </si>
  <si>
    <t>リッチブラック</t>
    <phoneticPr fontId="12"/>
  </si>
  <si>
    <t>アメリカンマーチ</t>
    <phoneticPr fontId="12"/>
  </si>
  <si>
    <t>ニューベイ</t>
    <phoneticPr fontId="12"/>
  </si>
  <si>
    <t>ケイジャンブリーズ</t>
    <phoneticPr fontId="12"/>
  </si>
  <si>
    <t>キトゥンズジョイ</t>
    <phoneticPr fontId="12"/>
  </si>
  <si>
    <t>マテンロウブラボー</t>
    <phoneticPr fontId="12"/>
  </si>
  <si>
    <t>ビダーヤ</t>
    <phoneticPr fontId="12"/>
  </si>
  <si>
    <t>スターリングアップ</t>
    <phoneticPr fontId="12"/>
  </si>
  <si>
    <t>タッチャブル</t>
    <phoneticPr fontId="12"/>
  </si>
  <si>
    <t>ショウナンバッハ</t>
    <phoneticPr fontId="12"/>
  </si>
  <si>
    <t>マイネルエニグマ</t>
    <phoneticPr fontId="12"/>
  </si>
  <si>
    <t>グラスワンダー</t>
    <phoneticPr fontId="12"/>
  </si>
  <si>
    <t>ミトノオー</t>
    <phoneticPr fontId="12"/>
  </si>
  <si>
    <t>パーティーベル</t>
    <phoneticPr fontId="3"/>
  </si>
  <si>
    <t>サンダーバース</t>
    <phoneticPr fontId="3"/>
  </si>
  <si>
    <t>アーマルコライト</t>
    <phoneticPr fontId="12"/>
  </si>
  <si>
    <t>ルクスマーベリック</t>
    <phoneticPr fontId="12"/>
  </si>
  <si>
    <t>ジャスティンライズ</t>
    <phoneticPr fontId="12"/>
  </si>
  <si>
    <t>フラッシュフリーズ</t>
    <phoneticPr fontId="12"/>
  </si>
  <si>
    <t>デトネイション</t>
    <phoneticPr fontId="12"/>
  </si>
  <si>
    <t>メイショウミリオレ</t>
    <phoneticPr fontId="12"/>
  </si>
  <si>
    <t>サクセスアイ</t>
    <phoneticPr fontId="12"/>
  </si>
  <si>
    <t>コンティノアール</t>
    <phoneticPr fontId="12"/>
  </si>
  <si>
    <t>エンパイアウエスト</t>
    <phoneticPr fontId="12"/>
  </si>
  <si>
    <t>エルゲルージ</t>
    <phoneticPr fontId="3"/>
  </si>
  <si>
    <t>ポアゾンブラック</t>
    <phoneticPr fontId="3"/>
  </si>
  <si>
    <t>スターペスカオリ</t>
    <phoneticPr fontId="12"/>
  </si>
  <si>
    <t>ラヴベイとコーラルハートが先行して速い流れ。最後は上がりが掛かったが、前に行った２頭がそのまま粘り込んでワンツー決着。</t>
    <phoneticPr fontId="12"/>
  </si>
  <si>
    <t>前走は新人騎手でまともな競馬にならず。今回は鞍上強化でブリンカー着用で完勝だった。</t>
    <phoneticPr fontId="12"/>
  </si>
  <si>
    <t>アメリカンマーチがあっさり先手を奪う展開。ここではスピードが違った感じで、そのまま押し切って勝利となった。</t>
    <phoneticPr fontId="12"/>
  </si>
  <si>
    <t>抜群のスタートを決めてそのまま逃げ切って勝利。スピード性能は高そうな馬で、昇級すると同型次第になるんじゃないだろうか。</t>
    <phoneticPr fontId="12"/>
  </si>
  <si>
    <t>１枠からマテンロウブラボーが先手を奪って逃げる展開。そのままマイペースの逃げで押し切って勝利となった。</t>
    <phoneticPr fontId="12"/>
  </si>
  <si>
    <t>先手を主張してそのまま押し切り勝ち。上手く中盤を緩めてマイペースの逃げに持ち込めたのが良かったか。</t>
    <phoneticPr fontId="12"/>
  </si>
  <si>
    <t>京都芝は超高速馬場。ミドルペースで流れたこともあるが、未勝利で1分20秒4の時計なら十分に評価できるんじゃないだろうか。</t>
    <phoneticPr fontId="12"/>
  </si>
  <si>
    <t>シャケトラの半兄の良血が使いつつ本格化してきた。超高速馬場だったとはいえこの時計で走れていれば立派。</t>
    <phoneticPr fontId="12"/>
  </si>
  <si>
    <t>京都芝は超高速馬場。そんな馬場にしてはスローペースだった感じで、最後は加速ラップで瞬発力が問われるレースに。</t>
    <phoneticPr fontId="12"/>
  </si>
  <si>
    <t>中距離２戦目で勝負所からスムーズに外を回して差し切り勝ち。良血ですし、これからまた良くなっていくんじゃないだろうか。</t>
    <phoneticPr fontId="12"/>
  </si>
  <si>
    <t>この条件らしく序盤から速いペースで地力がはっきり問われた感じ。最後はアレが素晴らしい末脚を見せて差し切り勝ち。</t>
    <phoneticPr fontId="3"/>
  </si>
  <si>
    <t>スタートは速くなかったが、終いの脚力はここでは抜けていた。使いつつ強くなってきている感じがします。</t>
    <phoneticPr fontId="3"/>
  </si>
  <si>
    <t>京都芝は超高速馬場。ラバタンシンが飛ばし気味に逃げを打ったが、２番手追走のリッチブラックが最後は抜け出して勝利。</t>
    <phoneticPr fontId="12"/>
  </si>
  <si>
    <t>本来は逃げる競馬が良い馬だが、今回は２番手からでもスムーズな競馬ができた。キレがないので昇級すると条件や展開次第。</t>
    <phoneticPr fontId="12"/>
  </si>
  <si>
    <t>そこまで速いペースではなかったが最後は差しが決まる展開。人気のタッチャブルが馬群を割って差し切り勝ち。</t>
    <phoneticPr fontId="12"/>
  </si>
  <si>
    <t>ここに来て溜める競馬を覚えて本格化気配。前走の指数はまずまずなので、クラス慣れしていけば上でも。</t>
    <phoneticPr fontId="12"/>
  </si>
  <si>
    <t>京都芝は超高速馬場。スローペースからの瞬発戦になり、人気２頭が３着以下を突き放してワンツーとなった。</t>
    <phoneticPr fontId="12"/>
  </si>
  <si>
    <t>重賞でも５着に走れていた通りで自己条件なら上位だった。成長も加味すれば今後はオープンや重賞でやれてもいい馬か。</t>
    <phoneticPr fontId="12"/>
  </si>
  <si>
    <t>京都芝は超高速馬場。サクセスドレークが途中から先手を奪って締まった流れになり、1分44秒6の高速決着レースになった。</t>
    <phoneticPr fontId="12"/>
  </si>
  <si>
    <t>今回が長期休養明けの叩き２戦目。極端に速い上がりが問われなかったのも良かった感じがします。</t>
    <phoneticPr fontId="12"/>
  </si>
  <si>
    <t>平均ペースで流れて先行馬は総崩れ。最後は差し馬が上位独占の結果になり、上手く直線で外に出したパーティーベルが差し切って勝利。</t>
    <phoneticPr fontId="3"/>
  </si>
  <si>
    <t>上手く直線だけ外に出して差し込んで来れた。ダートならどんな条件でもしっかり差し込んで来れる馬だ。</t>
    <phoneticPr fontId="3"/>
  </si>
  <si>
    <t>サンダーバースが内枠から先手を奪って速い流れ。揉まれない競馬であればサンダーバースがここでは力が抜けていた。</t>
    <phoneticPr fontId="3"/>
  </si>
  <si>
    <t>内枠からスッと先手を奪って自分の競馬ができた。前走指数もかなり優秀ですし、揉まれない競馬ができれば上でも通用する。</t>
    <phoneticPr fontId="3"/>
  </si>
  <si>
    <t>シンプルに人気３頭が強そうだった一戦。その人気通りに３頭が力を発揮して上位独占の結果になった。</t>
    <phoneticPr fontId="12"/>
  </si>
  <si>
    <t>前走は馬群の中で揉まれこむ競馬がダメだった模様。今回は外枠から積極的な競馬で評価できる内容だったんじゃないだろうか。</t>
    <phoneticPr fontId="12"/>
  </si>
  <si>
    <t>日曜の京都は雨の影響あったがこの時間は超高速馬場。ハイペースで流れて最後は差し馬が上位独占の結果に。</t>
    <phoneticPr fontId="12"/>
  </si>
  <si>
    <t>道中イン追走で直線だけ外に出す完璧な騎乗。マイルも向いていたんだろうが、今回は横山典弘騎手の好騎乗にエスコートされての勝利。それでも時計や内容は優秀。</t>
    <phoneticPr fontId="12"/>
  </si>
  <si>
    <t>日曜の京都は雨の影響あったがこの時間は超高速馬場。そんな馬場の割には走破時計が物足りない印象で、低レベル戦だった可能性あり。</t>
    <phoneticPr fontId="12"/>
  </si>
  <si>
    <t>中団追走から差し切って勝利。ただ、今回は馬場を考えると時計が非常に物足りない。低レベル戦だった可能性あり。</t>
    <phoneticPr fontId="12"/>
  </si>
  <si>
    <t>京都競馬場は雨の影響でワンランク時計が掛かったか。３頭が４着以下を突き放したが、時計指数的に評価は微妙。</t>
    <phoneticPr fontId="12"/>
  </si>
  <si>
    <t>今回は位置を取って先行する競馬ができたのが良かった。今回は低指数戦なのであんまり評価はできないか。</t>
    <phoneticPr fontId="12"/>
  </si>
  <si>
    <t>平均ペースで勝負所から横一線での追い比べに。一番外を通っていたデトネイションがここは力が違った感じ。</t>
    <phoneticPr fontId="12"/>
  </si>
  <si>
    <t>スタートで出遅れ。勝負所で外を回す競馬で良く差し切った。大型馬でこれからまだ上積みが見込める馬か。</t>
    <phoneticPr fontId="12"/>
  </si>
  <si>
    <t>京都競馬場は雨の影響でワンランク時計が掛かったか。ここは２頭が競り合う展開で最後は完全な差し決着になった。</t>
    <phoneticPr fontId="12"/>
  </si>
  <si>
    <t>前走から馬が一変。今回はハイペースで差し馬に展開が向いたが、順当勝ちだった感じがします。</t>
    <phoneticPr fontId="12"/>
  </si>
  <si>
    <t>京都競馬場は雨の影響でワンランク時計が掛かったか。低調なメンバーでハイペースの展開になり、後ろで脚を溜めていた馬が有利な結果に。</t>
    <phoneticPr fontId="12"/>
  </si>
  <si>
    <t>中団追走から抜け出して勝利。そこまで強いとは思わない馬だが、このクラスでは上位だったか。昇級即通用かは微妙なところ。</t>
    <phoneticPr fontId="12"/>
  </si>
  <si>
    <t>道中でかなり出入りの激しい展開に。人気のコンティノアールが外枠からスムーズな競馬で順当勝ちとなった。</t>
    <phoneticPr fontId="12"/>
  </si>
  <si>
    <t>長期休養明けを２回叩いてようやく調子を戻してきたか。超大型馬で外枠からスムーズな競馬ができないともろい。</t>
    <phoneticPr fontId="12"/>
  </si>
  <si>
    <t>京都競馬場は雨の影響でワンランク時計が掛かったか。前半がかなりのスローからのロンスパ戦で、雨の影響か想像以上に時計は遅い。</t>
    <phoneticPr fontId="12"/>
  </si>
  <si>
    <t>スローペースを先行して展開に恵まれた印象。２勝クラス勝ちを見ても渋とさはありそうで、オープン以上でもやれる素質はありそう。キレ勝負は厳しい。</t>
    <phoneticPr fontId="12"/>
  </si>
  <si>
    <t>内枠に揉まれたくない馬が多く速いペースで流れた。最後は馬群で脚を溜めていたエルゲルージが差し切って勝利。</t>
    <phoneticPr fontId="3"/>
  </si>
  <si>
    <t>インの中団で脚を溜めて差し切り勝ち。自在性のあるダート馬で、器用に差し脚を活かせるところならオープンでもやれそう。</t>
    <phoneticPr fontId="3"/>
  </si>
  <si>
    <t>緩い流れだったが先行馬も強くなかったために相対的に差し切れた印象。あまり評価はできないレース。</t>
    <phoneticPr fontId="12"/>
  </si>
  <si>
    <t>先行馬不在のメンバー構成。前が楽なレース展開のはずだったが、最後は先行馬が止まった差しも決まるレースになった。</t>
    <phoneticPr fontId="12"/>
  </si>
  <si>
    <t>Ç</t>
    <phoneticPr fontId="12"/>
  </si>
  <si>
    <t>メイショウハッブル</t>
    <phoneticPr fontId="12"/>
  </si>
  <si>
    <t>イザナギ</t>
    <phoneticPr fontId="12"/>
  </si>
  <si>
    <t>シティオブライト</t>
    <phoneticPr fontId="12"/>
  </si>
  <si>
    <t>ﾄｩﾜｰﾘﾝｸﾞｷｬﾝﾃﾞｨ</t>
    <phoneticPr fontId="12"/>
  </si>
  <si>
    <t>フサイチセブン</t>
    <phoneticPr fontId="3"/>
  </si>
  <si>
    <t>ミッキーストライク</t>
    <phoneticPr fontId="3"/>
  </si>
  <si>
    <t>ゴールデンホーン</t>
    <phoneticPr fontId="3"/>
  </si>
  <si>
    <t>ﾌﾞﾘｯｸｽｱﾝﾄﾞﾓﾙﾀﾙ</t>
    <phoneticPr fontId="3"/>
  </si>
  <si>
    <t>アンジョルラス</t>
    <phoneticPr fontId="12"/>
  </si>
  <si>
    <t>マイド</t>
    <phoneticPr fontId="3"/>
  </si>
  <si>
    <t>シュピカ</t>
    <phoneticPr fontId="12"/>
  </si>
  <si>
    <t>アリスヴェリテ</t>
    <phoneticPr fontId="12"/>
  </si>
  <si>
    <t>カシマエスパーダ</t>
    <phoneticPr fontId="12"/>
  </si>
  <si>
    <t>ゴールドアクター</t>
    <phoneticPr fontId="12"/>
  </si>
  <si>
    <t>アスクビギンアゲン</t>
    <phoneticPr fontId="12"/>
  </si>
  <si>
    <t>タマモナポリ</t>
    <phoneticPr fontId="12"/>
  </si>
  <si>
    <t>ｱﾒﾘｶﾝﾍﾟｲﾄﾘｵｯﾄ</t>
    <phoneticPr fontId="12"/>
  </si>
  <si>
    <t>セレスハント</t>
    <phoneticPr fontId="12"/>
  </si>
  <si>
    <t>ジュンラトゥール</t>
    <phoneticPr fontId="12"/>
  </si>
  <si>
    <t>アポロケンタッキー</t>
    <phoneticPr fontId="12"/>
  </si>
  <si>
    <t>エイシンヒカリ</t>
    <phoneticPr fontId="12"/>
  </si>
  <si>
    <t>ペルフェツィオーネ</t>
    <phoneticPr fontId="12"/>
  </si>
  <si>
    <t>ディーガレジェンド</t>
    <phoneticPr fontId="12"/>
  </si>
  <si>
    <t>ヘンリーバローズ</t>
    <phoneticPr fontId="12"/>
  </si>
  <si>
    <t>メイショウヨシノ</t>
    <phoneticPr fontId="3"/>
  </si>
  <si>
    <t>アウフヘーベン</t>
    <phoneticPr fontId="12"/>
  </si>
  <si>
    <t>グッドウッドガイ</t>
    <phoneticPr fontId="12"/>
  </si>
  <si>
    <t>ペプチドソレイユ</t>
    <phoneticPr fontId="12"/>
  </si>
  <si>
    <t>エイシンスポッター</t>
    <phoneticPr fontId="12"/>
  </si>
  <si>
    <t>サトノペルセウス</t>
    <phoneticPr fontId="12"/>
  </si>
  <si>
    <t>今回も抜群のスタートを決めたタイセイアレスが逃げ粘る展開。最後はメイショウの2頭が差し込んできて人気馬で上位独占の結果。</t>
    <phoneticPr fontId="12"/>
  </si>
  <si>
    <t>1枠から外を回してロスの大きい競馬で差し切り勝ち。この時計以上には評価できる奈じゃないだろうか。</t>
    <phoneticPr fontId="12"/>
  </si>
  <si>
    <t>速いペースで流れたが前が残る展開。先手を奪い切ったべレニーチェがそのまま押し切って勝利となった。</t>
    <phoneticPr fontId="3"/>
  </si>
  <si>
    <t>ベレニーチェ</t>
    <phoneticPr fontId="3"/>
  </si>
  <si>
    <t>永島騎手で減量を活かして積極策。ハイペースの逃げを打ってそのまま押し切りましたし、それなりに評価していいんじゃないだろうか。</t>
    <phoneticPr fontId="3"/>
  </si>
  <si>
    <t>人気のドゥータップが逃げて速い流れ。走破時計も速いですし、地力ははっきり問われたんじゃないだろうか。</t>
    <phoneticPr fontId="12"/>
  </si>
  <si>
    <t>初出走でも中団位置が取れてあっさりと突き抜けた。走破時計は非常に優秀ですし、上のクラスでも即通用でしょう。</t>
    <phoneticPr fontId="12"/>
  </si>
  <si>
    <t>京都芝はこの週も超高速馬場。スローペースからの瞬発力勝負で人気のミッキーストライクが順当に差し切り勝ちとなった。</t>
    <phoneticPr fontId="3"/>
  </si>
  <si>
    <t>スタートは微妙。それでも焦ることなく溜める競馬で最後は差し込んできた。もともと素質上位でしたし、上のクラスでも通用していい馬だ。</t>
    <phoneticPr fontId="3"/>
  </si>
  <si>
    <t>京都芝はこの週も超高速馬場。ハイペースで流れたが先行した2頭がそのまま粘り込んでのワンツー決着となった。</t>
    <phoneticPr fontId="12"/>
  </si>
  <si>
    <t>距離を伸ばしてハイペースの先行策を取って押し切り勝ち。展開を考えても普通に強い競馬だったんじゃないだろうか。</t>
    <phoneticPr fontId="12"/>
  </si>
  <si>
    <t>速いペースで流れて先行馬は少し苦しくなったか。中央再転入初戦のマイドがここでは力上位だった感じ。</t>
    <phoneticPr fontId="3"/>
  </si>
  <si>
    <t>若干スタートで出負けしたが二の足で位置を取れた。クラス再編成直前のメンバーに恵まれた感じはします。</t>
    <phoneticPr fontId="3"/>
  </si>
  <si>
    <t>平均ペースで流れて最後の1ハロンの上がりが掛かる展開。最後方を追走していたシュピカが素晴らしい脚で差し切って勝利。</t>
    <phoneticPr fontId="12"/>
  </si>
  <si>
    <t>最後方から外を回す競馬で良く差し切った。明らかに前走から馬が変わった感じがします。</t>
    <phoneticPr fontId="12"/>
  </si>
  <si>
    <t>京都芝はこの週も超高速馬場。アリスヴェリテがとんでもない大逃げを打ったことでかなり特殊なレースになった。</t>
    <phoneticPr fontId="12"/>
  </si>
  <si>
    <t>普通に考えてとんでもないハイペースで逃げて良く粘った。格上挑戦で牝馬限定重賞でも走れるような馬じゃないだろうか。</t>
    <phoneticPr fontId="12"/>
  </si>
  <si>
    <t>タフな馬場を考えると超ハイペース。こんなペースを先行しながら前に行った2頭で決まるんだから前に行った馬が強すぎたということだろう。</t>
    <phoneticPr fontId="12"/>
  </si>
  <si>
    <t>超ハイペースを2番手追走で持ったまま抜け出しての快勝。父、母父ともに成長力ある血統ですし、ジャパンダートクラシックでフォーエバーヤングの強敵になりそう。</t>
    <phoneticPr fontId="12"/>
  </si>
  <si>
    <t>基本的にはそこまでペース流れずで前有利の展開。それでもここは人気のミスティックロアが外を回って差し切り勝ちで力が違った。</t>
    <phoneticPr fontId="12"/>
  </si>
  <si>
    <t>内枠はネックだったが、勝負所から外を回してここでは力が違った。今後オープン以上のクラスでも活躍していく馬だと思います。</t>
    <phoneticPr fontId="12"/>
  </si>
  <si>
    <t>京都芝はこの週も超高速馬場。超ハイペースの展開になり、最後は差し追い込み勢が上位独占の結果に。</t>
    <phoneticPr fontId="12"/>
  </si>
  <si>
    <t>今回は調教絶好。超ハイペースで差しが決まる展開をスムーズに立ち回って勝利。脚質的にもハマった感じはある。</t>
    <phoneticPr fontId="12"/>
  </si>
  <si>
    <t>タマモナポリが逃げてタフ馬場の未勝利戦であれば平均ペース。そのまま減量を活かしてタマモナポリが逃げ切って勝利。</t>
    <phoneticPr fontId="12"/>
  </si>
  <si>
    <t>前走はハイペースで逃げて厳しい展開。今回はマイペースの逃げを打ててパフォーマンスを上げてきた。</t>
    <phoneticPr fontId="12"/>
  </si>
  <si>
    <t>タフな馬場で平均ペースで流れて地力ははっきり問われたか。5着以下を突き放した上位4頭はそれなりのレベルにありそうだ。</t>
    <phoneticPr fontId="12"/>
  </si>
  <si>
    <t>外枠から終始外を通って差し切り勝ち。時計も優秀ですし、使いつつどんどん強くなってきている。</t>
    <phoneticPr fontId="12"/>
  </si>
  <si>
    <t>京都芝は高速馬場でロスなく立ち回れた馬が有利だったか。内枠の好位勢が上位独占の結果となった。</t>
    <phoneticPr fontId="12"/>
  </si>
  <si>
    <t>内枠からロスなくインを通ってスムーズな競馬ができた。時計的にはまずまずだが今回は完璧な競馬ができている。</t>
    <phoneticPr fontId="12"/>
  </si>
  <si>
    <t>スローペースからの上がり勝負に。とはいえメンバーレベルもそこまで高くなかったので、あんまり評価はできないレースだったか。</t>
    <phoneticPr fontId="12"/>
  </si>
  <si>
    <t>内枠好位からスムーズな競馬ができた感じ。今回はメンバーレベルにも恵まれており、あんまり評価はできないレースか。</t>
    <phoneticPr fontId="12"/>
  </si>
  <si>
    <t>この時期の3歳ダートの1勝クラスにしてはメンバーレベルが低調。微妙なメンバーの中で相対的に上位に走れた馬が好走した感じか。</t>
    <phoneticPr fontId="3"/>
  </si>
  <si>
    <t>少頭数で超スローぺースからの上がり勝負に。ここは人気の3頭がそのまま上位独占で力が違った感じだ。</t>
    <phoneticPr fontId="12"/>
  </si>
  <si>
    <t>今回はスローペースを見越して位置を取りに行った判断が正解。徐々に力はつけてきているので上のクラスでもやれていいか。</t>
    <phoneticPr fontId="12"/>
  </si>
  <si>
    <t>先行して粘れたのは人気のジョヴィアンだけ。あとは差し馬が上位独占の結果になった。</t>
    <phoneticPr fontId="12"/>
  </si>
  <si>
    <t>エイシンレジュームの1勝クラスの内容からもこれぐらいはやれて当然の馬。出遅れ癖がネックだが、いずれオープンまで行けていい馬じゃないだろうか。</t>
    <phoneticPr fontId="12"/>
  </si>
  <si>
    <t>スローペースを１枠でインの好位から理想的な競馬ができた。まだ1回しか負けていない馬だが、恵まれることが多いので評価が難しい</t>
    <phoneticPr fontId="12"/>
  </si>
  <si>
    <t>中盤がかなり緩んで上がりの速い展開に。内枠からロスなく立ち回った馬が上位独占の結果になった。</t>
    <phoneticPr fontId="12"/>
  </si>
  <si>
    <t>先行馬不在で高速馬場にしては超スローペースの展開。それでも前の馬が残るわけではなく、外枠の差し馬が上位独占の結果に。</t>
    <phoneticPr fontId="12"/>
  </si>
  <si>
    <t>超スローペースだったが逆に決め手が活きる展開で鬼脚を活かし切った。ハマり待ちの馬ではあるが重賞でもチャンスはある。</t>
    <phoneticPr fontId="12"/>
  </si>
  <si>
    <t>少頭数で超スローペースの展開。マイペースの逃げが打てたミナデオロがそのまま押し切って勝利。</t>
    <phoneticPr fontId="12"/>
  </si>
  <si>
    <t>少頭数で超スローペースの展開を逃げ切って勝利。使いつつ良くなってきているが、今回に関しては展開に恵まれたか。</t>
    <phoneticPr fontId="12"/>
  </si>
  <si>
    <t>Bコース最終週で差しが決まる馬場ではあったがペースはそこまで速くならず。ちょうど良い位置を取った差し馬が上位にくる結果に。</t>
    <phoneticPr fontId="12"/>
  </si>
  <si>
    <t>中団から外を回して勢いをつけて差し切り勝ち。差しの決まる馬場で位置取り的にもちょうど良いところで競馬ができたか。</t>
    <phoneticPr fontId="12"/>
  </si>
  <si>
    <t>未勝利勝ちのパフォーマンスは微妙。今回は延長で良さを発揮したという感じか。レースレベルは微妙だった感じがします。</t>
    <phoneticPr fontId="3"/>
  </si>
  <si>
    <t>2新馬</t>
    <rPh sb="1" eb="3">
      <t xml:space="preserve">シンバ </t>
    </rPh>
    <phoneticPr fontId="12"/>
  </si>
  <si>
    <t>2新馬</t>
    <rPh sb="1" eb="3">
      <t>シンバ</t>
    </rPh>
    <phoneticPr fontId="12"/>
  </si>
  <si>
    <t>イエデゴロゴロ</t>
    <phoneticPr fontId="12"/>
  </si>
  <si>
    <t>ランスオブセヘル</t>
    <phoneticPr fontId="3"/>
  </si>
  <si>
    <t>ロジャーバローズ</t>
    <phoneticPr fontId="3"/>
  </si>
  <si>
    <t>ソーニーイシュー</t>
    <phoneticPr fontId="12"/>
  </si>
  <si>
    <t>スカイハイ</t>
    <phoneticPr fontId="12"/>
  </si>
  <si>
    <t>ダノンフェアレディ</t>
    <phoneticPr fontId="12"/>
  </si>
  <si>
    <t>サトノアイオライト</t>
    <phoneticPr fontId="12"/>
  </si>
  <si>
    <t>オールセインツ</t>
    <phoneticPr fontId="3"/>
  </si>
  <si>
    <t>ルーラーシップ</t>
    <phoneticPr fontId="3"/>
  </si>
  <si>
    <t>ドットクルー</t>
    <phoneticPr fontId="12"/>
  </si>
  <si>
    <t>エスカル</t>
    <phoneticPr fontId="12"/>
  </si>
  <si>
    <t>アメリカンファラオ</t>
    <phoneticPr fontId="12"/>
  </si>
  <si>
    <t>メイショウシナノ</t>
    <phoneticPr fontId="12"/>
  </si>
  <si>
    <t>モースピリット</t>
    <phoneticPr fontId="12"/>
  </si>
  <si>
    <t>ヨーホーレイク</t>
    <phoneticPr fontId="12"/>
  </si>
  <si>
    <t>ベンダバリラビア</t>
    <phoneticPr fontId="12"/>
  </si>
  <si>
    <t>ウェイトゥゴー</t>
    <phoneticPr fontId="12"/>
  </si>
  <si>
    <t>トウカイエルデ</t>
    <phoneticPr fontId="3"/>
  </si>
  <si>
    <t>バンブーエール</t>
    <phoneticPr fontId="3"/>
  </si>
  <si>
    <t>シルキーガール</t>
    <phoneticPr fontId="12"/>
  </si>
  <si>
    <t>キトンインザスカイ</t>
    <phoneticPr fontId="12"/>
  </si>
  <si>
    <t>シスキン</t>
    <phoneticPr fontId="12"/>
  </si>
  <si>
    <t>タワーオブロンドン</t>
    <phoneticPr fontId="12"/>
  </si>
  <si>
    <t>ティンティンデオ</t>
    <phoneticPr fontId="12"/>
  </si>
  <si>
    <t>サロニコス</t>
    <phoneticPr fontId="12"/>
  </si>
  <si>
    <t>ポッドロゴ</t>
    <phoneticPr fontId="12"/>
  </si>
  <si>
    <t>ロードフォアエース</t>
    <phoneticPr fontId="12"/>
  </si>
  <si>
    <t>ザファクター</t>
    <phoneticPr fontId="12"/>
  </si>
  <si>
    <t>ベリーヴィーナス</t>
    <phoneticPr fontId="12"/>
  </si>
  <si>
    <t>スパイツタウン</t>
    <phoneticPr fontId="12"/>
  </si>
  <si>
    <t>メイショウコギク</t>
    <phoneticPr fontId="12"/>
  </si>
  <si>
    <t>京都ダートは雨の影響を受けて少し時計の速い馬場。人気のランスオブセヘルが逃げて前残りのレース結果になった。</t>
    <phoneticPr fontId="3"/>
  </si>
  <si>
    <t>3連続2着の実績からもここでは能力が上だった。古馬混合の１勝クラスなら相手なりに走れると思います。</t>
    <phoneticPr fontId="3"/>
  </si>
  <si>
    <t>京都ダートは雨の影響を受けて少し時計の速い馬場。先行した３頭がそのまま粘り込むような結果になった。</t>
    <phoneticPr fontId="12"/>
  </si>
  <si>
    <t>大型馬の叩き２戦目で一気にパフォーマンスを上げてきた。シニスターミニスター産駒なのでこれから使いつつどんどん良くなりそう。</t>
    <phoneticPr fontId="12"/>
  </si>
  <si>
    <t>京都ダートは雨の影響を受けて少し時計の速い馬場。逃げたシャカシャカシーだけ粘っていたが、あとは差し追い込み馬で上位独占の結果に。</t>
    <phoneticPr fontId="12"/>
  </si>
  <si>
    <t>前走はスタートで躓いて直線もどん詰まり。スムーズな競馬ができれば未勝利では上位だったということだろう。</t>
    <phoneticPr fontId="12"/>
  </si>
  <si>
    <t>京都芝はCコース変更で超高速馬場。ここはハイペースで流れたが、積極的に運んだ人気２頭が順当にワンツー決着となった。</t>
    <phoneticPr fontId="12"/>
  </si>
  <si>
    <t>ハイペースを早めに踏んでいって直線入り口では２着馬とのデッドヒート。かなり無理矢理な競馬で好時計で勝利ですから素質は高いか。</t>
    <phoneticPr fontId="12"/>
  </si>
  <si>
    <t>京都芝はCコース変更で超高速馬場。時計やラップを見てもハイレベル戦なはずで、ノーザンファーム生産馬が上位独占もうなずける結果。</t>
    <phoneticPr fontId="12"/>
  </si>
  <si>
    <t>スッと先手を奪うと上がりを33.8でまとめて３着以下を突き放した。時計を見ても素質はかなり高そうで、あとは今回で逃げてしまったことがどう出るか。</t>
    <phoneticPr fontId="12"/>
  </si>
  <si>
    <t>京都ダートは雨の影響を受けて少し時計の速い馬場。ここは速いペースで先行した人気の３歳馬２頭が力が違った感じだ。</t>
    <phoneticPr fontId="12"/>
  </si>
  <si>
    <t>今回は抜群のスタートから先手を奪う競馬。ペースを落とさずに後続に脚を使わせたことで完勝だった。上のクラスでも通用する。</t>
    <phoneticPr fontId="12"/>
  </si>
  <si>
    <t>京都芝はCコース変更で超高速馬場。ラスト３ハロンの瞬発戦になり、末脚キレた３歳馬が順当にワンツー決着に。</t>
    <phoneticPr fontId="3"/>
  </si>
  <si>
    <t>前走は重賞で走れなかったが今回は自己条件で力を発揮できた。友道厩舎の体力優位型でいずれオープンまでは行くんじゃないだろうか。</t>
    <phoneticPr fontId="3"/>
  </si>
  <si>
    <t>京都芝はCコース変更で超高速馬場。少頭数で前半スローから後半1000m=57.8のロンスパ瞬発戦になった。</t>
    <phoneticPr fontId="12"/>
  </si>
  <si>
    <t>内枠好位でスムーズな競馬ができたとはいえこのクラスではもう上位だった。２勝クラスぐらいまでなら普通に通用しそう。</t>
    <phoneticPr fontId="12"/>
  </si>
  <si>
    <t>京都ダートは雨の影響を受けて少し時計の速い馬場。同日の２勝クラスの時計が1:11:5ということを考えると、６着馬が1:11:5で走れているこのレースはハイレベル。</t>
    <phoneticPr fontId="12"/>
  </si>
  <si>
    <t>外枠で揉まれない競馬ができて素晴らしいパフォーマンス一変。普通に準オープン級の時計で走れていますし、ダート短距離なら期待できる馬だろう。</t>
    <phoneticPr fontId="12"/>
  </si>
  <si>
    <t>京都ダートは雨の影響を受けて少し時計の速い馬場。超スローペースで前に行った馬がそのまま粘り込むだけのシンプルなレースに。</t>
    <phoneticPr fontId="12"/>
  </si>
  <si>
    <t>前走は休み明けで動ききれなかった感じ。今回は叩き２戦目で動けた感じだが、超スローペースを先行して恵まれている。</t>
    <phoneticPr fontId="12"/>
  </si>
  <si>
    <t>京都ダートは雨の影響を受けて少し時計の速い馬場。ここはロードフロンティアが無理矢理に外から主張したことで差し馬が上位独占の結果に。</t>
    <phoneticPr fontId="12"/>
  </si>
  <si>
    <t>これまでブリンカーが裏目に出たり今村騎手が下手に乗ったりで結果が出ず。今回はスムーズな競馬で差し切ることができた。</t>
    <phoneticPr fontId="12"/>
  </si>
  <si>
    <t>低調なメンバーレベル。前半から速いペースで進んだ事で、最後は上がりが掛かり放題の消耗戦になった。</t>
    <phoneticPr fontId="12"/>
  </si>
  <si>
    <t>ハイペースを早めに動く競馬で押し切り勝ち。メンバーレベルは微妙なところだが、休ませて成長はしている感じ。</t>
    <phoneticPr fontId="12"/>
  </si>
  <si>
    <t>前半スローペースでこうなってしまうと前に行った馬が有利。スムーズに先行した２頭がそのまま行った行ったを決めた。</t>
    <phoneticPr fontId="3"/>
  </si>
  <si>
    <t>初ダートで変わった感じだが、今回はスローペースの逃げに恵まれた。もう少しペースが流れてどこまでやれるだろうか。</t>
    <phoneticPr fontId="3"/>
  </si>
  <si>
    <t>平均ペースで流れて最後は差しが決まる展開。外を回した２頭が３着以下を突き放してワンツーとなった。</t>
    <phoneticPr fontId="12"/>
  </si>
  <si>
    <t>もう明らかに未勝利では能力上位だった。今回は強行軍で僅差だったが、素質的には上のクラスでも通用していい馬だろう。</t>
    <phoneticPr fontId="12"/>
  </si>
  <si>
    <t>おそらく能力自体は大混戦だったメンバー構成。レースセンスの差で内外のコースロス差が大きかった印象で、相対的にスムーズな競馬ができた馬が上位に。</t>
    <phoneticPr fontId="12"/>
  </si>
  <si>
    <t>外を回る馬が多い中で抜群のレースセンスで完璧な立ち回りを見せた。スローに恵まれた感じはあるが、わりと恵まれやすいタイプの馬に見えます。</t>
    <phoneticPr fontId="12"/>
  </si>
  <si>
    <t>速いペースで流れて最後はかなり上がりが掛かる展開。外を回さずにロスなく捌けた馬が上位独占となった。</t>
    <phoneticPr fontId="12"/>
  </si>
  <si>
    <t>好位から渋とく伸びて勝利。今回はメンバーレベルが微妙なので評価が難しいところ。今後の成長次第。</t>
    <phoneticPr fontId="12"/>
  </si>
  <si>
    <t>少頭数で超スローペースの展開に。ラストが11.2の連続ラップとなると極限の瞬発力勝負だったんじゃないだろうか。</t>
    <phoneticPr fontId="12"/>
  </si>
  <si>
    <t>今回は息を入れながらの競馬。しっかりと折り合いをつける競馬ならまだ上でも活躍できる馬に見えます。</t>
    <phoneticPr fontId="12"/>
  </si>
  <si>
    <t>少頭数だったが序盤から凄まじい先行争いとなって超ハイペース戦に。じっくり脚を溜めていた差し勢に完全に展開が向いていた。</t>
    <phoneticPr fontId="12"/>
  </si>
  <si>
    <t>凄まじい先行争いを見る位置で脚を溜めることができた。時計は優秀で勝ちっぷりも見事だったが、今回はハイペースが向いた部分もある。</t>
    <phoneticPr fontId="12"/>
  </si>
  <si>
    <t>前２頭が競り合う競馬になってかなりのハイペース戦に。縦長隊列で後ろの馬では届かなかった感じで、人気のロードフォアエースが好位から抜け出して勝利。</t>
    <phoneticPr fontId="12"/>
  </si>
  <si>
    <t>友道厩舎ということで長めの距離を使われてきたが、この血統なら芝のスプリンターでしょう。ハイペースを力で抜け出して普通に強い競馬。</t>
    <phoneticPr fontId="12"/>
  </si>
  <si>
    <t>天気予報にはなかったゲリラ豪雨が降って一気に道悪適性が問われる馬場に。そんな馬場でのスロー戦で位置取りや道悪適性が重要なレースになった。</t>
    <phoneticPr fontId="12"/>
  </si>
  <si>
    <t>血統的にもタフな馬場は得意そうなタイプ。スローペースを後ろからの競馬だったが、こういう馬場では決め手が抜けきっていた。</t>
    <phoneticPr fontId="12"/>
  </si>
  <si>
    <t>揉まれ弱い馬のオールスターのようなメンバー構成。相対的に揉まれずに競馬ができた馬が上位独占の結果に。</t>
    <phoneticPr fontId="12"/>
  </si>
  <si>
    <t>スタートは出遅れ。1200mの距離でじっくり溜める競馬で最後は素晴らしい末脚。この距離で本格化してきた感じだが、交流重賞でどこまでの脚が使えるか。</t>
    <phoneticPr fontId="12"/>
  </si>
  <si>
    <t>ベリーヴィーナスが先手を奪って絶妙に中盤が緩むスローペース戦。基本的にはロスなく立ち回った馬が断然有利なレースだったか。</t>
    <phoneticPr fontId="12"/>
  </si>
  <si>
    <t>先手を奪って絶妙なマイペース逃げを打つことができた。この馬なりに成長しているとは思うが、オープンとなると相手が強そう。</t>
    <phoneticPr fontId="12"/>
  </si>
  <si>
    <t>2新馬</t>
    <rPh sb="1" eb="2">
      <t>シンバ</t>
    </rPh>
    <phoneticPr fontId="12"/>
  </si>
  <si>
    <t>カズゴルティス</t>
    <phoneticPr fontId="3"/>
  </si>
  <si>
    <t>ジュンブロッサム</t>
    <phoneticPr fontId="12"/>
  </si>
  <si>
    <t>バンドシェル</t>
    <phoneticPr fontId="12"/>
  </si>
  <si>
    <t>ドランクマン</t>
    <phoneticPr fontId="12"/>
  </si>
  <si>
    <t>タガノエクレール</t>
    <phoneticPr fontId="12"/>
  </si>
  <si>
    <t>セールヴォラン</t>
    <phoneticPr fontId="12"/>
  </si>
  <si>
    <t>グァンチャーレ</t>
    <phoneticPr fontId="12"/>
  </si>
  <si>
    <t>メンデルスゾーン</t>
    <phoneticPr fontId="12"/>
  </si>
  <si>
    <t>メイショウマドロス</t>
    <phoneticPr fontId="12"/>
  </si>
  <si>
    <t>サニーサルサ</t>
    <phoneticPr fontId="12"/>
  </si>
  <si>
    <t>アドマイヤマーズ</t>
    <phoneticPr fontId="12"/>
  </si>
  <si>
    <t>シャイニングソード</t>
    <phoneticPr fontId="12"/>
  </si>
  <si>
    <t>クリノフィガロ</t>
    <phoneticPr fontId="12"/>
  </si>
  <si>
    <t>メルトユアハート</t>
    <phoneticPr fontId="12"/>
  </si>
  <si>
    <t>サリュエ</t>
    <phoneticPr fontId="3"/>
  </si>
  <si>
    <t>ファインニードル</t>
    <phoneticPr fontId="3"/>
  </si>
  <si>
    <t>レイドデザート</t>
    <phoneticPr fontId="12"/>
  </si>
  <si>
    <t>フレミングフープ</t>
    <phoneticPr fontId="12"/>
  </si>
  <si>
    <t>ポートデラメール</t>
    <phoneticPr fontId="12"/>
  </si>
  <si>
    <t>ナダル</t>
    <phoneticPr fontId="12"/>
  </si>
  <si>
    <t>ミスターメロディ</t>
    <phoneticPr fontId="12"/>
  </si>
  <si>
    <t>エボルヴィング</t>
    <phoneticPr fontId="12"/>
  </si>
  <si>
    <t>レアンダー</t>
    <phoneticPr fontId="12"/>
  </si>
  <si>
    <t>マイネルティグレ</t>
    <phoneticPr fontId="12"/>
  </si>
  <si>
    <t>インザモーメント</t>
    <phoneticPr fontId="12"/>
  </si>
  <si>
    <t>ノヴェリスト</t>
    <phoneticPr fontId="12"/>
  </si>
  <si>
    <t>オメガギネス</t>
    <phoneticPr fontId="12"/>
  </si>
  <si>
    <t>低調なメンバーレベル。２頭が３着以下を突き放してワンツーとなったが、低指数戦でレースレベル的にどうだったか。</t>
    <phoneticPr fontId="12"/>
  </si>
  <si>
    <t>この距離は少し長いと見ていたが低指数戦で相対的に走れた感じ。今回はメンバーレベルに恵まれたか。</t>
    <phoneticPr fontId="12"/>
  </si>
  <si>
    <t>この条件の未勝利戦らしく前に行った馬で上位独占の結果に。上位３頭が４着以下を突き放してスピードが違った感じ。</t>
    <phoneticPr fontId="12"/>
  </si>
  <si>
    <t>ダート２戦目でスピードを活かして完勝。使いつつもっと良くなっていきそうで、上のクラスでも通用しそうだ。</t>
    <phoneticPr fontId="12"/>
  </si>
  <si>
    <t>平均ペースで流れて地力ははっきり問われた感じ。初ダートのメイショウマドロスが圧巻のパフォーマンスを見せてここでは力が違った。</t>
    <phoneticPr fontId="12"/>
  </si>
  <si>
    <t>スタートを決めて揉まれないポジションで運べたのが全て。時計を見てもダートなら相当にやりそうだが、砂を被るとダメそうな感じがします。</t>
    <phoneticPr fontId="12"/>
  </si>
  <si>
    <t>それなりにペースも流れて差しも決まる展開。外枠から位置を取れた差し馬が最後は差し込んできてワンツー。</t>
    <phoneticPr fontId="12"/>
  </si>
  <si>
    <t>前走は格上挑戦でも善戦。今回は坂井騎手で位置も取れてこのメンバーでは力が違った。</t>
    <phoneticPr fontId="12"/>
  </si>
  <si>
    <t>前半3F=34.5、前半4F=45.9というなかなか新馬では見ないハイペース戦。そんな速い流れでも先手を奪ったサニーサルサがそのまま押し切って勝利。</t>
    <phoneticPr fontId="12"/>
  </si>
  <si>
    <t>なかなか新馬戦では見ないハイペース逃げで押し切り勝ち。マインドユアビスケッツ産駒なのでこういう競馬は合いそうで、完成度の高さで早い時期はそこそこ走りそう。</t>
    <phoneticPr fontId="12"/>
  </si>
  <si>
    <t>道中速いペースながら最後も加速ラップで推移。時計も文句なしに速いですし、これはハイレベル戦だったんじゃないだろうか。</t>
    <phoneticPr fontId="12"/>
  </si>
  <si>
    <t>道中ペースも速い中で最後は加速ラップでまとめて強い競馬。ハイレベル戦で普通に強い勝ちっぷりだったか。</t>
    <phoneticPr fontId="12"/>
  </si>
  <si>
    <t>ジョータルマエが飛ばし気味に逃げて地力が問われる展開。最後は３歳馬が差し込んできて、まずまずレベルの高いレースになったか。</t>
    <phoneticPr fontId="12"/>
  </si>
  <si>
    <t>ポッドロゴやテンエースワン、ノットイナフあたりと差のない競馬をしている馬。晩成で良くなってきており、今後に期待が持てるレースぶり。</t>
    <phoneticPr fontId="12"/>
  </si>
  <si>
    <t>少頭数ながらかなりのハイペースで流れる展開に。大出遅れのテンカジョウがあっさり差し切ったように差し向きのレースになった。</t>
    <phoneticPr fontId="12"/>
  </si>
  <si>
    <t>スタートで大出遅れ。それでもハイペースで前が止まる展開で実力通りに差し切った。今後はスタートが課題になってきそうだ。</t>
    <phoneticPr fontId="12"/>
  </si>
  <si>
    <t>スローペースで流れてロスなく立ち回れた馬が有利なレースに。ここは断然人気に推されたメルトユアハートの地力が上だった。</t>
    <phoneticPr fontId="12"/>
  </si>
  <si>
    <t>そこまでメンバーレベルが高くないレースで川田騎乗となればここでは抜けていた。自在に競馬ができるので上でも出番はありそう。</t>
    <phoneticPr fontId="12"/>
  </si>
  <si>
    <t>徹底先行タイプは揃っていたがテイエムリステットが先手を奪って平均ペースで推移。ここは人気のテイエムリステットの力が上だった感じだ。</t>
    <phoneticPr fontId="3"/>
  </si>
  <si>
    <t>枠なりに先手を奪ってここでは力が違った。酒井騎手が重賞級とコメントしている馬ですし、これから期待していい馬じゃないだろうか。</t>
    <phoneticPr fontId="3"/>
  </si>
  <si>
    <t>少頭数だったがハギノメーテルがぶっ飛ばしてハイペースの展開。最後は差し馬が上位独占の結果になった。</t>
    <phoneticPr fontId="12"/>
  </si>
  <si>
    <t>これまで見せたパフォーマンスからもここでは抜けていた。普通に考えてオープン重賞級の馬と見ていいでしょう。</t>
    <phoneticPr fontId="12"/>
  </si>
  <si>
    <t>速いペースで流れて地力が問われる展開。終いに上がりも掛かっていませんし、普通にレベルが高いレースだったんじゃないだろうか。</t>
    <phoneticPr fontId="3"/>
  </si>
  <si>
    <t>前走を見ても明らかにクラス上位の存在。ハイペースを先行してこの競馬ならオープンまで行けるんじゃないだろうか。</t>
    <phoneticPr fontId="3"/>
  </si>
  <si>
    <t>少頭数で超スローペースの展開。この条件ながら決め手のみが問われる特殊なレースになった。</t>
    <phoneticPr fontId="12"/>
  </si>
  <si>
    <t>若干スタートで出負け。超スローペースで特殊な展開だったがきっちりと差し切った。今回は評価が難しいところ。</t>
    <phoneticPr fontId="12"/>
  </si>
  <si>
    <t>先行馬多数で超ハイペースといっていい展開に。最後は全馬がバテてしまうような流れだったが、人気のオメガギネスが能力の違いを見せつけて圧勝。</t>
    <phoneticPr fontId="12"/>
  </si>
  <si>
    <t>ハイペースを内枠好位追走で全く違う手応えで抜け出して勝利。さすがにG1で１番人気に支持された素材はここでは力が違った。</t>
    <phoneticPr fontId="12"/>
  </si>
  <si>
    <t>イツモニコニコが速いペースで逃げたが最後は差しも決まる展開。人気のバンドシェルが大外一気で鮮やかに差し切って勝利。</t>
    <phoneticPr fontId="12"/>
  </si>
  <si>
    <t>スタートで出遅れたが最後は外から鮮やかに差し切り勝ち。時計の掛かるタフなスプリント戦ならオープンまで行けそうなイメージ。</t>
    <phoneticPr fontId="12"/>
  </si>
  <si>
    <t>かなり速いペースになってさすがにこの展開では前の馬は厳しかったか。上手く脚を溜めた差し馬で上位独占の結果に。</t>
    <phoneticPr fontId="12"/>
  </si>
  <si>
    <t>ハイペースを読んだ川田騎手が完璧にエスコートして差し切り勝ち。使うごとに強くなってきており、まだオープンでも上積みがあっていいかも。</t>
    <phoneticPr fontId="12"/>
  </si>
  <si>
    <t>少頭数の超スローペース戦で上がりに特化した競馬に。断然人気のインザモーメントがここは力が違った感じ。</t>
    <phoneticPr fontId="12"/>
  </si>
  <si>
    <t>超スローペースの瞬発戦でここでは力が抜けていた。どこに適性条件があるかまだわからず、準オープンが試金石な感じがします。</t>
    <phoneticPr fontId="12"/>
  </si>
  <si>
    <t>スローペースで流れて上がりの速い展開に。スムーズに立ち回って差し込んで来た馬が上位に。</t>
    <phoneticPr fontId="12"/>
  </si>
  <si>
    <t>もうこのクラスでは上位の馬だった。血統イメージ通りにタフなレースでこそな感じで、いずれオープンまで行けるんじゃないだろうか。</t>
    <phoneticPr fontId="12"/>
  </si>
  <si>
    <t>人気馬が久々や初ダートで走れずで波乱の結果。先手を奪ったレアンダーがそのまま押し切って大波乱を演出した。</t>
    <phoneticPr fontId="12"/>
  </si>
  <si>
    <t>地方競馬でもハナを切る競馬で圧勝していた馬。今回も逃げる競馬でガラリ一変。こういう競馬ができればこその馬か。</t>
    <phoneticPr fontId="12"/>
  </si>
  <si>
    <t>スローペースで流れて最後は決め手比べに。断然人気のエボルヴィングが川田騎手の好騎乗で順当勝ちとなった。</t>
    <phoneticPr fontId="12"/>
  </si>
  <si>
    <t>スタートで出遅れたがそこからリカバーして中団位置を確保。川田騎手がスムーズにエスコートしてきた。この血統なのでまだ上積みがありそう。</t>
    <phoneticPr fontId="12"/>
  </si>
  <si>
    <t>平均ペースで流れて地力が問われる展開。ここは久々でも人気のフレミングフープの能力が上位だった感じだ。</t>
    <phoneticPr fontId="12"/>
  </si>
  <si>
    <t>スタートで出遅れ。勝負所でも外を回す競馬であっさりと差し切った。ここでは明らかに上位だった感じで、上のクラスでも通用していい。</t>
    <phoneticPr fontId="12"/>
  </si>
  <si>
    <t>中盤ペースが緩まずで上がりが掛かる消耗戦に。好位追走のレイドデザートがあっさりと抜け出して勝利。</t>
    <phoneticPr fontId="12"/>
  </si>
  <si>
    <t>もう未勝利では上位だった感じ。超大型のマジェスティックウォリアー産駒なので、使いつつまだ良くなっていきそう。</t>
    <phoneticPr fontId="12"/>
  </si>
  <si>
    <t>ハイペースで流れて終いはかなり上がりが掛かる展開。それでもこの条件の未勝利戦らしく前に行った馬で上位独占の結果に。</t>
    <phoneticPr fontId="3"/>
  </si>
  <si>
    <t>初ダートで１枠からハイペースを先行。あっさりと突き抜けたのを見てもダート適性は相当。上のクラスでも通用して良さそうだ。</t>
    <phoneticPr fontId="3"/>
  </si>
  <si>
    <t>ハッピーマン</t>
    <phoneticPr fontId="12"/>
  </si>
  <si>
    <t>ウィンターガーデン</t>
    <phoneticPr fontId="12"/>
  </si>
  <si>
    <t>ゼンカイパイロ</t>
    <phoneticPr fontId="12"/>
  </si>
  <si>
    <t>ツーネサーン</t>
    <phoneticPr fontId="12"/>
  </si>
  <si>
    <t>カズタンジャー</t>
    <phoneticPr fontId="12"/>
  </si>
  <si>
    <t>オーロラエックス</t>
    <phoneticPr fontId="12"/>
  </si>
  <si>
    <t>マイネルメモリー</t>
    <phoneticPr fontId="12"/>
  </si>
  <si>
    <t>ブラックブロッサム</t>
    <phoneticPr fontId="3"/>
  </si>
  <si>
    <t>トゥードジボン</t>
    <phoneticPr fontId="12"/>
  </si>
  <si>
    <t>ミルミナーヴァ</t>
    <phoneticPr fontId="12"/>
  </si>
  <si>
    <t>メイショウソウタ</t>
    <phoneticPr fontId="12"/>
  </si>
  <si>
    <t>フェールブリエ</t>
    <phoneticPr fontId="3"/>
  </si>
  <si>
    <t>ナイキスト</t>
    <phoneticPr fontId="3"/>
  </si>
  <si>
    <t>ワンダーフェロー</t>
    <phoneticPr fontId="12"/>
  </si>
  <si>
    <t>トータルクラリティ</t>
    <phoneticPr fontId="12"/>
  </si>
  <si>
    <t>ブリーズオンチーク</t>
    <phoneticPr fontId="3"/>
  </si>
  <si>
    <t>ノーブルライジング</t>
    <phoneticPr fontId="12"/>
  </si>
  <si>
    <t>ロペデベガ</t>
    <phoneticPr fontId="12"/>
  </si>
  <si>
    <t>京都芝はDコース変更で超高速馬場に変貌。スローペースで完全に前有利の展開になった。</t>
    <phoneticPr fontId="12"/>
  </si>
  <si>
    <t>超高速馬場でスローペースの逃げが打てて恵まれた。自分の競馬ができて恵まれた時は走ってくる馬という感じ。</t>
    <phoneticPr fontId="12"/>
  </si>
  <si>
    <t>3歳馬も古馬もかなりのメンバーが集まっていたハイレベル戦。ハイペースで流れて時計も優秀ですし、これはハイレベルなレースだったんじゃないだろうか。</t>
    <phoneticPr fontId="12"/>
  </si>
  <si>
    <t>京都芝はDコース変更で超高速馬場に変貌。ミステリーウェイが引き離して逃げたが2番手以下はスロー。ここは着差を見ても上位3頭が抜けていた感じだ。</t>
    <phoneticPr fontId="3"/>
  </si>
  <si>
    <t>2年ぶりの競馬だったがここではポテンシャルが違った。もともと期待されていた馬ですし、オープンや重賞でも活躍できる馬か。</t>
    <phoneticPr fontId="3"/>
  </si>
  <si>
    <t>京都芝はDコース変更で超高速馬場に変貌。スローペースからの瞬発戦で、最後は差し馬が突っこんできての大混戦の結果に。</t>
    <phoneticPr fontId="12"/>
  </si>
  <si>
    <t>スタートで出遅れ。最後は素晴らしい脚で差し切った。以前は2000mが長いイメージの馬だったが成長して克服しつつある。</t>
    <phoneticPr fontId="12"/>
  </si>
  <si>
    <t>向こう正面で先行馬同士が競り合う展開。かなりスタミナが問われるレースになり、基本的には差しが有利だったか。</t>
    <phoneticPr fontId="12"/>
  </si>
  <si>
    <t>スタート微妙で途中で動く競馬になったがここでは力が違った。時計以上に評価できる内容ですし、2勝クラスぐらいまでは通用して良さそうだ。</t>
    <phoneticPr fontId="12"/>
  </si>
  <si>
    <t>京都芝はDコース変更で超高速馬場に変貌。途中でオーロラエックスが捲ってきてロンスパ戦になり、時計やラップ構成を見てもかなりのハイレベル戦になったか。</t>
    <phoneticPr fontId="12"/>
  </si>
  <si>
    <t>スタートで出遅れ。途中で一気に捲る競馬で脚力を存分に見せつけた。レースセンスに課題は残るが、素質は相当に高そう。</t>
    <phoneticPr fontId="12"/>
  </si>
  <si>
    <t>スローペースで流れて基本的には前有利の流れ。ダイメイセブンが逃げ粘るところをジーサイクロンが差し切って勝利。</t>
    <phoneticPr fontId="12"/>
  </si>
  <si>
    <t>スローペースで外枠から良く差し切った。連勝で昇級しても人気しそうだが、準オープンでもレパードSでもそこまで信頼できる馬には見えない。</t>
    <phoneticPr fontId="12"/>
  </si>
  <si>
    <t>前半がかなりのスローペースだったが出遅れたペプチドソレイユが途中で一気に捲る展開。ペプチドソレイユがそのまま押し切って勝利となった。</t>
    <phoneticPr fontId="12"/>
  </si>
  <si>
    <t>スタートで出遅れたが途中で捲る競馬で押し切り勝ち。使うごとにパフォーマンスを上げてきているが、さすがにオープンでどこまでやれるだろうか。</t>
    <phoneticPr fontId="12"/>
  </si>
  <si>
    <t>土曜夜の雨の影響で京都芝はワンランク時計が掛かったがそれでも高速馬場。ここは大混戦になったが断然人気のスマートワイスが順当勝ち。</t>
    <phoneticPr fontId="12"/>
  </si>
  <si>
    <t>反応は遅かったが最後は伸びて順当勝ち。川田騎手のコメントを見ても大成までに時間が掛かるタイプに見えます。</t>
    <phoneticPr fontId="12"/>
  </si>
  <si>
    <t>土曜夜の雨の影響で京都芝はワンランク時計が掛かったがそれでも高速馬場。スローペースで内枠から上手く立ち回った馬が上位独占。</t>
    <phoneticPr fontId="12"/>
  </si>
  <si>
    <t>距離延長だったがインで上手く脚を溜めてスムーズな競馬ができた。乗り方に注文はつくタイプだが、2勝クラスぐらいならやれるはず。</t>
  </si>
  <si>
    <t>土曜夜の雨の影響で京都芝はワンランク時計が掛かったがそれでも高速馬場。スローペースからの瞬発戦をノーブルライジングが制して勝利。</t>
    <phoneticPr fontId="12"/>
  </si>
  <si>
    <t>じっくり溜める競馬でここでは決め手上位だった。今回はメンバーレベルが微妙だったのでどこまで評価できるだろうか。</t>
    <phoneticPr fontId="12"/>
  </si>
  <si>
    <t>新馬戦らしくスローペースの展開。前に行けた馬はそこまで粘ることができず、出遅れた7枠の2頭が人気通りにワンツー決着。</t>
    <phoneticPr fontId="12"/>
  </si>
  <si>
    <t>スタートで出遅れ。それでもスローで展開向かない中をあっさり差し切ったあたり素質が抜けていたか。ダート短距離適性は高そう。</t>
    <phoneticPr fontId="12"/>
  </si>
  <si>
    <t>今回もスタートは微妙で後方から。それでもじっくり脚を溜めると最後は全く違う脚色で突き抜けた。ゲート不安はあるが能力はオープン級。</t>
    <phoneticPr fontId="12"/>
  </si>
  <si>
    <t>人気のカズタンジャーが早めに仕掛けたことで先行馬は苦しくなったか。好位差し勢が上位独占の結果になった。</t>
    <phoneticPr fontId="12"/>
  </si>
  <si>
    <t>使いつつ良くはなっていたが勝ち味に遅かった馬。今回は川田騎手が勝ちに徹するレースをしてきた。今後の成長に期待。</t>
    <phoneticPr fontId="12"/>
  </si>
  <si>
    <t>京都芝はDコース変更で超高速馬場に変貌。速いペースだったが上がりも掛からずで、高速馬場だったにしても時計は速い。</t>
    <phoneticPr fontId="12"/>
  </si>
  <si>
    <t>ハイペースで地力ははっきり問われた感じ。外枠から揉まれない競馬ができたゼンカイパイロがあっさり差し切って圧勝となった。</t>
    <phoneticPr fontId="12"/>
  </si>
  <si>
    <t>今回はいつもより位置が取れてスムーズな競馬で差し切り勝ち。展開向いたとはいえ時計も優秀で上で通用していい。</t>
    <phoneticPr fontId="12"/>
  </si>
  <si>
    <t>メンバーレベルは微妙。平均ペースで上がりが掛かる展開になり、人気のウィンターガーデンが順当に勝利。</t>
    <phoneticPr fontId="12"/>
  </si>
  <si>
    <t>不器用な馬だが坂井騎手が騎乗して位置を取って完璧な競馬ができた。今回は相手関係や好騎乗に恵まれたか。</t>
    <phoneticPr fontId="12"/>
  </si>
  <si>
    <t>ハイペースで流れて先行馬は苦しい展開だったか。上手く馬群を捌くことができた差し馬のワンツー決着。</t>
    <phoneticPr fontId="3"/>
  </si>
  <si>
    <t>上手く馬群を捌いて差し切ることができた。ハイペースで上がりが掛かる展開が向いた感じはある。</t>
    <phoneticPr fontId="3"/>
  </si>
  <si>
    <t>土曜夜の雨の影響で京都芝はワンランク時計が掛かったがそれでも高速馬場。超スローからの瞬発戦で人気2頭が加速ラップで突き抜けてワンツー決着。</t>
    <phoneticPr fontId="12"/>
  </si>
  <si>
    <t>超スローペースを外々を回りながら素晴らしい脚で差し切り勝ち。最後は加速ラップですし、マイルならなかなか楽しめる馬かもしれない。</t>
    <phoneticPr fontId="12"/>
  </si>
  <si>
    <t>土曜夜の雨の影響で京都芝はワンランク時計が掛かったがそれでも高速馬場。スローペースになって前有利のレースだった感じ。</t>
    <phoneticPr fontId="12"/>
  </si>
  <si>
    <t>前走はハイペースで厳しい展開。今回はスローペースで楽な先行策が打てた。相手なりに走りそうなタイプに見えます。</t>
    <phoneticPr fontId="12"/>
  </si>
  <si>
    <t>ハイペースでかなり上がりが掛かる展開。さすがに前が止まって差し馬が上位独占の結果になった。</t>
    <phoneticPr fontId="3"/>
  </si>
  <si>
    <t>ハイペースで上がりが掛かる展開が向いた印象。時計もあまり評価はできなさそうです。</t>
    <phoneticPr fontId="3"/>
  </si>
  <si>
    <t>平均ペースで流れて地力ははっきり問われた感じ。断然人気のメイショウソウタが番手から抜け出して順当勝ち。</t>
    <phoneticPr fontId="12"/>
  </si>
  <si>
    <t>今回は強気の横綱競馬で順当勝ち。大型馬でまだまだ良くなりそうですし、上のクラスでも通用して良さそう。</t>
    <phoneticPr fontId="12"/>
  </si>
  <si>
    <t>断然人気のミルミナーヴァが逃げてスピードが全く違った感じ。走破時計1:11:1は古馬3勝クラスぐらいでもおかしくない。</t>
    <phoneticPr fontId="12"/>
  </si>
  <si>
    <t>課題のスタートを決めて先手を奪うとここでは力が違いすぎた。古馬3勝クラスぐらいの時計で走っていますし、これはオープンまで行ける馬でしょう。</t>
    <phoneticPr fontId="12"/>
  </si>
  <si>
    <t>好位追走から直線で外に出して差し切り勝ち。難しさはあるが素質は高そうですし、上のクラスでも即通用と見ていいでしょう。</t>
    <phoneticPr fontId="12"/>
  </si>
  <si>
    <t>2未勝利</t>
    <rPh sb="1" eb="4">
      <t>ミショウリ</t>
    </rPh>
    <phoneticPr fontId="12"/>
  </si>
  <si>
    <t>ジョウショーホープ</t>
    <phoneticPr fontId="12"/>
  </si>
  <si>
    <t>ショウナンザナドゥ</t>
    <phoneticPr fontId="12"/>
  </si>
  <si>
    <t>エリキング</t>
    <phoneticPr fontId="12"/>
  </si>
  <si>
    <t>スマートオーディン</t>
    <phoneticPr fontId="12"/>
  </si>
  <si>
    <t>ショウナンザナドゥが出走してきたことで馬が集まらずに少頭数。単勝1.1倍に推されたショウナンザナドゥが能力の違いをまざまざと見せつけた。</t>
    <phoneticPr fontId="12"/>
  </si>
  <si>
    <t>シンコーナホチャン</t>
    <phoneticPr fontId="12"/>
  </si>
  <si>
    <t>京都ダートは前日に大雨が降ったがそこまで速い馬場ではなかった。ここはハイペースで流れて初出走のシンコーナホチャンが差し切り勝ち。</t>
    <phoneticPr fontId="12"/>
  </si>
  <si>
    <t>ブーヤカ</t>
    <phoneticPr fontId="3"/>
  </si>
  <si>
    <t>サトノクラウン</t>
    <phoneticPr fontId="3"/>
  </si>
  <si>
    <t>京都ダートは前日に大雨が降ったがそこまで速い馬場ではなかった。なかなかメンバー揃ってハイペースになったが、最後は人気のブーヤカが差し切って順当勝ち。</t>
    <phoneticPr fontId="3"/>
  </si>
  <si>
    <t>ニホンピロアワーズ</t>
    <phoneticPr fontId="12"/>
  </si>
  <si>
    <t>ラプラーニュ</t>
    <phoneticPr fontId="12"/>
  </si>
  <si>
    <t>京都芝は前日の大雨の影響は特にない高速馬場。超スローからの瞬発戦でラプラーニュが接戦を制して勝利。</t>
    <phoneticPr fontId="12"/>
  </si>
  <si>
    <t>ブリックワーク</t>
    <phoneticPr fontId="12"/>
  </si>
  <si>
    <t>京都芝は前日の大雨の影響は特にない高速馬場。ハイペースで流れて外枠の馬が外を通って上位独占の結果に。</t>
    <phoneticPr fontId="12"/>
  </si>
  <si>
    <t>タイトニット</t>
    <phoneticPr fontId="12"/>
  </si>
  <si>
    <t>京都ダートは前日に大雨が降ったがそこまで速い馬場ではなかった。ここはハイペースでも前が止まらずで単純に先行馬が強すぎた印象。</t>
    <phoneticPr fontId="3"/>
  </si>
  <si>
    <t>クリノキングマン</t>
    <phoneticPr fontId="3"/>
  </si>
  <si>
    <t>ラブリーデイ</t>
    <phoneticPr fontId="3"/>
  </si>
  <si>
    <t>ディープリボーン</t>
    <phoneticPr fontId="12"/>
  </si>
  <si>
    <t>京都ダートは前日に大雨が降ったがそこまで速い馬場ではなかった。前半スローからのロンスパ戦で着差が開いたとおりに上位馬は強い競馬をしたか。</t>
    <phoneticPr fontId="12"/>
  </si>
  <si>
    <t>京都ダートは前日に大雨が降ったがそこまで速い馬場ではなかった。ここはハイペースだったが前に行った2頭でワンツー決着。</t>
    <phoneticPr fontId="12"/>
  </si>
  <si>
    <t>ニホンピロマリンバ</t>
    <phoneticPr fontId="12"/>
  </si>
  <si>
    <t>京都芝は前日の大雨の影響は特にない高速馬場。外伸び傾向の馬場だったがスローで流れたことで比較的前残りの結果に。</t>
    <phoneticPr fontId="12"/>
  </si>
  <si>
    <t>サトノルフィアン</t>
    <phoneticPr fontId="3"/>
  </si>
  <si>
    <t>ダンカーク</t>
    <phoneticPr fontId="3"/>
  </si>
  <si>
    <t>京都ダートは前日に大雨が降ったがそこまで速い馬場ではなかった。オープンにしてはそこまで速いペースにはならず、先行した馬がなだれ込む結果に。</t>
    <phoneticPr fontId="3"/>
  </si>
  <si>
    <t>フォーチュンタイム</t>
    <phoneticPr fontId="12"/>
  </si>
  <si>
    <t>フォルテローザ</t>
    <phoneticPr fontId="3"/>
  </si>
  <si>
    <t>不良</t>
    <rPh sb="0" eb="1">
      <t>フリョウ</t>
    </rPh>
    <phoneticPr fontId="3"/>
  </si>
  <si>
    <t>タイセイアレス</t>
    <phoneticPr fontId="12"/>
  </si>
  <si>
    <t>プリズマジコ</t>
    <phoneticPr fontId="12"/>
  </si>
  <si>
    <t>ジャスティンダイス</t>
    <phoneticPr fontId="3"/>
  </si>
  <si>
    <t>バゴ</t>
    <phoneticPr fontId="3"/>
  </si>
  <si>
    <t>オーケーカルメン</t>
    <phoneticPr fontId="12"/>
  </si>
  <si>
    <t>ベルシャザール</t>
    <phoneticPr fontId="12"/>
  </si>
  <si>
    <t>ワンダーキュート</t>
    <phoneticPr fontId="12"/>
  </si>
  <si>
    <t>バッデレイト</t>
    <phoneticPr fontId="12"/>
  </si>
  <si>
    <t>ブローザホーン</t>
    <phoneticPr fontId="3"/>
  </si>
  <si>
    <t>ここに来て馬が本格化気配。ハイペースを先行しても押し切れる馬で、今後は交流重賞でも面白い馬になっていきそう。</t>
    <phoneticPr fontId="3"/>
  </si>
  <si>
    <t>京都ダートは大雨の影響で高速馬場。先行馬が少なくてスローペースになり、基本は前に行った馬が有利なレースだったか。</t>
    <phoneticPr fontId="3"/>
  </si>
  <si>
    <t>スタートを決めて高速馬場で番手を取れた時点で勝利だったか。今回は馬場と展開に恵まれているのでオープンはひとまず様子見。</t>
    <phoneticPr fontId="3"/>
  </si>
  <si>
    <t>スズカコーズウェイ</t>
    <phoneticPr fontId="3"/>
  </si>
  <si>
    <t>京都ダートは大雨の影響で高速馬場。内枠から先手を奪い切ったエスカルがそのまま押し切って勝利となった。</t>
    <phoneticPr fontId="12"/>
  </si>
  <si>
    <t>あまりスタートは良くなかったが、テンに主張して行き切ったのが良かった。揉まれずに競馬ができてこその馬だろう。</t>
    <phoneticPr fontId="12"/>
  </si>
  <si>
    <t>このクラスでも上位だった。今回はスローペースで川田騎手に完璧にエスコートされた感じがします。</t>
    <phoneticPr fontId="12"/>
  </si>
  <si>
    <t>中枠から馬場の良い部分を通ってスムーズな競馬ができていた。今回は上手くいった感じなのでオープンが試金石。</t>
    <phoneticPr fontId="12"/>
  </si>
  <si>
    <t>スローペースを先行できたとはいえ強い競馬。クラス慣れしつつ強くなってきており、ホッコータルマエ産駒らしくもっと強くなりそう。</t>
    <phoneticPr fontId="12"/>
  </si>
  <si>
    <t>先手を奪ってハイペースの逃げで押し切り勝ち。スターターンを倒しての勝利なので評価していいはず。</t>
    <phoneticPr fontId="3"/>
  </si>
  <si>
    <t>今回が初の1800m戦だったが強気の競馬で抜け出して勝利。距離も問題なさそうで上のクラスでもやれていいはず。</t>
    <phoneticPr fontId="12"/>
  </si>
  <si>
    <t>超スローを好位からスムーズな競馬ができた感じ。加速ラップで終わっているが、どこまで評価できるかは微妙なところ。</t>
    <phoneticPr fontId="12"/>
  </si>
  <si>
    <t>ダートに戻して積極策で一変。ニホンピロアワーズ産駒なのでダートが合っていたようだが、今回は時計指数は低い。</t>
    <phoneticPr fontId="12"/>
  </si>
  <si>
    <t>もう未勝利では能力上位だった。ハイペースで展開が向いた感じはあるが、上のクラスでも通用して良さそう。</t>
    <phoneticPr fontId="3"/>
  </si>
  <si>
    <t>初出走でスタートで出遅れ。今回は低レベル戦で全馬が止まったから差し切れた感じ。上積みあってどこまでやれるか。</t>
    <phoneticPr fontId="12"/>
  </si>
  <si>
    <t>もうこの相手では力が違いすぎた。気性的な難しさはあるが、素質的には重賞でも通用していいものがある。</t>
    <phoneticPr fontId="12"/>
  </si>
  <si>
    <t>京都芝は大雨の影響で時計が掛かる外伸びタフ馬場。このレースも外枠の馬が上位独占の結果に。</t>
    <phoneticPr fontId="12"/>
  </si>
  <si>
    <t>スローペースで展開に恵まれたとはいえ、重馬場とは言えない時計で完勝。いよいよ本格化してきたようでオープンまではすぐに行けてよさそう。</t>
    <phoneticPr fontId="12"/>
  </si>
  <si>
    <t>京都芝は大雨の影響で時計が掛かる外伸びタフ馬場。そんな馬場にしても超スローペースで前残りの結果になった。</t>
    <phoneticPr fontId="12"/>
  </si>
  <si>
    <t>タフな外伸び馬場の超スロー戦で外枠からスムーズに先行できた。今回は特殊なレースすぎて評価が難しい。</t>
    <phoneticPr fontId="12"/>
  </si>
  <si>
    <t>京都ダートは大雨の影響で高速馬場。かなりのハイペースになり、最後は差し馬が上位独占の結果に。</t>
    <phoneticPr fontId="12"/>
  </si>
  <si>
    <t>内枠で揉まれる競馬になって勝負所でズブさを見せたが、直線は前が空いたことでしっかり伸びてきた。ハイペースが向いた感じはある。</t>
    <phoneticPr fontId="12"/>
  </si>
  <si>
    <t>京都芝は大雨の影響で時計が掛かる外伸びタフ馬場。ここはタフ馬場適性もあった人気馬が順当に力を見せてワンツー決着。</t>
    <phoneticPr fontId="3"/>
  </si>
  <si>
    <t>早めに動く競馬でタフな馬場で早めに勝負を決めたのが良かった。素質的にも未勝利では上位でしたし、上のクラスでも即通用でしょう。</t>
    <phoneticPr fontId="3"/>
  </si>
  <si>
    <t>京都芝は大雨の影響で時計が掛かる外伸びタフ馬場。ここは馬場関係なく素質上位の２頭が力を見せつけてワンツー決着。</t>
    <phoneticPr fontId="12"/>
  </si>
  <si>
    <t>評判馬がタフ馬場も苦にせずにあっさり突き抜けて勝利。中内田厩舎で早い時期にデビューできたのであれば将来は有望で、次走でどれだけ上げてくるか楽しみ。</t>
    <phoneticPr fontId="12"/>
  </si>
  <si>
    <t>京都芝は大雨の影響で時計が掛かる外伸びタフ馬場。そんな馬場でペースが流れる展開になり、外枠の差し馬が上位独占の結果に。</t>
    <phoneticPr fontId="12"/>
  </si>
  <si>
    <t>京都ダートは大雨の影響で高速馬場。先行スピードがある馬が少ないこともあり、前に行った馬がそのまま粘り込んでワンツースリー。</t>
    <phoneticPr fontId="12"/>
  </si>
  <si>
    <t>とにかく抜群にテンスピードが速い馬。今回は馬場に恵まれたが、スピードは上のクラスで通用していい。</t>
    <phoneticPr fontId="12"/>
  </si>
  <si>
    <t>バトンインディ/アルベリック</t>
    <phoneticPr fontId="12"/>
  </si>
  <si>
    <t>京都ダートは大雨の影響で高速馬場。ここは２頭が３着以下を突き放してワンツーとなった。</t>
    <phoneticPr fontId="12"/>
  </si>
  <si>
    <t>好スタートから先行して普通に強い競馬。こういう競馬ができれば上でも通用する。/ 好位から早めに仕掛けて３着以下を突き放した。時計的にも優秀で上でも通用して良さそう。</t>
    <phoneticPr fontId="12"/>
  </si>
  <si>
    <t>京都ダートは大雨の影響で高速馬場。速いペースで流れたが、最後は初ダートのフォルテローザが差し切って勝利。</t>
    <phoneticPr fontId="3"/>
  </si>
  <si>
    <t>今回が初ダート。外枠から揉まれずにルメール騎手が上手くエスコートしてきた。今回は特殊馬場なので評価が難しい。</t>
    <phoneticPr fontId="3"/>
  </si>
  <si>
    <t>京都ダートは前日に大雨が降ったがそこまで速い馬場ではなかった。速いペースで流れて上がりも掛からず、普通にハイレベルなレースだったんじゃないだろうか。</t>
    <phoneticPr fontId="12"/>
  </si>
  <si>
    <t>スタートで出遅れたが中団位置から素晴らしい脚で差し切った。強力な3歳馬相手に勝利したのは立派だが、この出遅れ癖は気になるところ。</t>
    <phoneticPr fontId="12"/>
  </si>
  <si>
    <t>タフな馬場でもノメらずでいかにもこういう馬場が得意そう。展開次第にはなるが荒れ馬場で上のクラスでも走ってきそう。</t>
    <phoneticPr fontId="12"/>
  </si>
  <si>
    <t>3勝</t>
    <rPh sb="1" eb="2">
      <t>ショウリ</t>
    </rPh>
    <phoneticPr fontId="12"/>
  </si>
  <si>
    <t>2勝</t>
    <rPh sb="1" eb="2">
      <t>ショウリ</t>
    </rPh>
    <phoneticPr fontId="12"/>
  </si>
  <si>
    <t>1勝</t>
    <rPh sb="1" eb="2">
      <t>ショウリ</t>
    </rPh>
    <phoneticPr fontId="3"/>
  </si>
  <si>
    <t>2新馬</t>
    <rPh sb="1" eb="3">
      <t>シンバ</t>
    </rPh>
    <phoneticPr fontId="3"/>
  </si>
  <si>
    <t>2未勝利</t>
    <rPh sb="1" eb="4">
      <t>ミショウリ</t>
    </rPh>
    <phoneticPr fontId="3"/>
  </si>
  <si>
    <t>2勝</t>
    <rPh sb="1" eb="2">
      <t>ショウリ</t>
    </rPh>
    <phoneticPr fontId="3"/>
  </si>
  <si>
    <t>2 1勝</t>
    <rPh sb="3" eb="4">
      <t>ショウリ</t>
    </rPh>
    <phoneticPr fontId="12"/>
  </si>
  <si>
    <t>ステイクオール</t>
    <phoneticPr fontId="12"/>
  </si>
  <si>
    <t>ジャーヴィス</t>
    <phoneticPr fontId="3"/>
  </si>
  <si>
    <t>ミュージアムマイル</t>
    <phoneticPr fontId="12"/>
  </si>
  <si>
    <t>テーオーエルビス</t>
    <phoneticPr fontId="12"/>
  </si>
  <si>
    <t>ヴォラタイル</t>
    <phoneticPr fontId="12"/>
  </si>
  <si>
    <t>シュラザック</t>
    <phoneticPr fontId="12"/>
  </si>
  <si>
    <t>ドラゴンウェルズ</t>
    <phoneticPr fontId="3"/>
  </si>
  <si>
    <t>フロステッド</t>
    <phoneticPr fontId="3"/>
  </si>
  <si>
    <t>カトリックボーイ</t>
    <phoneticPr fontId="3"/>
  </si>
  <si>
    <t>テレサ</t>
    <phoneticPr fontId="12"/>
  </si>
  <si>
    <t>ジョータルマエ</t>
    <phoneticPr fontId="12"/>
  </si>
  <si>
    <t>ヴェローチェエラ</t>
    <phoneticPr fontId="12"/>
  </si>
  <si>
    <t>ヴーレヴー</t>
    <phoneticPr fontId="12"/>
  </si>
  <si>
    <t>スターターン</t>
    <phoneticPr fontId="12"/>
  </si>
  <si>
    <t>ﾌﾟﾗｸﾃｨｶﾙｼﾞｮｰｸ</t>
    <phoneticPr fontId="12"/>
  </si>
  <si>
    <t>ダノンフィーゴ</t>
    <phoneticPr fontId="3"/>
  </si>
  <si>
    <t>ショウナンバッハ</t>
    <phoneticPr fontId="3"/>
  </si>
  <si>
    <t>ランフォーヴァウ</t>
    <phoneticPr fontId="12"/>
  </si>
  <si>
    <t>レッドベルジュール</t>
    <phoneticPr fontId="12"/>
  </si>
  <si>
    <t>インフローレ</t>
    <phoneticPr fontId="12"/>
  </si>
  <si>
    <t>サトノブリジャール</t>
    <phoneticPr fontId="12"/>
  </si>
  <si>
    <t>サートゥルナーリア</t>
    <phoneticPr fontId="12"/>
  </si>
  <si>
    <t>モズアスコット</t>
    <phoneticPr fontId="12"/>
  </si>
  <si>
    <t>ブエナオンダ</t>
    <phoneticPr fontId="12"/>
  </si>
  <si>
    <t>キャプテンネキ</t>
    <phoneticPr fontId="3"/>
  </si>
  <si>
    <t>クインズメリッサ</t>
    <phoneticPr fontId="12"/>
  </si>
  <si>
    <t>シュヴァリエローズ</t>
    <phoneticPr fontId="12"/>
  </si>
  <si>
    <t>ドンレパルス</t>
    <phoneticPr fontId="12"/>
  </si>
  <si>
    <t>スピードタイプの馬が多くペース以上に先行勢がやりあった印象。中団追走の差し馬が最後に突っこんできてワンツー決着。</t>
    <phoneticPr fontId="12"/>
  </si>
  <si>
    <t>前走はハイレベル戦。休み明けをひと叩きしたことで一変して突き抜けた。ここに来て良くなってきた感じがあり、上のクラスでもやれていいか。</t>
    <phoneticPr fontId="12"/>
  </si>
  <si>
    <t>このクラスでも上位の馬がズラリと揃っていたメンバー構成。上位は大混戦になったように、枠や展開次第で結果がガラッと変わっていてよかったかも。</t>
    <phoneticPr fontId="12"/>
  </si>
  <si>
    <t>前走は休み明けでタフな馬場で力を出せず。今回は叩き２戦目で綺麗な馬場で変わった。桜花賞のレース内容からも上でやれて良さそう。</t>
    <phoneticPr fontId="12"/>
  </si>
  <si>
    <t>基本的には開幕週らしく内枠先行が有利な展開。そんなレースを外からあっさり突き抜けたあたりブエナオンダの力が抜けきっていた。</t>
    <phoneticPr fontId="12"/>
  </si>
  <si>
    <t>良血馬が長期休養を挟んでガラリ一変。外からあっさりと突き抜けましたし、この内容なら上のクラスでも通用していい。</t>
    <phoneticPr fontId="12"/>
  </si>
  <si>
    <t>しっかりとペースが流れて地力は問われた印象。単勝1.1倍に推されたダノンフィーゴが圧巻のパフォーマンスを見せて順当勝ち。</t>
    <phoneticPr fontId="3"/>
  </si>
  <si>
    <t>初戦のレース内容からしてもここは確勝級。最後も余裕十分でしたし、ダートのこれぐらいの距離ならオープンまで行ける馬か。</t>
    <phoneticPr fontId="3"/>
  </si>
  <si>
    <t>重賞といってもおかしくないぐらいのメンバーレベル。ハイペースで流れて走破時計も速かったですし、普通にレベルは高かったか。</t>
    <phoneticPr fontId="12"/>
  </si>
  <si>
    <t>外枠から５８キロを背負って良く走っている。ここでは力上位だったとはいえ、重賞レベルのメンバーが揃った中で強い競馬。</t>
    <phoneticPr fontId="12"/>
  </si>
  <si>
    <t>ジョータルマエが逃げて平均ラップで地力が問われる流れに。パカーランがインで詰まったこともあり、ジョータルマエがそのまま逃げ切って勝利。</t>
    <phoneticPr fontId="12"/>
  </si>
  <si>
    <t>スタミナタイプなので雨馬場がどうかと見ていたが、標準馬場に落ち着いたのが良かった。スタミナ条件なら上でも通用しそう。</t>
    <phoneticPr fontId="12"/>
  </si>
  <si>
    <t>平均ペースで流れて最後は差しも決まる展開。クインズメリッサが大外一気で鮮やかに差し切って勝利。</t>
    <phoneticPr fontId="12"/>
  </si>
  <si>
    <t>1200mの距離で末脚を活かす競馬ならオープンでは上位か。脚質的に交流重賞に行くとどこまでやれるだろうか。</t>
    <phoneticPr fontId="12"/>
  </si>
  <si>
    <t>外枠の先行馬がスムーズに先行してパフォーマンスを一気に上げてきた感じ。準オープン並みの時計が記録されていますし、ハイレベルなレースだったか。</t>
    <phoneticPr fontId="3"/>
  </si>
  <si>
    <t>前走は揉まれる競馬で力を発揮できず。今回は外枠から揉まれない競馬で一変。時計もかなり優秀ですし、この形ならオープンまで行けそう。</t>
    <phoneticPr fontId="3"/>
  </si>
  <si>
    <t>少頭数でスローペースの流れに。前有利の展開だったが、それにしても時計は速いのでハイレベル戦だったか。</t>
    <phoneticPr fontId="12"/>
  </si>
  <si>
    <t>もうこのクラスは順番だった感じ。スローペースにしても時計は優秀ですし、上のクラスでも通用して良さそうだ。</t>
    <phoneticPr fontId="12"/>
  </si>
  <si>
    <t>前半は緩めの流れだったが途中で動く馬が多く出る展開。人気のマルチャレアルが早めに抜け出した結果、２着以下は差し馬が突っこんできた。</t>
    <phoneticPr fontId="12"/>
  </si>
  <si>
    <t>位置を取って早めに抜け出す競馬でここは力が違った。時計指数自体は遅いが、勝ちっぷりからして上でも通用しそうだ。</t>
    <phoneticPr fontId="12"/>
  </si>
  <si>
    <t>雁行気味の先行争いになって前の馬は厳しくなった感じ。ある程度溜めて行った馬で上位独占の結果に。</t>
    <phoneticPr fontId="12"/>
  </si>
  <si>
    <t>中団追走からあっさりと抜け出して完勝。時計指数は微妙だが余裕十分のレースぶりでしたし、オープンでもやれていい馬に見えます。</t>
    <phoneticPr fontId="12"/>
  </si>
  <si>
    <t>スローペースで基本的には前有利の流れだったか。そんな展開の中でヴーレヴーとエメラヴィはよく差し込んできている。</t>
    <phoneticPr fontId="12"/>
  </si>
  <si>
    <t>出遅れたがスローペースを外から差し切って勝利。距離を伸ばして良さが出た感じで、これぐらいの距離ならまだ楽しみはありそう。</t>
    <phoneticPr fontId="12"/>
  </si>
  <si>
    <t>古川奈穂騎手のプリマヴィータが大逃げを打つ展開。リッチブラックが早めに抜け出して押し切りを狙ったが、最後は断然人気のヴェローチェエラが差し切って勝利。</t>
    <phoneticPr fontId="12"/>
  </si>
  <si>
    <t>今回のメンバーでは能力上位だった。川田騎手曰くまだ成長できていないとのことですし、長い目で活躍するのを見ていきたい。</t>
    <phoneticPr fontId="12"/>
  </si>
  <si>
    <t>そこまで速いペースではなかったが最後は前が止まって差しが決まる展開。岩田望来騎手が完璧に捌いてきたジャーヴィスが差し切って勝利。</t>
    <phoneticPr fontId="3"/>
  </si>
  <si>
    <t>差しが決まるレースで岩田望来騎手がこれ以上ないぐらいに捌いてきた。低指数戦であんまり評価はできないか。</t>
    <phoneticPr fontId="3"/>
  </si>
  <si>
    <t>初ダートのテーオーエルビスが先手を奪って速い流れ。ここでは完全にスピードが違ったようで、後続を突き放しての大楽勝となった。</t>
    <phoneticPr fontId="12"/>
  </si>
  <si>
    <t>初ダートで先手を奪ってワンサイドゲーム。時計からしても強い馬なのは間違いないが、この形を取れなかった場合にどれだけ走れるか。</t>
    <phoneticPr fontId="12"/>
  </si>
  <si>
    <t>アートレスマインドが途中で動いてスタミナが問われる展開。最後はシュラザックとアートレスマインドの２頭が３着以下を突き放してワンツー。</t>
    <phoneticPr fontId="12"/>
  </si>
  <si>
    <t>スローペースからの瞬発戦とはいえ後半800m=46.5は非常に優秀。３着馬を突き放した上位２頭は普通に強いんじゃないだろうか。</t>
    <phoneticPr fontId="12"/>
  </si>
  <si>
    <t>スタートを決めて素晴らしい競馬で差し切り勝ち。最後も余裕十分で知脚、これは重賞でも走れる馬じゃないだろうか。</t>
    <phoneticPr fontId="12"/>
  </si>
  <si>
    <t>新馬戦にしては速いペースでスムーズな競馬ができなかった馬は厳しかったか。ここは着差通りにドラゴンウェルズが強い競馬を見せた。</t>
    <phoneticPr fontId="3"/>
  </si>
  <si>
    <t>スッと先行すると抜群の手応えで先頭に立って圧巻の競馬。揉まれてどうかはわからないが、素質はかなり高い馬じゃないだろうか。</t>
    <phoneticPr fontId="3"/>
  </si>
  <si>
    <t>そこまでスローペースというわけではなかったが上がりも速い展開。先手を奪ったテレサがそのまま押し切って勝利。</t>
    <phoneticPr fontId="12"/>
  </si>
  <si>
    <t>外枠から先手を奪って押し切り勝ち。開幕週の馬場で逃げられたのは良かった感じで、次走でどれだけ走れるかが試金石になりそう。</t>
    <phoneticPr fontId="12"/>
  </si>
  <si>
    <t>まずまずメンバーは揃っていた一戦。速いペースで流れて内枠の馬が上位独占の結果になった。</t>
    <phoneticPr fontId="12"/>
  </si>
  <si>
    <t>２戦目である程度の位置を取れてインから差し切り勝ち。福永厩舎の良血馬ですし、これから良くなっていくかも。</t>
    <phoneticPr fontId="12"/>
  </si>
  <si>
    <t>ダートの新馬戦だったがそれにしても超スローペースの展開。人気のステイクオールが途中で捲る競馬で力の違いを見せつけた。</t>
    <phoneticPr fontId="12"/>
  </si>
  <si>
    <t>スタートは微妙だったが途中で動く競馬で強さを見せた。上村厩舎の素質馬ですし、これからどんどん強くなっていくかも。</t>
    <phoneticPr fontId="12"/>
  </si>
  <si>
    <t>新馬戦にしては淀みないペースで流れる展開。内寄りの枠からスムーズな競馬ができた馬が上位独占。</t>
    <phoneticPr fontId="12"/>
  </si>
  <si>
    <t>１枠から枠なりに位置を取ってスムーズな競馬ができた。それでも時計は優秀ですし、状態もまだまだだったとのこと。上のクラスでもやれそう。</t>
    <phoneticPr fontId="12"/>
  </si>
  <si>
    <t>新馬戦にしては淀みないペースで流れる展開。走破時計1:46:8も初戦としてはなかなか優秀なタイムじゃないだろうか。</t>
    <phoneticPr fontId="12"/>
  </si>
  <si>
    <t>スタートで出遅れ。それでも外を回して力が違った。血統的にはマイラーだが、ゆったり走れそうですし、この厩舎なら芝の中長距離戦を使っていきそう。</t>
    <phoneticPr fontId="12"/>
  </si>
  <si>
    <t>2未勝利</t>
    <rPh sb="1" eb="2">
      <t>ミショウリ</t>
    </rPh>
    <phoneticPr fontId="12"/>
  </si>
  <si>
    <t>2未勝利</t>
    <rPh sb="1" eb="2">
      <t>ミショウリ</t>
    </rPh>
    <phoneticPr fontId="3"/>
  </si>
  <si>
    <t>2OP</t>
    <phoneticPr fontId="12"/>
  </si>
  <si>
    <t>2 1勝</t>
    <rPh sb="3" eb="4">
      <t>ショウ</t>
    </rPh>
    <phoneticPr fontId="12"/>
  </si>
  <si>
    <t>ナグルファル</t>
    <phoneticPr fontId="12"/>
  </si>
  <si>
    <t>ケイアイセナ</t>
    <phoneticPr fontId="12"/>
  </si>
  <si>
    <t>ビップデイジー</t>
    <phoneticPr fontId="12"/>
  </si>
  <si>
    <t>未勝利にしてもペースは速くならず。そうなればこの条件らしく前に行った馬で上位独占の結果に。</t>
    <phoneticPr fontId="12"/>
  </si>
  <si>
    <t>抜群のスタートから先手を奪って押し切り勝ち。スタートが速い点は強調できるが、今回はスローに恵まれている。</t>
    <phoneticPr fontId="12"/>
  </si>
  <si>
    <t>トゥインクルアップ</t>
    <phoneticPr fontId="12"/>
  </si>
  <si>
    <t>ヴェーヌドール</t>
    <phoneticPr fontId="12"/>
  </si>
  <si>
    <t>ルヴァンスレーヴ</t>
    <phoneticPr fontId="12"/>
  </si>
  <si>
    <t>各馬の能力差がはっきりあった感じのレース。人気の２頭が３着以下を突き放して順当にワンツー決着。</t>
    <phoneticPr fontId="12"/>
  </si>
  <si>
    <t>直線入り口では２着馬に捕まりそうだったが、ソラを使っていた感じ。最後に二の足で突き放したのを見てもまだ全力で走っていないかも。</t>
    <phoneticPr fontId="12"/>
  </si>
  <si>
    <t>それなりにペースは流れて総合力が問われるレースに。開幕２週目でイン先行組が上位独占の結果になった。</t>
    <phoneticPr fontId="12"/>
  </si>
  <si>
    <t>２戦目でスタートを決めて好位が取れたのが全て。今回はスムーズな競馬ができている。血統的に持続力タイプの可能性あり。</t>
    <phoneticPr fontId="12"/>
  </si>
  <si>
    <t>ドラゴンブースト</t>
    <phoneticPr fontId="12"/>
  </si>
  <si>
    <t>エポカドーロ</t>
    <phoneticPr fontId="12"/>
  </si>
  <si>
    <t>先行争いが激しくなって上がりが掛かる展開。新馬戦にしてはかなりタフなレースになったんじゃないだろうか。</t>
    <phoneticPr fontId="12"/>
  </si>
  <si>
    <t>好位で脚を溜めてスムーズな競馬で抜け出した。初戦から揉まれる競馬を克服して大型馬でもしっかり走れた点は評価。</t>
    <phoneticPr fontId="12"/>
  </si>
  <si>
    <t>ドンインザムード</t>
    <phoneticPr fontId="12"/>
  </si>
  <si>
    <t>新馬戦らしくスローペースからの瞬発戦に。前に行った馬がそのままなだれ込む決着になった。</t>
    <phoneticPr fontId="12"/>
  </si>
  <si>
    <t>抜群のスタートから積極策で押し切り勝ち。兄弟がどれもキレない馬ばかりなので、今後はどういう条件を使って行くかがポイントになるか。</t>
    <phoneticPr fontId="12"/>
  </si>
  <si>
    <t>フィエールマン</t>
    <phoneticPr fontId="12"/>
  </si>
  <si>
    <t>タガノエクレールとフローラルセントが競り合い気味の先行策。最後はネバーモアとシンコーナホチャンが３着以下を突き放してワンツー決着。</t>
    <phoneticPr fontId="12"/>
  </si>
  <si>
    <t>ネバーモア</t>
    <phoneticPr fontId="12"/>
  </si>
  <si>
    <t>外枠から位置を取って力を発揮できた。これぐらいの距離は合いそうで、レースラップや後続につけた着差からも上で通用していいはず。</t>
    <phoneticPr fontId="12"/>
  </si>
  <si>
    <t>ハイペースで流れて地力ははっきり問われる展開。人気のタガノミストが先行策から力の違いを見せつけて完勝となった。</t>
    <phoneticPr fontId="3"/>
  </si>
  <si>
    <t>ハイペースを先行してあっさり押し切って勝利。時計もかなり優秀ですし、この内容なら上のクラスで通用していい。</t>
    <phoneticPr fontId="3"/>
  </si>
  <si>
    <t>タガノミスト</t>
    <phoneticPr fontId="3"/>
  </si>
  <si>
    <t>ボビーズキトゥン</t>
    <phoneticPr fontId="3"/>
  </si>
  <si>
    <t>少頭数でメンバーレベルも微妙。超スローペースからの瞬発戦になり、ビップデイジーが外からあっさり突き抜けて勝利。</t>
    <phoneticPr fontId="12"/>
  </si>
  <si>
    <t>血統的にも距離は長くして正解。今回は低調なメンバー相手にキレが抜けていた。今後は強い馬と戦ってどこまで上げていけるか。</t>
    <phoneticPr fontId="12"/>
  </si>
  <si>
    <t>先行馬不在のメンバー構成で案の定のスローペースに。ミッキークレストだけは差してきたが、それ以外は前の馬が粘り込むレースになった。</t>
    <phoneticPr fontId="12"/>
  </si>
  <si>
    <t>スローペースを先行してあっさり押し切った。展開には恵まれたが、ミッキークレストを突き放しての勝利なら評価できるはず。</t>
    <phoneticPr fontId="12"/>
  </si>
  <si>
    <t>モンブランミノル</t>
    <phoneticPr fontId="12"/>
  </si>
  <si>
    <t>オープン重賞で後に走りそうな馬が揃ったかなりのハイレベル戦。開幕２週目でイン馬場が良かったようで、内枠先行馬でワンツーとなった。</t>
    <phoneticPr fontId="12"/>
  </si>
  <si>
    <t>ストライドが大きいので先手を奪ってこそ。今回は高速馬場で内枠で同型不在でマイペースの逃げが打てたのが大きい。</t>
    <phoneticPr fontId="12"/>
  </si>
  <si>
    <t>内枠の先行馬が飛ばして速い流れ。最後は地力がはっきり問われたようで、３頭が４着以下を突き放してワンツースリー。</t>
    <phoneticPr fontId="12"/>
  </si>
  <si>
    <t>馬群の中で脚を溜めて直線だけ外に出す完璧な騎乗。それでも強敵相手に素晴らしい競馬でしたし、ようやく完全復調してきた感じか。</t>
    <phoneticPr fontId="12"/>
  </si>
  <si>
    <t>デリカダ</t>
    <phoneticPr fontId="12"/>
  </si>
  <si>
    <t>速いペースで流れて高速馬場でも差しが決まる展開。外目の枠から好位につけたオックスリップがスムーズな競馬で抜け出して勝利。</t>
    <phoneticPr fontId="12"/>
  </si>
  <si>
    <t>位置を取って好位で溜める競馬で突き抜けた。キタノエクスプレスの２着がある馬なのでこれぐらいは走れたが、準オープンでどこまでやれるか。</t>
    <phoneticPr fontId="12"/>
  </si>
  <si>
    <t>オックスリップ</t>
    <phoneticPr fontId="12"/>
  </si>
  <si>
    <t>シャドウキャッスル</t>
    <phoneticPr fontId="3"/>
  </si>
  <si>
    <t>カレンブラックヒル</t>
    <phoneticPr fontId="3"/>
  </si>
  <si>
    <t>センツブラッド</t>
    <phoneticPr fontId="12"/>
  </si>
  <si>
    <t>コモンスナイプ</t>
    <phoneticPr fontId="12"/>
  </si>
  <si>
    <t>トゥーダーンホット</t>
    <phoneticPr fontId="12"/>
  </si>
  <si>
    <t>ロヴィーサ</t>
    <phoneticPr fontId="12"/>
  </si>
  <si>
    <t>マテンロウブレイブ</t>
    <phoneticPr fontId="12"/>
  </si>
  <si>
    <t>オールナット</t>
    <phoneticPr fontId="12"/>
  </si>
  <si>
    <t>リリーフィールド</t>
    <phoneticPr fontId="12"/>
  </si>
  <si>
    <t>ブルーポイント</t>
    <phoneticPr fontId="12"/>
  </si>
  <si>
    <t>メイショウタイゲイ</t>
    <phoneticPr fontId="12"/>
  </si>
  <si>
    <t>チェルヴィニア</t>
    <phoneticPr fontId="12"/>
  </si>
  <si>
    <t>ギーロカスタル</t>
    <phoneticPr fontId="3"/>
  </si>
  <si>
    <t>エスケンデレヤ</t>
    <phoneticPr fontId="3"/>
  </si>
  <si>
    <t>頭数の割に先行争いは厳しくなった感じ。休み明けのクリノキングマンがあっさり失速して、外を回したギーロカスタルが差し切って勝利。</t>
    <phoneticPr fontId="3"/>
  </si>
  <si>
    <t>１枠だったが下げて外に出す競馬で揉まれずにレースができた。今回は低調なメンバーレベルに恵まれたか。</t>
    <phoneticPr fontId="3"/>
  </si>
  <si>
    <t>先行馬は揃っていたがそこまで速いペースにはならず。外目の好位から完璧な競馬ができたダンテバローズが早めに抜け出して押し切り勝ち。</t>
    <phoneticPr fontId="12"/>
  </si>
  <si>
    <t>外枠から揉まれずにスムーズな競馬ができた。今回は展開に恵まれたが、休み明けで太め残りな中で良く走ってきている。</t>
    <phoneticPr fontId="12"/>
  </si>
  <si>
    <t>先行勢がやりあってハイペースで上がりが掛かる展開。クリノオリーブは良く粘っていたが、最後は差し追い込み馬が突っこんでくる結果に。</t>
    <phoneticPr fontId="12"/>
  </si>
  <si>
    <t>中団で上手く収まったところでハイペースで展開が向いた。砂を被るのも得意ではないので、上手く外に出せたのも良かったか。</t>
    <phoneticPr fontId="12"/>
  </si>
  <si>
    <t>中盤でセルヴァンスが暴走しかけたことで４コーナーでは４頭立ての競馬に。終始スムーズな競馬ができたリリーフィールドがここでは力が違った。</t>
    <phoneticPr fontId="12"/>
  </si>
  <si>
    <t>序盤から絶好位で溜める競馬ができて、途中で早めに先頭に立つ競馬になったがここは完勝。なかなかやれそうな馬だが距離は1200mの方が良さそう。</t>
    <phoneticPr fontId="12"/>
  </si>
  <si>
    <t>中弛みのスローペース戦で内枠からロスなく立ち回った馬が上位独占。距離短縮でオールナットが鮮やかな変わり身を見せて完勝。</t>
  </si>
  <si>
    <t>長距離戦で折り合いがネックになっていた馬。今回は短縮であっさり突き抜けましたし、芝1800m～2000mならオープンまで行ける馬でしょう。</t>
    <phoneticPr fontId="12"/>
  </si>
  <si>
    <t>速いペースで流れて前に行った馬や人気馬が壊滅。スタミナ自慢の差し馬が上位独占で波乱の結果になった。</t>
    <phoneticPr fontId="12"/>
  </si>
  <si>
    <t>揉まれ弱さがある馬で、今回は外枠からスタミナを活かし切る競馬で一変。かなりズブいのでもっと長めのスタミナ条件向きか。</t>
    <phoneticPr fontId="12"/>
  </si>
  <si>
    <t>前半スローペースで完全な立ち回り勝負に。１枠から完璧な競馬ができたロヴィーサがインを抜け出して勝利。</t>
    <phoneticPr fontId="12"/>
  </si>
  <si>
    <t>スローペースを１枠から完璧に立ち回って勝利。今回はこれ以上ないぐらいに上手くいった感じがします。</t>
    <phoneticPr fontId="12"/>
  </si>
  <si>
    <t>半数近くがスタートで出遅れ。馬場を考えても前で競馬ができないと厳しかった感じで、先行した３頭がそのまま粘り込んで上位独占。</t>
    <phoneticPr fontId="12"/>
  </si>
  <si>
    <t>スッと先行して危なげなく差し切って勝利。エトヴプレと同じ父の産駒ですし、これから短距離路線で注目の１頭になるかも。</t>
    <phoneticPr fontId="12"/>
  </si>
  <si>
    <t>少頭数の割にペース流れてスタミナが問われる展開。現状の実力がはっきり出た感じで、人気馬が順当に上位独占の結果に。</t>
    <phoneticPr fontId="12"/>
  </si>
  <si>
    <t>キレはないが立ち回りセンスと持続力に優れた馬。タフ馬場不問で案外相手なりにやれそうな感じはあり、どこかで穴を開けてもいいだろう。</t>
    <phoneticPr fontId="12"/>
  </si>
  <si>
    <t>人気２頭が引っ張って超ハイペースと言っていい展開。前の馬は厳しくなった感じで、最後はマテンロウブレイブが素晴らしい末脚で差し切り勝ち。</t>
    <phoneticPr fontId="12"/>
  </si>
  <si>
    <t>勝負所でスッと動いて抜群の手応えで差し切り勝ち。展開向いたとはいえ時計も優秀ですし、ダートならかなり期待できそうな馬だ。</t>
    <phoneticPr fontId="12"/>
  </si>
  <si>
    <t>２歳未勝利にしてはかなり速いペースに。地力がしっかりと問われた感じで、人気馬が上位独占の結果に。</t>
    <phoneticPr fontId="3"/>
  </si>
  <si>
    <t>初ダートでハイペースを先行して完勝。最後まで上がりが掛かっていませんし、ダートならかなりやれる馬かもしれない。</t>
    <phoneticPr fontId="3"/>
  </si>
  <si>
    <t>2 1勝</t>
    <rPh sb="3" eb="4">
      <t>ショウ</t>
    </rPh>
    <phoneticPr fontId="3"/>
  </si>
  <si>
    <t>パシアンジャン</t>
    <phoneticPr fontId="12"/>
  </si>
  <si>
    <t>マジカルシャイン</t>
    <phoneticPr fontId="3"/>
  </si>
  <si>
    <t>ブルーミンローズ</t>
    <phoneticPr fontId="12"/>
  </si>
  <si>
    <t>タイセイリコルド</t>
    <phoneticPr fontId="12"/>
  </si>
  <si>
    <t>ビーコ</t>
    <phoneticPr fontId="12"/>
  </si>
  <si>
    <t>アクルクス</t>
    <phoneticPr fontId="12"/>
  </si>
  <si>
    <t>グランアルティスタ</t>
    <phoneticPr fontId="12"/>
  </si>
  <si>
    <t>ナッカーフェイス</t>
    <phoneticPr fontId="3"/>
  </si>
  <si>
    <t>ゴールデンバローズ</t>
    <phoneticPr fontId="3"/>
  </si>
  <si>
    <t>スワーヴリチャード</t>
    <phoneticPr fontId="3"/>
  </si>
  <si>
    <t>マイシンフォニー</t>
    <phoneticPr fontId="12"/>
  </si>
  <si>
    <t>プレシオーソ</t>
    <phoneticPr fontId="12"/>
  </si>
  <si>
    <t>サンダーロード</t>
    <phoneticPr fontId="12"/>
  </si>
  <si>
    <t>オーセンティック</t>
    <phoneticPr fontId="12"/>
  </si>
  <si>
    <t>イリフィ</t>
    <phoneticPr fontId="12"/>
  </si>
  <si>
    <t>トウーダーンホット</t>
    <phoneticPr fontId="12"/>
  </si>
  <si>
    <t>ヤマニンブークリエ</t>
    <phoneticPr fontId="12"/>
  </si>
  <si>
    <t>ウートンバセット</t>
    <phoneticPr fontId="12"/>
  </si>
  <si>
    <t>アウトドライブ</t>
    <phoneticPr fontId="12"/>
  </si>
  <si>
    <t>バスタードサフラン</t>
    <phoneticPr fontId="12"/>
  </si>
  <si>
    <t>コスモストーム</t>
    <phoneticPr fontId="3"/>
  </si>
  <si>
    <t>ﾃﾞｸﾗﾚｰｼｮﾝｵﾌﾞｳｫｰ</t>
    <phoneticPr fontId="3"/>
  </si>
  <si>
    <t>サブマリーナ</t>
    <phoneticPr fontId="3"/>
  </si>
  <si>
    <t>スピルバーグ</t>
    <phoneticPr fontId="3"/>
  </si>
  <si>
    <t>キープカルム</t>
    <phoneticPr fontId="12"/>
  </si>
  <si>
    <t>アーバンシック</t>
    <phoneticPr fontId="3"/>
  </si>
  <si>
    <t>フェデラー</t>
    <phoneticPr fontId="12"/>
  </si>
  <si>
    <t>エリカエクスプレス</t>
    <phoneticPr fontId="12"/>
  </si>
  <si>
    <t>先行タイプの馬が少なかったメンバー構成。断然人気のテイエムリステットがスムーズに先行してここは順当勝ち。</t>
    <phoneticPr fontId="3"/>
  </si>
  <si>
    <t>今回は同型不在でかなり楽なマイペース先行策が取れた。鞍上は重賞級と言っている馬だが、オープンは少し様子を見たいところ。</t>
    <phoneticPr fontId="3"/>
  </si>
  <si>
    <t>京都芝は前日の雨の影響でヨーロピアンなタフ馬場。スローペースからの瞬発戦で、ある程度前に行っていないと勝負にならなかったか。</t>
    <phoneticPr fontId="12"/>
  </si>
  <si>
    <t>若干出負けしたが位置を取って勝利。マイルなら上まで目指せそうで、今後はオープン重賞でも期待できる馬になるか。</t>
    <phoneticPr fontId="12"/>
  </si>
  <si>
    <t>京都芝は前日の雨の影響でヨーロピアンなタフ馬場。断然人気のサブマリーナがまさしく力の違いを見せつけて衝撃的な勝利となった。</t>
    <phoneticPr fontId="3"/>
  </si>
  <si>
    <t>もうここでは全く力が違った模様。神戸新聞杯に出ていたら勝ち負けになっていた可能性あり、これはオープン重賞を取れるような馬か。</t>
    <phoneticPr fontId="3"/>
  </si>
  <si>
    <t>ハイペースで流れて最後はかなり上がりが掛かる展開。メンバーレベル自体は高かったと思うが、全馬がバテたことで低指数戦になった感じか。</t>
    <phoneticPr fontId="3"/>
  </si>
  <si>
    <t>外枠から揉まれずに競馬ができたのが良かった感じか。今回は時計がかなり遅いので評価は微妙なところ。</t>
    <phoneticPr fontId="3"/>
  </si>
  <si>
    <t>先行タイプは多かったがバスタードサフランとテーオールビーが抜群のスタートを決めて先行する展開。そのまま３着以下を突き放してワンツー決着。</t>
    <phoneticPr fontId="12"/>
  </si>
  <si>
    <t>抜群のスタートから先手を奪ってスムーズな逃げが打てた。準オープンは相手がかなり強いのでそこが試金石になりそう。</t>
    <phoneticPr fontId="12"/>
  </si>
  <si>
    <t>前半スローペースから上がりの速い展開に。アウトドライブが断然人気のパカーランを倒して勝利となった。</t>
    <phoneticPr fontId="12"/>
  </si>
  <si>
    <t>出遅れたが捲り気味に仕掛けて楽勝。ここに来て力は付けてきているが、今回は相手に恵まれた感じあり。</t>
    <phoneticPr fontId="12"/>
  </si>
  <si>
    <t>京都ダートは雨が降ったがそこまで馬場に影響はなかった感じ。先行馬がだらしなく最後に止まったところを差し追い込みが突っこんできて上位独占の結果に。</t>
    <phoneticPr fontId="12"/>
  </si>
  <si>
    <t>時計の掛かる馬場で実にスムーズに捌くことができた。時計は優秀だが、今回は上手くエスコートできた感じがします。</t>
    <phoneticPr fontId="12"/>
  </si>
  <si>
    <t>京都ダートは雨が降ったがそこまで馬場に影響はなかった感じ。緩い流れを２番手から理想的な競馬ができたライツフォルが早め先頭で押し切り勝ち。</t>
    <phoneticPr fontId="3"/>
  </si>
  <si>
    <t>逃げ馬にプレッシャーをかける競馬で完璧なエスコート。展開には恵まれているのでそこまで評価はできない。</t>
    <phoneticPr fontId="3"/>
  </si>
  <si>
    <t>京都芝は雨の影響で完全なヨーロピアン馬場に。スローペースだったが外を回した差し馬がワンツー決着となった。</t>
    <phoneticPr fontId="12"/>
  </si>
  <si>
    <t>あんまりこういう馬場は合わなそうだったが、今の京都芝を熟知した武豊騎手が完璧なエスコート。準オープンは相手も強そうだが。</t>
    <phoneticPr fontId="12"/>
  </si>
  <si>
    <t>京都ダートは雨が降ったがそこまで馬場に影響はなかった感じ。前半からかなり速いペースになって最後はしっかりとスタミナが問われるレースに。</t>
    <phoneticPr fontId="12"/>
  </si>
  <si>
    <t>今回もスタートで出遅れたが、ハイペースの消耗戦で差し切り勝ち。いずれオープンまでは行けそうだが、出遅れ癖がネックではあります。</t>
    <phoneticPr fontId="12"/>
  </si>
  <si>
    <t>京都ダートは雨が降ったがそこまで馬場に影響はなかった感じ。最後は前の馬が潰れたところをナッカーフェイスとエフエイトが差し込んできた。</t>
    <phoneticPr fontId="3"/>
  </si>
  <si>
    <t>課題のスタートを決めてスムーズに差し込むことができた。相手なりに走れそうな馬に見えます。</t>
    <phoneticPr fontId="3"/>
  </si>
  <si>
    <t>少頭数だったがパシアンジャンをヘヴンリーハンドが被せに行ってハイペース。最後はかなり上がりが掛かるスタミナレースになった。</t>
    <phoneticPr fontId="12"/>
  </si>
  <si>
    <t>ヘヴンリーハンドに終始マークされて厳しい展開。時計的な評価は微妙だが、厳しい展開で押し切った点は評価できる。</t>
    <phoneticPr fontId="12"/>
  </si>
  <si>
    <t>京都芝は雨の影響で昼過ぎにはタフな馬場に変貌。スローだったがタフ馬場で地力は問われた感じで、人気の２頭が順当にワンツー決着。</t>
    <phoneticPr fontId="12"/>
  </si>
  <si>
    <t>前走は特殊馬場で松山騎手の騎乗も微妙。今回は武豊騎手でスムーズな競馬ができた。</t>
    <phoneticPr fontId="12"/>
  </si>
  <si>
    <t>アートレスマインドが早めに仕掛けたことでかなり上がりが掛かる展開。最後は人気２頭が３着以下を突き放した。</t>
    <phoneticPr fontId="12"/>
  </si>
  <si>
    <t>単勝1.1倍の支持通りにここは抜けていたか。２戦連続で時計指数が低いので評価は微妙。</t>
    <phoneticPr fontId="12"/>
  </si>
  <si>
    <t>京都芝は前日の雨の影響でヨーロピアンなタフ馬場。上位２頭は能力違った感じだが、３着は外伸びのトラックバイアスが味方した感じ。</t>
    <phoneticPr fontId="12"/>
  </si>
  <si>
    <t>今回は右回りの1200mで先行策で勝利。一戦ごとに馬がレースを覚えており、まだ上積みがあってもよさそうだ。</t>
    <phoneticPr fontId="12"/>
  </si>
  <si>
    <t>人気のフェデラーが先手を奪ってマイペースの逃げ。後続に影を踏ませぬワンサイドゲームとなった。</t>
    <phoneticPr fontId="12"/>
  </si>
  <si>
    <t>あっさりと先手を奪うとここではスピードが全く違った感じ。ダート短距離で素質は高そうだが、この競馬が出来なかった時にどうなるか。</t>
    <phoneticPr fontId="12"/>
  </si>
  <si>
    <t>京都芝は前日の雨の影響でヨーロピアンなタフ馬場。そんな馬場にしては速いペースで逃げたエリカエクスプレスがここは圧勝となった。</t>
    <phoneticPr fontId="12"/>
  </si>
  <si>
    <t>果敢に先手を奪う競馬で押し切り勝ち。タフ馬場を考えると時計は優秀だが、ルメールが初戦で逃げたという点で評価はどうか。自己条件なら通用しそう。</t>
    <phoneticPr fontId="12"/>
  </si>
  <si>
    <t>京都芝は前日の雨の影響でヨーロピアンなタフ馬場。人気の３頭が素晴らしい決め手を見せて４着以下を突き放した。</t>
    <phoneticPr fontId="12"/>
  </si>
  <si>
    <t>この週の馬場を完璧に掴んでいた武豊騎手が見事なエスコート。終いは加速ラップですし地味ながらそこそこやれる馬かも。</t>
    <phoneticPr fontId="12"/>
  </si>
  <si>
    <t>速いペースで流れたがダートの未勝利戦らしく前に行った馬で上位独占。先行した人気馬がここは強かった。</t>
    <phoneticPr fontId="3"/>
  </si>
  <si>
    <t>正攻法であっさりと抜け出して完勝。今回はメンバーも揃っていましたし、ダート短距離なら期待していい馬じゃないだろうか。</t>
    <phoneticPr fontId="3"/>
  </si>
  <si>
    <t>土曜の京都競馬場は２レース時点で雨が降っていた。時計の掛かり具合からしても雨の意影響は少しはあったか。</t>
    <phoneticPr fontId="12"/>
  </si>
  <si>
    <t>ノーザン生産馬らしく２戦目で一変。半姉スタニングローズも使いつつ上昇していきましたし、この馬も思いのほか強くなる可能性はあっていい。</t>
    <phoneticPr fontId="12"/>
  </si>
  <si>
    <t>この時間の京都競馬場はかなりの雨が降っていた。スローペースからの瞬発戦だったが、雨の影響もうけたんじゃないだろうか。</t>
    <phoneticPr fontId="12"/>
  </si>
  <si>
    <t>もう未勝利では上位の存在だった。血統イメージ通りにタフ馬場は得意そうなスタミナタイプで、地味ながらそれなりにやれていい馬かも。</t>
    <phoneticPr fontId="12"/>
  </si>
  <si>
    <t>京都ダートは雨が降ったがそこまで馬場に影響はなかった感じ。序盤のペースが流れたことでかなり上がりが掛かるレースになった。</t>
    <phoneticPr fontId="12"/>
  </si>
  <si>
    <t>ミドルペースの逃げで最後はバテていたが、他馬も全部バテた感じ。時計やラップからも評価できるところはない。</t>
    <phoneticPr fontId="12"/>
  </si>
  <si>
    <t>京都芝は雨の影響で昼過ぎにはタフな馬場に変貌。新馬戦にしてはハイペースだったとはいえ、かなり上がりが掛かるスタミナ勝負になった。</t>
    <phoneticPr fontId="12"/>
  </si>
  <si>
    <t>タフ馬場のハイペース戦を好位追走から差し切り勝ち。血統的に短いところで面白い馬なのかも。</t>
    <phoneticPr fontId="12"/>
  </si>
  <si>
    <t>2新馬</t>
    <rPh sb="1" eb="2">
      <t>シンバ</t>
    </rPh>
    <phoneticPr fontId="3"/>
  </si>
  <si>
    <t>テリオスララ</t>
    <phoneticPr fontId="12"/>
  </si>
  <si>
    <t>シゲルショウグン</t>
    <phoneticPr fontId="12"/>
  </si>
  <si>
    <t>アンズアメ</t>
    <phoneticPr fontId="3"/>
  </si>
  <si>
    <t>メイショウボーラー</t>
    <phoneticPr fontId="3"/>
  </si>
  <si>
    <t>ジューンエオス</t>
    <phoneticPr fontId="12"/>
  </si>
  <si>
    <t>ｺﾝｽﾃｨﾃｭｰｼｮﾝ</t>
    <phoneticPr fontId="12"/>
  </si>
  <si>
    <t>ウォーオブウィル</t>
    <phoneticPr fontId="12"/>
  </si>
  <si>
    <t>アイサンサン</t>
    <phoneticPr fontId="12"/>
  </si>
  <si>
    <t>ヴィリアリート</t>
    <phoneticPr fontId="3"/>
  </si>
  <si>
    <t>ナダル</t>
    <phoneticPr fontId="3"/>
  </si>
  <si>
    <t>サートゥルナーリア</t>
    <phoneticPr fontId="3"/>
  </si>
  <si>
    <t>ミッキーゴールド</t>
    <phoneticPr fontId="12"/>
  </si>
  <si>
    <t>キャピタルサックス</t>
    <phoneticPr fontId="12"/>
  </si>
  <si>
    <t>ミカエルパシャ</t>
    <phoneticPr fontId="12"/>
  </si>
  <si>
    <t>ダノンマッキンリー</t>
    <phoneticPr fontId="12"/>
  </si>
  <si>
    <t>ドリームジャーニー</t>
    <phoneticPr fontId="12"/>
  </si>
  <si>
    <t>ヴィンテージボンド</t>
    <phoneticPr fontId="12"/>
  </si>
  <si>
    <t>セントールビースト</t>
    <phoneticPr fontId="12"/>
  </si>
  <si>
    <t>コシュデリ</t>
    <phoneticPr fontId="12"/>
  </si>
  <si>
    <t>ロードガレリア</t>
    <phoneticPr fontId="12"/>
  </si>
  <si>
    <t>ゴールデンクラウド</t>
    <phoneticPr fontId="12"/>
  </si>
  <si>
    <t>ｸﾗｳﾄﾞｺﾝﾋﾟｭｰﾃｨﾝｸﾞ</t>
    <phoneticPr fontId="12"/>
  </si>
  <si>
    <t>リラエンブレム</t>
    <phoneticPr fontId="12"/>
  </si>
  <si>
    <t>アナスタシス</t>
    <phoneticPr fontId="3"/>
  </si>
  <si>
    <t>マサハヤウォルズ</t>
    <phoneticPr fontId="12"/>
  </si>
  <si>
    <t>アガシ</t>
    <phoneticPr fontId="12"/>
  </si>
  <si>
    <t>ホウオウプロサンゲ</t>
    <phoneticPr fontId="12"/>
  </si>
  <si>
    <t>アルジーヌ</t>
    <phoneticPr fontId="12"/>
  </si>
  <si>
    <t>ラブコメディ</t>
    <phoneticPr fontId="3"/>
  </si>
  <si>
    <t>ノーネイネヴァー</t>
    <phoneticPr fontId="3"/>
  </si>
  <si>
    <t>競り合っているように見えたがそこまで速いペースにはならず。Cデムーロ騎手が早めに仕掛けていったヴィンテージボンドが押し切って勝利。</t>
    <phoneticPr fontId="12"/>
  </si>
  <si>
    <t>休み明けだったがCデムーロ騎手の積極策に応えて勝利。使っての上積みはありそうだが、今回は展開に恵まれた部分はアリ。</t>
    <phoneticPr fontId="12"/>
  </si>
  <si>
    <t>シゲルショウグンが先手を奪って極端に緩めずのミドルペース。後続は全くついていけずの圧勝となった。</t>
    <phoneticPr fontId="12"/>
  </si>
  <si>
    <t>とにかく逃げることさえできれば強い馬。今回の勝ちっぷりを見てもオープンを勝てる馬なはずで、自分の競馬ができるかどうかが全て。</t>
    <phoneticPr fontId="12"/>
  </si>
  <si>
    <t>京都芝は時計こそ出るがヨーロピアンな馬場。緩い流れである程度の位置を取らないと厳しいレースになったか。</t>
    <phoneticPr fontId="12"/>
  </si>
  <si>
    <t>前走はよくわからない敗戦。今回は1400mの距離がどうかと見たが、スローペースで対応してきたか。ベストは1200mに見えます。</t>
    <phoneticPr fontId="12"/>
  </si>
  <si>
    <t>京都芝は時計こそ出るがヨーロピアンな馬場。少頭数で超スローペースの逃げを打ったテリオスララがそのまま押し切って勝利。</t>
    <phoneticPr fontId="12"/>
  </si>
  <si>
    <t>超スローペースの逃げで展開には恵まれた。ただ、毎回恵まれそうな馬で、早い時期の上級戦で穴を開けそうなタイプに見えます。</t>
    <phoneticPr fontId="12"/>
  </si>
  <si>
    <t>京都芝は時計こそ出るがヨーロピアンな馬場。平均ペースで流れて地力は問われたはずで、番手追走のミカエルパシャがステラクラウンの追撃を凌いで勝利。</t>
    <phoneticPr fontId="12"/>
  </si>
  <si>
    <t>能力はあるが折り合いが難しい馬。今回は番手でなんとか折り合いをつけたことで力を発揮することができた。</t>
    <phoneticPr fontId="12"/>
  </si>
  <si>
    <t>少頭数だったが先行馬がズラリと揃って案の定のハイペース戦に。控える競馬ができた人気２頭が順当にワンツー決着。</t>
    <phoneticPr fontId="12"/>
  </si>
  <si>
    <t>ハイペースを早めに仕掛けて完勝。この距離にも慣れてきた感じで、上のクラスでもすぐに通用して良さそうだ。</t>
    <phoneticPr fontId="12"/>
  </si>
  <si>
    <t>３頭が競り合うような展開でかなり速いペースに。逃げたクリノキングマンこそ潰れたが、それ以外は先行した人気馬で上位独占の結果に。</t>
    <phoneticPr fontId="3"/>
  </si>
  <si>
    <t>前走内容からもここでは能力上位だった。ハイペースを先行しての勝利ですし、オープンまで行ける馬じゃないだろうか。</t>
    <phoneticPr fontId="3"/>
  </si>
  <si>
    <t>京都芝は時計こそ出るがヨーロピアンな馬場。先行馬多数で速いペースになり、最後はじっくり脚を溜めた差し馬で上位独占の結果に。</t>
    <phoneticPr fontId="12"/>
  </si>
  <si>
    <t>ハイペースを早めに仕掛けて押し切り勝ち。いかにもキャトルフィーユの子供らしい馬で、小回りで強気の競馬で重賞を勝ちそう。</t>
    <phoneticPr fontId="12"/>
  </si>
  <si>
    <t>京都芝は時計こそ出るがヨーロピアンな馬場。少頭数で超スローペースからの上がり勝負になり、コパノサントスがゴールデンスナップを制して勝利。</t>
    <phoneticPr fontId="3"/>
  </si>
  <si>
    <t>スタミナ差しレースが得意な馬で、これぐらいの距離も問題なかった。レベルの低い長距離重賞なら何とかなっていい馬なのかも。</t>
    <phoneticPr fontId="3"/>
  </si>
  <si>
    <t>京都芝は時計こそ出るがヨーロピアンな馬場。先手を奪ったホウオウプロサンゲが前半スローから後半1000m=57.9のロンスパ戦に持ち込んで押し切り勝ち。</t>
    <phoneticPr fontId="12"/>
  </si>
  <si>
    <t>先行して後半1000mのロンスパ戦に持ち込んでこその馬。今回はベストなレースができたが、こういう競馬ならオープンまで行けそう。</t>
    <phoneticPr fontId="12"/>
  </si>
  <si>
    <t>平均ペースで流れて好位につけた馬が抜け出して上位独占。人気の２頭を制してアガシの完勝となった。</t>
    <phoneticPr fontId="12"/>
  </si>
  <si>
    <t>久々のダート1200mでパフォーマンス一変。去勢手術の効果があったということだろうか。</t>
    <phoneticPr fontId="12"/>
  </si>
  <si>
    <t>途中で動く馬が出たことで上がりの掛かる消耗戦に。先行馬が潰れて差し馬が上位独占の結果になった。</t>
    <phoneticPr fontId="12"/>
  </si>
  <si>
    <t>なかなか難しさの目立つ馬だったが、ここに来て安定して走れるように。さすがにクラス慣れは必要だと思います。</t>
    <phoneticPr fontId="12"/>
  </si>
  <si>
    <t>平均ペースで流れて番手につけた馬でのワンツー決着。アナスタシスが後続を突き放して完勝となった。</t>
    <phoneticPr fontId="3"/>
  </si>
  <si>
    <t>今回は河原田騎手からの鞍上強化と距離延長で先行できたのが良かった。時計的にクラス慣れは必要か。</t>
    <phoneticPr fontId="3"/>
  </si>
  <si>
    <t>まずまずメンバーは揃っていた一戦。ハイペースで流れて先行勢は苦しくなり、最後は上がりが掛かったところをアンズアメが差し切って勝利。</t>
    <phoneticPr fontId="3"/>
  </si>
  <si>
    <t>人気の２頭が先行して引っ張る展開。先手を奪ったジューンエオスが最後は後続を突き放して圧勝となった。</t>
    <phoneticPr fontId="12"/>
  </si>
  <si>
    <t>平均ペースで流れて地力ははっきり問われる展開。出遅れたヴィアリートが途中で捲る競馬で力の違いを見せつける勝ちっぷり。</t>
    <phoneticPr fontId="3"/>
  </si>
  <si>
    <t>中盤ラップがかなり速くなって上がりの掛かる消耗戦に。コシュデリが後続を大きく突き放して圧勝となった。</t>
    <phoneticPr fontId="12"/>
  </si>
  <si>
    <t>京都芝は時計こそ出るがヨーロピアンな馬場。人気のロードガレリアが逃げて前半スローからのロンスパ戦に。そのまま押し切って勝利となった。</t>
    <phoneticPr fontId="12"/>
  </si>
  <si>
    <t>途中で捲りが入って地力が問われる展開に。最後は人気の２頭が３着以下を大きく突き放してワンツー決着。</t>
    <phoneticPr fontId="12"/>
  </si>
  <si>
    <t>京都芝は時計こそ出るがヨーロピアンな馬場。ノーザンファーム生産の２頭が素質の違いを見せてワンツー決着。</t>
    <phoneticPr fontId="12"/>
  </si>
  <si>
    <t>京都芝は時計こそ出るがヨーロピアンな馬場。ペース流れて地力は問われた感じで、人気の２頭が順当にワンツー決着。</t>
    <phoneticPr fontId="12"/>
  </si>
  <si>
    <t>逃げ馬こそ潰れたが、それ以外の先行馬が抜け出す展開。平均ペースで流れて３頭が４着以下を突き放した。</t>
    <phoneticPr fontId="12"/>
  </si>
  <si>
    <t>終始外を回ってあっさりと抜け出して勝利。シニスターミニスター産駒らしく使って良くなっており、今後も期待できる馬か。</t>
    <phoneticPr fontId="12"/>
  </si>
  <si>
    <t>スムーズに先行できたことで２戦目で一変。好時計で後続を突き放しましたし、血統的にもこれからどんどん良くなっていきそうだ。</t>
    <phoneticPr fontId="12"/>
  </si>
  <si>
    <t>先手を取って楽々と押し切って勝利。時計もまずまず優秀なので１勝クラスなら普通に通用しそう。重賞でどこまでやれるか。</t>
    <phoneticPr fontId="12"/>
  </si>
  <si>
    <t>先行策で途中で捲られながらもここでは力が違った。能力は高そうだが、跳びが大きい外国産馬なので揉まれた際に対応できるだろうか。</t>
    <phoneticPr fontId="12"/>
  </si>
  <si>
    <t>外枠から終始外を通る競馬で差し切り勝ち。なかなか能力は高そうで、血統的にもヨーロピアンな京都の馬場はいかにも合いそう。</t>
    <phoneticPr fontId="12"/>
  </si>
  <si>
    <t>外枠から終始外を回る競馬で楽に差し切り勝ち。距離短縮で一変した。強力メンバー相手にこの勝ちっぷりなら評価できる。</t>
    <phoneticPr fontId="3"/>
  </si>
  <si>
    <t>スタートで出遅れ。それでも途中で押し上げるとここでは力が違いすぎた。距離は伸ばして良さそうで、かなり期待できる馬になるかも。</t>
    <phoneticPr fontId="3"/>
  </si>
  <si>
    <t>先手を奪ってそのまま押し切り勝ち。シュパネントウィル相手に突き放したのは優秀で、なかなか評価してもいいんじゃないだろうか。</t>
    <phoneticPr fontId="12"/>
  </si>
  <si>
    <t>前走は大外枠で永島騎手でも好走。今回は中枠で鞍上強化なら当然勝てた感じか。血統的に奥が深そうな感じもします。</t>
    <phoneticPr fontId="12"/>
  </si>
  <si>
    <t>京都芝は時計こそ出るがヨーロピアンな馬場。途中で動く馬が出たことでラスト６ハロンのスパート戦。それで終いハロンも優秀なのでハイレベル戦かも。</t>
    <phoneticPr fontId="12"/>
  </si>
  <si>
    <t>じわっと押し上げて最後は追い比べを制して勝利。６ハロンの追い比べで終いも優秀ですし、これはなかなか強い馬では？</t>
  </si>
  <si>
    <t>レイナデアルシーラ</t>
    <phoneticPr fontId="12"/>
  </si>
  <si>
    <t>アメリカンステージ</t>
    <phoneticPr fontId="12"/>
  </si>
  <si>
    <t>ウォータービルド</t>
    <phoneticPr fontId="12"/>
  </si>
  <si>
    <t>モンタルチーノ</t>
    <phoneticPr fontId="12"/>
  </si>
  <si>
    <t>リカントロポ</t>
    <phoneticPr fontId="12"/>
  </si>
  <si>
    <t>ストップヤーニング</t>
    <phoneticPr fontId="3"/>
  </si>
  <si>
    <t>サウンドサンライズ</t>
    <phoneticPr fontId="12"/>
  </si>
  <si>
    <t>エアサンサーラ</t>
    <phoneticPr fontId="12"/>
  </si>
  <si>
    <t>ロードトラスト</t>
    <phoneticPr fontId="12"/>
  </si>
  <si>
    <t>ダンツエラン</t>
    <phoneticPr fontId="12"/>
  </si>
  <si>
    <t>ガイアメンテ</t>
    <phoneticPr fontId="12"/>
  </si>
  <si>
    <t>マテンロウコマンド</t>
    <phoneticPr fontId="3"/>
  </si>
  <si>
    <t>バレンシア</t>
    <phoneticPr fontId="12"/>
  </si>
  <si>
    <t>ファウストラーゼン</t>
    <phoneticPr fontId="12"/>
  </si>
  <si>
    <t>インブロリオ</t>
    <phoneticPr fontId="12"/>
  </si>
  <si>
    <t>アドマイヤムーン</t>
    <phoneticPr fontId="12"/>
  </si>
  <si>
    <t>ウォータークラーク</t>
    <phoneticPr fontId="12"/>
  </si>
  <si>
    <t>テオフィロ</t>
    <phoneticPr fontId="12"/>
  </si>
  <si>
    <t>ローズバルサム</t>
    <phoneticPr fontId="3"/>
  </si>
  <si>
    <t>クァンタムウェーブ</t>
    <phoneticPr fontId="12"/>
  </si>
  <si>
    <t>クファシル</t>
    <phoneticPr fontId="12"/>
  </si>
  <si>
    <t>レガーロ</t>
    <phoneticPr fontId="12"/>
  </si>
  <si>
    <t>ビップジーニー</t>
    <phoneticPr fontId="12"/>
  </si>
  <si>
    <t>京都ダートは大雨の影響で土曜は高速馬場。人気の２頭が競り合うように先行してハイペース。最後は上がりが掛かる消耗戦で人気通りの結果になった。</t>
    <phoneticPr fontId="12"/>
  </si>
  <si>
    <t>ハイペースの逃げを打ってそのまま押し切り勝ち。初戦レベルを考えてもここは確勝級だった感じで、上のクラスでも通用していい。</t>
    <phoneticPr fontId="12"/>
  </si>
  <si>
    <t>京都ダートは大雨の影響で土曜は高速馬場。断然人気のアメリカンステージがスピードを押し出す競馬で大楽勝の結果に。</t>
    <phoneticPr fontId="12"/>
  </si>
  <si>
    <t>初の1200mでスピードを活かす競馬で圧巻の内容。こういうスピード馬場も良かった感じで、スピードを活かす競馬なら楽しめそうな馬だ。</t>
    <phoneticPr fontId="12"/>
  </si>
  <si>
    <t>京都芝は大雨の影響で土曜は時計の掛かる馬場。ここは前に行った馬が上位独占の結果になった。</t>
    <phoneticPr fontId="12"/>
  </si>
  <si>
    <t>番手から力強く伸びて差し切り勝ち。タフな馬場は得意そうで、短距離路線でまずまず楽しめそうな馬だ。</t>
    <phoneticPr fontId="12"/>
  </si>
  <si>
    <t>京都芝は大雨の影響で土曜は時計の掛かる馬場。そんな馬場でしっかりスタミナが問われるレースになり、リカントロポが後続を突き放して圧勝。</t>
    <phoneticPr fontId="12"/>
  </si>
  <si>
    <t>３戦目でタフな馬場で先行する競馬で一気にパフォーマンスを上げてきた。母父クロフネらしく持続力を活かしてこその馬か。</t>
    <phoneticPr fontId="12"/>
  </si>
  <si>
    <t>京都ダートは大雨の影響で土曜は高速馬場。そんな馬場でも速いペースになって、最後は前が止まる消耗戦に。</t>
    <phoneticPr fontId="3"/>
  </si>
  <si>
    <t>出遅れたが二の足で好位を確保。前が止まったことで最後は差し込んで来れた。馬格もない馬なので脚抜きの良い馬場は向いたか。</t>
    <phoneticPr fontId="3"/>
  </si>
  <si>
    <t>京都芝は大雨の影響で土曜は時計の掛かる馬場。新馬戦にしてはかなり過酷な馬場だった感じで、馬場への適性も問われるレースになったか。</t>
    <phoneticPr fontId="12"/>
  </si>
  <si>
    <t>出遅れたが二の足で好位を確保。タフな馬場を苦にせずに抜け出して勝利。今回は特殊な馬場なので評価が難しい。</t>
    <phoneticPr fontId="12"/>
  </si>
  <si>
    <t>この時間は視界が怪しいレベルの大雨で、逆に水が浮いて逆に走りにくかった感じも。そんな馬場らしく先行３頭で上位独占の結果に。</t>
    <phoneticPr fontId="12"/>
  </si>
  <si>
    <t>パワータイプの超大型馬で高速馬場がどうかと見ていたが、雨が強すぎてタフなコンディションが向いた感じ。色々と条件は問うタイプか。</t>
    <phoneticPr fontId="12"/>
  </si>
  <si>
    <t>京都競馬場は８レースが競争中止になるぐらいの大雨。水が浮く馬場で逆に走りにくくてスタミナが問われるレースになったか。</t>
    <phoneticPr fontId="12"/>
  </si>
  <si>
    <t>１枠から好位で脚を溜めて完璧な騎乗。今回はジョッキーの腕が素晴らしかった感じで、いきなり上のクラスでどうだろうか。</t>
    <phoneticPr fontId="12"/>
  </si>
  <si>
    <t>京都競馬場は８レースが競争中止になるぐらいの大雨。先行馬が少なかったがゴッドセンドが奇策で先行したことで速い流れに。差し馬が上位独占の結果になった。</t>
    <phoneticPr fontId="12"/>
  </si>
  <si>
    <t>課題のスタートを決めて完璧な競馬ができた。こういう立ち回りさえできれば重賞は勝てる馬で、次走がオープンでもあっさり勝てて驚けない。</t>
    <phoneticPr fontId="12"/>
  </si>
  <si>
    <t>大雨の影響で京都芝は不良馬場。少頭数のスロー戦だったがはっきり馬場の巧拙は問われた感じで、人気のガイアメンテが外から素晴らしい脚で差し切って勝利。</t>
    <phoneticPr fontId="12"/>
  </si>
  <si>
    <t>今回もスタートで出遅れ。じっくり溜める競馬で最後は全く脚色が違った。素質馬が本格化してきたようで、一気にオープンまで行けてもいいはず。</t>
    <phoneticPr fontId="12"/>
  </si>
  <si>
    <t>京都ダートは前日が大雨だったのに標準レベルの時計の馬場。マテンロウコマンドが圧勝となったが、馬場を考えても時計が遅すぎる感じがします。</t>
    <phoneticPr fontId="3"/>
  </si>
  <si>
    <t>課題のスタートを決めて先行できたのが良かった。ほぼ追わずの大楽勝だったが、今回は相手が弱かった感じがします。</t>
    <phoneticPr fontId="3"/>
  </si>
  <si>
    <t>京都ダートは前日が大雨だったのに標準レベルの時計の馬場。ハイペースでかなり上がりがかかる結果になったが、それにしても時計は遅く見えます。</t>
    <phoneticPr fontId="12"/>
  </si>
  <si>
    <t>デムーロらしく出遅れから途中で動く競馬で勝利。ラニ産駒らしいスタミナはありそうだが、さすがに今回は時計が遅すぎないだろうか。</t>
    <phoneticPr fontId="12"/>
  </si>
  <si>
    <t>京都芝は前日の雨が乾いて時計はそこそこ出るヨーロピアンな馬場。ロンスパ戦で上がりが掛かるスタミナ勝負になった。</t>
    <phoneticPr fontId="12"/>
  </si>
  <si>
    <t>２戦目で距離を伸ばしてスタミナ勝負でパフォーマンス一変。直線で前が詰まり気味ながらの勝利で、時計以上には評価できそう。</t>
    <phoneticPr fontId="12"/>
  </si>
  <si>
    <t>京都芝は前日の雨が乾いて時計はそこそこ出るヨーロピアンな馬場。新馬戦にしてもスローの流れで、先行力と決め手が問われるレースになった。</t>
    <phoneticPr fontId="12"/>
  </si>
  <si>
    <t>スローペースを好位追走からあっさり抜け出して勝利。まだまだ余力はありそうで、次走でペース流れてどれだけ上げてくるか。</t>
    <phoneticPr fontId="12"/>
  </si>
  <si>
    <t>京都芝は前日の雨が乾いて時計はそこそこ出るヨーロピアンな馬場。スローの瞬発戦にしては時計も速く、ここはなかなかレベルが高いレースだったかも。</t>
    <phoneticPr fontId="12"/>
  </si>
  <si>
    <t>先行してスムーズに抜け出して勝利。非常に地味なプロフィールの馬だが、今回の走破時計は悪くない。上のクラスでもやれていいんじゃないだろうか。</t>
    <phoneticPr fontId="12"/>
  </si>
  <si>
    <t>京都ダートは前日が大雨だったのに標準レベルの時計の馬場。そんな馬場で速いペースになったことで、人気のシンコーナホチャンが順当勝ち。</t>
    <phoneticPr fontId="12"/>
  </si>
  <si>
    <t>今回は少頭数でハイペースでこの馬向きのレースになった。脚力は上のクラスでも通用して良さそう。</t>
    <phoneticPr fontId="12"/>
  </si>
  <si>
    <t>京都ダートは前日が大雨だったのに標準レベルの時計の馬場。１枠から先手を奪い切ったヨーカイディスコがそのまま押し切って勝利。</t>
    <phoneticPr fontId="12"/>
  </si>
  <si>
    <t>スタートを決めてスピードを活かし切る競馬で勝利。準オープンとなると速い馬が多いので同型との兼ね合いが鍵。</t>
    <phoneticPr fontId="12"/>
  </si>
  <si>
    <t>京都ダートは前日が大雨だったのに標準レベルの時計の馬場。少頭数でハイペースの展開になり、最後はローズバルサムが鮮やかな脚を見せて差し切った。</t>
    <phoneticPr fontId="3"/>
  </si>
  <si>
    <t>ハイペースの展開でじっくり脚を溜めて差し切り勝ち。上のクラスでは展開待ちの馬になりそうな感じがします。</t>
    <phoneticPr fontId="3"/>
  </si>
  <si>
    <t>京都ダートは前日が大雨だったのに標準レベルの時計の馬場。そんな馬場で速いペースにしても時計は優秀で、これはハイレベル戦だったかもしれない。</t>
    <phoneticPr fontId="12"/>
  </si>
  <si>
    <t>ハイペースを好位で早めに動いて素晴らしい時計で勝利。普通に強い内容でしたし、世代上位のダート馬の可能性あり。</t>
    <phoneticPr fontId="12"/>
  </si>
  <si>
    <t>京都芝は前日の雨が乾いて時計はそこそこ出るヨーロピアンな馬場。ウォータールグランがハイペースの大逃げを打ったことで差しが決まる結果に。</t>
    <phoneticPr fontId="12"/>
  </si>
  <si>
    <t>本格化してきているのは確かだが、どうもメンバーや馬場、展開などに恵まれているレース続き。いきなりオープンではどうか。</t>
    <phoneticPr fontId="12"/>
  </si>
  <si>
    <t>京都芝は前日の雨が乾いて時計はそこそこ出るヨーロピアンな馬場。ハイペースで最後は上がりが掛かって横に広がる接戦レースになった。</t>
    <phoneticPr fontId="12"/>
  </si>
  <si>
    <t>ハイペースを先行して厳しい展開。直線でも手応えは渋かったが良く押し切った。こういう競馬が案外合うのかもしれない。</t>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</si>
</sst>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h:mm:s"/>
  </numFmts>
  <fonts count="20">
    <font>
      <sz val="12"/>
      <color theme="1"/>
      <name val="ＭＳ Ｐゴシック"/>
      <family val="2"/>
      <charset val="128"/>
      <scheme val="minor"/>
    </font>
    <font>
      <sz val="6"/>
      <name val="ＭＳ Ｐゴシック"/>
      <family val="3"/>
      <charset val="128"/>
    </font>
    <font>
      <sz val="6"/>
      <name val="ＭＳ Ｐゴシック"/>
      <family val="3"/>
      <charset val="128"/>
    </font>
    <font>
      <sz val="6"/>
      <name val="ＭＳ Ｐゴシック"/>
      <family val="3"/>
      <charset val="128"/>
    </font>
    <font>
      <sz val="12"/>
      <color indexed="72"/>
      <name val="ＭＳ Ｐゴシック"/>
      <family val="2"/>
      <charset val="128"/>
    </font>
    <font>
      <sz val="11"/>
      <color theme="1"/>
      <name val="ＭＳ Ｐゴシック"/>
      <family val="3"/>
      <charset val="128"/>
      <scheme val="minor"/>
    </font>
    <font>
      <sz val="11"/>
      <color rgb="FF333333"/>
      <name val="Arial"/>
      <family val="2"/>
    </font>
    <font>
      <sz val="8"/>
      <color theme="1"/>
      <name val="ＭＳ Ｐゴシック"/>
      <family val="2"/>
      <charset val="128"/>
      <scheme val="minor"/>
    </font>
    <font>
      <sz val="7"/>
      <color theme="1"/>
      <name val="ＭＳ Ｐゴシック"/>
      <family val="2"/>
      <charset val="128"/>
      <scheme val="minor"/>
    </font>
    <font>
      <sz val="6"/>
      <color theme="1"/>
      <name val="ＭＳ Ｐゴシック"/>
      <family val="2"/>
      <charset val="128"/>
      <scheme val="minor"/>
    </font>
    <font>
      <u/>
      <sz val="12"/>
      <color theme="10"/>
      <name val="ＭＳ Ｐゴシック"/>
      <family val="2"/>
      <charset val="128"/>
      <scheme val="minor"/>
    </font>
    <font>
      <u/>
      <sz val="12"/>
      <color theme="11"/>
      <name val="ＭＳ Ｐゴシック"/>
      <family val="2"/>
      <charset val="128"/>
      <scheme val="minor"/>
    </font>
    <font>
      <sz val="6"/>
      <name val="ＭＳ Ｐゴシック"/>
      <family val="2"/>
      <charset val="128"/>
      <scheme val="minor"/>
    </font>
    <font>
      <sz val="12"/>
      <name val="ＭＳ Ｐゴシック"/>
      <family val="2"/>
      <charset val="128"/>
      <scheme val="minor"/>
    </font>
    <font>
      <b/>
      <sz val="10"/>
      <color rgb="FF000000"/>
      <name val="ＭＳ Ｐゴシック"/>
      <family val="2"/>
      <charset val="128"/>
    </font>
    <font>
      <sz val="14"/>
      <color rgb="FF000000"/>
      <name val="ＭＳ Ｐゴシック"/>
      <family val="2"/>
      <charset val="128"/>
    </font>
    <font>
      <b/>
      <sz val="14"/>
      <color rgb="FF000000"/>
      <name val="ＭＳ Ｐゴシック"/>
      <family val="2"/>
      <charset val="128"/>
    </font>
    <font>
      <sz val="11"/>
      <color theme="1"/>
      <name val="ＭＳ Ｐゴシック"/>
      <family val="2"/>
      <charset val="128"/>
      <scheme val="minor"/>
    </font>
    <font>
      <sz val="12"/>
      <color rgb="FF000000"/>
      <name val="ＭＳ Ｐゴシック"/>
      <family val="2"/>
      <charset val="128"/>
      <scheme val="minor"/>
    </font>
    <font>
      <sz val="9"/>
      <color theme="1"/>
      <name val="ＭＳ Ｐゴシック"/>
      <family val="2"/>
      <charset val="128"/>
      <scheme val="minor"/>
    </font>
  </fonts>
  <fills count="8">
    <fill>
      <patternFill patternType="none"/>
    </fill>
    <fill>
      <patternFill patternType="gray125"/>
    </fill>
    <fill>
      <patternFill patternType="solid">
        <fgColor theme="0" tint="-0.14999847407452621"/>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0"/>
        <bgColor indexed="64"/>
      </patternFill>
    </fill>
    <fill>
      <patternFill patternType="solid">
        <fgColor theme="8" tint="0.59999389629810485"/>
        <bgColor indexed="64"/>
      </patternFill>
    </fill>
    <fill>
      <patternFill patternType="solid">
        <fgColor theme="9" tint="0.79998168889431442"/>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s>
  <cellStyleXfs count="2791">
    <xf numFmtId="0" fontId="0" fillId="0" borderId="0"/>
    <xf numFmtId="0" fontId="5" fillId="0" borderId="0">
      <alignment vertical="center"/>
    </xf>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5" fillId="0" borderId="0">
      <alignment vertical="center"/>
    </xf>
  </cellStyleXfs>
  <cellXfs count="50">
    <xf numFmtId="0" fontId="0" fillId="0" borderId="0" xfId="0"/>
    <xf numFmtId="0" fontId="0" fillId="2" borderId="1" xfId="0" applyFill="1" applyBorder="1" applyAlignment="1">
      <alignment vertical="center"/>
    </xf>
    <xf numFmtId="0" fontId="0" fillId="2" borderId="2" xfId="0" applyFill="1" applyBorder="1" applyAlignment="1">
      <alignment vertical="center"/>
    </xf>
    <xf numFmtId="0" fontId="0" fillId="2" borderId="2" xfId="0" applyFill="1" applyBorder="1" applyAlignment="1">
      <alignment horizontal="center" vertical="center"/>
    </xf>
    <xf numFmtId="0" fontId="0" fillId="2" borderId="1" xfId="0" applyFill="1" applyBorder="1" applyAlignment="1">
      <alignment horizontal="center" vertical="center"/>
    </xf>
    <xf numFmtId="0" fontId="0" fillId="0" borderId="0" xfId="0" applyAlignment="1">
      <alignment vertical="center"/>
    </xf>
    <xf numFmtId="56" fontId="0" fillId="0" borderId="1" xfId="0" applyNumberFormat="1" applyBorder="1" applyAlignment="1">
      <alignment vertical="center"/>
    </xf>
    <xf numFmtId="0" fontId="0" fillId="0" borderId="1" xfId="0" applyBorder="1" applyAlignment="1">
      <alignment horizontal="left" vertical="center"/>
    </xf>
    <xf numFmtId="0" fontId="0" fillId="0" borderId="1" xfId="0" applyBorder="1" applyAlignment="1">
      <alignment vertical="center"/>
    </xf>
    <xf numFmtId="176" fontId="0" fillId="0" borderId="1" xfId="0" applyNumberFormat="1" applyBorder="1" applyAlignment="1">
      <alignment vertical="center"/>
    </xf>
    <xf numFmtId="0" fontId="6" fillId="3" borderId="1" xfId="0" applyFont="1" applyFill="1" applyBorder="1" applyAlignment="1">
      <alignment vertical="center" wrapText="1"/>
    </xf>
    <xf numFmtId="0" fontId="0" fillId="0" borderId="1" xfId="0" applyBorder="1" applyAlignment="1">
      <alignment horizontal="center" vertical="center"/>
    </xf>
    <xf numFmtId="0" fontId="0" fillId="0" borderId="1" xfId="0" applyBorder="1" applyAlignment="1">
      <alignment horizontal="right" vertical="center"/>
    </xf>
    <xf numFmtId="0" fontId="5" fillId="0" borderId="1" xfId="0" applyFont="1" applyBorder="1" applyAlignment="1">
      <alignment horizontal="center" vertical="center"/>
    </xf>
    <xf numFmtId="0" fontId="0" fillId="2" borderId="1" xfId="0" applyFill="1" applyBorder="1" applyAlignment="1">
      <alignment horizontal="left" vertical="center"/>
    </xf>
    <xf numFmtId="0" fontId="4" fillId="0" borderId="0" xfId="0" applyFont="1" applyAlignment="1">
      <alignment vertical="center"/>
    </xf>
    <xf numFmtId="0" fontId="0" fillId="0" borderId="1" xfId="0" quotePrefix="1" applyBorder="1" applyAlignment="1">
      <alignment horizontal="right" vertical="center"/>
    </xf>
    <xf numFmtId="0" fontId="0" fillId="4" borderId="1" xfId="0" applyFill="1" applyBorder="1" applyAlignment="1">
      <alignment horizontal="left" vertical="center"/>
    </xf>
    <xf numFmtId="0" fontId="0" fillId="5" borderId="1" xfId="0" applyFill="1" applyBorder="1" applyAlignment="1">
      <alignment horizontal="left" vertical="center"/>
    </xf>
    <xf numFmtId="56" fontId="0" fillId="5" borderId="1" xfId="0" applyNumberFormat="1" applyFill="1" applyBorder="1" applyAlignment="1">
      <alignment vertical="center"/>
    </xf>
    <xf numFmtId="0" fontId="0" fillId="5" borderId="1" xfId="0" applyFill="1" applyBorder="1" applyAlignment="1">
      <alignment vertical="center"/>
    </xf>
    <xf numFmtId="176" fontId="0" fillId="5" borderId="1" xfId="0" applyNumberFormat="1" applyFill="1" applyBorder="1" applyAlignment="1">
      <alignment vertical="center"/>
    </xf>
    <xf numFmtId="0" fontId="0" fillId="3" borderId="1" xfId="0" applyFill="1" applyBorder="1" applyAlignment="1">
      <alignment horizontal="center" vertical="center"/>
    </xf>
    <xf numFmtId="0" fontId="0" fillId="6" borderId="1" xfId="0" applyFill="1" applyBorder="1" applyAlignment="1">
      <alignment horizontal="center" vertical="center"/>
    </xf>
    <xf numFmtId="0" fontId="6" fillId="5" borderId="0" xfId="0" applyFont="1" applyFill="1" applyAlignment="1">
      <alignment vertical="center" wrapText="1"/>
    </xf>
    <xf numFmtId="0" fontId="0" fillId="5" borderId="0" xfId="0" applyFill="1"/>
    <xf numFmtId="0" fontId="0" fillId="5" borderId="0" xfId="0" applyFill="1" applyAlignment="1">
      <alignment horizontal="center" vertical="center"/>
    </xf>
    <xf numFmtId="0" fontId="0" fillId="7" borderId="1" xfId="0" applyFill="1" applyBorder="1" applyAlignment="1">
      <alignment vertical="center"/>
    </xf>
    <xf numFmtId="0" fontId="13" fillId="0" borderId="1" xfId="0" applyFont="1" applyBorder="1" applyAlignment="1">
      <alignment vertical="center"/>
    </xf>
    <xf numFmtId="0" fontId="5" fillId="5" borderId="1" xfId="0" applyFont="1" applyFill="1" applyBorder="1" applyAlignment="1">
      <alignment horizontal="center" vertical="center"/>
    </xf>
    <xf numFmtId="0" fontId="5" fillId="2" borderId="1" xfId="2790" applyFill="1" applyBorder="1">
      <alignment vertical="center"/>
    </xf>
    <xf numFmtId="0" fontId="5" fillId="2" borderId="1" xfId="2790" applyFill="1" applyBorder="1" applyAlignment="1">
      <alignment horizontal="center" vertical="center"/>
    </xf>
    <xf numFmtId="0" fontId="5" fillId="2" borderId="1" xfId="2790" applyFill="1" applyBorder="1" applyAlignment="1">
      <alignment horizontal="left" vertical="center"/>
    </xf>
    <xf numFmtId="0" fontId="5" fillId="0" borderId="0" xfId="2790">
      <alignment vertical="center"/>
    </xf>
    <xf numFmtId="0" fontId="7" fillId="0" borderId="1" xfId="2790" applyFont="1" applyBorder="1">
      <alignment vertical="center"/>
    </xf>
    <xf numFmtId="0" fontId="5" fillId="0" borderId="1" xfId="2790" applyBorder="1">
      <alignment vertical="center"/>
    </xf>
    <xf numFmtId="0" fontId="9" fillId="0" borderId="3" xfId="2790" applyFont="1" applyBorder="1" applyAlignment="1">
      <alignment horizontal="center" vertical="center"/>
    </xf>
    <xf numFmtId="0" fontId="9" fillId="0" borderId="1" xfId="2790" applyFont="1" applyBorder="1" applyAlignment="1">
      <alignment horizontal="center" vertical="center"/>
    </xf>
    <xf numFmtId="0" fontId="8" fillId="0" borderId="1" xfId="2790" applyFont="1" applyBorder="1">
      <alignment vertical="center"/>
    </xf>
    <xf numFmtId="0" fontId="9" fillId="0" borderId="1" xfId="2790" applyFont="1" applyBorder="1">
      <alignment vertical="center"/>
    </xf>
    <xf numFmtId="0" fontId="6" fillId="2" borderId="1" xfId="0" applyFont="1" applyFill="1" applyBorder="1" applyAlignment="1">
      <alignment vertical="center" wrapText="1"/>
    </xf>
    <xf numFmtId="0" fontId="17" fillId="5" borderId="1" xfId="0" applyFont="1" applyFill="1" applyBorder="1" applyAlignment="1">
      <alignment horizontal="center" vertical="center"/>
    </xf>
    <xf numFmtId="21" fontId="0" fillId="0" borderId="1" xfId="0" applyNumberFormat="1" applyBorder="1" applyAlignment="1">
      <alignment vertical="center"/>
    </xf>
    <xf numFmtId="21" fontId="13" fillId="0" borderId="1" xfId="0" applyNumberFormat="1" applyFont="1" applyBorder="1" applyAlignment="1">
      <alignment vertical="center"/>
    </xf>
    <xf numFmtId="0" fontId="18" fillId="0" borderId="1" xfId="0" applyFont="1" applyBorder="1" applyAlignment="1">
      <alignment horizontal="right" vertical="center"/>
    </xf>
    <xf numFmtId="0" fontId="18" fillId="0" borderId="3" xfId="0" applyFont="1" applyBorder="1" applyAlignment="1">
      <alignment horizontal="right" vertical="center"/>
    </xf>
    <xf numFmtId="0" fontId="19" fillId="0" borderId="1" xfId="0" applyFont="1" applyBorder="1" applyAlignment="1">
      <alignment vertical="center"/>
    </xf>
    <xf numFmtId="0" fontId="5" fillId="0" borderId="4" xfId="2790" applyBorder="1" applyAlignment="1">
      <alignment horizontal="center" vertical="center"/>
    </xf>
    <xf numFmtId="0" fontId="5" fillId="0" borderId="5" xfId="2790" applyBorder="1" applyAlignment="1">
      <alignment horizontal="center" vertical="center"/>
    </xf>
    <xf numFmtId="0" fontId="5" fillId="0" borderId="3" xfId="2790" applyBorder="1" applyAlignment="1">
      <alignment horizontal="center" vertical="center"/>
    </xf>
  </cellXfs>
  <cellStyles count="2791">
    <cellStyle name="ハイパーリンク" xfId="2" builtinId="8" hidden="1"/>
    <cellStyle name="ハイパーリンク" xfId="4" builtinId="8" hidden="1"/>
    <cellStyle name="ハイパーリンク" xfId="6" builtinId="8" hidden="1"/>
    <cellStyle name="ハイパーリンク" xfId="8" builtinId="8" hidden="1"/>
    <cellStyle name="ハイパーリンク" xfId="10" builtinId="8" hidden="1"/>
    <cellStyle name="ハイパーリンク" xfId="12" builtinId="8" hidden="1"/>
    <cellStyle name="ハイパーリンク" xfId="14" builtinId="8" hidden="1"/>
    <cellStyle name="ハイパーリンク" xfId="16" builtinId="8" hidden="1"/>
    <cellStyle name="ハイパーリンク" xfId="18" builtinId="8" hidden="1"/>
    <cellStyle name="ハイパーリンク" xfId="20" builtinId="8" hidden="1"/>
    <cellStyle name="ハイパーリンク" xfId="22" builtinId="8" hidden="1"/>
    <cellStyle name="ハイパーリンク" xfId="24" builtinId="8" hidden="1"/>
    <cellStyle name="ハイパーリンク" xfId="26" builtinId="8" hidden="1"/>
    <cellStyle name="ハイパーリンク" xfId="28" builtinId="8" hidden="1"/>
    <cellStyle name="ハイパーリンク" xfId="30" builtinId="8" hidden="1"/>
    <cellStyle name="ハイパーリンク" xfId="32" builtinId="8" hidden="1"/>
    <cellStyle name="ハイパーリンク" xfId="34" builtinId="8" hidden="1"/>
    <cellStyle name="ハイパーリンク" xfId="36" builtinId="8" hidden="1"/>
    <cellStyle name="ハイパーリンク" xfId="38" builtinId="8" hidden="1"/>
    <cellStyle name="ハイパーリンク" xfId="40" builtinId="8" hidden="1"/>
    <cellStyle name="ハイパーリンク" xfId="42" builtinId="8" hidden="1"/>
    <cellStyle name="ハイパーリンク" xfId="44" builtinId="8" hidden="1"/>
    <cellStyle name="ハイパーリンク" xfId="46" builtinId="8" hidden="1"/>
    <cellStyle name="ハイパーリンク" xfId="48" builtinId="8" hidden="1"/>
    <cellStyle name="ハイパーリンク" xfId="50" builtinId="8" hidden="1"/>
    <cellStyle name="ハイパーリンク" xfId="52" builtinId="8" hidden="1"/>
    <cellStyle name="ハイパーリンク" xfId="54" builtinId="8" hidden="1"/>
    <cellStyle name="ハイパーリンク" xfId="56" builtinId="8" hidden="1"/>
    <cellStyle name="ハイパーリンク" xfId="58" builtinId="8" hidden="1"/>
    <cellStyle name="ハイパーリンク" xfId="60" builtinId="8" hidden="1"/>
    <cellStyle name="ハイパーリンク" xfId="62" builtinId="8" hidden="1"/>
    <cellStyle name="ハイパーリンク" xfId="64" builtinId="8" hidden="1"/>
    <cellStyle name="ハイパーリンク" xfId="66" builtinId="8" hidden="1"/>
    <cellStyle name="ハイパーリンク" xfId="68" builtinId="8" hidden="1"/>
    <cellStyle name="ハイパーリンク" xfId="70" builtinId="8" hidden="1"/>
    <cellStyle name="ハイパーリンク" xfId="72" builtinId="8" hidden="1"/>
    <cellStyle name="ハイパーリンク" xfId="74" builtinId="8" hidden="1"/>
    <cellStyle name="ハイパーリンク" xfId="76" builtinId="8" hidden="1"/>
    <cellStyle name="ハイパーリンク" xfId="78" builtinId="8" hidden="1"/>
    <cellStyle name="ハイパーリンク" xfId="80" builtinId="8" hidden="1"/>
    <cellStyle name="ハイパーリンク" xfId="82" builtinId="8" hidden="1"/>
    <cellStyle name="ハイパーリンク" xfId="84" builtinId="8" hidden="1"/>
    <cellStyle name="ハイパーリンク" xfId="86" builtinId="8" hidden="1"/>
    <cellStyle name="ハイパーリンク" xfId="88" builtinId="8" hidden="1"/>
    <cellStyle name="ハイパーリンク" xfId="90" builtinId="8" hidden="1"/>
    <cellStyle name="ハイパーリンク" xfId="92" builtinId="8" hidden="1"/>
    <cellStyle name="ハイパーリンク" xfId="94" builtinId="8" hidden="1"/>
    <cellStyle name="ハイパーリンク" xfId="96" builtinId="8" hidden="1"/>
    <cellStyle name="ハイパーリンク" xfId="98" builtinId="8" hidden="1"/>
    <cellStyle name="ハイパーリンク" xfId="100" builtinId="8" hidden="1"/>
    <cellStyle name="ハイパーリンク" xfId="102" builtinId="8" hidden="1"/>
    <cellStyle name="ハイパーリンク" xfId="104" builtinId="8" hidden="1"/>
    <cellStyle name="ハイパーリンク" xfId="106" builtinId="8" hidden="1"/>
    <cellStyle name="ハイパーリンク" xfId="108" builtinId="8" hidden="1"/>
    <cellStyle name="ハイパーリンク" xfId="110" builtinId="8" hidden="1"/>
    <cellStyle name="ハイパーリンク" xfId="112" builtinId="8" hidden="1"/>
    <cellStyle name="ハイパーリンク" xfId="114" builtinId="8" hidden="1"/>
    <cellStyle name="ハイパーリンク" xfId="116" builtinId="8" hidden="1"/>
    <cellStyle name="ハイパーリンク" xfId="118" builtinId="8" hidden="1"/>
    <cellStyle name="ハイパーリンク" xfId="120" builtinId="8" hidden="1"/>
    <cellStyle name="ハイパーリンク" xfId="122" builtinId="8" hidden="1"/>
    <cellStyle name="ハイパーリンク" xfId="124" builtinId="8" hidden="1"/>
    <cellStyle name="ハイパーリンク" xfId="126" builtinId="8" hidden="1"/>
    <cellStyle name="ハイパーリンク" xfId="128" builtinId="8" hidden="1"/>
    <cellStyle name="ハイパーリンク" xfId="130" builtinId="8" hidden="1"/>
    <cellStyle name="ハイパーリンク" xfId="132" builtinId="8" hidden="1"/>
    <cellStyle name="ハイパーリンク" xfId="134" builtinId="8" hidden="1"/>
    <cellStyle name="ハイパーリンク" xfId="136" builtinId="8" hidden="1"/>
    <cellStyle name="ハイパーリンク" xfId="138" builtinId="8" hidden="1"/>
    <cellStyle name="ハイパーリンク" xfId="140" builtinId="8" hidden="1"/>
    <cellStyle name="ハイパーリンク" xfId="142" builtinId="8" hidden="1"/>
    <cellStyle name="ハイパーリンク" xfId="144" builtinId="8" hidden="1"/>
    <cellStyle name="ハイパーリンク" xfId="146" builtinId="8" hidden="1"/>
    <cellStyle name="ハイパーリンク" xfId="148" builtinId="8" hidden="1"/>
    <cellStyle name="ハイパーリンク" xfId="150" builtinId="8" hidden="1"/>
    <cellStyle name="ハイパーリンク" xfId="152" builtinId="8" hidden="1"/>
    <cellStyle name="ハイパーリンク" xfId="154" builtinId="8" hidden="1"/>
    <cellStyle name="ハイパーリンク" xfId="156" builtinId="8" hidden="1"/>
    <cellStyle name="ハイパーリンク" xfId="158" builtinId="8" hidden="1"/>
    <cellStyle name="ハイパーリンク" xfId="160" builtinId="8" hidden="1"/>
    <cellStyle name="ハイパーリンク" xfId="162" builtinId="8" hidden="1"/>
    <cellStyle name="ハイパーリンク" xfId="164" builtinId="8" hidden="1"/>
    <cellStyle name="ハイパーリンク" xfId="166" builtinId="8" hidden="1"/>
    <cellStyle name="ハイパーリンク" xfId="168" builtinId="8" hidden="1"/>
    <cellStyle name="ハイパーリンク" xfId="170" builtinId="8" hidden="1"/>
    <cellStyle name="ハイパーリンク" xfId="172" builtinId="8" hidden="1"/>
    <cellStyle name="ハイパーリンク" xfId="174" builtinId="8" hidden="1"/>
    <cellStyle name="ハイパーリンク" xfId="176" builtinId="8" hidden="1"/>
    <cellStyle name="ハイパーリンク" xfId="178" builtinId="8" hidden="1"/>
    <cellStyle name="ハイパーリンク" xfId="180" builtinId="8" hidden="1"/>
    <cellStyle name="ハイパーリンク" xfId="182" builtinId="8" hidden="1"/>
    <cellStyle name="ハイパーリンク" xfId="184" builtinId="8" hidden="1"/>
    <cellStyle name="ハイパーリンク" xfId="186" builtinId="8" hidden="1"/>
    <cellStyle name="ハイパーリンク" xfId="188" builtinId="8" hidden="1"/>
    <cellStyle name="ハイパーリンク" xfId="190" builtinId="8" hidden="1"/>
    <cellStyle name="ハイパーリンク" xfId="192" builtinId="8" hidden="1"/>
    <cellStyle name="ハイパーリンク" xfId="194" builtinId="8" hidden="1"/>
    <cellStyle name="ハイパーリンク" xfId="196" builtinId="8" hidden="1"/>
    <cellStyle name="ハイパーリンク" xfId="198" builtinId="8" hidden="1"/>
    <cellStyle name="ハイパーリンク" xfId="200" builtinId="8" hidden="1"/>
    <cellStyle name="ハイパーリンク" xfId="202" builtinId="8" hidden="1"/>
    <cellStyle name="ハイパーリンク" xfId="204" builtinId="8" hidden="1"/>
    <cellStyle name="ハイパーリンク" xfId="206" builtinId="8" hidden="1"/>
    <cellStyle name="ハイパーリンク" xfId="208" builtinId="8" hidden="1"/>
    <cellStyle name="ハイパーリンク" xfId="210" builtinId="8" hidden="1"/>
    <cellStyle name="ハイパーリンク" xfId="212" builtinId="8" hidden="1"/>
    <cellStyle name="ハイパーリンク" xfId="214" builtinId="8" hidden="1"/>
    <cellStyle name="ハイパーリンク" xfId="216" builtinId="8" hidden="1"/>
    <cellStyle name="ハイパーリンク" xfId="218" builtinId="8" hidden="1"/>
    <cellStyle name="ハイパーリンク" xfId="220" builtinId="8" hidden="1"/>
    <cellStyle name="ハイパーリンク" xfId="222" builtinId="8" hidden="1"/>
    <cellStyle name="ハイパーリンク" xfId="224" builtinId="8" hidden="1"/>
    <cellStyle name="ハイパーリンク" xfId="226" builtinId="8" hidden="1"/>
    <cellStyle name="ハイパーリンク" xfId="228" builtinId="8" hidden="1"/>
    <cellStyle name="ハイパーリンク" xfId="230" builtinId="8" hidden="1"/>
    <cellStyle name="ハイパーリンク" xfId="232" builtinId="8" hidden="1"/>
    <cellStyle name="ハイパーリンク" xfId="234" builtinId="8" hidden="1"/>
    <cellStyle name="ハイパーリンク" xfId="236" builtinId="8" hidden="1"/>
    <cellStyle name="ハイパーリンク" xfId="238" builtinId="8" hidden="1"/>
    <cellStyle name="ハイパーリンク" xfId="240" builtinId="8" hidden="1"/>
    <cellStyle name="ハイパーリンク" xfId="242" builtinId="8" hidden="1"/>
    <cellStyle name="ハイパーリンク" xfId="244" builtinId="8" hidden="1"/>
    <cellStyle name="ハイパーリンク" xfId="246" builtinId="8" hidden="1"/>
    <cellStyle name="ハイパーリンク" xfId="248" builtinId="8" hidden="1"/>
    <cellStyle name="ハイパーリンク" xfId="250" builtinId="8" hidden="1"/>
    <cellStyle name="ハイパーリンク" xfId="252" builtinId="8" hidden="1"/>
    <cellStyle name="ハイパーリンク" xfId="254" builtinId="8" hidden="1"/>
    <cellStyle name="ハイパーリンク" xfId="256" builtinId="8" hidden="1"/>
    <cellStyle name="ハイパーリンク" xfId="258" builtinId="8" hidden="1"/>
    <cellStyle name="ハイパーリンク" xfId="260" builtinId="8" hidden="1"/>
    <cellStyle name="ハイパーリンク" xfId="262" builtinId="8" hidden="1"/>
    <cellStyle name="ハイパーリンク" xfId="264" builtinId="8" hidden="1"/>
    <cellStyle name="ハイパーリンク" xfId="266" builtinId="8" hidden="1"/>
    <cellStyle name="ハイパーリンク" xfId="268" builtinId="8" hidden="1"/>
    <cellStyle name="ハイパーリンク" xfId="270" builtinId="8" hidden="1"/>
    <cellStyle name="ハイパーリンク" xfId="272" builtinId="8" hidden="1"/>
    <cellStyle name="ハイパーリンク" xfId="274" builtinId="8" hidden="1"/>
    <cellStyle name="ハイパーリンク" xfId="276" builtinId="8" hidden="1"/>
    <cellStyle name="ハイパーリンク" xfId="278" builtinId="8" hidden="1"/>
    <cellStyle name="ハイパーリンク" xfId="280" builtinId="8" hidden="1"/>
    <cellStyle name="ハイパーリンク" xfId="282" builtinId="8" hidden="1"/>
    <cellStyle name="ハイパーリンク" xfId="284" builtinId="8" hidden="1"/>
    <cellStyle name="ハイパーリンク" xfId="286" builtinId="8" hidden="1"/>
    <cellStyle name="ハイパーリンク" xfId="288" builtinId="8" hidden="1"/>
    <cellStyle name="ハイパーリンク" xfId="290" builtinId="8" hidden="1"/>
    <cellStyle name="ハイパーリンク" xfId="292" builtinId="8" hidden="1"/>
    <cellStyle name="ハイパーリンク" xfId="294" builtinId="8" hidden="1"/>
    <cellStyle name="ハイパーリンク" xfId="296" builtinId="8" hidden="1"/>
    <cellStyle name="ハイパーリンク" xfId="298" builtinId="8" hidden="1"/>
    <cellStyle name="ハイパーリンク" xfId="300" builtinId="8" hidden="1"/>
    <cellStyle name="ハイパーリンク" xfId="302" builtinId="8" hidden="1"/>
    <cellStyle name="ハイパーリンク" xfId="304" builtinId="8" hidden="1"/>
    <cellStyle name="ハイパーリンク" xfId="306" builtinId="8" hidden="1"/>
    <cellStyle name="ハイパーリンク" xfId="308" builtinId="8" hidden="1"/>
    <cellStyle name="ハイパーリンク" xfId="310" builtinId="8" hidden="1"/>
    <cellStyle name="ハイパーリンク" xfId="312" builtinId="8" hidden="1"/>
    <cellStyle name="ハイパーリンク" xfId="314" builtinId="8" hidden="1"/>
    <cellStyle name="ハイパーリンク" xfId="316" builtinId="8" hidden="1"/>
    <cellStyle name="ハイパーリンク" xfId="318" builtinId="8" hidden="1"/>
    <cellStyle name="ハイパーリンク" xfId="320" builtinId="8" hidden="1"/>
    <cellStyle name="ハイパーリンク" xfId="322" builtinId="8" hidden="1"/>
    <cellStyle name="ハイパーリンク" xfId="324" builtinId="8" hidden="1"/>
    <cellStyle name="ハイパーリンク" xfId="326" builtinId="8" hidden="1"/>
    <cellStyle name="ハイパーリンク" xfId="328" builtinId="8" hidden="1"/>
    <cellStyle name="ハイパーリンク" xfId="330" builtinId="8" hidden="1"/>
    <cellStyle name="ハイパーリンク" xfId="332" builtinId="8" hidden="1"/>
    <cellStyle name="ハイパーリンク" xfId="334" builtinId="8" hidden="1"/>
    <cellStyle name="ハイパーリンク" xfId="336" builtinId="8" hidden="1"/>
    <cellStyle name="ハイパーリンク" xfId="338" builtinId="8" hidden="1"/>
    <cellStyle name="ハイパーリンク" xfId="340" builtinId="8" hidden="1"/>
    <cellStyle name="ハイパーリンク" xfId="342" builtinId="8" hidden="1"/>
    <cellStyle name="ハイパーリンク" xfId="344" builtinId="8" hidden="1"/>
    <cellStyle name="ハイパーリンク" xfId="346" builtinId="8" hidden="1"/>
    <cellStyle name="ハイパーリンク" xfId="348" builtinId="8" hidden="1"/>
    <cellStyle name="ハイパーリンク" xfId="350" builtinId="8" hidden="1"/>
    <cellStyle name="ハイパーリンク" xfId="352" builtinId="8" hidden="1"/>
    <cellStyle name="ハイパーリンク" xfId="354" builtinId="8" hidden="1"/>
    <cellStyle name="ハイパーリンク" xfId="356" builtinId="8" hidden="1"/>
    <cellStyle name="ハイパーリンク" xfId="358" builtinId="8" hidden="1"/>
    <cellStyle name="ハイパーリンク" xfId="360" builtinId="8" hidden="1"/>
    <cellStyle name="ハイパーリンク" xfId="362" builtinId="8" hidden="1"/>
    <cellStyle name="ハイパーリンク" xfId="364" builtinId="8" hidden="1"/>
    <cellStyle name="ハイパーリンク" xfId="366" builtinId="8" hidden="1"/>
    <cellStyle name="ハイパーリンク" xfId="368" builtinId="8" hidden="1"/>
    <cellStyle name="ハイパーリンク" xfId="370" builtinId="8" hidden="1"/>
    <cellStyle name="ハイパーリンク" xfId="372" builtinId="8" hidden="1"/>
    <cellStyle name="ハイパーリンク" xfId="374" builtinId="8" hidden="1"/>
    <cellStyle name="ハイパーリンク" xfId="376" builtinId="8" hidden="1"/>
    <cellStyle name="ハイパーリンク" xfId="378" builtinId="8" hidden="1"/>
    <cellStyle name="ハイパーリンク" xfId="380" builtinId="8" hidden="1"/>
    <cellStyle name="ハイパーリンク" xfId="382" builtinId="8" hidden="1"/>
    <cellStyle name="ハイパーリンク" xfId="384" builtinId="8" hidden="1"/>
    <cellStyle name="ハイパーリンク" xfId="386" builtinId="8" hidden="1"/>
    <cellStyle name="ハイパーリンク" xfId="388" builtinId="8" hidden="1"/>
    <cellStyle name="ハイパーリンク" xfId="390" builtinId="8" hidden="1"/>
    <cellStyle name="ハイパーリンク" xfId="392" builtinId="8" hidden="1"/>
    <cellStyle name="ハイパーリンク" xfId="394" builtinId="8" hidden="1"/>
    <cellStyle name="ハイパーリンク" xfId="396" builtinId="8" hidden="1"/>
    <cellStyle name="ハイパーリンク" xfId="398" builtinId="8" hidden="1"/>
    <cellStyle name="ハイパーリンク" xfId="400" builtinId="8" hidden="1"/>
    <cellStyle name="ハイパーリンク" xfId="402" builtinId="8" hidden="1"/>
    <cellStyle name="ハイパーリンク" xfId="404" builtinId="8" hidden="1"/>
    <cellStyle name="ハイパーリンク" xfId="406" builtinId="8" hidden="1"/>
    <cellStyle name="ハイパーリンク" xfId="408" builtinId="8" hidden="1"/>
    <cellStyle name="ハイパーリンク" xfId="410" builtinId="8" hidden="1"/>
    <cellStyle name="ハイパーリンク" xfId="412" builtinId="8" hidden="1"/>
    <cellStyle name="ハイパーリンク" xfId="414" builtinId="8" hidden="1"/>
    <cellStyle name="ハイパーリンク" xfId="416" builtinId="8" hidden="1"/>
    <cellStyle name="ハイパーリンク" xfId="418" builtinId="8" hidden="1"/>
    <cellStyle name="ハイパーリンク" xfId="420" builtinId="8" hidden="1"/>
    <cellStyle name="ハイパーリンク" xfId="422" builtinId="8" hidden="1"/>
    <cellStyle name="ハイパーリンク" xfId="424" builtinId="8" hidden="1"/>
    <cellStyle name="ハイパーリンク" xfId="426" builtinId="8" hidden="1"/>
    <cellStyle name="ハイパーリンク" xfId="428" builtinId="8" hidden="1"/>
    <cellStyle name="ハイパーリンク" xfId="430" builtinId="8" hidden="1"/>
    <cellStyle name="ハイパーリンク" xfId="432" builtinId="8" hidden="1"/>
    <cellStyle name="ハイパーリンク" xfId="434" builtinId="8" hidden="1"/>
    <cellStyle name="ハイパーリンク" xfId="436" builtinId="8" hidden="1"/>
    <cellStyle name="ハイパーリンク" xfId="438" builtinId="8" hidden="1"/>
    <cellStyle name="ハイパーリンク" xfId="440" builtinId="8" hidden="1"/>
    <cellStyle name="ハイパーリンク" xfId="442" builtinId="8" hidden="1"/>
    <cellStyle name="ハイパーリンク" xfId="444" builtinId="8" hidden="1"/>
    <cellStyle name="ハイパーリンク" xfId="446" builtinId="8" hidden="1"/>
    <cellStyle name="ハイパーリンク" xfId="448" builtinId="8" hidden="1"/>
    <cellStyle name="ハイパーリンク" xfId="450" builtinId="8" hidden="1"/>
    <cellStyle name="ハイパーリンク" xfId="452" builtinId="8" hidden="1"/>
    <cellStyle name="ハイパーリンク" xfId="454" builtinId="8" hidden="1"/>
    <cellStyle name="ハイパーリンク" xfId="456" builtinId="8" hidden="1"/>
    <cellStyle name="ハイパーリンク" xfId="458" builtinId="8" hidden="1"/>
    <cellStyle name="ハイパーリンク" xfId="460" builtinId="8" hidden="1"/>
    <cellStyle name="ハイパーリンク" xfId="462" builtinId="8" hidden="1"/>
    <cellStyle name="ハイパーリンク" xfId="464" builtinId="8" hidden="1"/>
    <cellStyle name="ハイパーリンク" xfId="466" builtinId="8" hidden="1"/>
    <cellStyle name="ハイパーリンク" xfId="468" builtinId="8" hidden="1"/>
    <cellStyle name="ハイパーリンク" xfId="470" builtinId="8" hidden="1"/>
    <cellStyle name="ハイパーリンク" xfId="472" builtinId="8" hidden="1"/>
    <cellStyle name="ハイパーリンク" xfId="474" builtinId="8" hidden="1"/>
    <cellStyle name="ハイパーリンク" xfId="476" builtinId="8" hidden="1"/>
    <cellStyle name="ハイパーリンク" xfId="478" builtinId="8" hidden="1"/>
    <cellStyle name="ハイパーリンク" xfId="480" builtinId="8" hidden="1"/>
    <cellStyle name="ハイパーリンク" xfId="482" builtinId="8" hidden="1"/>
    <cellStyle name="ハイパーリンク" xfId="484" builtinId="8" hidden="1"/>
    <cellStyle name="ハイパーリンク" xfId="486" builtinId="8" hidden="1"/>
    <cellStyle name="ハイパーリンク" xfId="488" builtinId="8" hidden="1"/>
    <cellStyle name="ハイパーリンク" xfId="490" builtinId="8" hidden="1"/>
    <cellStyle name="ハイパーリンク" xfId="492" builtinId="8" hidden="1"/>
    <cellStyle name="ハイパーリンク" xfId="494" builtinId="8" hidden="1"/>
    <cellStyle name="ハイパーリンク" xfId="496" builtinId="8" hidden="1"/>
    <cellStyle name="ハイパーリンク" xfId="498" builtinId="8" hidden="1"/>
    <cellStyle name="ハイパーリンク" xfId="500" builtinId="8" hidden="1"/>
    <cellStyle name="ハイパーリンク" xfId="502" builtinId="8" hidden="1"/>
    <cellStyle name="ハイパーリンク" xfId="504" builtinId="8" hidden="1"/>
    <cellStyle name="ハイパーリンク" xfId="506" builtinId="8" hidden="1"/>
    <cellStyle name="ハイパーリンク" xfId="508" builtinId="8" hidden="1"/>
    <cellStyle name="ハイパーリンク" xfId="510" builtinId="8" hidden="1"/>
    <cellStyle name="ハイパーリンク" xfId="512" builtinId="8" hidden="1"/>
    <cellStyle name="ハイパーリンク" xfId="514" builtinId="8" hidden="1"/>
    <cellStyle name="ハイパーリンク" xfId="516" builtinId="8" hidden="1"/>
    <cellStyle name="ハイパーリンク" xfId="518" builtinId="8" hidden="1"/>
    <cellStyle name="ハイパーリンク" xfId="520" builtinId="8" hidden="1"/>
    <cellStyle name="ハイパーリンク" xfId="522" builtinId="8" hidden="1"/>
    <cellStyle name="ハイパーリンク" xfId="524" builtinId="8" hidden="1"/>
    <cellStyle name="ハイパーリンク" xfId="526" builtinId="8" hidden="1"/>
    <cellStyle name="ハイパーリンク" xfId="528" builtinId="8" hidden="1"/>
    <cellStyle name="ハイパーリンク" xfId="530" builtinId="8" hidden="1"/>
    <cellStyle name="ハイパーリンク" xfId="532" builtinId="8" hidden="1"/>
    <cellStyle name="ハイパーリンク" xfId="534" builtinId="8" hidden="1"/>
    <cellStyle name="ハイパーリンク" xfId="536" builtinId="8" hidden="1"/>
    <cellStyle name="ハイパーリンク" xfId="538" builtinId="8" hidden="1"/>
    <cellStyle name="ハイパーリンク" xfId="540" builtinId="8" hidden="1"/>
    <cellStyle name="ハイパーリンク" xfId="542" builtinId="8" hidden="1"/>
    <cellStyle name="ハイパーリンク" xfId="544" builtinId="8" hidden="1"/>
    <cellStyle name="ハイパーリンク" xfId="546" builtinId="8" hidden="1"/>
    <cellStyle name="ハイパーリンク" xfId="548" builtinId="8" hidden="1"/>
    <cellStyle name="ハイパーリンク" xfId="550" builtinId="8" hidden="1"/>
    <cellStyle name="ハイパーリンク" xfId="552" builtinId="8" hidden="1"/>
    <cellStyle name="ハイパーリンク" xfId="554" builtinId="8" hidden="1"/>
    <cellStyle name="ハイパーリンク" xfId="556" builtinId="8" hidden="1"/>
    <cellStyle name="ハイパーリンク" xfId="558" builtinId="8" hidden="1"/>
    <cellStyle name="ハイパーリンク" xfId="560" builtinId="8" hidden="1"/>
    <cellStyle name="ハイパーリンク" xfId="562" builtinId="8" hidden="1"/>
    <cellStyle name="ハイパーリンク" xfId="564" builtinId="8" hidden="1"/>
    <cellStyle name="ハイパーリンク" xfId="566" builtinId="8" hidden="1"/>
    <cellStyle name="ハイパーリンク" xfId="568" builtinId="8" hidden="1"/>
    <cellStyle name="ハイパーリンク" xfId="570" builtinId="8" hidden="1"/>
    <cellStyle name="ハイパーリンク" xfId="572" builtinId="8" hidden="1"/>
    <cellStyle name="ハイパーリンク" xfId="574" builtinId="8" hidden="1"/>
    <cellStyle name="ハイパーリンク" xfId="576" builtinId="8" hidden="1"/>
    <cellStyle name="ハイパーリンク" xfId="578" builtinId="8" hidden="1"/>
    <cellStyle name="ハイパーリンク" xfId="580" builtinId="8" hidden="1"/>
    <cellStyle name="ハイパーリンク" xfId="582" builtinId="8" hidden="1"/>
    <cellStyle name="ハイパーリンク" xfId="584" builtinId="8" hidden="1"/>
    <cellStyle name="ハイパーリンク" xfId="586" builtinId="8" hidden="1"/>
    <cellStyle name="ハイパーリンク" xfId="588" builtinId="8" hidden="1"/>
    <cellStyle name="ハイパーリンク" xfId="590" builtinId="8" hidden="1"/>
    <cellStyle name="ハイパーリンク" xfId="592" builtinId="8" hidden="1"/>
    <cellStyle name="ハイパーリンク" xfId="594" builtinId="8" hidden="1"/>
    <cellStyle name="ハイパーリンク" xfId="596" builtinId="8" hidden="1"/>
    <cellStyle name="ハイパーリンク" xfId="598" builtinId="8" hidden="1"/>
    <cellStyle name="ハイパーリンク" xfId="600" builtinId="8" hidden="1"/>
    <cellStyle name="ハイパーリンク" xfId="602" builtinId="8" hidden="1"/>
    <cellStyle name="ハイパーリンク" xfId="604" builtinId="8" hidden="1"/>
    <cellStyle name="ハイパーリンク" xfId="606" builtinId="8" hidden="1"/>
    <cellStyle name="ハイパーリンク" xfId="608" builtinId="8" hidden="1"/>
    <cellStyle name="ハイパーリンク" xfId="610" builtinId="8" hidden="1"/>
    <cellStyle name="ハイパーリンク" xfId="612" builtinId="8" hidden="1"/>
    <cellStyle name="ハイパーリンク" xfId="614" builtinId="8" hidden="1"/>
    <cellStyle name="ハイパーリンク" xfId="616" builtinId="8" hidden="1"/>
    <cellStyle name="ハイパーリンク" xfId="618" builtinId="8" hidden="1"/>
    <cellStyle name="ハイパーリンク" xfId="620" builtinId="8" hidden="1"/>
    <cellStyle name="ハイパーリンク" xfId="622" builtinId="8" hidden="1"/>
    <cellStyle name="ハイパーリンク" xfId="624" builtinId="8" hidden="1"/>
    <cellStyle name="ハイパーリンク" xfId="626" builtinId="8" hidden="1"/>
    <cellStyle name="ハイパーリンク" xfId="628" builtinId="8" hidden="1"/>
    <cellStyle name="ハイパーリンク" xfId="630" builtinId="8" hidden="1"/>
    <cellStyle name="ハイパーリンク" xfId="632" builtinId="8" hidden="1"/>
    <cellStyle name="ハイパーリンク" xfId="634" builtinId="8" hidden="1"/>
    <cellStyle name="ハイパーリンク" xfId="636" builtinId="8" hidden="1"/>
    <cellStyle name="ハイパーリンク" xfId="638" builtinId="8" hidden="1"/>
    <cellStyle name="ハイパーリンク" xfId="640" builtinId="8" hidden="1"/>
    <cellStyle name="ハイパーリンク" xfId="642" builtinId="8" hidden="1"/>
    <cellStyle name="ハイパーリンク" xfId="644" builtinId="8" hidden="1"/>
    <cellStyle name="ハイパーリンク" xfId="646" builtinId="8" hidden="1"/>
    <cellStyle name="ハイパーリンク" xfId="648" builtinId="8" hidden="1"/>
    <cellStyle name="ハイパーリンク" xfId="650" builtinId="8" hidden="1"/>
    <cellStyle name="ハイパーリンク" xfId="652" builtinId="8" hidden="1"/>
    <cellStyle name="ハイパーリンク" xfId="654" builtinId="8" hidden="1"/>
    <cellStyle name="ハイパーリンク" xfId="656" builtinId="8" hidden="1"/>
    <cellStyle name="ハイパーリンク" xfId="658" builtinId="8" hidden="1"/>
    <cellStyle name="ハイパーリンク" xfId="660" builtinId="8" hidden="1"/>
    <cellStyle name="ハイパーリンク" xfId="662" builtinId="8" hidden="1"/>
    <cellStyle name="ハイパーリンク" xfId="664" builtinId="8" hidden="1"/>
    <cellStyle name="ハイパーリンク" xfId="666" builtinId="8" hidden="1"/>
    <cellStyle name="ハイパーリンク" xfId="668" builtinId="8" hidden="1"/>
    <cellStyle name="ハイパーリンク" xfId="670" builtinId="8" hidden="1"/>
    <cellStyle name="ハイパーリンク" xfId="672" builtinId="8" hidden="1"/>
    <cellStyle name="ハイパーリンク" xfId="674" builtinId="8" hidden="1"/>
    <cellStyle name="ハイパーリンク" xfId="676" builtinId="8" hidden="1"/>
    <cellStyle name="ハイパーリンク" xfId="678" builtinId="8" hidden="1"/>
    <cellStyle name="ハイパーリンク" xfId="680" builtinId="8" hidden="1"/>
    <cellStyle name="ハイパーリンク" xfId="682" builtinId="8" hidden="1"/>
    <cellStyle name="ハイパーリンク" xfId="684" builtinId="8" hidden="1"/>
    <cellStyle name="ハイパーリンク" xfId="686" builtinId="8" hidden="1"/>
    <cellStyle name="ハイパーリンク" xfId="688" builtinId="8" hidden="1"/>
    <cellStyle name="ハイパーリンク" xfId="690" builtinId="8" hidden="1"/>
    <cellStyle name="ハイパーリンク" xfId="692" builtinId="8" hidden="1"/>
    <cellStyle name="ハイパーリンク" xfId="694" builtinId="8" hidden="1"/>
    <cellStyle name="ハイパーリンク" xfId="696" builtinId="8" hidden="1"/>
    <cellStyle name="ハイパーリンク" xfId="698" builtinId="8" hidden="1"/>
    <cellStyle name="ハイパーリンク" xfId="700" builtinId="8" hidden="1"/>
    <cellStyle name="ハイパーリンク" xfId="702" builtinId="8" hidden="1"/>
    <cellStyle name="ハイパーリンク" xfId="704" builtinId="8" hidden="1"/>
    <cellStyle name="ハイパーリンク" xfId="706" builtinId="8" hidden="1"/>
    <cellStyle name="ハイパーリンク" xfId="708" builtinId="8" hidden="1"/>
    <cellStyle name="ハイパーリンク" xfId="710" builtinId="8" hidden="1"/>
    <cellStyle name="ハイパーリンク" xfId="712" builtinId="8" hidden="1"/>
    <cellStyle name="ハイパーリンク" xfId="714" builtinId="8" hidden="1"/>
    <cellStyle name="ハイパーリンク" xfId="716" builtinId="8" hidden="1"/>
    <cellStyle name="ハイパーリンク" xfId="718" builtinId="8" hidden="1"/>
    <cellStyle name="ハイパーリンク" xfId="720" builtinId="8" hidden="1"/>
    <cellStyle name="ハイパーリンク" xfId="722" builtinId="8" hidden="1"/>
    <cellStyle name="ハイパーリンク" xfId="724" builtinId="8" hidden="1"/>
    <cellStyle name="ハイパーリンク" xfId="726" builtinId="8" hidden="1"/>
    <cellStyle name="ハイパーリンク" xfId="728" builtinId="8" hidden="1"/>
    <cellStyle name="ハイパーリンク" xfId="730" builtinId="8" hidden="1"/>
    <cellStyle name="ハイパーリンク" xfId="732" builtinId="8" hidden="1"/>
    <cellStyle name="ハイパーリンク" xfId="734" builtinId="8" hidden="1"/>
    <cellStyle name="ハイパーリンク" xfId="736" builtinId="8" hidden="1"/>
    <cellStyle name="ハイパーリンク" xfId="738" builtinId="8" hidden="1"/>
    <cellStyle name="ハイパーリンク" xfId="740" builtinId="8" hidden="1"/>
    <cellStyle name="ハイパーリンク" xfId="742" builtinId="8" hidden="1"/>
    <cellStyle name="ハイパーリンク" xfId="744" builtinId="8" hidden="1"/>
    <cellStyle name="ハイパーリンク" xfId="746" builtinId="8" hidden="1"/>
    <cellStyle name="ハイパーリンク" xfId="748" builtinId="8" hidden="1"/>
    <cellStyle name="ハイパーリンク" xfId="750" builtinId="8" hidden="1"/>
    <cellStyle name="ハイパーリンク" xfId="752" builtinId="8" hidden="1"/>
    <cellStyle name="ハイパーリンク" xfId="754" builtinId="8" hidden="1"/>
    <cellStyle name="ハイパーリンク" xfId="756" builtinId="8" hidden="1"/>
    <cellStyle name="ハイパーリンク" xfId="758" builtinId="8" hidden="1"/>
    <cellStyle name="ハイパーリンク" xfId="760" builtinId="8" hidden="1"/>
    <cellStyle name="ハイパーリンク" xfId="762" builtinId="8" hidden="1"/>
    <cellStyle name="ハイパーリンク" xfId="764" builtinId="8" hidden="1"/>
    <cellStyle name="ハイパーリンク" xfId="766" builtinId="8" hidden="1"/>
    <cellStyle name="ハイパーリンク" xfId="768" builtinId="8" hidden="1"/>
    <cellStyle name="ハイパーリンク" xfId="770" builtinId="8" hidden="1"/>
    <cellStyle name="ハイパーリンク" xfId="772" builtinId="8" hidden="1"/>
    <cellStyle name="ハイパーリンク" xfId="774" builtinId="8" hidden="1"/>
    <cellStyle name="ハイパーリンク" xfId="776" builtinId="8" hidden="1"/>
    <cellStyle name="ハイパーリンク" xfId="778" builtinId="8" hidden="1"/>
    <cellStyle name="ハイパーリンク" xfId="780" builtinId="8" hidden="1"/>
    <cellStyle name="ハイパーリンク" xfId="782" builtinId="8" hidden="1"/>
    <cellStyle name="ハイパーリンク" xfId="784" builtinId="8" hidden="1"/>
    <cellStyle name="ハイパーリンク" xfId="786" builtinId="8" hidden="1"/>
    <cellStyle name="ハイパーリンク" xfId="788" builtinId="8" hidden="1"/>
    <cellStyle name="ハイパーリンク" xfId="790" builtinId="8" hidden="1"/>
    <cellStyle name="ハイパーリンク" xfId="792" builtinId="8" hidden="1"/>
    <cellStyle name="ハイパーリンク" xfId="794" builtinId="8" hidden="1"/>
    <cellStyle name="ハイパーリンク" xfId="796" builtinId="8" hidden="1"/>
    <cellStyle name="ハイパーリンク" xfId="798" builtinId="8" hidden="1"/>
    <cellStyle name="ハイパーリンク" xfId="800" builtinId="8" hidden="1"/>
    <cellStyle name="ハイパーリンク" xfId="802" builtinId="8" hidden="1"/>
    <cellStyle name="ハイパーリンク" xfId="804" builtinId="8" hidden="1"/>
    <cellStyle name="ハイパーリンク" xfId="806" builtinId="8" hidden="1"/>
    <cellStyle name="ハイパーリンク" xfId="808" builtinId="8" hidden="1"/>
    <cellStyle name="ハイパーリンク" xfId="810" builtinId="8" hidden="1"/>
    <cellStyle name="ハイパーリンク" xfId="812" builtinId="8" hidden="1"/>
    <cellStyle name="ハイパーリンク" xfId="814" builtinId="8" hidden="1"/>
    <cellStyle name="ハイパーリンク" xfId="816" builtinId="8" hidden="1"/>
    <cellStyle name="ハイパーリンク" xfId="818" builtinId="8" hidden="1"/>
    <cellStyle name="ハイパーリンク" xfId="820" builtinId="8" hidden="1"/>
    <cellStyle name="ハイパーリンク" xfId="822" builtinId="8" hidden="1"/>
    <cellStyle name="ハイパーリンク" xfId="824" builtinId="8" hidden="1"/>
    <cellStyle name="ハイパーリンク" xfId="826" builtinId="8" hidden="1"/>
    <cellStyle name="ハイパーリンク" xfId="828" builtinId="8" hidden="1"/>
    <cellStyle name="ハイパーリンク" xfId="830" builtinId="8" hidden="1"/>
    <cellStyle name="ハイパーリンク" xfId="832" builtinId="8" hidden="1"/>
    <cellStyle name="ハイパーリンク" xfId="834" builtinId="8" hidden="1"/>
    <cellStyle name="ハイパーリンク" xfId="836" builtinId="8" hidden="1"/>
    <cellStyle name="ハイパーリンク" xfId="838" builtinId="8" hidden="1"/>
    <cellStyle name="ハイパーリンク" xfId="840" builtinId="8" hidden="1"/>
    <cellStyle name="ハイパーリンク" xfId="842" builtinId="8" hidden="1"/>
    <cellStyle name="ハイパーリンク" xfId="844" builtinId="8" hidden="1"/>
    <cellStyle name="ハイパーリンク" xfId="846" builtinId="8" hidden="1"/>
    <cellStyle name="ハイパーリンク" xfId="848" builtinId="8" hidden="1"/>
    <cellStyle name="ハイパーリンク" xfId="850" builtinId="8" hidden="1"/>
    <cellStyle name="ハイパーリンク" xfId="852" builtinId="8" hidden="1"/>
    <cellStyle name="ハイパーリンク" xfId="854" builtinId="8" hidden="1"/>
    <cellStyle name="ハイパーリンク" xfId="856" builtinId="8" hidden="1"/>
    <cellStyle name="ハイパーリンク" xfId="858" builtinId="8" hidden="1"/>
    <cellStyle name="ハイパーリンク" xfId="860" builtinId="8" hidden="1"/>
    <cellStyle name="ハイパーリンク" xfId="862" builtinId="8" hidden="1"/>
    <cellStyle name="ハイパーリンク" xfId="864" builtinId="8" hidden="1"/>
    <cellStyle name="ハイパーリンク" xfId="866" builtinId="8" hidden="1"/>
    <cellStyle name="ハイパーリンク" xfId="868" builtinId="8" hidden="1"/>
    <cellStyle name="ハイパーリンク" xfId="870" builtinId="8" hidden="1"/>
    <cellStyle name="ハイパーリンク" xfId="872" builtinId="8" hidden="1"/>
    <cellStyle name="ハイパーリンク" xfId="874" builtinId="8" hidden="1"/>
    <cellStyle name="ハイパーリンク" xfId="876" builtinId="8" hidden="1"/>
    <cellStyle name="ハイパーリンク" xfId="878" builtinId="8" hidden="1"/>
    <cellStyle name="ハイパーリンク" xfId="880" builtinId="8" hidden="1"/>
    <cellStyle name="ハイパーリンク" xfId="882" builtinId="8" hidden="1"/>
    <cellStyle name="ハイパーリンク" xfId="884" builtinId="8" hidden="1"/>
    <cellStyle name="ハイパーリンク" xfId="886" builtinId="8" hidden="1"/>
    <cellStyle name="ハイパーリンク" xfId="888" builtinId="8" hidden="1"/>
    <cellStyle name="ハイパーリンク" xfId="890" builtinId="8" hidden="1"/>
    <cellStyle name="ハイパーリンク" xfId="892" builtinId="8" hidden="1"/>
    <cellStyle name="ハイパーリンク" xfId="894" builtinId="8" hidden="1"/>
    <cellStyle name="ハイパーリンク" xfId="896" builtinId="8" hidden="1"/>
    <cellStyle name="ハイパーリンク" xfId="898" builtinId="8" hidden="1"/>
    <cellStyle name="ハイパーリンク" xfId="900" builtinId="8" hidden="1"/>
    <cellStyle name="ハイパーリンク" xfId="902" builtinId="8" hidden="1"/>
    <cellStyle name="ハイパーリンク" xfId="904" builtinId="8" hidden="1"/>
    <cellStyle name="ハイパーリンク" xfId="906" builtinId="8" hidden="1"/>
    <cellStyle name="ハイパーリンク" xfId="908" builtinId="8" hidden="1"/>
    <cellStyle name="ハイパーリンク" xfId="910" builtinId="8" hidden="1"/>
    <cellStyle name="ハイパーリンク" xfId="912" builtinId="8" hidden="1"/>
    <cellStyle name="ハイパーリンク" xfId="914" builtinId="8" hidden="1"/>
    <cellStyle name="ハイパーリンク" xfId="916" builtinId="8" hidden="1"/>
    <cellStyle name="ハイパーリンク" xfId="918" builtinId="8" hidden="1"/>
    <cellStyle name="ハイパーリンク" xfId="920" builtinId="8" hidden="1"/>
    <cellStyle name="ハイパーリンク" xfId="922" builtinId="8" hidden="1"/>
    <cellStyle name="ハイパーリンク" xfId="924" builtinId="8" hidden="1"/>
    <cellStyle name="ハイパーリンク" xfId="926" builtinId="8" hidden="1"/>
    <cellStyle name="ハイパーリンク" xfId="928" builtinId="8" hidden="1"/>
    <cellStyle name="ハイパーリンク" xfId="930" builtinId="8" hidden="1"/>
    <cellStyle name="ハイパーリンク" xfId="932" builtinId="8" hidden="1"/>
    <cellStyle name="ハイパーリンク" xfId="934" builtinId="8" hidden="1"/>
    <cellStyle name="ハイパーリンク" xfId="936" builtinId="8" hidden="1"/>
    <cellStyle name="ハイパーリンク" xfId="938" builtinId="8" hidden="1"/>
    <cellStyle name="ハイパーリンク" xfId="940" builtinId="8" hidden="1"/>
    <cellStyle name="ハイパーリンク" xfId="942" builtinId="8" hidden="1"/>
    <cellStyle name="ハイパーリンク" xfId="944" builtinId="8" hidden="1"/>
    <cellStyle name="ハイパーリンク" xfId="946" builtinId="8" hidden="1"/>
    <cellStyle name="ハイパーリンク" xfId="948" builtinId="8" hidden="1"/>
    <cellStyle name="ハイパーリンク" xfId="950" builtinId="8" hidden="1"/>
    <cellStyle name="ハイパーリンク" xfId="952" builtinId="8" hidden="1"/>
    <cellStyle name="ハイパーリンク" xfId="954" builtinId="8" hidden="1"/>
    <cellStyle name="ハイパーリンク" xfId="956" builtinId="8" hidden="1"/>
    <cellStyle name="ハイパーリンク" xfId="958" builtinId="8" hidden="1"/>
    <cellStyle name="ハイパーリンク" xfId="960" builtinId="8" hidden="1"/>
    <cellStyle name="ハイパーリンク" xfId="962" builtinId="8" hidden="1"/>
    <cellStyle name="ハイパーリンク" xfId="964" builtinId="8" hidden="1"/>
    <cellStyle name="ハイパーリンク" xfId="966" builtinId="8" hidden="1"/>
    <cellStyle name="ハイパーリンク" xfId="968" builtinId="8" hidden="1"/>
    <cellStyle name="ハイパーリンク" xfId="970" builtinId="8" hidden="1"/>
    <cellStyle name="ハイパーリンク" xfId="972" builtinId="8" hidden="1"/>
    <cellStyle name="ハイパーリンク" xfId="974" builtinId="8" hidden="1"/>
    <cellStyle name="ハイパーリンク" xfId="976" builtinId="8" hidden="1"/>
    <cellStyle name="ハイパーリンク" xfId="978" builtinId="8" hidden="1"/>
    <cellStyle name="ハイパーリンク" xfId="980" builtinId="8" hidden="1"/>
    <cellStyle name="ハイパーリンク" xfId="982" builtinId="8" hidden="1"/>
    <cellStyle name="ハイパーリンク" xfId="984" builtinId="8" hidden="1"/>
    <cellStyle name="ハイパーリンク" xfId="986" builtinId="8" hidden="1"/>
    <cellStyle name="ハイパーリンク" xfId="988" builtinId="8" hidden="1"/>
    <cellStyle name="ハイパーリンク" xfId="990" builtinId="8" hidden="1"/>
    <cellStyle name="ハイパーリンク" xfId="992" builtinId="8" hidden="1"/>
    <cellStyle name="ハイパーリンク" xfId="994" builtinId="8" hidden="1"/>
    <cellStyle name="ハイパーリンク" xfId="996" builtinId="8" hidden="1"/>
    <cellStyle name="ハイパーリンク" xfId="998" builtinId="8" hidden="1"/>
    <cellStyle name="ハイパーリンク" xfId="1000" builtinId="8" hidden="1"/>
    <cellStyle name="ハイパーリンク" xfId="1002" builtinId="8" hidden="1"/>
    <cellStyle name="ハイパーリンク" xfId="1004" builtinId="8" hidden="1"/>
    <cellStyle name="ハイパーリンク" xfId="1006" builtinId="8" hidden="1"/>
    <cellStyle name="ハイパーリンク" xfId="1008" builtinId="8" hidden="1"/>
    <cellStyle name="ハイパーリンク" xfId="1010" builtinId="8" hidden="1"/>
    <cellStyle name="ハイパーリンク" xfId="1012" builtinId="8" hidden="1"/>
    <cellStyle name="ハイパーリンク" xfId="1014" builtinId="8" hidden="1"/>
    <cellStyle name="ハイパーリンク" xfId="1016" builtinId="8" hidden="1"/>
    <cellStyle name="ハイパーリンク" xfId="1018" builtinId="8" hidden="1"/>
    <cellStyle name="ハイパーリンク" xfId="1020" builtinId="8" hidden="1"/>
    <cellStyle name="ハイパーリンク" xfId="1022" builtinId="8" hidden="1"/>
    <cellStyle name="ハイパーリンク" xfId="1024" builtinId="8" hidden="1"/>
    <cellStyle name="ハイパーリンク" xfId="1026" builtinId="8" hidden="1"/>
    <cellStyle name="ハイパーリンク" xfId="1028" builtinId="8" hidden="1"/>
    <cellStyle name="ハイパーリンク" xfId="1030" builtinId="8" hidden="1"/>
    <cellStyle name="ハイパーリンク" xfId="1032" builtinId="8" hidden="1"/>
    <cellStyle name="ハイパーリンク" xfId="1034" builtinId="8" hidden="1"/>
    <cellStyle name="ハイパーリンク" xfId="1036" builtinId="8" hidden="1"/>
    <cellStyle name="ハイパーリンク" xfId="1038" builtinId="8" hidden="1"/>
    <cellStyle name="ハイパーリンク" xfId="1040" builtinId="8" hidden="1"/>
    <cellStyle name="ハイパーリンク" xfId="1042" builtinId="8" hidden="1"/>
    <cellStyle name="ハイパーリンク" xfId="1044" builtinId="8" hidden="1"/>
    <cellStyle name="ハイパーリンク" xfId="1046" builtinId="8" hidden="1"/>
    <cellStyle name="ハイパーリンク" xfId="1048" builtinId="8" hidden="1"/>
    <cellStyle name="ハイパーリンク" xfId="1050" builtinId="8" hidden="1"/>
    <cellStyle name="ハイパーリンク" xfId="1052" builtinId="8" hidden="1"/>
    <cellStyle name="ハイパーリンク" xfId="1054" builtinId="8" hidden="1"/>
    <cellStyle name="ハイパーリンク" xfId="1056" builtinId="8" hidden="1"/>
    <cellStyle name="ハイパーリンク" xfId="1058" builtinId="8" hidden="1"/>
    <cellStyle name="ハイパーリンク" xfId="1060" builtinId="8" hidden="1"/>
    <cellStyle name="ハイパーリンク" xfId="1062" builtinId="8" hidden="1"/>
    <cellStyle name="ハイパーリンク" xfId="1064" builtinId="8" hidden="1"/>
    <cellStyle name="ハイパーリンク" xfId="1066" builtinId="8" hidden="1"/>
    <cellStyle name="ハイパーリンク" xfId="1068" builtinId="8" hidden="1"/>
    <cellStyle name="ハイパーリンク" xfId="1070" builtinId="8" hidden="1"/>
    <cellStyle name="ハイパーリンク" xfId="1072" builtinId="8" hidden="1"/>
    <cellStyle name="ハイパーリンク" xfId="1074" builtinId="8" hidden="1"/>
    <cellStyle name="ハイパーリンク" xfId="1076" builtinId="8" hidden="1"/>
    <cellStyle name="ハイパーリンク" xfId="1078" builtinId="8" hidden="1"/>
    <cellStyle name="ハイパーリンク" xfId="1080" builtinId="8" hidden="1"/>
    <cellStyle name="ハイパーリンク" xfId="1082" builtinId="8" hidden="1"/>
    <cellStyle name="ハイパーリンク" xfId="1084" builtinId="8" hidden="1"/>
    <cellStyle name="ハイパーリンク" xfId="1086" builtinId="8" hidden="1"/>
    <cellStyle name="ハイパーリンク" xfId="1088" builtinId="8" hidden="1"/>
    <cellStyle name="ハイパーリンク" xfId="1090" builtinId="8" hidden="1"/>
    <cellStyle name="ハイパーリンク" xfId="1092" builtinId="8" hidden="1"/>
    <cellStyle name="ハイパーリンク" xfId="1094" builtinId="8" hidden="1"/>
    <cellStyle name="ハイパーリンク" xfId="1096" builtinId="8" hidden="1"/>
    <cellStyle name="ハイパーリンク" xfId="1098" builtinId="8" hidden="1"/>
    <cellStyle name="ハイパーリンク" xfId="1100" builtinId="8" hidden="1"/>
    <cellStyle name="ハイパーリンク" xfId="1102" builtinId="8" hidden="1"/>
    <cellStyle name="ハイパーリンク" xfId="1104" builtinId="8" hidden="1"/>
    <cellStyle name="ハイパーリンク" xfId="1106" builtinId="8" hidden="1"/>
    <cellStyle name="ハイパーリンク" xfId="1108" builtinId="8" hidden="1"/>
    <cellStyle name="ハイパーリンク" xfId="1110" builtinId="8" hidden="1"/>
    <cellStyle name="ハイパーリンク" xfId="1112" builtinId="8" hidden="1"/>
    <cellStyle name="ハイパーリンク" xfId="1114" builtinId="8" hidden="1"/>
    <cellStyle name="ハイパーリンク" xfId="1116" builtinId="8" hidden="1"/>
    <cellStyle name="ハイパーリンク" xfId="1118" builtinId="8" hidden="1"/>
    <cellStyle name="ハイパーリンク" xfId="1120" builtinId="8" hidden="1"/>
    <cellStyle name="ハイパーリンク" xfId="1122" builtinId="8" hidden="1"/>
    <cellStyle name="ハイパーリンク" xfId="1124" builtinId="8" hidden="1"/>
    <cellStyle name="ハイパーリンク" xfId="1126" builtinId="8" hidden="1"/>
    <cellStyle name="ハイパーリンク" xfId="1128" builtinId="8" hidden="1"/>
    <cellStyle name="ハイパーリンク" xfId="1130" builtinId="8" hidden="1"/>
    <cellStyle name="ハイパーリンク" xfId="1132" builtinId="8" hidden="1"/>
    <cellStyle name="ハイパーリンク" xfId="1134" builtinId="8" hidden="1"/>
    <cellStyle name="ハイパーリンク" xfId="1136" builtinId="8" hidden="1"/>
    <cellStyle name="ハイパーリンク" xfId="1138" builtinId="8" hidden="1"/>
    <cellStyle name="ハイパーリンク" xfId="1140" builtinId="8" hidden="1"/>
    <cellStyle name="ハイパーリンク" xfId="1142" builtinId="8" hidden="1"/>
    <cellStyle name="ハイパーリンク" xfId="1144" builtinId="8" hidden="1"/>
    <cellStyle name="ハイパーリンク" xfId="1146" builtinId="8" hidden="1"/>
    <cellStyle name="ハイパーリンク" xfId="1148" builtinId="8" hidden="1"/>
    <cellStyle name="ハイパーリンク" xfId="1150" builtinId="8" hidden="1"/>
    <cellStyle name="ハイパーリンク" xfId="1152" builtinId="8" hidden="1"/>
    <cellStyle name="ハイパーリンク" xfId="1154" builtinId="8" hidden="1"/>
    <cellStyle name="ハイパーリンク" xfId="1156" builtinId="8" hidden="1"/>
    <cellStyle name="ハイパーリンク" xfId="1158" builtinId="8" hidden="1"/>
    <cellStyle name="ハイパーリンク" xfId="1160" builtinId="8" hidden="1"/>
    <cellStyle name="ハイパーリンク" xfId="1162" builtinId="8" hidden="1"/>
    <cellStyle name="ハイパーリンク" xfId="1164" builtinId="8" hidden="1"/>
    <cellStyle name="ハイパーリンク" xfId="1166" builtinId="8" hidden="1"/>
    <cellStyle name="ハイパーリンク" xfId="1168" builtinId="8" hidden="1"/>
    <cellStyle name="ハイパーリンク" xfId="1170" builtinId="8" hidden="1"/>
    <cellStyle name="ハイパーリンク" xfId="1172" builtinId="8" hidden="1"/>
    <cellStyle name="ハイパーリンク" xfId="1174" builtinId="8" hidden="1"/>
    <cellStyle name="ハイパーリンク" xfId="1176" builtinId="8" hidden="1"/>
    <cellStyle name="ハイパーリンク" xfId="1178" builtinId="8" hidden="1"/>
    <cellStyle name="ハイパーリンク" xfId="1180" builtinId="8" hidden="1"/>
    <cellStyle name="ハイパーリンク" xfId="1182" builtinId="8" hidden="1"/>
    <cellStyle name="ハイパーリンク" xfId="1184" builtinId="8" hidden="1"/>
    <cellStyle name="ハイパーリンク" xfId="1186" builtinId="8" hidden="1"/>
    <cellStyle name="ハイパーリンク" xfId="1188" builtinId="8" hidden="1"/>
    <cellStyle name="ハイパーリンク" xfId="1190" builtinId="8" hidden="1"/>
    <cellStyle name="ハイパーリンク" xfId="1192" builtinId="8" hidden="1"/>
    <cellStyle name="ハイパーリンク" xfId="1194" builtinId="8" hidden="1"/>
    <cellStyle name="ハイパーリンク" xfId="1196" builtinId="8" hidden="1"/>
    <cellStyle name="ハイパーリンク" xfId="1198" builtinId="8" hidden="1"/>
    <cellStyle name="ハイパーリンク" xfId="1200" builtinId="8" hidden="1"/>
    <cellStyle name="ハイパーリンク" xfId="1202" builtinId="8" hidden="1"/>
    <cellStyle name="ハイパーリンク" xfId="1204" builtinId="8" hidden="1"/>
    <cellStyle name="ハイパーリンク" xfId="1206" builtinId="8" hidden="1"/>
    <cellStyle name="ハイパーリンク" xfId="1208" builtinId="8" hidden="1"/>
    <cellStyle name="ハイパーリンク" xfId="1210" builtinId="8" hidden="1"/>
    <cellStyle name="ハイパーリンク" xfId="1212" builtinId="8" hidden="1"/>
    <cellStyle name="ハイパーリンク" xfId="1214" builtinId="8" hidden="1"/>
    <cellStyle name="ハイパーリンク" xfId="1216" builtinId="8" hidden="1"/>
    <cellStyle name="ハイパーリンク" xfId="1218" builtinId="8" hidden="1"/>
    <cellStyle name="ハイパーリンク" xfId="1220" builtinId="8" hidden="1"/>
    <cellStyle name="ハイパーリンク" xfId="1222" builtinId="8" hidden="1"/>
    <cellStyle name="ハイパーリンク" xfId="1224" builtinId="8" hidden="1"/>
    <cellStyle name="ハイパーリンク" xfId="1226" builtinId="8" hidden="1"/>
    <cellStyle name="ハイパーリンク" xfId="1228" builtinId="8" hidden="1"/>
    <cellStyle name="ハイパーリンク" xfId="1230" builtinId="8" hidden="1"/>
    <cellStyle name="ハイパーリンク" xfId="1232" builtinId="8" hidden="1"/>
    <cellStyle name="ハイパーリンク" xfId="1234" builtinId="8" hidden="1"/>
    <cellStyle name="ハイパーリンク" xfId="1236" builtinId="8" hidden="1"/>
    <cellStyle name="ハイパーリンク" xfId="1238" builtinId="8" hidden="1"/>
    <cellStyle name="ハイパーリンク" xfId="1240" builtinId="8" hidden="1"/>
    <cellStyle name="ハイパーリンク" xfId="1242" builtinId="8" hidden="1"/>
    <cellStyle name="ハイパーリンク" xfId="1244" builtinId="8" hidden="1"/>
    <cellStyle name="ハイパーリンク" xfId="1246" builtinId="8" hidden="1"/>
    <cellStyle name="ハイパーリンク" xfId="1248" builtinId="8" hidden="1"/>
    <cellStyle name="ハイパーリンク" xfId="1250" builtinId="8" hidden="1"/>
    <cellStyle name="ハイパーリンク" xfId="1252" builtinId="8" hidden="1"/>
    <cellStyle name="ハイパーリンク" xfId="1254" builtinId="8" hidden="1"/>
    <cellStyle name="ハイパーリンク" xfId="1256" builtinId="8" hidden="1"/>
    <cellStyle name="ハイパーリンク" xfId="1258" builtinId="8" hidden="1"/>
    <cellStyle name="ハイパーリンク" xfId="1260" builtinId="8" hidden="1"/>
    <cellStyle name="ハイパーリンク" xfId="1262" builtinId="8" hidden="1"/>
    <cellStyle name="ハイパーリンク" xfId="1264" builtinId="8" hidden="1"/>
    <cellStyle name="ハイパーリンク" xfId="1266" builtinId="8" hidden="1"/>
    <cellStyle name="ハイパーリンク" xfId="1268" builtinId="8" hidden="1"/>
    <cellStyle name="ハイパーリンク" xfId="1270" builtinId="8" hidden="1"/>
    <cellStyle name="ハイパーリンク" xfId="1272" builtinId="8" hidden="1"/>
    <cellStyle name="ハイパーリンク" xfId="1274" builtinId="8" hidden="1"/>
    <cellStyle name="ハイパーリンク" xfId="1276" builtinId="8" hidden="1"/>
    <cellStyle name="ハイパーリンク" xfId="1278" builtinId="8" hidden="1"/>
    <cellStyle name="ハイパーリンク" xfId="1280" builtinId="8" hidden="1"/>
    <cellStyle name="ハイパーリンク" xfId="1282" builtinId="8" hidden="1"/>
    <cellStyle name="ハイパーリンク" xfId="1284" builtinId="8" hidden="1"/>
    <cellStyle name="ハイパーリンク" xfId="1286" builtinId="8" hidden="1"/>
    <cellStyle name="ハイパーリンク" xfId="1288" builtinId="8" hidden="1"/>
    <cellStyle name="ハイパーリンク" xfId="1290" builtinId="8" hidden="1"/>
    <cellStyle name="ハイパーリンク" xfId="1292" builtinId="8" hidden="1"/>
    <cellStyle name="ハイパーリンク" xfId="1294" builtinId="8" hidden="1"/>
    <cellStyle name="ハイパーリンク" xfId="1296" builtinId="8" hidden="1"/>
    <cellStyle name="ハイパーリンク" xfId="1298" builtinId="8" hidden="1"/>
    <cellStyle name="ハイパーリンク" xfId="1300" builtinId="8" hidden="1"/>
    <cellStyle name="ハイパーリンク" xfId="1302" builtinId="8" hidden="1"/>
    <cellStyle name="ハイパーリンク" xfId="1304" builtinId="8" hidden="1"/>
    <cellStyle name="ハイパーリンク" xfId="1306" builtinId="8" hidden="1"/>
    <cellStyle name="ハイパーリンク" xfId="1308" builtinId="8" hidden="1"/>
    <cellStyle name="ハイパーリンク" xfId="1310" builtinId="8" hidden="1"/>
    <cellStyle name="ハイパーリンク" xfId="1312" builtinId="8" hidden="1"/>
    <cellStyle name="ハイパーリンク" xfId="1314" builtinId="8" hidden="1"/>
    <cellStyle name="ハイパーリンク" xfId="1316" builtinId="8" hidden="1"/>
    <cellStyle name="ハイパーリンク" xfId="1318" builtinId="8" hidden="1"/>
    <cellStyle name="ハイパーリンク" xfId="1320" builtinId="8" hidden="1"/>
    <cellStyle name="ハイパーリンク" xfId="1322" builtinId="8" hidden="1"/>
    <cellStyle name="ハイパーリンク" xfId="1324" builtinId="8" hidden="1"/>
    <cellStyle name="ハイパーリンク" xfId="1326" builtinId="8" hidden="1"/>
    <cellStyle name="ハイパーリンク" xfId="1328" builtinId="8" hidden="1"/>
    <cellStyle name="ハイパーリンク" xfId="1330" builtinId="8" hidden="1"/>
    <cellStyle name="ハイパーリンク" xfId="1332" builtinId="8" hidden="1"/>
    <cellStyle name="ハイパーリンク" xfId="1334" builtinId="8" hidden="1"/>
    <cellStyle name="ハイパーリンク" xfId="1336" builtinId="8" hidden="1"/>
    <cellStyle name="ハイパーリンク" xfId="1338" builtinId="8" hidden="1"/>
    <cellStyle name="ハイパーリンク" xfId="1340" builtinId="8" hidden="1"/>
    <cellStyle name="ハイパーリンク" xfId="1342" builtinId="8" hidden="1"/>
    <cellStyle name="ハイパーリンク" xfId="1344" builtinId="8" hidden="1"/>
    <cellStyle name="ハイパーリンク" xfId="1346" builtinId="8" hidden="1"/>
    <cellStyle name="ハイパーリンク" xfId="1348" builtinId="8" hidden="1"/>
    <cellStyle name="ハイパーリンク" xfId="1350" builtinId="8" hidden="1"/>
    <cellStyle name="ハイパーリンク" xfId="1352" builtinId="8" hidden="1"/>
    <cellStyle name="ハイパーリンク" xfId="1354" builtinId="8" hidden="1"/>
    <cellStyle name="ハイパーリンク" xfId="1356" builtinId="8" hidden="1"/>
    <cellStyle name="ハイパーリンク" xfId="1358" builtinId="8" hidden="1"/>
    <cellStyle name="ハイパーリンク" xfId="1360" builtinId="8" hidden="1"/>
    <cellStyle name="ハイパーリンク" xfId="1362" builtinId="8" hidden="1"/>
    <cellStyle name="ハイパーリンク" xfId="1364" builtinId="8" hidden="1"/>
    <cellStyle name="ハイパーリンク" xfId="1366" builtinId="8" hidden="1"/>
    <cellStyle name="ハイパーリンク" xfId="1368" builtinId="8" hidden="1"/>
    <cellStyle name="ハイパーリンク" xfId="1370" builtinId="8" hidden="1"/>
    <cellStyle name="ハイパーリンク" xfId="1372" builtinId="8" hidden="1"/>
    <cellStyle name="ハイパーリンク" xfId="1374" builtinId="8" hidden="1"/>
    <cellStyle name="ハイパーリンク" xfId="1376" builtinId="8" hidden="1"/>
    <cellStyle name="ハイパーリンク" xfId="1378" builtinId="8" hidden="1"/>
    <cellStyle name="ハイパーリンク" xfId="1380" builtinId="8" hidden="1"/>
    <cellStyle name="ハイパーリンク" xfId="1382" builtinId="8" hidden="1"/>
    <cellStyle name="ハイパーリンク" xfId="1384" builtinId="8" hidden="1"/>
    <cellStyle name="ハイパーリンク" xfId="1386" builtinId="8" hidden="1"/>
    <cellStyle name="ハイパーリンク" xfId="1388" builtinId="8" hidden="1"/>
    <cellStyle name="ハイパーリンク" xfId="1390" builtinId="8" hidden="1"/>
    <cellStyle name="ハイパーリンク" xfId="1392" builtinId="8" hidden="1"/>
    <cellStyle name="ハイパーリンク" xfId="1394" builtinId="8" hidden="1"/>
    <cellStyle name="ハイパーリンク" xfId="1396" builtinId="8" hidden="1"/>
    <cellStyle name="ハイパーリンク" xfId="1398" builtinId="8" hidden="1"/>
    <cellStyle name="ハイパーリンク" xfId="1400" builtinId="8" hidden="1"/>
    <cellStyle name="ハイパーリンク" xfId="1402" builtinId="8" hidden="1"/>
    <cellStyle name="ハイパーリンク" xfId="1404" builtinId="8" hidden="1"/>
    <cellStyle name="ハイパーリンク" xfId="1406" builtinId="8" hidden="1"/>
    <cellStyle name="ハイパーリンク" xfId="1408" builtinId="8" hidden="1"/>
    <cellStyle name="ハイパーリンク" xfId="1410" builtinId="8" hidden="1"/>
    <cellStyle name="ハイパーリンク" xfId="1412" builtinId="8" hidden="1"/>
    <cellStyle name="ハイパーリンク" xfId="1414" builtinId="8" hidden="1"/>
    <cellStyle name="ハイパーリンク" xfId="1416" builtinId="8" hidden="1"/>
    <cellStyle name="ハイパーリンク" xfId="1418" builtinId="8" hidden="1"/>
    <cellStyle name="ハイパーリンク" xfId="1420" builtinId="8" hidden="1"/>
    <cellStyle name="ハイパーリンク" xfId="1422" builtinId="8" hidden="1"/>
    <cellStyle name="ハイパーリンク" xfId="1424" builtinId="8" hidden="1"/>
    <cellStyle name="ハイパーリンク" xfId="1426" builtinId="8" hidden="1"/>
    <cellStyle name="ハイパーリンク" xfId="1428" builtinId="8" hidden="1"/>
    <cellStyle name="ハイパーリンク" xfId="1430" builtinId="8" hidden="1"/>
    <cellStyle name="ハイパーリンク" xfId="1432" builtinId="8" hidden="1"/>
    <cellStyle name="ハイパーリンク" xfId="1434" builtinId="8" hidden="1"/>
    <cellStyle name="ハイパーリンク" xfId="1436" builtinId="8" hidden="1"/>
    <cellStyle name="ハイパーリンク" xfId="1438" builtinId="8" hidden="1"/>
    <cellStyle name="ハイパーリンク" xfId="1440" builtinId="8" hidden="1"/>
    <cellStyle name="ハイパーリンク" xfId="1442" builtinId="8" hidden="1"/>
    <cellStyle name="ハイパーリンク" xfId="1444" builtinId="8" hidden="1"/>
    <cellStyle name="ハイパーリンク" xfId="1446" builtinId="8" hidden="1"/>
    <cellStyle name="ハイパーリンク" xfId="1448" builtinId="8" hidden="1"/>
    <cellStyle name="ハイパーリンク" xfId="1450" builtinId="8" hidden="1"/>
    <cellStyle name="ハイパーリンク" xfId="1452" builtinId="8" hidden="1"/>
    <cellStyle name="ハイパーリンク" xfId="1454" builtinId="8" hidden="1"/>
    <cellStyle name="ハイパーリンク" xfId="1456" builtinId="8" hidden="1"/>
    <cellStyle name="ハイパーリンク" xfId="1458" builtinId="8" hidden="1"/>
    <cellStyle name="ハイパーリンク" xfId="1460" builtinId="8" hidden="1"/>
    <cellStyle name="ハイパーリンク" xfId="1462" builtinId="8" hidden="1"/>
    <cellStyle name="ハイパーリンク" xfId="1464" builtinId="8" hidden="1"/>
    <cellStyle name="ハイパーリンク" xfId="1466" builtinId="8" hidden="1"/>
    <cellStyle name="ハイパーリンク" xfId="1468" builtinId="8" hidden="1"/>
    <cellStyle name="ハイパーリンク" xfId="1470" builtinId="8" hidden="1"/>
    <cellStyle name="ハイパーリンク" xfId="1472" builtinId="8" hidden="1"/>
    <cellStyle name="ハイパーリンク" xfId="1474" builtinId="8" hidden="1"/>
    <cellStyle name="ハイパーリンク" xfId="1476" builtinId="8" hidden="1"/>
    <cellStyle name="ハイパーリンク" xfId="1478" builtinId="8" hidden="1"/>
    <cellStyle name="ハイパーリンク" xfId="1480" builtinId="8" hidden="1"/>
    <cellStyle name="ハイパーリンク" xfId="1482" builtinId="8" hidden="1"/>
    <cellStyle name="ハイパーリンク" xfId="1484" builtinId="8" hidden="1"/>
    <cellStyle name="ハイパーリンク" xfId="1486" builtinId="8" hidden="1"/>
    <cellStyle name="ハイパーリンク" xfId="1488" builtinId="8" hidden="1"/>
    <cellStyle name="ハイパーリンク" xfId="1490" builtinId="8" hidden="1"/>
    <cellStyle name="ハイパーリンク" xfId="1492" builtinId="8" hidden="1"/>
    <cellStyle name="ハイパーリンク" xfId="1494" builtinId="8" hidden="1"/>
    <cellStyle name="ハイパーリンク" xfId="1496" builtinId="8" hidden="1"/>
    <cellStyle name="ハイパーリンク" xfId="1498" builtinId="8" hidden="1"/>
    <cellStyle name="ハイパーリンク" xfId="1500" builtinId="8" hidden="1"/>
    <cellStyle name="ハイパーリンク" xfId="1502" builtinId="8" hidden="1"/>
    <cellStyle name="ハイパーリンク" xfId="1504" builtinId="8" hidden="1"/>
    <cellStyle name="ハイパーリンク" xfId="1506" builtinId="8" hidden="1"/>
    <cellStyle name="ハイパーリンク" xfId="1508" builtinId="8" hidden="1"/>
    <cellStyle name="ハイパーリンク" xfId="1510" builtinId="8" hidden="1"/>
    <cellStyle name="ハイパーリンク" xfId="1512" builtinId="8" hidden="1"/>
    <cellStyle name="ハイパーリンク" xfId="1514" builtinId="8" hidden="1"/>
    <cellStyle name="ハイパーリンク" xfId="1516" builtinId="8" hidden="1"/>
    <cellStyle name="ハイパーリンク" xfId="1518" builtinId="8" hidden="1"/>
    <cellStyle name="ハイパーリンク" xfId="1520" builtinId="8" hidden="1"/>
    <cellStyle name="ハイパーリンク" xfId="1522" builtinId="8" hidden="1"/>
    <cellStyle name="ハイパーリンク" xfId="1524" builtinId="8" hidden="1"/>
    <cellStyle name="ハイパーリンク" xfId="1526" builtinId="8" hidden="1"/>
    <cellStyle name="ハイパーリンク" xfId="1528" builtinId="8" hidden="1"/>
    <cellStyle name="ハイパーリンク" xfId="1530" builtinId="8" hidden="1"/>
    <cellStyle name="ハイパーリンク" xfId="1532" builtinId="8" hidden="1"/>
    <cellStyle name="ハイパーリンク" xfId="1534" builtinId="8" hidden="1"/>
    <cellStyle name="ハイパーリンク" xfId="1536" builtinId="8" hidden="1"/>
    <cellStyle name="ハイパーリンク" xfId="1538" builtinId="8" hidden="1"/>
    <cellStyle name="ハイパーリンク" xfId="1540" builtinId="8" hidden="1"/>
    <cellStyle name="ハイパーリンク" xfId="1542" builtinId="8" hidden="1"/>
    <cellStyle name="ハイパーリンク" xfId="1544" builtinId="8" hidden="1"/>
    <cellStyle name="ハイパーリンク" xfId="1546" builtinId="8" hidden="1"/>
    <cellStyle name="ハイパーリンク" xfId="1548" builtinId="8" hidden="1"/>
    <cellStyle name="ハイパーリンク" xfId="1550" builtinId="8" hidden="1"/>
    <cellStyle name="ハイパーリンク" xfId="1552" builtinId="8" hidden="1"/>
    <cellStyle name="ハイパーリンク" xfId="1554" builtinId="8" hidden="1"/>
    <cellStyle name="ハイパーリンク" xfId="1556" builtinId="8" hidden="1"/>
    <cellStyle name="ハイパーリンク" xfId="1558" builtinId="8" hidden="1"/>
    <cellStyle name="ハイパーリンク" xfId="1560" builtinId="8" hidden="1"/>
    <cellStyle name="ハイパーリンク" xfId="1562" builtinId="8" hidden="1"/>
    <cellStyle name="ハイパーリンク" xfId="1564" builtinId="8" hidden="1"/>
    <cellStyle name="ハイパーリンク" xfId="1566" builtinId="8" hidden="1"/>
    <cellStyle name="ハイパーリンク" xfId="1568" builtinId="8" hidden="1"/>
    <cellStyle name="ハイパーリンク" xfId="1570" builtinId="8" hidden="1"/>
    <cellStyle name="ハイパーリンク" xfId="1572" builtinId="8" hidden="1"/>
    <cellStyle name="ハイパーリンク" xfId="1574" builtinId="8" hidden="1"/>
    <cellStyle name="ハイパーリンク" xfId="1576" builtinId="8" hidden="1"/>
    <cellStyle name="ハイパーリンク" xfId="1578" builtinId="8" hidden="1"/>
    <cellStyle name="ハイパーリンク" xfId="1580" builtinId="8" hidden="1"/>
    <cellStyle name="ハイパーリンク" xfId="1582" builtinId="8" hidden="1"/>
    <cellStyle name="ハイパーリンク" xfId="1584" builtinId="8" hidden="1"/>
    <cellStyle name="ハイパーリンク" xfId="1586" builtinId="8" hidden="1"/>
    <cellStyle name="ハイパーリンク" xfId="1588" builtinId="8" hidden="1"/>
    <cellStyle name="ハイパーリンク" xfId="1590" builtinId="8" hidden="1"/>
    <cellStyle name="ハイパーリンク" xfId="1592" builtinId="8" hidden="1"/>
    <cellStyle name="ハイパーリンク" xfId="1594" builtinId="8" hidden="1"/>
    <cellStyle name="ハイパーリンク" xfId="1596" builtinId="8" hidden="1"/>
    <cellStyle name="ハイパーリンク" xfId="1598" builtinId="8" hidden="1"/>
    <cellStyle name="ハイパーリンク" xfId="1600" builtinId="8" hidden="1"/>
    <cellStyle name="ハイパーリンク" xfId="1602" builtinId="8" hidden="1"/>
    <cellStyle name="ハイパーリンク" xfId="1604" builtinId="8" hidden="1"/>
    <cellStyle name="ハイパーリンク" xfId="1606" builtinId="8" hidden="1"/>
    <cellStyle name="ハイパーリンク" xfId="1608" builtinId="8" hidden="1"/>
    <cellStyle name="ハイパーリンク" xfId="1610" builtinId="8" hidden="1"/>
    <cellStyle name="ハイパーリンク" xfId="1612" builtinId="8" hidden="1"/>
    <cellStyle name="ハイパーリンク" xfId="1614" builtinId="8" hidden="1"/>
    <cellStyle name="ハイパーリンク" xfId="1616" builtinId="8" hidden="1"/>
    <cellStyle name="ハイパーリンク" xfId="1618" builtinId="8" hidden="1"/>
    <cellStyle name="ハイパーリンク" xfId="1620" builtinId="8" hidden="1"/>
    <cellStyle name="ハイパーリンク" xfId="1622" builtinId="8" hidden="1"/>
    <cellStyle name="ハイパーリンク" xfId="1624" builtinId="8" hidden="1"/>
    <cellStyle name="ハイパーリンク" xfId="1626" builtinId="8" hidden="1"/>
    <cellStyle name="ハイパーリンク" xfId="1628" builtinId="8" hidden="1"/>
    <cellStyle name="ハイパーリンク" xfId="1630" builtinId="8" hidden="1"/>
    <cellStyle name="ハイパーリンク" xfId="1632" builtinId="8" hidden="1"/>
    <cellStyle name="ハイパーリンク" xfId="1634" builtinId="8" hidden="1"/>
    <cellStyle name="ハイパーリンク" xfId="1636" builtinId="8" hidden="1"/>
    <cellStyle name="ハイパーリンク" xfId="1638" builtinId="8" hidden="1"/>
    <cellStyle name="ハイパーリンク" xfId="1640" builtinId="8" hidden="1"/>
    <cellStyle name="ハイパーリンク" xfId="1642" builtinId="8" hidden="1"/>
    <cellStyle name="ハイパーリンク" xfId="1644" builtinId="8" hidden="1"/>
    <cellStyle name="ハイパーリンク" xfId="1646" builtinId="8" hidden="1"/>
    <cellStyle name="ハイパーリンク" xfId="1648" builtinId="8" hidden="1"/>
    <cellStyle name="ハイパーリンク" xfId="1650" builtinId="8" hidden="1"/>
    <cellStyle name="ハイパーリンク" xfId="1652" builtinId="8" hidden="1"/>
    <cellStyle name="ハイパーリンク" xfId="1654" builtinId="8" hidden="1"/>
    <cellStyle name="ハイパーリンク" xfId="1656" builtinId="8" hidden="1"/>
    <cellStyle name="ハイパーリンク" xfId="1658" builtinId="8" hidden="1"/>
    <cellStyle name="ハイパーリンク" xfId="1660" builtinId="8" hidden="1"/>
    <cellStyle name="ハイパーリンク" xfId="1662" builtinId="8" hidden="1"/>
    <cellStyle name="ハイパーリンク" xfId="1664" builtinId="8" hidden="1"/>
    <cellStyle name="ハイパーリンク" xfId="1666" builtinId="8" hidden="1"/>
    <cellStyle name="ハイパーリンク" xfId="1668" builtinId="8" hidden="1"/>
    <cellStyle name="ハイパーリンク" xfId="1670" builtinId="8" hidden="1"/>
    <cellStyle name="ハイパーリンク" xfId="1672" builtinId="8" hidden="1"/>
    <cellStyle name="ハイパーリンク" xfId="1674" builtinId="8" hidden="1"/>
    <cellStyle name="ハイパーリンク" xfId="1676" builtinId="8" hidden="1"/>
    <cellStyle name="ハイパーリンク" xfId="1678" builtinId="8" hidden="1"/>
    <cellStyle name="ハイパーリンク" xfId="1680" builtinId="8" hidden="1"/>
    <cellStyle name="ハイパーリンク" xfId="1682" builtinId="8" hidden="1"/>
    <cellStyle name="ハイパーリンク" xfId="1684" builtinId="8" hidden="1"/>
    <cellStyle name="ハイパーリンク" xfId="1686" builtinId="8" hidden="1"/>
    <cellStyle name="ハイパーリンク" xfId="1688" builtinId="8" hidden="1"/>
    <cellStyle name="ハイパーリンク" xfId="1690" builtinId="8" hidden="1"/>
    <cellStyle name="ハイパーリンク" xfId="1692" builtinId="8" hidden="1"/>
    <cellStyle name="ハイパーリンク" xfId="1694" builtinId="8" hidden="1"/>
    <cellStyle name="ハイパーリンク" xfId="1696" builtinId="8" hidden="1"/>
    <cellStyle name="ハイパーリンク" xfId="1698" builtinId="8" hidden="1"/>
    <cellStyle name="ハイパーリンク" xfId="1700" builtinId="8" hidden="1"/>
    <cellStyle name="ハイパーリンク" xfId="1702" builtinId="8" hidden="1"/>
    <cellStyle name="ハイパーリンク" xfId="1704" builtinId="8" hidden="1"/>
    <cellStyle name="ハイパーリンク" xfId="1706" builtinId="8" hidden="1"/>
    <cellStyle name="ハイパーリンク" xfId="1708" builtinId="8" hidden="1"/>
    <cellStyle name="ハイパーリンク" xfId="1710" builtinId="8" hidden="1"/>
    <cellStyle name="ハイパーリンク" xfId="1712" builtinId="8" hidden="1"/>
    <cellStyle name="ハイパーリンク" xfId="1714" builtinId="8" hidden="1"/>
    <cellStyle name="ハイパーリンク" xfId="1716" builtinId="8" hidden="1"/>
    <cellStyle name="ハイパーリンク" xfId="1718" builtinId="8" hidden="1"/>
    <cellStyle name="ハイパーリンク" xfId="1720" builtinId="8" hidden="1"/>
    <cellStyle name="ハイパーリンク" xfId="1722" builtinId="8" hidden="1"/>
    <cellStyle name="ハイパーリンク" xfId="1724" builtinId="8" hidden="1"/>
    <cellStyle name="ハイパーリンク" xfId="1726" builtinId="8" hidden="1"/>
    <cellStyle name="ハイパーリンク" xfId="1728" builtinId="8" hidden="1"/>
    <cellStyle name="ハイパーリンク" xfId="1730" builtinId="8" hidden="1"/>
    <cellStyle name="ハイパーリンク" xfId="1732" builtinId="8" hidden="1"/>
    <cellStyle name="ハイパーリンク" xfId="1734" builtinId="8" hidden="1"/>
    <cellStyle name="ハイパーリンク" xfId="1736" builtinId="8" hidden="1"/>
    <cellStyle name="ハイパーリンク" xfId="1738" builtinId="8" hidden="1"/>
    <cellStyle name="ハイパーリンク" xfId="1740" builtinId="8" hidden="1"/>
    <cellStyle name="ハイパーリンク" xfId="1742" builtinId="8" hidden="1"/>
    <cellStyle name="ハイパーリンク" xfId="1744" builtinId="8" hidden="1"/>
    <cellStyle name="ハイパーリンク" xfId="1746" builtinId="8" hidden="1"/>
    <cellStyle name="ハイパーリンク" xfId="1748" builtinId="8" hidden="1"/>
    <cellStyle name="ハイパーリンク" xfId="1750" builtinId="8" hidden="1"/>
    <cellStyle name="ハイパーリンク" xfId="1752" builtinId="8" hidden="1"/>
    <cellStyle name="ハイパーリンク" xfId="1754" builtinId="8" hidden="1"/>
    <cellStyle name="ハイパーリンク" xfId="1756" builtinId="8" hidden="1"/>
    <cellStyle name="ハイパーリンク" xfId="1758" builtinId="8" hidden="1"/>
    <cellStyle name="ハイパーリンク" xfId="1760" builtinId="8" hidden="1"/>
    <cellStyle name="ハイパーリンク" xfId="1762" builtinId="8" hidden="1"/>
    <cellStyle name="ハイパーリンク" xfId="1764" builtinId="8" hidden="1"/>
    <cellStyle name="ハイパーリンク" xfId="1766" builtinId="8" hidden="1"/>
    <cellStyle name="ハイパーリンク" xfId="1768" builtinId="8" hidden="1"/>
    <cellStyle name="ハイパーリンク" xfId="1770" builtinId="8" hidden="1"/>
    <cellStyle name="ハイパーリンク" xfId="1772" builtinId="8" hidden="1"/>
    <cellStyle name="ハイパーリンク" xfId="1774" builtinId="8" hidden="1"/>
    <cellStyle name="ハイパーリンク" xfId="1776" builtinId="8" hidden="1"/>
    <cellStyle name="ハイパーリンク" xfId="1778" builtinId="8" hidden="1"/>
    <cellStyle name="ハイパーリンク" xfId="1780" builtinId="8" hidden="1"/>
    <cellStyle name="ハイパーリンク" xfId="1782" builtinId="8" hidden="1"/>
    <cellStyle name="ハイパーリンク" xfId="1784" builtinId="8" hidden="1"/>
    <cellStyle name="ハイパーリンク" xfId="1786" builtinId="8" hidden="1"/>
    <cellStyle name="ハイパーリンク" xfId="1788" builtinId="8" hidden="1"/>
    <cellStyle name="ハイパーリンク" xfId="1790" builtinId="8" hidden="1"/>
    <cellStyle name="ハイパーリンク" xfId="1792" builtinId="8" hidden="1"/>
    <cellStyle name="ハイパーリンク" xfId="1794" builtinId="8" hidden="1"/>
    <cellStyle name="ハイパーリンク" xfId="1796" builtinId="8" hidden="1"/>
    <cellStyle name="ハイパーリンク" xfId="1798" builtinId="8" hidden="1"/>
    <cellStyle name="ハイパーリンク" xfId="1800" builtinId="8" hidden="1"/>
    <cellStyle name="ハイパーリンク" xfId="1802" builtinId="8" hidden="1"/>
    <cellStyle name="ハイパーリンク" xfId="1804" builtinId="8" hidden="1"/>
    <cellStyle name="ハイパーリンク" xfId="1806" builtinId="8" hidden="1"/>
    <cellStyle name="ハイパーリンク" xfId="1808" builtinId="8" hidden="1"/>
    <cellStyle name="ハイパーリンク" xfId="1810" builtinId="8" hidden="1"/>
    <cellStyle name="ハイパーリンク" xfId="1812" builtinId="8" hidden="1"/>
    <cellStyle name="ハイパーリンク" xfId="1814" builtinId="8" hidden="1"/>
    <cellStyle name="ハイパーリンク" xfId="1816" builtinId="8" hidden="1"/>
    <cellStyle name="ハイパーリンク" xfId="1818" builtinId="8" hidden="1"/>
    <cellStyle name="ハイパーリンク" xfId="1820" builtinId="8" hidden="1"/>
    <cellStyle name="ハイパーリンク" xfId="1822" builtinId="8" hidden="1"/>
    <cellStyle name="ハイパーリンク" xfId="1824" builtinId="8" hidden="1"/>
    <cellStyle name="ハイパーリンク" xfId="1826" builtinId="8" hidden="1"/>
    <cellStyle name="ハイパーリンク" xfId="1828" builtinId="8" hidden="1"/>
    <cellStyle name="ハイパーリンク" xfId="1830" builtinId="8" hidden="1"/>
    <cellStyle name="ハイパーリンク" xfId="1832" builtinId="8" hidden="1"/>
    <cellStyle name="ハイパーリンク" xfId="1834" builtinId="8" hidden="1"/>
    <cellStyle name="ハイパーリンク" xfId="1836" builtinId="8" hidden="1"/>
    <cellStyle name="ハイパーリンク" xfId="1838" builtinId="8" hidden="1"/>
    <cellStyle name="ハイパーリンク" xfId="1840" builtinId="8" hidden="1"/>
    <cellStyle name="ハイパーリンク" xfId="1842" builtinId="8" hidden="1"/>
    <cellStyle name="ハイパーリンク" xfId="1844" builtinId="8" hidden="1"/>
    <cellStyle name="ハイパーリンク" xfId="1846" builtinId="8" hidden="1"/>
    <cellStyle name="ハイパーリンク" xfId="1848" builtinId="8" hidden="1"/>
    <cellStyle name="ハイパーリンク" xfId="1850" builtinId="8" hidden="1"/>
    <cellStyle name="ハイパーリンク" xfId="1852" builtinId="8" hidden="1"/>
    <cellStyle name="ハイパーリンク" xfId="1854" builtinId="8" hidden="1"/>
    <cellStyle name="ハイパーリンク" xfId="1856" builtinId="8" hidden="1"/>
    <cellStyle name="ハイパーリンク" xfId="1858" builtinId="8" hidden="1"/>
    <cellStyle name="ハイパーリンク" xfId="1860" builtinId="8" hidden="1"/>
    <cellStyle name="ハイパーリンク" xfId="1862" builtinId="8" hidden="1"/>
    <cellStyle name="ハイパーリンク" xfId="1864" builtinId="8" hidden="1"/>
    <cellStyle name="ハイパーリンク" xfId="1866" builtinId="8" hidden="1"/>
    <cellStyle name="ハイパーリンク" xfId="1868" builtinId="8" hidden="1"/>
    <cellStyle name="ハイパーリンク" xfId="1870" builtinId="8" hidden="1"/>
    <cellStyle name="ハイパーリンク" xfId="1872" builtinId="8" hidden="1"/>
    <cellStyle name="ハイパーリンク" xfId="1874" builtinId="8" hidden="1"/>
    <cellStyle name="ハイパーリンク" xfId="1876" builtinId="8" hidden="1"/>
    <cellStyle name="ハイパーリンク" xfId="1878" builtinId="8" hidden="1"/>
    <cellStyle name="ハイパーリンク" xfId="1880" builtinId="8" hidden="1"/>
    <cellStyle name="ハイパーリンク" xfId="1882" builtinId="8" hidden="1"/>
    <cellStyle name="ハイパーリンク" xfId="1884" builtinId="8" hidden="1"/>
    <cellStyle name="ハイパーリンク" xfId="1886" builtinId="8" hidden="1"/>
    <cellStyle name="ハイパーリンク" xfId="1888" builtinId="8" hidden="1"/>
    <cellStyle name="ハイパーリンク" xfId="1890" builtinId="8" hidden="1"/>
    <cellStyle name="ハイパーリンク" xfId="1892" builtinId="8" hidden="1"/>
    <cellStyle name="ハイパーリンク" xfId="1894" builtinId="8" hidden="1"/>
    <cellStyle name="ハイパーリンク" xfId="1896" builtinId="8" hidden="1"/>
    <cellStyle name="ハイパーリンク" xfId="1898" builtinId="8" hidden="1"/>
    <cellStyle name="ハイパーリンク" xfId="1900" builtinId="8" hidden="1"/>
    <cellStyle name="ハイパーリンク" xfId="1902" builtinId="8" hidden="1"/>
    <cellStyle name="ハイパーリンク" xfId="1904" builtinId="8" hidden="1"/>
    <cellStyle name="ハイパーリンク" xfId="1906" builtinId="8" hidden="1"/>
    <cellStyle name="ハイパーリンク" xfId="1908" builtinId="8" hidden="1"/>
    <cellStyle name="ハイパーリンク" xfId="1910" builtinId="8" hidden="1"/>
    <cellStyle name="ハイパーリンク" xfId="1912" builtinId="8" hidden="1"/>
    <cellStyle name="ハイパーリンク" xfId="1914" builtinId="8" hidden="1"/>
    <cellStyle name="ハイパーリンク" xfId="1916" builtinId="8" hidden="1"/>
    <cellStyle name="ハイパーリンク" xfId="1918" builtinId="8" hidden="1"/>
    <cellStyle name="ハイパーリンク" xfId="1920" builtinId="8" hidden="1"/>
    <cellStyle name="ハイパーリンク" xfId="1922" builtinId="8" hidden="1"/>
    <cellStyle name="ハイパーリンク" xfId="1924" builtinId="8" hidden="1"/>
    <cellStyle name="ハイパーリンク" xfId="1926" builtinId="8" hidden="1"/>
    <cellStyle name="ハイパーリンク" xfId="1928" builtinId="8" hidden="1"/>
    <cellStyle name="ハイパーリンク" xfId="1930" builtinId="8" hidden="1"/>
    <cellStyle name="ハイパーリンク" xfId="1932" builtinId="8" hidden="1"/>
    <cellStyle name="ハイパーリンク" xfId="1934" builtinId="8" hidden="1"/>
    <cellStyle name="ハイパーリンク" xfId="1936" builtinId="8" hidden="1"/>
    <cellStyle name="ハイパーリンク" xfId="1938" builtinId="8" hidden="1"/>
    <cellStyle name="ハイパーリンク" xfId="1940" builtinId="8" hidden="1"/>
    <cellStyle name="ハイパーリンク" xfId="1942" builtinId="8" hidden="1"/>
    <cellStyle name="ハイパーリンク" xfId="1944" builtinId="8" hidden="1"/>
    <cellStyle name="ハイパーリンク" xfId="1946" builtinId="8" hidden="1"/>
    <cellStyle name="ハイパーリンク" xfId="1948" builtinId="8" hidden="1"/>
    <cellStyle name="ハイパーリンク" xfId="1950" builtinId="8" hidden="1"/>
    <cellStyle name="ハイパーリンク" xfId="1952" builtinId="8" hidden="1"/>
    <cellStyle name="ハイパーリンク" xfId="1954" builtinId="8" hidden="1"/>
    <cellStyle name="ハイパーリンク" xfId="1956" builtinId="8" hidden="1"/>
    <cellStyle name="ハイパーリンク" xfId="1958" builtinId="8" hidden="1"/>
    <cellStyle name="ハイパーリンク" xfId="1960" builtinId="8" hidden="1"/>
    <cellStyle name="ハイパーリンク" xfId="1962" builtinId="8" hidden="1"/>
    <cellStyle name="ハイパーリンク" xfId="1964" builtinId="8" hidden="1"/>
    <cellStyle name="ハイパーリンク" xfId="1966" builtinId="8" hidden="1"/>
    <cellStyle name="ハイパーリンク" xfId="1968" builtinId="8" hidden="1"/>
    <cellStyle name="ハイパーリンク" xfId="1970" builtinId="8" hidden="1"/>
    <cellStyle name="ハイパーリンク" xfId="1972" builtinId="8" hidden="1"/>
    <cellStyle name="ハイパーリンク" xfId="1974" builtinId="8" hidden="1"/>
    <cellStyle name="ハイパーリンク" xfId="1976" builtinId="8" hidden="1"/>
    <cellStyle name="ハイパーリンク" xfId="1978" builtinId="8" hidden="1"/>
    <cellStyle name="ハイパーリンク" xfId="1980" builtinId="8" hidden="1"/>
    <cellStyle name="ハイパーリンク" xfId="1982" builtinId="8" hidden="1"/>
    <cellStyle name="ハイパーリンク" xfId="1984" builtinId="8" hidden="1"/>
    <cellStyle name="ハイパーリンク" xfId="1986" builtinId="8" hidden="1"/>
    <cellStyle name="ハイパーリンク" xfId="1988" builtinId="8" hidden="1"/>
    <cellStyle name="ハイパーリンク" xfId="1990" builtinId="8" hidden="1"/>
    <cellStyle name="ハイパーリンク" xfId="1992" builtinId="8" hidden="1"/>
    <cellStyle name="ハイパーリンク" xfId="1994" builtinId="8" hidden="1"/>
    <cellStyle name="ハイパーリンク" xfId="1996" builtinId="8" hidden="1"/>
    <cellStyle name="ハイパーリンク" xfId="1998" builtinId="8" hidden="1"/>
    <cellStyle name="ハイパーリンク" xfId="2000" builtinId="8" hidden="1"/>
    <cellStyle name="ハイパーリンク" xfId="2002" builtinId="8" hidden="1"/>
    <cellStyle name="ハイパーリンク" xfId="2004" builtinId="8" hidden="1"/>
    <cellStyle name="ハイパーリンク" xfId="2006" builtinId="8" hidden="1"/>
    <cellStyle name="ハイパーリンク" xfId="2008" builtinId="8" hidden="1"/>
    <cellStyle name="ハイパーリンク" xfId="2010" builtinId="8" hidden="1"/>
    <cellStyle name="ハイパーリンク" xfId="2012" builtinId="8" hidden="1"/>
    <cellStyle name="ハイパーリンク" xfId="2014" builtinId="8" hidden="1"/>
    <cellStyle name="ハイパーリンク" xfId="2016" builtinId="8" hidden="1"/>
    <cellStyle name="ハイパーリンク" xfId="2018" builtinId="8" hidden="1"/>
    <cellStyle name="ハイパーリンク" xfId="2020" builtinId="8" hidden="1"/>
    <cellStyle name="ハイパーリンク" xfId="2022" builtinId="8" hidden="1"/>
    <cellStyle name="ハイパーリンク" xfId="2024" builtinId="8" hidden="1"/>
    <cellStyle name="ハイパーリンク" xfId="2026" builtinId="8" hidden="1"/>
    <cellStyle name="ハイパーリンク" xfId="2028" builtinId="8" hidden="1"/>
    <cellStyle name="ハイパーリンク" xfId="2030" builtinId="8" hidden="1"/>
    <cellStyle name="ハイパーリンク" xfId="2032" builtinId="8" hidden="1"/>
    <cellStyle name="ハイパーリンク" xfId="2034" builtinId="8" hidden="1"/>
    <cellStyle name="ハイパーリンク" xfId="2036" builtinId="8" hidden="1"/>
    <cellStyle name="ハイパーリンク" xfId="2038" builtinId="8" hidden="1"/>
    <cellStyle name="ハイパーリンク" xfId="2040" builtinId="8" hidden="1"/>
    <cellStyle name="ハイパーリンク" xfId="2042" builtinId="8" hidden="1"/>
    <cellStyle name="ハイパーリンク" xfId="2044" builtinId="8" hidden="1"/>
    <cellStyle name="ハイパーリンク" xfId="2046" builtinId="8" hidden="1"/>
    <cellStyle name="ハイパーリンク" xfId="2048" builtinId="8" hidden="1"/>
    <cellStyle name="ハイパーリンク" xfId="2050" builtinId="8" hidden="1"/>
    <cellStyle name="ハイパーリンク" xfId="2052" builtinId="8" hidden="1"/>
    <cellStyle name="ハイパーリンク" xfId="2054" builtinId="8" hidden="1"/>
    <cellStyle name="ハイパーリンク" xfId="2056" builtinId="8" hidden="1"/>
    <cellStyle name="ハイパーリンク" xfId="2058" builtinId="8" hidden="1"/>
    <cellStyle name="ハイパーリンク" xfId="2060" builtinId="8" hidden="1"/>
    <cellStyle name="ハイパーリンク" xfId="2062" builtinId="8" hidden="1"/>
    <cellStyle name="ハイパーリンク" xfId="2064" builtinId="8" hidden="1"/>
    <cellStyle name="ハイパーリンク" xfId="2066" builtinId="8" hidden="1"/>
    <cellStyle name="ハイパーリンク" xfId="2068" builtinId="8" hidden="1"/>
    <cellStyle name="ハイパーリンク" xfId="2070" builtinId="8" hidden="1"/>
    <cellStyle name="ハイパーリンク" xfId="2072" builtinId="8" hidden="1"/>
    <cellStyle name="ハイパーリンク" xfId="2074" builtinId="8" hidden="1"/>
    <cellStyle name="ハイパーリンク" xfId="2076" builtinId="8" hidden="1"/>
    <cellStyle name="ハイパーリンク" xfId="2078" builtinId="8" hidden="1"/>
    <cellStyle name="ハイパーリンク" xfId="2080" builtinId="8" hidden="1"/>
    <cellStyle name="ハイパーリンク" xfId="2082" builtinId="8" hidden="1"/>
    <cellStyle name="ハイパーリンク" xfId="2084" builtinId="8" hidden="1"/>
    <cellStyle name="ハイパーリンク" xfId="2086" builtinId="8" hidden="1"/>
    <cellStyle name="ハイパーリンク" xfId="2088" builtinId="8" hidden="1"/>
    <cellStyle name="ハイパーリンク" xfId="2090" builtinId="8" hidden="1"/>
    <cellStyle name="ハイパーリンク" xfId="2092" builtinId="8" hidden="1"/>
    <cellStyle name="ハイパーリンク" xfId="2094" builtinId="8" hidden="1"/>
    <cellStyle name="ハイパーリンク" xfId="2096" builtinId="8" hidden="1"/>
    <cellStyle name="ハイパーリンク" xfId="2098" builtinId="8" hidden="1"/>
    <cellStyle name="ハイパーリンク" xfId="2100" builtinId="8" hidden="1"/>
    <cellStyle name="ハイパーリンク" xfId="2102" builtinId="8" hidden="1"/>
    <cellStyle name="ハイパーリンク" xfId="2104" builtinId="8" hidden="1"/>
    <cellStyle name="ハイパーリンク" xfId="2106" builtinId="8" hidden="1"/>
    <cellStyle name="ハイパーリンク" xfId="2108" builtinId="8" hidden="1"/>
    <cellStyle name="ハイパーリンク" xfId="2110" builtinId="8" hidden="1"/>
    <cellStyle name="ハイパーリンク" xfId="2112" builtinId="8" hidden="1"/>
    <cellStyle name="ハイパーリンク" xfId="2114" builtinId="8" hidden="1"/>
    <cellStyle name="ハイパーリンク" xfId="2116" builtinId="8" hidden="1"/>
    <cellStyle name="ハイパーリンク" xfId="2118" builtinId="8" hidden="1"/>
    <cellStyle name="ハイパーリンク" xfId="2120" builtinId="8" hidden="1"/>
    <cellStyle name="ハイパーリンク" xfId="2122" builtinId="8" hidden="1"/>
    <cellStyle name="ハイパーリンク" xfId="2124" builtinId="8" hidden="1"/>
    <cellStyle name="ハイパーリンク" xfId="2126" builtinId="8" hidden="1"/>
    <cellStyle name="ハイパーリンク" xfId="2128" builtinId="8" hidden="1"/>
    <cellStyle name="ハイパーリンク" xfId="2130" builtinId="8" hidden="1"/>
    <cellStyle name="ハイパーリンク" xfId="2132" builtinId="8" hidden="1"/>
    <cellStyle name="ハイパーリンク" xfId="2134" builtinId="8" hidden="1"/>
    <cellStyle name="ハイパーリンク" xfId="2136" builtinId="8" hidden="1"/>
    <cellStyle name="ハイパーリンク" xfId="2138" builtinId="8" hidden="1"/>
    <cellStyle name="ハイパーリンク" xfId="2140" builtinId="8" hidden="1"/>
    <cellStyle name="ハイパーリンク" xfId="2142" builtinId="8" hidden="1"/>
    <cellStyle name="ハイパーリンク" xfId="2144" builtinId="8" hidden="1"/>
    <cellStyle name="ハイパーリンク" xfId="2146" builtinId="8" hidden="1"/>
    <cellStyle name="ハイパーリンク" xfId="2148" builtinId="8" hidden="1"/>
    <cellStyle name="ハイパーリンク" xfId="2150" builtinId="8" hidden="1"/>
    <cellStyle name="ハイパーリンク" xfId="2152" builtinId="8" hidden="1"/>
    <cellStyle name="ハイパーリンク" xfId="2154" builtinId="8" hidden="1"/>
    <cellStyle name="ハイパーリンク" xfId="2156" builtinId="8" hidden="1"/>
    <cellStyle name="ハイパーリンク" xfId="2158" builtinId="8" hidden="1"/>
    <cellStyle name="ハイパーリンク" xfId="2160" builtinId="8" hidden="1"/>
    <cellStyle name="ハイパーリンク" xfId="2162" builtinId="8" hidden="1"/>
    <cellStyle name="ハイパーリンク" xfId="2164" builtinId="8" hidden="1"/>
    <cellStyle name="ハイパーリンク" xfId="2166" builtinId="8" hidden="1"/>
    <cellStyle name="ハイパーリンク" xfId="2168" builtinId="8" hidden="1"/>
    <cellStyle name="ハイパーリンク" xfId="2170" builtinId="8" hidden="1"/>
    <cellStyle name="ハイパーリンク" xfId="2172" builtinId="8" hidden="1"/>
    <cellStyle name="ハイパーリンク" xfId="2174" builtinId="8" hidden="1"/>
    <cellStyle name="ハイパーリンク" xfId="2176" builtinId="8" hidden="1"/>
    <cellStyle name="ハイパーリンク" xfId="2178" builtinId="8" hidden="1"/>
    <cellStyle name="ハイパーリンク" xfId="2180" builtinId="8" hidden="1"/>
    <cellStyle name="ハイパーリンク" xfId="2182" builtinId="8" hidden="1"/>
    <cellStyle name="ハイパーリンク" xfId="2184" builtinId="8" hidden="1"/>
    <cellStyle name="ハイパーリンク" xfId="2186" builtinId="8" hidden="1"/>
    <cellStyle name="ハイパーリンク" xfId="2188" builtinId="8" hidden="1"/>
    <cellStyle name="ハイパーリンク" xfId="2190" builtinId="8" hidden="1"/>
    <cellStyle name="ハイパーリンク" xfId="2192" builtinId="8" hidden="1"/>
    <cellStyle name="ハイパーリンク" xfId="2194" builtinId="8" hidden="1"/>
    <cellStyle name="ハイパーリンク" xfId="2196" builtinId="8" hidden="1"/>
    <cellStyle name="ハイパーリンク" xfId="2198" builtinId="8" hidden="1"/>
    <cellStyle name="ハイパーリンク" xfId="2200" builtinId="8" hidden="1"/>
    <cellStyle name="ハイパーリンク" xfId="2202" builtinId="8" hidden="1"/>
    <cellStyle name="ハイパーリンク" xfId="2204" builtinId="8" hidden="1"/>
    <cellStyle name="ハイパーリンク" xfId="2206" builtinId="8" hidden="1"/>
    <cellStyle name="ハイパーリンク" xfId="2208" builtinId="8" hidden="1"/>
    <cellStyle name="ハイパーリンク" xfId="2210" builtinId="8" hidden="1"/>
    <cellStyle name="ハイパーリンク" xfId="2212" builtinId="8" hidden="1"/>
    <cellStyle name="ハイパーリンク" xfId="2214" builtinId="8" hidden="1"/>
    <cellStyle name="ハイパーリンク" xfId="2216" builtinId="8" hidden="1"/>
    <cellStyle name="ハイパーリンク" xfId="2218" builtinId="8" hidden="1"/>
    <cellStyle name="ハイパーリンク" xfId="2220" builtinId="8" hidden="1"/>
    <cellStyle name="ハイパーリンク" xfId="2222" builtinId="8" hidden="1"/>
    <cellStyle name="ハイパーリンク" xfId="2224" builtinId="8" hidden="1"/>
    <cellStyle name="ハイパーリンク" xfId="2226" builtinId="8" hidden="1"/>
    <cellStyle name="ハイパーリンク" xfId="2228" builtinId="8" hidden="1"/>
    <cellStyle name="ハイパーリンク" xfId="2230" builtinId="8" hidden="1"/>
    <cellStyle name="ハイパーリンク" xfId="2232" builtinId="8" hidden="1"/>
    <cellStyle name="ハイパーリンク" xfId="2234" builtinId="8" hidden="1"/>
    <cellStyle name="ハイパーリンク" xfId="2236" builtinId="8" hidden="1"/>
    <cellStyle name="ハイパーリンク" xfId="2238" builtinId="8" hidden="1"/>
    <cellStyle name="ハイパーリンク" xfId="2240" builtinId="8" hidden="1"/>
    <cellStyle name="ハイパーリンク" xfId="2242" builtinId="8" hidden="1"/>
    <cellStyle name="ハイパーリンク" xfId="2244" builtinId="8" hidden="1"/>
    <cellStyle name="ハイパーリンク" xfId="2246" builtinId="8" hidden="1"/>
    <cellStyle name="ハイパーリンク" xfId="2248" builtinId="8" hidden="1"/>
    <cellStyle name="ハイパーリンク" xfId="2250" builtinId="8" hidden="1"/>
    <cellStyle name="ハイパーリンク" xfId="2252" builtinId="8" hidden="1"/>
    <cellStyle name="ハイパーリンク" xfId="2254" builtinId="8" hidden="1"/>
    <cellStyle name="ハイパーリンク" xfId="2256" builtinId="8" hidden="1"/>
    <cellStyle name="ハイパーリンク" xfId="2258" builtinId="8" hidden="1"/>
    <cellStyle name="ハイパーリンク" xfId="2260" builtinId="8" hidden="1"/>
    <cellStyle name="ハイパーリンク" xfId="2262" builtinId="8" hidden="1"/>
    <cellStyle name="ハイパーリンク" xfId="2264" builtinId="8" hidden="1"/>
    <cellStyle name="ハイパーリンク" xfId="2266" builtinId="8" hidden="1"/>
    <cellStyle name="ハイパーリンク" xfId="2268" builtinId="8" hidden="1"/>
    <cellStyle name="ハイパーリンク" xfId="2270" builtinId="8" hidden="1"/>
    <cellStyle name="ハイパーリンク" xfId="2272" builtinId="8" hidden="1"/>
    <cellStyle name="ハイパーリンク" xfId="2274" builtinId="8" hidden="1"/>
    <cellStyle name="ハイパーリンク" xfId="2276" builtinId="8" hidden="1"/>
    <cellStyle name="ハイパーリンク" xfId="2278" builtinId="8" hidden="1"/>
    <cellStyle name="ハイパーリンク" xfId="2280" builtinId="8" hidden="1"/>
    <cellStyle name="ハイパーリンク" xfId="2282" builtinId="8" hidden="1"/>
    <cellStyle name="ハイパーリンク" xfId="2284" builtinId="8" hidden="1"/>
    <cellStyle name="ハイパーリンク" xfId="2286" builtinId="8" hidden="1"/>
    <cellStyle name="ハイパーリンク" xfId="2288" builtinId="8" hidden="1"/>
    <cellStyle name="ハイパーリンク" xfId="2290" builtinId="8" hidden="1"/>
    <cellStyle name="ハイパーリンク" xfId="2292" builtinId="8" hidden="1"/>
    <cellStyle name="ハイパーリンク" xfId="2294" builtinId="8" hidden="1"/>
    <cellStyle name="ハイパーリンク" xfId="2296" builtinId="8" hidden="1"/>
    <cellStyle name="ハイパーリンク" xfId="2298" builtinId="8" hidden="1"/>
    <cellStyle name="ハイパーリンク" xfId="2300" builtinId="8" hidden="1"/>
    <cellStyle name="ハイパーリンク" xfId="2302" builtinId="8" hidden="1"/>
    <cellStyle name="ハイパーリンク" xfId="2304" builtinId="8" hidden="1"/>
    <cellStyle name="ハイパーリンク" xfId="2306" builtinId="8" hidden="1"/>
    <cellStyle name="ハイパーリンク" xfId="2308" builtinId="8" hidden="1"/>
    <cellStyle name="ハイパーリンク" xfId="2310" builtinId="8" hidden="1"/>
    <cellStyle name="ハイパーリンク" xfId="2312" builtinId="8" hidden="1"/>
    <cellStyle name="ハイパーリンク" xfId="2314" builtinId="8" hidden="1"/>
    <cellStyle name="ハイパーリンク" xfId="2316" builtinId="8" hidden="1"/>
    <cellStyle name="ハイパーリンク" xfId="2318" builtinId="8" hidden="1"/>
    <cellStyle name="ハイパーリンク" xfId="2320" builtinId="8" hidden="1"/>
    <cellStyle name="ハイパーリンク" xfId="2322" builtinId="8" hidden="1"/>
    <cellStyle name="ハイパーリンク" xfId="2324" builtinId="8" hidden="1"/>
    <cellStyle name="ハイパーリンク" xfId="2326" builtinId="8" hidden="1"/>
    <cellStyle name="ハイパーリンク" xfId="2328" builtinId="8" hidden="1"/>
    <cellStyle name="ハイパーリンク" xfId="2330" builtinId="8" hidden="1"/>
    <cellStyle name="ハイパーリンク" xfId="2332" builtinId="8" hidden="1"/>
    <cellStyle name="ハイパーリンク" xfId="2334" builtinId="8" hidden="1"/>
    <cellStyle name="ハイパーリンク" xfId="2336" builtinId="8" hidden="1"/>
    <cellStyle name="ハイパーリンク" xfId="2338" builtinId="8" hidden="1"/>
    <cellStyle name="ハイパーリンク" xfId="2340" builtinId="8" hidden="1"/>
    <cellStyle name="ハイパーリンク" xfId="2342" builtinId="8" hidden="1"/>
    <cellStyle name="ハイパーリンク" xfId="2344" builtinId="8" hidden="1"/>
    <cellStyle name="ハイパーリンク" xfId="2346" builtinId="8" hidden="1"/>
    <cellStyle name="ハイパーリンク" xfId="2348" builtinId="8" hidden="1"/>
    <cellStyle name="ハイパーリンク" xfId="2350" builtinId="8" hidden="1"/>
    <cellStyle name="ハイパーリンク" xfId="2352" builtinId="8" hidden="1"/>
    <cellStyle name="ハイパーリンク" xfId="2354" builtinId="8" hidden="1"/>
    <cellStyle name="ハイパーリンク" xfId="2356" builtinId="8" hidden="1"/>
    <cellStyle name="ハイパーリンク" xfId="2358" builtinId="8" hidden="1"/>
    <cellStyle name="ハイパーリンク" xfId="2360" builtinId="8" hidden="1"/>
    <cellStyle name="ハイパーリンク" xfId="2362" builtinId="8" hidden="1"/>
    <cellStyle name="ハイパーリンク" xfId="2364" builtinId="8" hidden="1"/>
    <cellStyle name="ハイパーリンク" xfId="2366" builtinId="8" hidden="1"/>
    <cellStyle name="ハイパーリンク" xfId="2368" builtinId="8" hidden="1"/>
    <cellStyle name="ハイパーリンク" xfId="2370" builtinId="8" hidden="1"/>
    <cellStyle name="ハイパーリンク" xfId="2372" builtinId="8" hidden="1"/>
    <cellStyle name="ハイパーリンク" xfId="2374" builtinId="8" hidden="1"/>
    <cellStyle name="ハイパーリンク" xfId="2376" builtinId="8" hidden="1"/>
    <cellStyle name="ハイパーリンク" xfId="2378" builtinId="8" hidden="1"/>
    <cellStyle name="ハイパーリンク" xfId="2380" builtinId="8" hidden="1"/>
    <cellStyle name="ハイパーリンク" xfId="2382" builtinId="8" hidden="1"/>
    <cellStyle name="ハイパーリンク" xfId="2384" builtinId="8" hidden="1"/>
    <cellStyle name="ハイパーリンク" xfId="2386" builtinId="8" hidden="1"/>
    <cellStyle name="ハイパーリンク" xfId="2388" builtinId="8" hidden="1"/>
    <cellStyle name="ハイパーリンク" xfId="2390" builtinId="8" hidden="1"/>
    <cellStyle name="ハイパーリンク" xfId="2392" builtinId="8" hidden="1"/>
    <cellStyle name="ハイパーリンク" xfId="2394" builtinId="8" hidden="1"/>
    <cellStyle name="ハイパーリンク" xfId="2396" builtinId="8" hidden="1"/>
    <cellStyle name="ハイパーリンク" xfId="2398" builtinId="8" hidden="1"/>
    <cellStyle name="ハイパーリンク" xfId="2400" builtinId="8" hidden="1"/>
    <cellStyle name="ハイパーリンク" xfId="2402" builtinId="8" hidden="1"/>
    <cellStyle name="ハイパーリンク" xfId="2404" builtinId="8" hidden="1"/>
    <cellStyle name="ハイパーリンク" xfId="2406" builtinId="8" hidden="1"/>
    <cellStyle name="ハイパーリンク" xfId="2408" builtinId="8" hidden="1"/>
    <cellStyle name="ハイパーリンク" xfId="2410" builtinId="8" hidden="1"/>
    <cellStyle name="ハイパーリンク" xfId="2412" builtinId="8" hidden="1"/>
    <cellStyle name="ハイパーリンク" xfId="2414" builtinId="8" hidden="1"/>
    <cellStyle name="ハイパーリンク" xfId="2416" builtinId="8" hidden="1"/>
    <cellStyle name="ハイパーリンク" xfId="2418" builtinId="8" hidden="1"/>
    <cellStyle name="ハイパーリンク" xfId="2420" builtinId="8" hidden="1"/>
    <cellStyle name="ハイパーリンク" xfId="2422" builtinId="8" hidden="1"/>
    <cellStyle name="ハイパーリンク" xfId="2424" builtinId="8" hidden="1"/>
    <cellStyle name="ハイパーリンク" xfId="2426" builtinId="8" hidden="1"/>
    <cellStyle name="ハイパーリンク" xfId="2428" builtinId="8" hidden="1"/>
    <cellStyle name="ハイパーリンク" xfId="2430" builtinId="8" hidden="1"/>
    <cellStyle name="ハイパーリンク" xfId="2432" builtinId="8" hidden="1"/>
    <cellStyle name="ハイパーリンク" xfId="2434" builtinId="8" hidden="1"/>
    <cellStyle name="ハイパーリンク" xfId="2436" builtinId="8" hidden="1"/>
    <cellStyle name="ハイパーリンク" xfId="2438" builtinId="8" hidden="1"/>
    <cellStyle name="ハイパーリンク" xfId="2440" builtinId="8" hidden="1"/>
    <cellStyle name="ハイパーリンク" xfId="2442" builtinId="8" hidden="1"/>
    <cellStyle name="ハイパーリンク" xfId="2444" builtinId="8" hidden="1"/>
    <cellStyle name="ハイパーリンク" xfId="2446" builtinId="8" hidden="1"/>
    <cellStyle name="ハイパーリンク" xfId="2448" builtinId="8" hidden="1"/>
    <cellStyle name="ハイパーリンク" xfId="2450" builtinId="8" hidden="1"/>
    <cellStyle name="ハイパーリンク" xfId="2452" builtinId="8" hidden="1"/>
    <cellStyle name="ハイパーリンク" xfId="2454" builtinId="8" hidden="1"/>
    <cellStyle name="ハイパーリンク" xfId="2456" builtinId="8" hidden="1"/>
    <cellStyle name="ハイパーリンク" xfId="2458" builtinId="8" hidden="1"/>
    <cellStyle name="ハイパーリンク" xfId="2460" builtinId="8" hidden="1"/>
    <cellStyle name="ハイパーリンク" xfId="2462" builtinId="8" hidden="1"/>
    <cellStyle name="ハイパーリンク" xfId="2464" builtinId="8" hidden="1"/>
    <cellStyle name="ハイパーリンク" xfId="2466" builtinId="8" hidden="1"/>
    <cellStyle name="ハイパーリンク" xfId="2468" builtinId="8" hidden="1"/>
    <cellStyle name="ハイパーリンク" xfId="2470" builtinId="8" hidden="1"/>
    <cellStyle name="ハイパーリンク" xfId="2472" builtinId="8" hidden="1"/>
    <cellStyle name="ハイパーリンク" xfId="2474" builtinId="8" hidden="1"/>
    <cellStyle name="ハイパーリンク" xfId="2476" builtinId="8" hidden="1"/>
    <cellStyle name="ハイパーリンク" xfId="2478" builtinId="8" hidden="1"/>
    <cellStyle name="ハイパーリンク" xfId="2480" builtinId="8" hidden="1"/>
    <cellStyle name="ハイパーリンク" xfId="2482" builtinId="8" hidden="1"/>
    <cellStyle name="ハイパーリンク" xfId="2484" builtinId="8" hidden="1"/>
    <cellStyle name="ハイパーリンク" xfId="2486" builtinId="8" hidden="1"/>
    <cellStyle name="ハイパーリンク" xfId="2488" builtinId="8" hidden="1"/>
    <cellStyle name="ハイパーリンク" xfId="2490" builtinId="8" hidden="1"/>
    <cellStyle name="ハイパーリンク" xfId="2492" builtinId="8" hidden="1"/>
    <cellStyle name="ハイパーリンク" xfId="2494" builtinId="8" hidden="1"/>
    <cellStyle name="ハイパーリンク" xfId="2496" builtinId="8" hidden="1"/>
    <cellStyle name="ハイパーリンク" xfId="2498" builtinId="8" hidden="1"/>
    <cellStyle name="ハイパーリンク" xfId="2500" builtinId="8" hidden="1"/>
    <cellStyle name="ハイパーリンク" xfId="2502" builtinId="8" hidden="1"/>
    <cellStyle name="ハイパーリンク" xfId="2504" builtinId="8" hidden="1"/>
    <cellStyle name="ハイパーリンク" xfId="2506" builtinId="8" hidden="1"/>
    <cellStyle name="ハイパーリンク" xfId="2508" builtinId="8" hidden="1"/>
    <cellStyle name="ハイパーリンク" xfId="2510" builtinId="8" hidden="1"/>
    <cellStyle name="ハイパーリンク" xfId="2512" builtinId="8" hidden="1"/>
    <cellStyle name="ハイパーリンク" xfId="2514" builtinId="8" hidden="1"/>
    <cellStyle name="ハイパーリンク" xfId="2516" builtinId="8" hidden="1"/>
    <cellStyle name="ハイパーリンク" xfId="2518" builtinId="8" hidden="1"/>
    <cellStyle name="ハイパーリンク" xfId="2520" builtinId="8" hidden="1"/>
    <cellStyle name="ハイパーリンク" xfId="2522" builtinId="8" hidden="1"/>
    <cellStyle name="ハイパーリンク" xfId="2524" builtinId="8" hidden="1"/>
    <cellStyle name="ハイパーリンク" xfId="2526" builtinId="8" hidden="1"/>
    <cellStyle name="ハイパーリンク" xfId="2528" builtinId="8" hidden="1"/>
    <cellStyle name="ハイパーリンク" xfId="2530" builtinId="8" hidden="1"/>
    <cellStyle name="ハイパーリンク" xfId="2532" builtinId="8" hidden="1"/>
    <cellStyle name="ハイパーリンク" xfId="2534" builtinId="8" hidden="1"/>
    <cellStyle name="ハイパーリンク" xfId="2536" builtinId="8" hidden="1"/>
    <cellStyle name="ハイパーリンク" xfId="2538" builtinId="8" hidden="1"/>
    <cellStyle name="ハイパーリンク" xfId="2540" builtinId="8" hidden="1"/>
    <cellStyle name="ハイパーリンク" xfId="2542" builtinId="8" hidden="1"/>
    <cellStyle name="ハイパーリンク" xfId="2544" builtinId="8" hidden="1"/>
    <cellStyle name="ハイパーリンク" xfId="2546" builtinId="8" hidden="1"/>
    <cellStyle name="ハイパーリンク" xfId="2548" builtinId="8" hidden="1"/>
    <cellStyle name="ハイパーリンク" xfId="2550" builtinId="8" hidden="1"/>
    <cellStyle name="ハイパーリンク" xfId="2552" builtinId="8" hidden="1"/>
    <cellStyle name="ハイパーリンク" xfId="2554" builtinId="8" hidden="1"/>
    <cellStyle name="ハイパーリンク" xfId="2556" builtinId="8" hidden="1"/>
    <cellStyle name="ハイパーリンク" xfId="2558" builtinId="8" hidden="1"/>
    <cellStyle name="ハイパーリンク" xfId="2560" builtinId="8" hidden="1"/>
    <cellStyle name="ハイパーリンク" xfId="2562" builtinId="8" hidden="1"/>
    <cellStyle name="ハイパーリンク" xfId="2564" builtinId="8" hidden="1"/>
    <cellStyle name="ハイパーリンク" xfId="2566" builtinId="8" hidden="1"/>
    <cellStyle name="ハイパーリンク" xfId="2568" builtinId="8" hidden="1"/>
    <cellStyle name="ハイパーリンク" xfId="2570" builtinId="8" hidden="1"/>
    <cellStyle name="ハイパーリンク" xfId="2572" builtinId="8" hidden="1"/>
    <cellStyle name="ハイパーリンク" xfId="2574" builtinId="8" hidden="1"/>
    <cellStyle name="ハイパーリンク" xfId="2576" builtinId="8" hidden="1"/>
    <cellStyle name="ハイパーリンク" xfId="2578" builtinId="8" hidden="1"/>
    <cellStyle name="ハイパーリンク" xfId="2580" builtinId="8" hidden="1"/>
    <cellStyle name="ハイパーリンク" xfId="2582" builtinId="8" hidden="1"/>
    <cellStyle name="ハイパーリンク" xfId="2584" builtinId="8" hidden="1"/>
    <cellStyle name="ハイパーリンク" xfId="2586" builtinId="8" hidden="1"/>
    <cellStyle name="ハイパーリンク" xfId="2588" builtinId="8" hidden="1"/>
    <cellStyle name="ハイパーリンク" xfId="2590" builtinId="8" hidden="1"/>
    <cellStyle name="ハイパーリンク" xfId="2592" builtinId="8" hidden="1"/>
    <cellStyle name="ハイパーリンク" xfId="2594" builtinId="8" hidden="1"/>
    <cellStyle name="ハイパーリンク" xfId="2596" builtinId="8" hidden="1"/>
    <cellStyle name="ハイパーリンク" xfId="2598" builtinId="8" hidden="1"/>
    <cellStyle name="ハイパーリンク" xfId="2600" builtinId="8" hidden="1"/>
    <cellStyle name="ハイパーリンク" xfId="2602" builtinId="8" hidden="1"/>
    <cellStyle name="ハイパーリンク" xfId="2604" builtinId="8" hidden="1"/>
    <cellStyle name="ハイパーリンク" xfId="2606" builtinId="8" hidden="1"/>
    <cellStyle name="ハイパーリンク" xfId="2608" builtinId="8" hidden="1"/>
    <cellStyle name="ハイパーリンク" xfId="2610" builtinId="8" hidden="1"/>
    <cellStyle name="ハイパーリンク" xfId="2612" builtinId="8" hidden="1"/>
    <cellStyle name="ハイパーリンク" xfId="2614" builtinId="8" hidden="1"/>
    <cellStyle name="ハイパーリンク" xfId="2616" builtinId="8" hidden="1"/>
    <cellStyle name="ハイパーリンク" xfId="2618" builtinId="8" hidden="1"/>
    <cellStyle name="ハイパーリンク" xfId="2620" builtinId="8" hidden="1"/>
    <cellStyle name="ハイパーリンク" xfId="2622" builtinId="8" hidden="1"/>
    <cellStyle name="ハイパーリンク" xfId="2624" builtinId="8" hidden="1"/>
    <cellStyle name="ハイパーリンク" xfId="2626" builtinId="8" hidden="1"/>
    <cellStyle name="ハイパーリンク" xfId="2628" builtinId="8" hidden="1"/>
    <cellStyle name="ハイパーリンク" xfId="2630" builtinId="8" hidden="1"/>
    <cellStyle name="ハイパーリンク" xfId="2632" builtinId="8" hidden="1"/>
    <cellStyle name="ハイパーリンク" xfId="2634" builtinId="8" hidden="1"/>
    <cellStyle name="ハイパーリンク" xfId="2636" builtinId="8" hidden="1"/>
    <cellStyle name="ハイパーリンク" xfId="2638" builtinId="8" hidden="1"/>
    <cellStyle name="ハイパーリンク" xfId="2640" builtinId="8" hidden="1"/>
    <cellStyle name="ハイパーリンク" xfId="2642" builtinId="8" hidden="1"/>
    <cellStyle name="ハイパーリンク" xfId="2644" builtinId="8" hidden="1"/>
    <cellStyle name="ハイパーリンク" xfId="2646" builtinId="8" hidden="1"/>
    <cellStyle name="ハイパーリンク" xfId="2648" builtinId="8" hidden="1"/>
    <cellStyle name="ハイパーリンク" xfId="2650" builtinId="8" hidden="1"/>
    <cellStyle name="ハイパーリンク" xfId="2652" builtinId="8" hidden="1"/>
    <cellStyle name="ハイパーリンク" xfId="2654" builtinId="8" hidden="1"/>
    <cellStyle name="ハイパーリンク" xfId="2656" builtinId="8" hidden="1"/>
    <cellStyle name="ハイパーリンク" xfId="2658" builtinId="8" hidden="1"/>
    <cellStyle name="ハイパーリンク" xfId="2660" builtinId="8" hidden="1"/>
    <cellStyle name="ハイパーリンク" xfId="2662" builtinId="8" hidden="1"/>
    <cellStyle name="ハイパーリンク" xfId="2664" builtinId="8" hidden="1"/>
    <cellStyle name="ハイパーリンク" xfId="2666" builtinId="8" hidden="1"/>
    <cellStyle name="ハイパーリンク" xfId="2668" builtinId="8" hidden="1"/>
    <cellStyle name="ハイパーリンク" xfId="2670" builtinId="8" hidden="1"/>
    <cellStyle name="ハイパーリンク" xfId="2672" builtinId="8" hidden="1"/>
    <cellStyle name="ハイパーリンク" xfId="2674" builtinId="8" hidden="1"/>
    <cellStyle name="ハイパーリンク" xfId="2676" builtinId="8" hidden="1"/>
    <cellStyle name="ハイパーリンク" xfId="2678" builtinId="8" hidden="1"/>
    <cellStyle name="ハイパーリンク" xfId="2680" builtinId="8" hidden="1"/>
    <cellStyle name="ハイパーリンク" xfId="2682" builtinId="8" hidden="1"/>
    <cellStyle name="ハイパーリンク" xfId="2684" builtinId="8" hidden="1"/>
    <cellStyle name="ハイパーリンク" xfId="2686" builtinId="8" hidden="1"/>
    <cellStyle name="ハイパーリンク" xfId="2688" builtinId="8" hidden="1"/>
    <cellStyle name="ハイパーリンク" xfId="2690" builtinId="8" hidden="1"/>
    <cellStyle name="ハイパーリンク" xfId="2692" builtinId="8" hidden="1"/>
    <cellStyle name="ハイパーリンク" xfId="2694" builtinId="8" hidden="1"/>
    <cellStyle name="ハイパーリンク" xfId="2696" builtinId="8" hidden="1"/>
    <cellStyle name="ハイパーリンク" xfId="2698" builtinId="8" hidden="1"/>
    <cellStyle name="ハイパーリンク" xfId="2700" builtinId="8" hidden="1"/>
    <cellStyle name="ハイパーリンク" xfId="2702" builtinId="8" hidden="1"/>
    <cellStyle name="ハイパーリンク" xfId="2704" builtinId="8" hidden="1"/>
    <cellStyle name="ハイパーリンク" xfId="2706" builtinId="8" hidden="1"/>
    <cellStyle name="ハイパーリンク" xfId="2708" builtinId="8" hidden="1"/>
    <cellStyle name="ハイパーリンク" xfId="2710" builtinId="8" hidden="1"/>
    <cellStyle name="ハイパーリンク" xfId="2712" builtinId="8" hidden="1"/>
    <cellStyle name="ハイパーリンク" xfId="2714" builtinId="8" hidden="1"/>
    <cellStyle name="ハイパーリンク" xfId="2716" builtinId="8" hidden="1"/>
    <cellStyle name="ハイパーリンク" xfId="2718" builtinId="8" hidden="1"/>
    <cellStyle name="ハイパーリンク" xfId="2720" builtinId="8" hidden="1"/>
    <cellStyle name="ハイパーリンク" xfId="2722" builtinId="8" hidden="1"/>
    <cellStyle name="ハイパーリンク" xfId="2724" builtinId="8" hidden="1"/>
    <cellStyle name="ハイパーリンク" xfId="2726" builtinId="8" hidden="1"/>
    <cellStyle name="ハイパーリンク" xfId="2728" builtinId="8" hidden="1"/>
    <cellStyle name="ハイパーリンク" xfId="2730" builtinId="8" hidden="1"/>
    <cellStyle name="ハイパーリンク" xfId="2732" builtinId="8" hidden="1"/>
    <cellStyle name="ハイパーリンク" xfId="2734" builtinId="8" hidden="1"/>
    <cellStyle name="ハイパーリンク" xfId="2736" builtinId="8" hidden="1"/>
    <cellStyle name="ハイパーリンク" xfId="2738" builtinId="8" hidden="1"/>
    <cellStyle name="ハイパーリンク" xfId="2740" builtinId="8" hidden="1"/>
    <cellStyle name="ハイパーリンク" xfId="2742" builtinId="8" hidden="1"/>
    <cellStyle name="ハイパーリンク" xfId="2744" builtinId="8" hidden="1"/>
    <cellStyle name="ハイパーリンク" xfId="2746" builtinId="8" hidden="1"/>
    <cellStyle name="ハイパーリンク" xfId="2748" builtinId="8" hidden="1"/>
    <cellStyle name="ハイパーリンク" xfId="2750" builtinId="8" hidden="1"/>
    <cellStyle name="ハイパーリンク" xfId="2752" builtinId="8" hidden="1"/>
    <cellStyle name="ハイパーリンク" xfId="2754" builtinId="8" hidden="1"/>
    <cellStyle name="ハイパーリンク" xfId="2756" builtinId="8" hidden="1"/>
    <cellStyle name="ハイパーリンク" xfId="2758" builtinId="8" hidden="1"/>
    <cellStyle name="ハイパーリンク" xfId="2760" builtinId="8" hidden="1"/>
    <cellStyle name="ハイパーリンク" xfId="2762" builtinId="8" hidden="1"/>
    <cellStyle name="ハイパーリンク" xfId="2764" builtinId="8" hidden="1"/>
    <cellStyle name="ハイパーリンク" xfId="2766" builtinId="8" hidden="1"/>
    <cellStyle name="ハイパーリンク" xfId="2768" builtinId="8" hidden="1"/>
    <cellStyle name="ハイパーリンク" xfId="2770" builtinId="8" hidden="1"/>
    <cellStyle name="ハイパーリンク" xfId="2772" builtinId="8" hidden="1"/>
    <cellStyle name="ハイパーリンク" xfId="2774" builtinId="8" hidden="1"/>
    <cellStyle name="ハイパーリンク" xfId="2776" builtinId="8" hidden="1"/>
    <cellStyle name="ハイパーリンク" xfId="2778" builtinId="8" hidden="1"/>
    <cellStyle name="ハイパーリンク" xfId="2780" builtinId="8" hidden="1"/>
    <cellStyle name="ハイパーリンク" xfId="2782" builtinId="8" hidden="1"/>
    <cellStyle name="ハイパーリンク" xfId="2784" builtinId="8" hidden="1"/>
    <cellStyle name="ハイパーリンク" xfId="2786" builtinId="8" hidden="1"/>
    <cellStyle name="ハイパーリンク" xfId="2788" builtinId="8" hidden="1"/>
    <cellStyle name="標準" xfId="0" builtinId="0"/>
    <cellStyle name="標準 2" xfId="1" xr:uid="{00000000-0005-0000-0000-000073050000}"/>
    <cellStyle name="標準 2 2" xfId="2790" xr:uid="{5B2EEF89-3DA5-3745-88BC-F6D54573FCBC}"/>
    <cellStyle name="表示済みのハイパーリンク" xfId="3" builtinId="9" hidden="1"/>
    <cellStyle name="表示済みのハイパーリンク" xfId="5" builtinId="9" hidden="1"/>
    <cellStyle name="表示済みのハイパーリンク" xfId="7" builtinId="9" hidden="1"/>
    <cellStyle name="表示済みのハイパーリンク" xfId="9" builtinId="9" hidden="1"/>
    <cellStyle name="表示済みのハイパーリンク" xfId="11" builtinId="9" hidden="1"/>
    <cellStyle name="表示済みのハイパーリンク" xfId="13" builtinId="9" hidden="1"/>
    <cellStyle name="表示済みのハイパーリンク" xfId="15" builtinId="9" hidden="1"/>
    <cellStyle name="表示済みのハイパーリンク" xfId="17" builtinId="9" hidden="1"/>
    <cellStyle name="表示済みのハイパーリンク" xfId="19" builtinId="9" hidden="1"/>
    <cellStyle name="表示済みのハイパーリンク" xfId="21" builtinId="9" hidden="1"/>
    <cellStyle name="表示済みのハイパーリンク" xfId="23" builtinId="9" hidden="1"/>
    <cellStyle name="表示済みのハイパーリンク" xfId="25" builtinId="9" hidden="1"/>
    <cellStyle name="表示済みのハイパーリンク" xfId="27" builtinId="9" hidden="1"/>
    <cellStyle name="表示済みのハイパーリンク" xfId="29" builtinId="9" hidden="1"/>
    <cellStyle name="表示済みのハイパーリンク" xfId="31" builtinId="9" hidden="1"/>
    <cellStyle name="表示済みのハイパーリンク" xfId="33" builtinId="9" hidden="1"/>
    <cellStyle name="表示済みのハイパーリンク" xfId="35" builtinId="9" hidden="1"/>
    <cellStyle name="表示済みのハイパーリンク" xfId="37" builtinId="9" hidden="1"/>
    <cellStyle name="表示済みのハイパーリンク" xfId="39" builtinId="9" hidden="1"/>
    <cellStyle name="表示済みのハイパーリンク" xfId="41" builtinId="9" hidden="1"/>
    <cellStyle name="表示済みのハイパーリンク" xfId="43" builtinId="9" hidden="1"/>
    <cellStyle name="表示済みのハイパーリンク" xfId="45" builtinId="9" hidden="1"/>
    <cellStyle name="表示済みのハイパーリンク" xfId="47" builtinId="9" hidden="1"/>
    <cellStyle name="表示済みのハイパーリンク" xfId="49" builtinId="9" hidden="1"/>
    <cellStyle name="表示済みのハイパーリンク" xfId="51" builtinId="9" hidden="1"/>
    <cellStyle name="表示済みのハイパーリンク" xfId="53" builtinId="9" hidden="1"/>
    <cellStyle name="表示済みのハイパーリンク" xfId="55" builtinId="9" hidden="1"/>
    <cellStyle name="表示済みのハイパーリンク" xfId="57" builtinId="9" hidden="1"/>
    <cellStyle name="表示済みのハイパーリンク" xfId="59" builtinId="9" hidden="1"/>
    <cellStyle name="表示済みのハイパーリンク" xfId="61" builtinId="9" hidden="1"/>
    <cellStyle name="表示済みのハイパーリンク" xfId="63" builtinId="9" hidden="1"/>
    <cellStyle name="表示済みのハイパーリンク" xfId="65" builtinId="9" hidden="1"/>
    <cellStyle name="表示済みのハイパーリンク" xfId="67" builtinId="9" hidden="1"/>
    <cellStyle name="表示済みのハイパーリンク" xfId="69" builtinId="9" hidden="1"/>
    <cellStyle name="表示済みのハイパーリンク" xfId="71" builtinId="9" hidden="1"/>
    <cellStyle name="表示済みのハイパーリンク" xfId="73" builtinId="9" hidden="1"/>
    <cellStyle name="表示済みのハイパーリンク" xfId="75" builtinId="9" hidden="1"/>
    <cellStyle name="表示済みのハイパーリンク" xfId="77" builtinId="9" hidden="1"/>
    <cellStyle name="表示済みのハイパーリンク" xfId="79" builtinId="9" hidden="1"/>
    <cellStyle name="表示済みのハイパーリンク" xfId="81" builtinId="9" hidden="1"/>
    <cellStyle name="表示済みのハイパーリンク" xfId="83" builtinId="9" hidden="1"/>
    <cellStyle name="表示済みのハイパーリンク" xfId="85" builtinId="9" hidden="1"/>
    <cellStyle name="表示済みのハイパーリンク" xfId="87" builtinId="9" hidden="1"/>
    <cellStyle name="表示済みのハイパーリンク" xfId="89" builtinId="9" hidden="1"/>
    <cellStyle name="表示済みのハイパーリンク" xfId="91" builtinId="9" hidden="1"/>
    <cellStyle name="表示済みのハイパーリンク" xfId="93" builtinId="9" hidden="1"/>
    <cellStyle name="表示済みのハイパーリンク" xfId="95" builtinId="9" hidden="1"/>
    <cellStyle name="表示済みのハイパーリンク" xfId="97" builtinId="9" hidden="1"/>
    <cellStyle name="表示済みのハイパーリンク" xfId="99" builtinId="9" hidden="1"/>
    <cellStyle name="表示済みのハイパーリンク" xfId="101" builtinId="9" hidden="1"/>
    <cellStyle name="表示済みのハイパーリンク" xfId="103" builtinId="9" hidden="1"/>
    <cellStyle name="表示済みのハイパーリンク" xfId="105" builtinId="9" hidden="1"/>
    <cellStyle name="表示済みのハイパーリンク" xfId="107" builtinId="9" hidden="1"/>
    <cellStyle name="表示済みのハイパーリンク" xfId="109" builtinId="9" hidden="1"/>
    <cellStyle name="表示済みのハイパーリンク" xfId="111" builtinId="9" hidden="1"/>
    <cellStyle name="表示済みのハイパーリンク" xfId="113" builtinId="9" hidden="1"/>
    <cellStyle name="表示済みのハイパーリンク" xfId="115" builtinId="9" hidden="1"/>
    <cellStyle name="表示済みのハイパーリンク" xfId="117" builtinId="9" hidden="1"/>
    <cellStyle name="表示済みのハイパーリンク" xfId="119" builtinId="9" hidden="1"/>
    <cellStyle name="表示済みのハイパーリンク" xfId="121" builtinId="9" hidden="1"/>
    <cellStyle name="表示済みのハイパーリンク" xfId="123" builtinId="9" hidden="1"/>
    <cellStyle name="表示済みのハイパーリンク" xfId="125" builtinId="9" hidden="1"/>
    <cellStyle name="表示済みのハイパーリンク" xfId="127" builtinId="9" hidden="1"/>
    <cellStyle name="表示済みのハイパーリンク" xfId="129" builtinId="9" hidden="1"/>
    <cellStyle name="表示済みのハイパーリンク" xfId="131" builtinId="9" hidden="1"/>
    <cellStyle name="表示済みのハイパーリンク" xfId="133" builtinId="9" hidden="1"/>
    <cellStyle name="表示済みのハイパーリンク" xfId="135" builtinId="9" hidden="1"/>
    <cellStyle name="表示済みのハイパーリンク" xfId="137" builtinId="9" hidden="1"/>
    <cellStyle name="表示済みのハイパーリンク" xfId="139" builtinId="9" hidden="1"/>
    <cellStyle name="表示済みのハイパーリンク" xfId="141" builtinId="9" hidden="1"/>
    <cellStyle name="表示済みのハイパーリンク" xfId="143" builtinId="9" hidden="1"/>
    <cellStyle name="表示済みのハイパーリンク" xfId="145" builtinId="9" hidden="1"/>
    <cellStyle name="表示済みのハイパーリンク" xfId="147" builtinId="9" hidden="1"/>
    <cellStyle name="表示済みのハイパーリンク" xfId="149" builtinId="9" hidden="1"/>
    <cellStyle name="表示済みのハイパーリンク" xfId="151" builtinId="9" hidden="1"/>
    <cellStyle name="表示済みのハイパーリンク" xfId="153" builtinId="9" hidden="1"/>
    <cellStyle name="表示済みのハイパーリンク" xfId="155" builtinId="9" hidden="1"/>
    <cellStyle name="表示済みのハイパーリンク" xfId="157" builtinId="9" hidden="1"/>
    <cellStyle name="表示済みのハイパーリンク" xfId="159" builtinId="9" hidden="1"/>
    <cellStyle name="表示済みのハイパーリンク" xfId="161" builtinId="9" hidden="1"/>
    <cellStyle name="表示済みのハイパーリンク" xfId="163" builtinId="9" hidden="1"/>
    <cellStyle name="表示済みのハイパーリンク" xfId="165" builtinId="9" hidden="1"/>
    <cellStyle name="表示済みのハイパーリンク" xfId="167" builtinId="9" hidden="1"/>
    <cellStyle name="表示済みのハイパーリンク" xfId="169" builtinId="9" hidden="1"/>
    <cellStyle name="表示済みのハイパーリンク" xfId="171" builtinId="9" hidden="1"/>
    <cellStyle name="表示済みのハイパーリンク" xfId="173" builtinId="9" hidden="1"/>
    <cellStyle name="表示済みのハイパーリンク" xfId="175" builtinId="9" hidden="1"/>
    <cellStyle name="表示済みのハイパーリンク" xfId="177" builtinId="9" hidden="1"/>
    <cellStyle name="表示済みのハイパーリンク" xfId="179" builtinId="9" hidden="1"/>
    <cellStyle name="表示済みのハイパーリンク" xfId="181" builtinId="9" hidden="1"/>
    <cellStyle name="表示済みのハイパーリンク" xfId="183" builtinId="9" hidden="1"/>
    <cellStyle name="表示済みのハイパーリンク" xfId="185" builtinId="9" hidden="1"/>
    <cellStyle name="表示済みのハイパーリンク" xfId="187" builtinId="9" hidden="1"/>
    <cellStyle name="表示済みのハイパーリンク" xfId="189" builtinId="9" hidden="1"/>
    <cellStyle name="表示済みのハイパーリンク" xfId="191" builtinId="9" hidden="1"/>
    <cellStyle name="表示済みのハイパーリンク" xfId="193" builtinId="9" hidden="1"/>
    <cellStyle name="表示済みのハイパーリンク" xfId="195" builtinId="9" hidden="1"/>
    <cellStyle name="表示済みのハイパーリンク" xfId="197" builtinId="9" hidden="1"/>
    <cellStyle name="表示済みのハイパーリンク" xfId="199" builtinId="9" hidden="1"/>
    <cellStyle name="表示済みのハイパーリンク" xfId="201" builtinId="9" hidden="1"/>
    <cellStyle name="表示済みのハイパーリンク" xfId="203" builtinId="9" hidden="1"/>
    <cellStyle name="表示済みのハイパーリンク" xfId="205" builtinId="9" hidden="1"/>
    <cellStyle name="表示済みのハイパーリンク" xfId="207" builtinId="9" hidden="1"/>
    <cellStyle name="表示済みのハイパーリンク" xfId="209" builtinId="9" hidden="1"/>
    <cellStyle name="表示済みのハイパーリンク" xfId="211" builtinId="9" hidden="1"/>
    <cellStyle name="表示済みのハイパーリンク" xfId="213" builtinId="9" hidden="1"/>
    <cellStyle name="表示済みのハイパーリンク" xfId="215" builtinId="9" hidden="1"/>
    <cellStyle name="表示済みのハイパーリンク" xfId="217" builtinId="9" hidden="1"/>
    <cellStyle name="表示済みのハイパーリンク" xfId="219" builtinId="9" hidden="1"/>
    <cellStyle name="表示済みのハイパーリンク" xfId="221" builtinId="9" hidden="1"/>
    <cellStyle name="表示済みのハイパーリンク" xfId="223" builtinId="9" hidden="1"/>
    <cellStyle name="表示済みのハイパーリンク" xfId="225" builtinId="9" hidden="1"/>
    <cellStyle name="表示済みのハイパーリンク" xfId="227" builtinId="9" hidden="1"/>
    <cellStyle name="表示済みのハイパーリンク" xfId="229" builtinId="9" hidden="1"/>
    <cellStyle name="表示済みのハイパーリンク" xfId="231" builtinId="9" hidden="1"/>
    <cellStyle name="表示済みのハイパーリンク" xfId="233" builtinId="9" hidden="1"/>
    <cellStyle name="表示済みのハイパーリンク" xfId="235" builtinId="9" hidden="1"/>
    <cellStyle name="表示済みのハイパーリンク" xfId="237" builtinId="9" hidden="1"/>
    <cellStyle name="表示済みのハイパーリンク" xfId="239" builtinId="9" hidden="1"/>
    <cellStyle name="表示済みのハイパーリンク" xfId="241" builtinId="9" hidden="1"/>
    <cellStyle name="表示済みのハイパーリンク" xfId="243" builtinId="9" hidden="1"/>
    <cellStyle name="表示済みのハイパーリンク" xfId="245" builtinId="9" hidden="1"/>
    <cellStyle name="表示済みのハイパーリンク" xfId="247" builtinId="9" hidden="1"/>
    <cellStyle name="表示済みのハイパーリンク" xfId="249" builtinId="9" hidden="1"/>
    <cellStyle name="表示済みのハイパーリンク" xfId="251" builtinId="9" hidden="1"/>
    <cellStyle name="表示済みのハイパーリンク" xfId="253" builtinId="9" hidden="1"/>
    <cellStyle name="表示済みのハイパーリンク" xfId="255" builtinId="9" hidden="1"/>
    <cellStyle name="表示済みのハイパーリンク" xfId="257" builtinId="9" hidden="1"/>
    <cellStyle name="表示済みのハイパーリンク" xfId="259" builtinId="9" hidden="1"/>
    <cellStyle name="表示済みのハイパーリンク" xfId="261" builtinId="9" hidden="1"/>
    <cellStyle name="表示済みのハイパーリンク" xfId="263" builtinId="9" hidden="1"/>
    <cellStyle name="表示済みのハイパーリンク" xfId="265" builtinId="9" hidden="1"/>
    <cellStyle name="表示済みのハイパーリンク" xfId="267" builtinId="9" hidden="1"/>
    <cellStyle name="表示済みのハイパーリンク" xfId="269" builtinId="9" hidden="1"/>
    <cellStyle name="表示済みのハイパーリンク" xfId="271" builtinId="9" hidden="1"/>
    <cellStyle name="表示済みのハイパーリンク" xfId="273" builtinId="9" hidden="1"/>
    <cellStyle name="表示済みのハイパーリンク" xfId="275" builtinId="9" hidden="1"/>
    <cellStyle name="表示済みのハイパーリンク" xfId="277" builtinId="9" hidden="1"/>
    <cellStyle name="表示済みのハイパーリンク" xfId="279" builtinId="9" hidden="1"/>
    <cellStyle name="表示済みのハイパーリンク" xfId="281" builtinId="9" hidden="1"/>
    <cellStyle name="表示済みのハイパーリンク" xfId="283" builtinId="9" hidden="1"/>
    <cellStyle name="表示済みのハイパーリンク" xfId="285" builtinId="9" hidden="1"/>
    <cellStyle name="表示済みのハイパーリンク" xfId="287" builtinId="9" hidden="1"/>
    <cellStyle name="表示済みのハイパーリンク" xfId="289" builtinId="9" hidden="1"/>
    <cellStyle name="表示済みのハイパーリンク" xfId="291" builtinId="9" hidden="1"/>
    <cellStyle name="表示済みのハイパーリンク" xfId="293" builtinId="9" hidden="1"/>
    <cellStyle name="表示済みのハイパーリンク" xfId="295" builtinId="9" hidden="1"/>
    <cellStyle name="表示済みのハイパーリンク" xfId="297" builtinId="9" hidden="1"/>
    <cellStyle name="表示済みのハイパーリンク" xfId="299" builtinId="9" hidden="1"/>
    <cellStyle name="表示済みのハイパーリンク" xfId="301" builtinId="9" hidden="1"/>
    <cellStyle name="表示済みのハイパーリンク" xfId="303" builtinId="9" hidden="1"/>
    <cellStyle name="表示済みのハイパーリンク" xfId="305" builtinId="9" hidden="1"/>
    <cellStyle name="表示済みのハイパーリンク" xfId="307" builtinId="9" hidden="1"/>
    <cellStyle name="表示済みのハイパーリンク" xfId="309" builtinId="9" hidden="1"/>
    <cellStyle name="表示済みのハイパーリンク" xfId="311" builtinId="9" hidden="1"/>
    <cellStyle name="表示済みのハイパーリンク" xfId="313" builtinId="9" hidden="1"/>
    <cellStyle name="表示済みのハイパーリンク" xfId="315" builtinId="9" hidden="1"/>
    <cellStyle name="表示済みのハイパーリンク" xfId="317" builtinId="9" hidden="1"/>
    <cellStyle name="表示済みのハイパーリンク" xfId="319" builtinId="9" hidden="1"/>
    <cellStyle name="表示済みのハイパーリンク" xfId="321" builtinId="9" hidden="1"/>
    <cellStyle name="表示済みのハイパーリンク" xfId="323" builtinId="9" hidden="1"/>
    <cellStyle name="表示済みのハイパーリンク" xfId="325" builtinId="9" hidden="1"/>
    <cellStyle name="表示済みのハイパーリンク" xfId="327" builtinId="9" hidden="1"/>
    <cellStyle name="表示済みのハイパーリンク" xfId="329" builtinId="9" hidden="1"/>
    <cellStyle name="表示済みのハイパーリンク" xfId="331" builtinId="9" hidden="1"/>
    <cellStyle name="表示済みのハイパーリンク" xfId="333" builtinId="9" hidden="1"/>
    <cellStyle name="表示済みのハイパーリンク" xfId="335" builtinId="9" hidden="1"/>
    <cellStyle name="表示済みのハイパーリンク" xfId="337" builtinId="9" hidden="1"/>
    <cellStyle name="表示済みのハイパーリンク" xfId="339" builtinId="9" hidden="1"/>
    <cellStyle name="表示済みのハイパーリンク" xfId="341" builtinId="9" hidden="1"/>
    <cellStyle name="表示済みのハイパーリンク" xfId="343" builtinId="9" hidden="1"/>
    <cellStyle name="表示済みのハイパーリンク" xfId="345" builtinId="9" hidden="1"/>
    <cellStyle name="表示済みのハイパーリンク" xfId="347" builtinId="9" hidden="1"/>
    <cellStyle name="表示済みのハイパーリンク" xfId="349" builtinId="9" hidden="1"/>
    <cellStyle name="表示済みのハイパーリンク" xfId="351" builtinId="9" hidden="1"/>
    <cellStyle name="表示済みのハイパーリンク" xfId="353" builtinId="9" hidden="1"/>
    <cellStyle name="表示済みのハイパーリンク" xfId="355" builtinId="9" hidden="1"/>
    <cellStyle name="表示済みのハイパーリンク" xfId="357" builtinId="9" hidden="1"/>
    <cellStyle name="表示済みのハイパーリンク" xfId="359" builtinId="9" hidden="1"/>
    <cellStyle name="表示済みのハイパーリンク" xfId="361" builtinId="9" hidden="1"/>
    <cellStyle name="表示済みのハイパーリンク" xfId="363" builtinId="9" hidden="1"/>
    <cellStyle name="表示済みのハイパーリンク" xfId="365" builtinId="9" hidden="1"/>
    <cellStyle name="表示済みのハイパーリンク" xfId="367" builtinId="9" hidden="1"/>
    <cellStyle name="表示済みのハイパーリンク" xfId="369" builtinId="9" hidden="1"/>
    <cellStyle name="表示済みのハイパーリンク" xfId="371" builtinId="9" hidden="1"/>
    <cellStyle name="表示済みのハイパーリンク" xfId="373" builtinId="9" hidden="1"/>
    <cellStyle name="表示済みのハイパーリンク" xfId="375" builtinId="9" hidden="1"/>
    <cellStyle name="表示済みのハイパーリンク" xfId="377" builtinId="9" hidden="1"/>
    <cellStyle name="表示済みのハイパーリンク" xfId="379" builtinId="9" hidden="1"/>
    <cellStyle name="表示済みのハイパーリンク" xfId="381" builtinId="9" hidden="1"/>
    <cellStyle name="表示済みのハイパーリンク" xfId="383" builtinId="9" hidden="1"/>
    <cellStyle name="表示済みのハイパーリンク" xfId="385" builtinId="9" hidden="1"/>
    <cellStyle name="表示済みのハイパーリンク" xfId="387" builtinId="9" hidden="1"/>
    <cellStyle name="表示済みのハイパーリンク" xfId="389" builtinId="9" hidden="1"/>
    <cellStyle name="表示済みのハイパーリンク" xfId="391" builtinId="9" hidden="1"/>
    <cellStyle name="表示済みのハイパーリンク" xfId="393" builtinId="9" hidden="1"/>
    <cellStyle name="表示済みのハイパーリンク" xfId="395" builtinId="9" hidden="1"/>
    <cellStyle name="表示済みのハイパーリンク" xfId="397" builtinId="9" hidden="1"/>
    <cellStyle name="表示済みのハイパーリンク" xfId="399" builtinId="9" hidden="1"/>
    <cellStyle name="表示済みのハイパーリンク" xfId="401" builtinId="9" hidden="1"/>
    <cellStyle name="表示済みのハイパーリンク" xfId="403" builtinId="9" hidden="1"/>
    <cellStyle name="表示済みのハイパーリンク" xfId="405" builtinId="9" hidden="1"/>
    <cellStyle name="表示済みのハイパーリンク" xfId="407" builtinId="9" hidden="1"/>
    <cellStyle name="表示済みのハイパーリンク" xfId="409" builtinId="9" hidden="1"/>
    <cellStyle name="表示済みのハイパーリンク" xfId="411" builtinId="9" hidden="1"/>
    <cellStyle name="表示済みのハイパーリンク" xfId="413" builtinId="9" hidden="1"/>
    <cellStyle name="表示済みのハイパーリンク" xfId="415" builtinId="9" hidden="1"/>
    <cellStyle name="表示済みのハイパーリンク" xfId="417" builtinId="9" hidden="1"/>
    <cellStyle name="表示済みのハイパーリンク" xfId="419" builtinId="9" hidden="1"/>
    <cellStyle name="表示済みのハイパーリンク" xfId="421" builtinId="9" hidden="1"/>
    <cellStyle name="表示済みのハイパーリンク" xfId="423" builtinId="9" hidden="1"/>
    <cellStyle name="表示済みのハイパーリンク" xfId="425" builtinId="9" hidden="1"/>
    <cellStyle name="表示済みのハイパーリンク" xfId="427" builtinId="9" hidden="1"/>
    <cellStyle name="表示済みのハイパーリンク" xfId="429" builtinId="9" hidden="1"/>
    <cellStyle name="表示済みのハイパーリンク" xfId="431" builtinId="9" hidden="1"/>
    <cellStyle name="表示済みのハイパーリンク" xfId="433" builtinId="9" hidden="1"/>
    <cellStyle name="表示済みのハイパーリンク" xfId="435" builtinId="9" hidden="1"/>
    <cellStyle name="表示済みのハイパーリンク" xfId="437" builtinId="9" hidden="1"/>
    <cellStyle name="表示済みのハイパーリンク" xfId="439" builtinId="9" hidden="1"/>
    <cellStyle name="表示済みのハイパーリンク" xfId="441" builtinId="9" hidden="1"/>
    <cellStyle name="表示済みのハイパーリンク" xfId="443" builtinId="9" hidden="1"/>
    <cellStyle name="表示済みのハイパーリンク" xfId="445" builtinId="9" hidden="1"/>
    <cellStyle name="表示済みのハイパーリンク" xfId="447" builtinId="9" hidden="1"/>
    <cellStyle name="表示済みのハイパーリンク" xfId="449" builtinId="9" hidden="1"/>
    <cellStyle name="表示済みのハイパーリンク" xfId="451" builtinId="9" hidden="1"/>
    <cellStyle name="表示済みのハイパーリンク" xfId="453" builtinId="9" hidden="1"/>
    <cellStyle name="表示済みのハイパーリンク" xfId="455" builtinId="9" hidden="1"/>
    <cellStyle name="表示済みのハイパーリンク" xfId="457" builtinId="9" hidden="1"/>
    <cellStyle name="表示済みのハイパーリンク" xfId="459" builtinId="9" hidden="1"/>
    <cellStyle name="表示済みのハイパーリンク" xfId="461" builtinId="9" hidden="1"/>
    <cellStyle name="表示済みのハイパーリンク" xfId="463" builtinId="9" hidden="1"/>
    <cellStyle name="表示済みのハイパーリンク" xfId="465" builtinId="9" hidden="1"/>
    <cellStyle name="表示済みのハイパーリンク" xfId="467" builtinId="9" hidden="1"/>
    <cellStyle name="表示済みのハイパーリンク" xfId="469" builtinId="9" hidden="1"/>
    <cellStyle name="表示済みのハイパーリンク" xfId="471" builtinId="9" hidden="1"/>
    <cellStyle name="表示済みのハイパーリンク" xfId="473" builtinId="9" hidden="1"/>
    <cellStyle name="表示済みのハイパーリンク" xfId="475" builtinId="9" hidden="1"/>
    <cellStyle name="表示済みのハイパーリンク" xfId="477" builtinId="9" hidden="1"/>
    <cellStyle name="表示済みのハイパーリンク" xfId="479" builtinId="9" hidden="1"/>
    <cellStyle name="表示済みのハイパーリンク" xfId="481" builtinId="9" hidden="1"/>
    <cellStyle name="表示済みのハイパーリンク" xfId="483" builtinId="9" hidden="1"/>
    <cellStyle name="表示済みのハイパーリンク" xfId="485" builtinId="9" hidden="1"/>
    <cellStyle name="表示済みのハイパーリンク" xfId="487" builtinId="9" hidden="1"/>
    <cellStyle name="表示済みのハイパーリンク" xfId="489" builtinId="9" hidden="1"/>
    <cellStyle name="表示済みのハイパーリンク" xfId="491" builtinId="9" hidden="1"/>
    <cellStyle name="表示済みのハイパーリンク" xfId="493" builtinId="9" hidden="1"/>
    <cellStyle name="表示済みのハイパーリンク" xfId="495" builtinId="9" hidden="1"/>
    <cellStyle name="表示済みのハイパーリンク" xfId="497" builtinId="9" hidden="1"/>
    <cellStyle name="表示済みのハイパーリンク" xfId="499" builtinId="9" hidden="1"/>
    <cellStyle name="表示済みのハイパーリンク" xfId="501" builtinId="9" hidden="1"/>
    <cellStyle name="表示済みのハイパーリンク" xfId="503" builtinId="9" hidden="1"/>
    <cellStyle name="表示済みのハイパーリンク" xfId="505" builtinId="9" hidden="1"/>
    <cellStyle name="表示済みのハイパーリンク" xfId="507" builtinId="9" hidden="1"/>
    <cellStyle name="表示済みのハイパーリンク" xfId="509" builtinId="9" hidden="1"/>
    <cellStyle name="表示済みのハイパーリンク" xfId="511" builtinId="9" hidden="1"/>
    <cellStyle name="表示済みのハイパーリンク" xfId="513" builtinId="9" hidden="1"/>
    <cellStyle name="表示済みのハイパーリンク" xfId="515" builtinId="9" hidden="1"/>
    <cellStyle name="表示済みのハイパーリンク" xfId="517" builtinId="9" hidden="1"/>
    <cellStyle name="表示済みのハイパーリンク" xfId="519" builtinId="9" hidden="1"/>
    <cellStyle name="表示済みのハイパーリンク" xfId="521" builtinId="9" hidden="1"/>
    <cellStyle name="表示済みのハイパーリンク" xfId="523" builtinId="9" hidden="1"/>
    <cellStyle name="表示済みのハイパーリンク" xfId="525" builtinId="9" hidden="1"/>
    <cellStyle name="表示済みのハイパーリンク" xfId="527" builtinId="9" hidden="1"/>
    <cellStyle name="表示済みのハイパーリンク" xfId="529" builtinId="9" hidden="1"/>
    <cellStyle name="表示済みのハイパーリンク" xfId="531" builtinId="9" hidden="1"/>
    <cellStyle name="表示済みのハイパーリンク" xfId="533" builtinId="9" hidden="1"/>
    <cellStyle name="表示済みのハイパーリンク" xfId="535" builtinId="9" hidden="1"/>
    <cellStyle name="表示済みのハイパーリンク" xfId="537" builtinId="9" hidden="1"/>
    <cellStyle name="表示済みのハイパーリンク" xfId="539" builtinId="9" hidden="1"/>
    <cellStyle name="表示済みのハイパーリンク" xfId="541" builtinId="9" hidden="1"/>
    <cellStyle name="表示済みのハイパーリンク" xfId="543" builtinId="9" hidden="1"/>
    <cellStyle name="表示済みのハイパーリンク" xfId="545" builtinId="9" hidden="1"/>
    <cellStyle name="表示済みのハイパーリンク" xfId="547" builtinId="9" hidden="1"/>
    <cellStyle name="表示済みのハイパーリンク" xfId="549" builtinId="9" hidden="1"/>
    <cellStyle name="表示済みのハイパーリンク" xfId="551" builtinId="9" hidden="1"/>
    <cellStyle name="表示済みのハイパーリンク" xfId="553" builtinId="9" hidden="1"/>
    <cellStyle name="表示済みのハイパーリンク" xfId="555" builtinId="9" hidden="1"/>
    <cellStyle name="表示済みのハイパーリンク" xfId="557" builtinId="9" hidden="1"/>
    <cellStyle name="表示済みのハイパーリンク" xfId="559" builtinId="9" hidden="1"/>
    <cellStyle name="表示済みのハイパーリンク" xfId="561" builtinId="9" hidden="1"/>
    <cellStyle name="表示済みのハイパーリンク" xfId="563" builtinId="9" hidden="1"/>
    <cellStyle name="表示済みのハイパーリンク" xfId="565" builtinId="9" hidden="1"/>
    <cellStyle name="表示済みのハイパーリンク" xfId="567" builtinId="9" hidden="1"/>
    <cellStyle name="表示済みのハイパーリンク" xfId="569" builtinId="9" hidden="1"/>
    <cellStyle name="表示済みのハイパーリンク" xfId="571" builtinId="9" hidden="1"/>
    <cellStyle name="表示済みのハイパーリンク" xfId="573" builtinId="9" hidden="1"/>
    <cellStyle name="表示済みのハイパーリンク" xfId="575" builtinId="9" hidden="1"/>
    <cellStyle name="表示済みのハイパーリンク" xfId="577" builtinId="9" hidden="1"/>
    <cellStyle name="表示済みのハイパーリンク" xfId="579" builtinId="9" hidden="1"/>
    <cellStyle name="表示済みのハイパーリンク" xfId="581" builtinId="9" hidden="1"/>
    <cellStyle name="表示済みのハイパーリンク" xfId="583" builtinId="9" hidden="1"/>
    <cellStyle name="表示済みのハイパーリンク" xfId="585" builtinId="9" hidden="1"/>
    <cellStyle name="表示済みのハイパーリンク" xfId="587" builtinId="9" hidden="1"/>
    <cellStyle name="表示済みのハイパーリンク" xfId="589" builtinId="9" hidden="1"/>
    <cellStyle name="表示済みのハイパーリンク" xfId="591" builtinId="9" hidden="1"/>
    <cellStyle name="表示済みのハイパーリンク" xfId="593" builtinId="9" hidden="1"/>
    <cellStyle name="表示済みのハイパーリンク" xfId="595" builtinId="9" hidden="1"/>
    <cellStyle name="表示済みのハイパーリンク" xfId="597" builtinId="9" hidden="1"/>
    <cellStyle name="表示済みのハイパーリンク" xfId="599" builtinId="9" hidden="1"/>
    <cellStyle name="表示済みのハイパーリンク" xfId="601" builtinId="9" hidden="1"/>
    <cellStyle name="表示済みのハイパーリンク" xfId="603" builtinId="9" hidden="1"/>
    <cellStyle name="表示済みのハイパーリンク" xfId="605" builtinId="9" hidden="1"/>
    <cellStyle name="表示済みのハイパーリンク" xfId="607" builtinId="9" hidden="1"/>
    <cellStyle name="表示済みのハイパーリンク" xfId="609" builtinId="9" hidden="1"/>
    <cellStyle name="表示済みのハイパーリンク" xfId="611" builtinId="9" hidden="1"/>
    <cellStyle name="表示済みのハイパーリンク" xfId="613" builtinId="9" hidden="1"/>
    <cellStyle name="表示済みのハイパーリンク" xfId="615" builtinId="9" hidden="1"/>
    <cellStyle name="表示済みのハイパーリンク" xfId="617" builtinId="9" hidden="1"/>
    <cellStyle name="表示済みのハイパーリンク" xfId="619" builtinId="9" hidden="1"/>
    <cellStyle name="表示済みのハイパーリンク" xfId="621" builtinId="9" hidden="1"/>
    <cellStyle name="表示済みのハイパーリンク" xfId="623" builtinId="9" hidden="1"/>
    <cellStyle name="表示済みのハイパーリンク" xfId="625" builtinId="9" hidden="1"/>
    <cellStyle name="表示済みのハイパーリンク" xfId="627" builtinId="9" hidden="1"/>
    <cellStyle name="表示済みのハイパーリンク" xfId="629" builtinId="9" hidden="1"/>
    <cellStyle name="表示済みのハイパーリンク" xfId="631" builtinId="9" hidden="1"/>
    <cellStyle name="表示済みのハイパーリンク" xfId="633" builtinId="9" hidden="1"/>
    <cellStyle name="表示済みのハイパーリンク" xfId="635" builtinId="9" hidden="1"/>
    <cellStyle name="表示済みのハイパーリンク" xfId="637" builtinId="9" hidden="1"/>
    <cellStyle name="表示済みのハイパーリンク" xfId="639" builtinId="9" hidden="1"/>
    <cellStyle name="表示済みのハイパーリンク" xfId="641" builtinId="9" hidden="1"/>
    <cellStyle name="表示済みのハイパーリンク" xfId="643" builtinId="9" hidden="1"/>
    <cellStyle name="表示済みのハイパーリンク" xfId="645" builtinId="9" hidden="1"/>
    <cellStyle name="表示済みのハイパーリンク" xfId="647" builtinId="9" hidden="1"/>
    <cellStyle name="表示済みのハイパーリンク" xfId="649" builtinId="9" hidden="1"/>
    <cellStyle name="表示済みのハイパーリンク" xfId="651" builtinId="9" hidden="1"/>
    <cellStyle name="表示済みのハイパーリンク" xfId="653" builtinId="9" hidden="1"/>
    <cellStyle name="表示済みのハイパーリンク" xfId="655" builtinId="9" hidden="1"/>
    <cellStyle name="表示済みのハイパーリンク" xfId="657" builtinId="9" hidden="1"/>
    <cellStyle name="表示済みのハイパーリンク" xfId="659" builtinId="9" hidden="1"/>
    <cellStyle name="表示済みのハイパーリンク" xfId="661" builtinId="9" hidden="1"/>
    <cellStyle name="表示済みのハイパーリンク" xfId="663" builtinId="9" hidden="1"/>
    <cellStyle name="表示済みのハイパーリンク" xfId="665" builtinId="9" hidden="1"/>
    <cellStyle name="表示済みのハイパーリンク" xfId="667" builtinId="9" hidden="1"/>
    <cellStyle name="表示済みのハイパーリンク" xfId="669" builtinId="9" hidden="1"/>
    <cellStyle name="表示済みのハイパーリンク" xfId="671" builtinId="9" hidden="1"/>
    <cellStyle name="表示済みのハイパーリンク" xfId="673" builtinId="9" hidden="1"/>
    <cellStyle name="表示済みのハイパーリンク" xfId="675" builtinId="9" hidden="1"/>
    <cellStyle name="表示済みのハイパーリンク" xfId="677" builtinId="9" hidden="1"/>
    <cellStyle name="表示済みのハイパーリンク" xfId="679" builtinId="9" hidden="1"/>
    <cellStyle name="表示済みのハイパーリンク" xfId="681" builtinId="9" hidden="1"/>
    <cellStyle name="表示済みのハイパーリンク" xfId="683" builtinId="9" hidden="1"/>
    <cellStyle name="表示済みのハイパーリンク" xfId="685" builtinId="9" hidden="1"/>
    <cellStyle name="表示済みのハイパーリンク" xfId="687" builtinId="9" hidden="1"/>
    <cellStyle name="表示済みのハイパーリンク" xfId="689" builtinId="9" hidden="1"/>
    <cellStyle name="表示済みのハイパーリンク" xfId="691" builtinId="9" hidden="1"/>
    <cellStyle name="表示済みのハイパーリンク" xfId="693" builtinId="9" hidden="1"/>
    <cellStyle name="表示済みのハイパーリンク" xfId="695" builtinId="9" hidden="1"/>
    <cellStyle name="表示済みのハイパーリンク" xfId="697" builtinId="9" hidden="1"/>
    <cellStyle name="表示済みのハイパーリンク" xfId="699" builtinId="9" hidden="1"/>
    <cellStyle name="表示済みのハイパーリンク" xfId="701" builtinId="9" hidden="1"/>
    <cellStyle name="表示済みのハイパーリンク" xfId="703" builtinId="9" hidden="1"/>
    <cellStyle name="表示済みのハイパーリンク" xfId="705" builtinId="9" hidden="1"/>
    <cellStyle name="表示済みのハイパーリンク" xfId="707" builtinId="9" hidden="1"/>
    <cellStyle name="表示済みのハイパーリンク" xfId="709" builtinId="9" hidden="1"/>
    <cellStyle name="表示済みのハイパーリンク" xfId="711" builtinId="9" hidden="1"/>
    <cellStyle name="表示済みのハイパーリンク" xfId="713" builtinId="9" hidden="1"/>
    <cellStyle name="表示済みのハイパーリンク" xfId="715" builtinId="9" hidden="1"/>
    <cellStyle name="表示済みのハイパーリンク" xfId="717" builtinId="9" hidden="1"/>
    <cellStyle name="表示済みのハイパーリンク" xfId="719" builtinId="9" hidden="1"/>
    <cellStyle name="表示済みのハイパーリンク" xfId="721" builtinId="9" hidden="1"/>
    <cellStyle name="表示済みのハイパーリンク" xfId="723" builtinId="9" hidden="1"/>
    <cellStyle name="表示済みのハイパーリンク" xfId="725" builtinId="9" hidden="1"/>
    <cellStyle name="表示済みのハイパーリンク" xfId="727" builtinId="9" hidden="1"/>
    <cellStyle name="表示済みのハイパーリンク" xfId="729" builtinId="9" hidden="1"/>
    <cellStyle name="表示済みのハイパーリンク" xfId="731" builtinId="9" hidden="1"/>
    <cellStyle name="表示済みのハイパーリンク" xfId="733" builtinId="9" hidden="1"/>
    <cellStyle name="表示済みのハイパーリンク" xfId="735" builtinId="9" hidden="1"/>
    <cellStyle name="表示済みのハイパーリンク" xfId="737" builtinId="9" hidden="1"/>
    <cellStyle name="表示済みのハイパーリンク" xfId="739" builtinId="9" hidden="1"/>
    <cellStyle name="表示済みのハイパーリンク" xfId="741" builtinId="9" hidden="1"/>
    <cellStyle name="表示済みのハイパーリンク" xfId="743" builtinId="9" hidden="1"/>
    <cellStyle name="表示済みのハイパーリンク" xfId="745" builtinId="9" hidden="1"/>
    <cellStyle name="表示済みのハイパーリンク" xfId="747" builtinId="9" hidden="1"/>
    <cellStyle name="表示済みのハイパーリンク" xfId="749" builtinId="9" hidden="1"/>
    <cellStyle name="表示済みのハイパーリンク" xfId="751" builtinId="9" hidden="1"/>
    <cellStyle name="表示済みのハイパーリンク" xfId="753" builtinId="9" hidden="1"/>
    <cellStyle name="表示済みのハイパーリンク" xfId="755" builtinId="9" hidden="1"/>
    <cellStyle name="表示済みのハイパーリンク" xfId="757" builtinId="9" hidden="1"/>
    <cellStyle name="表示済みのハイパーリンク" xfId="759" builtinId="9" hidden="1"/>
    <cellStyle name="表示済みのハイパーリンク" xfId="761" builtinId="9" hidden="1"/>
    <cellStyle name="表示済みのハイパーリンク" xfId="763" builtinId="9" hidden="1"/>
    <cellStyle name="表示済みのハイパーリンク" xfId="765" builtinId="9" hidden="1"/>
    <cellStyle name="表示済みのハイパーリンク" xfId="767" builtinId="9" hidden="1"/>
    <cellStyle name="表示済みのハイパーリンク" xfId="769" builtinId="9" hidden="1"/>
    <cellStyle name="表示済みのハイパーリンク" xfId="771" builtinId="9" hidden="1"/>
    <cellStyle name="表示済みのハイパーリンク" xfId="773" builtinId="9" hidden="1"/>
    <cellStyle name="表示済みのハイパーリンク" xfId="775" builtinId="9" hidden="1"/>
    <cellStyle name="表示済みのハイパーリンク" xfId="777" builtinId="9" hidden="1"/>
    <cellStyle name="表示済みのハイパーリンク" xfId="779" builtinId="9" hidden="1"/>
    <cellStyle name="表示済みのハイパーリンク" xfId="781" builtinId="9" hidden="1"/>
    <cellStyle name="表示済みのハイパーリンク" xfId="783" builtinId="9" hidden="1"/>
    <cellStyle name="表示済みのハイパーリンク" xfId="785" builtinId="9" hidden="1"/>
    <cellStyle name="表示済みのハイパーリンク" xfId="787" builtinId="9" hidden="1"/>
    <cellStyle name="表示済みのハイパーリンク" xfId="789" builtinId="9" hidden="1"/>
    <cellStyle name="表示済みのハイパーリンク" xfId="791" builtinId="9" hidden="1"/>
    <cellStyle name="表示済みのハイパーリンク" xfId="793" builtinId="9" hidden="1"/>
    <cellStyle name="表示済みのハイパーリンク" xfId="795" builtinId="9" hidden="1"/>
    <cellStyle name="表示済みのハイパーリンク" xfId="797" builtinId="9" hidden="1"/>
    <cellStyle name="表示済みのハイパーリンク" xfId="799" builtinId="9" hidden="1"/>
    <cellStyle name="表示済みのハイパーリンク" xfId="801" builtinId="9" hidden="1"/>
    <cellStyle name="表示済みのハイパーリンク" xfId="803" builtinId="9" hidden="1"/>
    <cellStyle name="表示済みのハイパーリンク" xfId="805" builtinId="9" hidden="1"/>
    <cellStyle name="表示済みのハイパーリンク" xfId="807" builtinId="9" hidden="1"/>
    <cellStyle name="表示済みのハイパーリンク" xfId="809" builtinId="9" hidden="1"/>
    <cellStyle name="表示済みのハイパーリンク" xfId="811" builtinId="9" hidden="1"/>
    <cellStyle name="表示済みのハイパーリンク" xfId="813" builtinId="9" hidden="1"/>
    <cellStyle name="表示済みのハイパーリンク" xfId="815" builtinId="9" hidden="1"/>
    <cellStyle name="表示済みのハイパーリンク" xfId="817" builtinId="9" hidden="1"/>
    <cellStyle name="表示済みのハイパーリンク" xfId="819" builtinId="9" hidden="1"/>
    <cellStyle name="表示済みのハイパーリンク" xfId="821" builtinId="9" hidden="1"/>
    <cellStyle name="表示済みのハイパーリンク" xfId="823" builtinId="9" hidden="1"/>
    <cellStyle name="表示済みのハイパーリンク" xfId="825" builtinId="9" hidden="1"/>
    <cellStyle name="表示済みのハイパーリンク" xfId="827" builtinId="9" hidden="1"/>
    <cellStyle name="表示済みのハイパーリンク" xfId="829" builtinId="9" hidden="1"/>
    <cellStyle name="表示済みのハイパーリンク" xfId="831" builtinId="9" hidden="1"/>
    <cellStyle name="表示済みのハイパーリンク" xfId="833" builtinId="9" hidden="1"/>
    <cellStyle name="表示済みのハイパーリンク" xfId="835" builtinId="9" hidden="1"/>
    <cellStyle name="表示済みのハイパーリンク" xfId="837" builtinId="9" hidden="1"/>
    <cellStyle name="表示済みのハイパーリンク" xfId="839" builtinId="9" hidden="1"/>
    <cellStyle name="表示済みのハイパーリンク" xfId="841" builtinId="9" hidden="1"/>
    <cellStyle name="表示済みのハイパーリンク" xfId="843" builtinId="9" hidden="1"/>
    <cellStyle name="表示済みのハイパーリンク" xfId="845" builtinId="9" hidden="1"/>
    <cellStyle name="表示済みのハイパーリンク" xfId="847" builtinId="9" hidden="1"/>
    <cellStyle name="表示済みのハイパーリンク" xfId="849" builtinId="9" hidden="1"/>
    <cellStyle name="表示済みのハイパーリンク" xfId="851" builtinId="9" hidden="1"/>
    <cellStyle name="表示済みのハイパーリンク" xfId="853" builtinId="9" hidden="1"/>
    <cellStyle name="表示済みのハイパーリンク" xfId="855" builtinId="9" hidden="1"/>
    <cellStyle name="表示済みのハイパーリンク" xfId="857" builtinId="9" hidden="1"/>
    <cellStyle name="表示済みのハイパーリンク" xfId="859" builtinId="9" hidden="1"/>
    <cellStyle name="表示済みのハイパーリンク" xfId="861" builtinId="9" hidden="1"/>
    <cellStyle name="表示済みのハイパーリンク" xfId="863" builtinId="9" hidden="1"/>
    <cellStyle name="表示済みのハイパーリンク" xfId="865" builtinId="9" hidden="1"/>
    <cellStyle name="表示済みのハイパーリンク" xfId="867" builtinId="9" hidden="1"/>
    <cellStyle name="表示済みのハイパーリンク" xfId="869" builtinId="9" hidden="1"/>
    <cellStyle name="表示済みのハイパーリンク" xfId="871" builtinId="9" hidden="1"/>
    <cellStyle name="表示済みのハイパーリンク" xfId="873" builtinId="9" hidden="1"/>
    <cellStyle name="表示済みのハイパーリンク" xfId="875" builtinId="9" hidden="1"/>
    <cellStyle name="表示済みのハイパーリンク" xfId="877" builtinId="9" hidden="1"/>
    <cellStyle name="表示済みのハイパーリンク" xfId="879" builtinId="9" hidden="1"/>
    <cellStyle name="表示済みのハイパーリンク" xfId="881" builtinId="9" hidden="1"/>
    <cellStyle name="表示済みのハイパーリンク" xfId="883" builtinId="9" hidden="1"/>
    <cellStyle name="表示済みのハイパーリンク" xfId="885" builtinId="9" hidden="1"/>
    <cellStyle name="表示済みのハイパーリンク" xfId="887" builtinId="9" hidden="1"/>
    <cellStyle name="表示済みのハイパーリンク" xfId="889" builtinId="9" hidden="1"/>
    <cellStyle name="表示済みのハイパーリンク" xfId="891" builtinId="9" hidden="1"/>
    <cellStyle name="表示済みのハイパーリンク" xfId="893" builtinId="9" hidden="1"/>
    <cellStyle name="表示済みのハイパーリンク" xfId="895" builtinId="9" hidden="1"/>
    <cellStyle name="表示済みのハイパーリンク" xfId="897" builtinId="9" hidden="1"/>
    <cellStyle name="表示済みのハイパーリンク" xfId="899" builtinId="9" hidden="1"/>
    <cellStyle name="表示済みのハイパーリンク" xfId="901" builtinId="9" hidden="1"/>
    <cellStyle name="表示済みのハイパーリンク" xfId="903" builtinId="9" hidden="1"/>
    <cellStyle name="表示済みのハイパーリンク" xfId="905" builtinId="9" hidden="1"/>
    <cellStyle name="表示済みのハイパーリンク" xfId="907" builtinId="9" hidden="1"/>
    <cellStyle name="表示済みのハイパーリンク" xfId="909" builtinId="9" hidden="1"/>
    <cellStyle name="表示済みのハイパーリンク" xfId="911" builtinId="9" hidden="1"/>
    <cellStyle name="表示済みのハイパーリンク" xfId="913" builtinId="9" hidden="1"/>
    <cellStyle name="表示済みのハイパーリンク" xfId="915" builtinId="9" hidden="1"/>
    <cellStyle name="表示済みのハイパーリンク" xfId="917" builtinId="9" hidden="1"/>
    <cellStyle name="表示済みのハイパーリンク" xfId="919" builtinId="9" hidden="1"/>
    <cellStyle name="表示済みのハイパーリンク" xfId="921" builtinId="9" hidden="1"/>
    <cellStyle name="表示済みのハイパーリンク" xfId="923" builtinId="9" hidden="1"/>
    <cellStyle name="表示済みのハイパーリンク" xfId="925" builtinId="9" hidden="1"/>
    <cellStyle name="表示済みのハイパーリンク" xfId="927" builtinId="9" hidden="1"/>
    <cellStyle name="表示済みのハイパーリンク" xfId="929" builtinId="9" hidden="1"/>
    <cellStyle name="表示済みのハイパーリンク" xfId="931" builtinId="9" hidden="1"/>
    <cellStyle name="表示済みのハイパーリンク" xfId="933" builtinId="9" hidden="1"/>
    <cellStyle name="表示済みのハイパーリンク" xfId="935" builtinId="9" hidden="1"/>
    <cellStyle name="表示済みのハイパーリンク" xfId="937" builtinId="9" hidden="1"/>
    <cellStyle name="表示済みのハイパーリンク" xfId="939" builtinId="9" hidden="1"/>
    <cellStyle name="表示済みのハイパーリンク" xfId="941" builtinId="9" hidden="1"/>
    <cellStyle name="表示済みのハイパーリンク" xfId="943" builtinId="9" hidden="1"/>
    <cellStyle name="表示済みのハイパーリンク" xfId="945" builtinId="9" hidden="1"/>
    <cellStyle name="表示済みのハイパーリンク" xfId="947" builtinId="9" hidden="1"/>
    <cellStyle name="表示済みのハイパーリンク" xfId="949" builtinId="9" hidden="1"/>
    <cellStyle name="表示済みのハイパーリンク" xfId="951" builtinId="9" hidden="1"/>
    <cellStyle name="表示済みのハイパーリンク" xfId="953" builtinId="9" hidden="1"/>
    <cellStyle name="表示済みのハイパーリンク" xfId="955" builtinId="9" hidden="1"/>
    <cellStyle name="表示済みのハイパーリンク" xfId="957" builtinId="9" hidden="1"/>
    <cellStyle name="表示済みのハイパーリンク" xfId="959" builtinId="9" hidden="1"/>
    <cellStyle name="表示済みのハイパーリンク" xfId="961" builtinId="9" hidden="1"/>
    <cellStyle name="表示済みのハイパーリンク" xfId="963" builtinId="9" hidden="1"/>
    <cellStyle name="表示済みのハイパーリンク" xfId="965" builtinId="9" hidden="1"/>
    <cellStyle name="表示済みのハイパーリンク" xfId="967" builtinId="9" hidden="1"/>
    <cellStyle name="表示済みのハイパーリンク" xfId="969" builtinId="9" hidden="1"/>
    <cellStyle name="表示済みのハイパーリンク" xfId="971" builtinId="9" hidden="1"/>
    <cellStyle name="表示済みのハイパーリンク" xfId="973" builtinId="9" hidden="1"/>
    <cellStyle name="表示済みのハイパーリンク" xfId="975" builtinId="9" hidden="1"/>
    <cellStyle name="表示済みのハイパーリンク" xfId="977" builtinId="9" hidden="1"/>
    <cellStyle name="表示済みのハイパーリンク" xfId="979" builtinId="9" hidden="1"/>
    <cellStyle name="表示済みのハイパーリンク" xfId="981" builtinId="9" hidden="1"/>
    <cellStyle name="表示済みのハイパーリンク" xfId="983" builtinId="9" hidden="1"/>
    <cellStyle name="表示済みのハイパーリンク" xfId="985" builtinId="9" hidden="1"/>
    <cellStyle name="表示済みのハイパーリンク" xfId="987" builtinId="9" hidden="1"/>
    <cellStyle name="表示済みのハイパーリンク" xfId="989" builtinId="9" hidden="1"/>
    <cellStyle name="表示済みのハイパーリンク" xfId="991" builtinId="9" hidden="1"/>
    <cellStyle name="表示済みのハイパーリンク" xfId="993" builtinId="9" hidden="1"/>
    <cellStyle name="表示済みのハイパーリンク" xfId="995" builtinId="9" hidden="1"/>
    <cellStyle name="表示済みのハイパーリンク" xfId="997" builtinId="9" hidden="1"/>
    <cellStyle name="表示済みのハイパーリンク" xfId="999" builtinId="9" hidden="1"/>
    <cellStyle name="表示済みのハイパーリンク" xfId="1001" builtinId="9" hidden="1"/>
    <cellStyle name="表示済みのハイパーリンク" xfId="1003" builtinId="9" hidden="1"/>
    <cellStyle name="表示済みのハイパーリンク" xfId="1005" builtinId="9" hidden="1"/>
    <cellStyle name="表示済みのハイパーリンク" xfId="1007" builtinId="9" hidden="1"/>
    <cellStyle name="表示済みのハイパーリンク" xfId="1009" builtinId="9" hidden="1"/>
    <cellStyle name="表示済みのハイパーリンク" xfId="1011" builtinId="9" hidden="1"/>
    <cellStyle name="表示済みのハイパーリンク" xfId="1013" builtinId="9" hidden="1"/>
    <cellStyle name="表示済みのハイパーリンク" xfId="1015" builtinId="9" hidden="1"/>
    <cellStyle name="表示済みのハイパーリンク" xfId="1017" builtinId="9" hidden="1"/>
    <cellStyle name="表示済みのハイパーリンク" xfId="1019" builtinId="9" hidden="1"/>
    <cellStyle name="表示済みのハイパーリンク" xfId="1021" builtinId="9" hidden="1"/>
    <cellStyle name="表示済みのハイパーリンク" xfId="1023" builtinId="9" hidden="1"/>
    <cellStyle name="表示済みのハイパーリンク" xfId="1025" builtinId="9" hidden="1"/>
    <cellStyle name="表示済みのハイパーリンク" xfId="1027" builtinId="9" hidden="1"/>
    <cellStyle name="表示済みのハイパーリンク" xfId="1029" builtinId="9" hidden="1"/>
    <cellStyle name="表示済みのハイパーリンク" xfId="1031" builtinId="9" hidden="1"/>
    <cellStyle name="表示済みのハイパーリンク" xfId="1033" builtinId="9" hidden="1"/>
    <cellStyle name="表示済みのハイパーリンク" xfId="1035" builtinId="9" hidden="1"/>
    <cellStyle name="表示済みのハイパーリンク" xfId="1037" builtinId="9" hidden="1"/>
    <cellStyle name="表示済みのハイパーリンク" xfId="1039" builtinId="9" hidden="1"/>
    <cellStyle name="表示済みのハイパーリンク" xfId="1041" builtinId="9" hidden="1"/>
    <cellStyle name="表示済みのハイパーリンク" xfId="1043" builtinId="9" hidden="1"/>
    <cellStyle name="表示済みのハイパーリンク" xfId="1045" builtinId="9" hidden="1"/>
    <cellStyle name="表示済みのハイパーリンク" xfId="1047" builtinId="9" hidden="1"/>
    <cellStyle name="表示済みのハイパーリンク" xfId="1049" builtinId="9" hidden="1"/>
    <cellStyle name="表示済みのハイパーリンク" xfId="1051" builtinId="9" hidden="1"/>
    <cellStyle name="表示済みのハイパーリンク" xfId="1053" builtinId="9" hidden="1"/>
    <cellStyle name="表示済みのハイパーリンク" xfId="1055" builtinId="9" hidden="1"/>
    <cellStyle name="表示済みのハイパーリンク" xfId="1057" builtinId="9" hidden="1"/>
    <cellStyle name="表示済みのハイパーリンク" xfId="1059" builtinId="9" hidden="1"/>
    <cellStyle name="表示済みのハイパーリンク" xfId="1061" builtinId="9" hidden="1"/>
    <cellStyle name="表示済みのハイパーリンク" xfId="1063" builtinId="9" hidden="1"/>
    <cellStyle name="表示済みのハイパーリンク" xfId="1065" builtinId="9" hidden="1"/>
    <cellStyle name="表示済みのハイパーリンク" xfId="1067" builtinId="9" hidden="1"/>
    <cellStyle name="表示済みのハイパーリンク" xfId="1069" builtinId="9" hidden="1"/>
    <cellStyle name="表示済みのハイパーリンク" xfId="1071" builtinId="9" hidden="1"/>
    <cellStyle name="表示済みのハイパーリンク" xfId="1073" builtinId="9" hidden="1"/>
    <cellStyle name="表示済みのハイパーリンク" xfId="1075" builtinId="9" hidden="1"/>
    <cellStyle name="表示済みのハイパーリンク" xfId="1077" builtinId="9" hidden="1"/>
    <cellStyle name="表示済みのハイパーリンク" xfId="1079" builtinId="9" hidden="1"/>
    <cellStyle name="表示済みのハイパーリンク" xfId="1081" builtinId="9" hidden="1"/>
    <cellStyle name="表示済みのハイパーリンク" xfId="1083" builtinId="9" hidden="1"/>
    <cellStyle name="表示済みのハイパーリンク" xfId="1085" builtinId="9" hidden="1"/>
    <cellStyle name="表示済みのハイパーリンク" xfId="1087" builtinId="9" hidden="1"/>
    <cellStyle name="表示済みのハイパーリンク" xfId="1089" builtinId="9" hidden="1"/>
    <cellStyle name="表示済みのハイパーリンク" xfId="1091" builtinId="9" hidden="1"/>
    <cellStyle name="表示済みのハイパーリンク" xfId="1093" builtinId="9" hidden="1"/>
    <cellStyle name="表示済みのハイパーリンク" xfId="1095" builtinId="9" hidden="1"/>
    <cellStyle name="表示済みのハイパーリンク" xfId="1097" builtinId="9" hidden="1"/>
    <cellStyle name="表示済みのハイパーリンク" xfId="1099" builtinId="9" hidden="1"/>
    <cellStyle name="表示済みのハイパーリンク" xfId="1101" builtinId="9" hidden="1"/>
    <cellStyle name="表示済みのハイパーリンク" xfId="1103" builtinId="9" hidden="1"/>
    <cellStyle name="表示済みのハイパーリンク" xfId="1105" builtinId="9" hidden="1"/>
    <cellStyle name="表示済みのハイパーリンク" xfId="1107" builtinId="9" hidden="1"/>
    <cellStyle name="表示済みのハイパーリンク" xfId="1109" builtinId="9" hidden="1"/>
    <cellStyle name="表示済みのハイパーリンク" xfId="1111" builtinId="9" hidden="1"/>
    <cellStyle name="表示済みのハイパーリンク" xfId="1113" builtinId="9" hidden="1"/>
    <cellStyle name="表示済みのハイパーリンク" xfId="1115" builtinId="9" hidden="1"/>
    <cellStyle name="表示済みのハイパーリンク" xfId="1117" builtinId="9" hidden="1"/>
    <cellStyle name="表示済みのハイパーリンク" xfId="1119" builtinId="9" hidden="1"/>
    <cellStyle name="表示済みのハイパーリンク" xfId="1121" builtinId="9" hidden="1"/>
    <cellStyle name="表示済みのハイパーリンク" xfId="1123" builtinId="9" hidden="1"/>
    <cellStyle name="表示済みのハイパーリンク" xfId="1125" builtinId="9" hidden="1"/>
    <cellStyle name="表示済みのハイパーリンク" xfId="1127" builtinId="9" hidden="1"/>
    <cellStyle name="表示済みのハイパーリンク" xfId="1129" builtinId="9" hidden="1"/>
    <cellStyle name="表示済みのハイパーリンク" xfId="1131" builtinId="9" hidden="1"/>
    <cellStyle name="表示済みのハイパーリンク" xfId="1133" builtinId="9" hidden="1"/>
    <cellStyle name="表示済みのハイパーリンク" xfId="1135" builtinId="9" hidden="1"/>
    <cellStyle name="表示済みのハイパーリンク" xfId="1137" builtinId="9" hidden="1"/>
    <cellStyle name="表示済みのハイパーリンク" xfId="1139" builtinId="9" hidden="1"/>
    <cellStyle name="表示済みのハイパーリンク" xfId="1141" builtinId="9" hidden="1"/>
    <cellStyle name="表示済みのハイパーリンク" xfId="1143" builtinId="9" hidden="1"/>
    <cellStyle name="表示済みのハイパーリンク" xfId="1145" builtinId="9" hidden="1"/>
    <cellStyle name="表示済みのハイパーリンク" xfId="1147" builtinId="9" hidden="1"/>
    <cellStyle name="表示済みのハイパーリンク" xfId="1149" builtinId="9" hidden="1"/>
    <cellStyle name="表示済みのハイパーリンク" xfId="1151" builtinId="9" hidden="1"/>
    <cellStyle name="表示済みのハイパーリンク" xfId="1153" builtinId="9" hidden="1"/>
    <cellStyle name="表示済みのハイパーリンク" xfId="1155" builtinId="9" hidden="1"/>
    <cellStyle name="表示済みのハイパーリンク" xfId="1157" builtinId="9" hidden="1"/>
    <cellStyle name="表示済みのハイパーリンク" xfId="1159" builtinId="9" hidden="1"/>
    <cellStyle name="表示済みのハイパーリンク" xfId="1161" builtinId="9" hidden="1"/>
    <cellStyle name="表示済みのハイパーリンク" xfId="1163" builtinId="9" hidden="1"/>
    <cellStyle name="表示済みのハイパーリンク" xfId="1165" builtinId="9" hidden="1"/>
    <cellStyle name="表示済みのハイパーリンク" xfId="1167" builtinId="9" hidden="1"/>
    <cellStyle name="表示済みのハイパーリンク" xfId="1169" builtinId="9" hidden="1"/>
    <cellStyle name="表示済みのハイパーリンク" xfId="1171" builtinId="9" hidden="1"/>
    <cellStyle name="表示済みのハイパーリンク" xfId="1173" builtinId="9" hidden="1"/>
    <cellStyle name="表示済みのハイパーリンク" xfId="1175" builtinId="9" hidden="1"/>
    <cellStyle name="表示済みのハイパーリンク" xfId="1177" builtinId="9" hidden="1"/>
    <cellStyle name="表示済みのハイパーリンク" xfId="1179" builtinId="9" hidden="1"/>
    <cellStyle name="表示済みのハイパーリンク" xfId="1181" builtinId="9" hidden="1"/>
    <cellStyle name="表示済みのハイパーリンク" xfId="1183" builtinId="9" hidden="1"/>
    <cellStyle name="表示済みのハイパーリンク" xfId="1185" builtinId="9" hidden="1"/>
    <cellStyle name="表示済みのハイパーリンク" xfId="1187" builtinId="9" hidden="1"/>
    <cellStyle name="表示済みのハイパーリンク" xfId="1189" builtinId="9" hidden="1"/>
    <cellStyle name="表示済みのハイパーリンク" xfId="1191" builtinId="9" hidden="1"/>
    <cellStyle name="表示済みのハイパーリンク" xfId="1193" builtinId="9" hidden="1"/>
    <cellStyle name="表示済みのハイパーリンク" xfId="1195" builtinId="9" hidden="1"/>
    <cellStyle name="表示済みのハイパーリンク" xfId="1197" builtinId="9" hidden="1"/>
    <cellStyle name="表示済みのハイパーリンク" xfId="1199" builtinId="9" hidden="1"/>
    <cellStyle name="表示済みのハイパーリンク" xfId="1201" builtinId="9" hidden="1"/>
    <cellStyle name="表示済みのハイパーリンク" xfId="1203" builtinId="9" hidden="1"/>
    <cellStyle name="表示済みのハイパーリンク" xfId="1205" builtinId="9" hidden="1"/>
    <cellStyle name="表示済みのハイパーリンク" xfId="1207" builtinId="9" hidden="1"/>
    <cellStyle name="表示済みのハイパーリンク" xfId="1209" builtinId="9" hidden="1"/>
    <cellStyle name="表示済みのハイパーリンク" xfId="1211" builtinId="9" hidden="1"/>
    <cellStyle name="表示済みのハイパーリンク" xfId="1213" builtinId="9" hidden="1"/>
    <cellStyle name="表示済みのハイパーリンク" xfId="1215" builtinId="9" hidden="1"/>
    <cellStyle name="表示済みのハイパーリンク" xfId="1217" builtinId="9" hidden="1"/>
    <cellStyle name="表示済みのハイパーリンク" xfId="1219" builtinId="9" hidden="1"/>
    <cellStyle name="表示済みのハイパーリンク" xfId="1221" builtinId="9" hidden="1"/>
    <cellStyle name="表示済みのハイパーリンク" xfId="1223" builtinId="9" hidden="1"/>
    <cellStyle name="表示済みのハイパーリンク" xfId="1225" builtinId="9" hidden="1"/>
    <cellStyle name="表示済みのハイパーリンク" xfId="1227" builtinId="9" hidden="1"/>
    <cellStyle name="表示済みのハイパーリンク" xfId="1229" builtinId="9" hidden="1"/>
    <cellStyle name="表示済みのハイパーリンク" xfId="1231" builtinId="9" hidden="1"/>
    <cellStyle name="表示済みのハイパーリンク" xfId="1233" builtinId="9" hidden="1"/>
    <cellStyle name="表示済みのハイパーリンク" xfId="1235" builtinId="9" hidden="1"/>
    <cellStyle name="表示済みのハイパーリンク" xfId="1237" builtinId="9" hidden="1"/>
    <cellStyle name="表示済みのハイパーリンク" xfId="1239" builtinId="9" hidden="1"/>
    <cellStyle name="表示済みのハイパーリンク" xfId="1241" builtinId="9" hidden="1"/>
    <cellStyle name="表示済みのハイパーリンク" xfId="1243" builtinId="9" hidden="1"/>
    <cellStyle name="表示済みのハイパーリンク" xfId="1245" builtinId="9" hidden="1"/>
    <cellStyle name="表示済みのハイパーリンク" xfId="1247" builtinId="9" hidden="1"/>
    <cellStyle name="表示済みのハイパーリンク" xfId="1249" builtinId="9" hidden="1"/>
    <cellStyle name="表示済みのハイパーリンク" xfId="1251" builtinId="9" hidden="1"/>
    <cellStyle name="表示済みのハイパーリンク" xfId="1253" builtinId="9" hidden="1"/>
    <cellStyle name="表示済みのハイパーリンク" xfId="1255" builtinId="9" hidden="1"/>
    <cellStyle name="表示済みのハイパーリンク" xfId="1257" builtinId="9" hidden="1"/>
    <cellStyle name="表示済みのハイパーリンク" xfId="1259" builtinId="9" hidden="1"/>
    <cellStyle name="表示済みのハイパーリンク" xfId="1261" builtinId="9" hidden="1"/>
    <cellStyle name="表示済みのハイパーリンク" xfId="1263" builtinId="9" hidden="1"/>
    <cellStyle name="表示済みのハイパーリンク" xfId="1265" builtinId="9" hidden="1"/>
    <cellStyle name="表示済みのハイパーリンク" xfId="1267" builtinId="9" hidden="1"/>
    <cellStyle name="表示済みのハイパーリンク" xfId="1269" builtinId="9" hidden="1"/>
    <cellStyle name="表示済みのハイパーリンク" xfId="1271" builtinId="9" hidden="1"/>
    <cellStyle name="表示済みのハイパーリンク" xfId="1273" builtinId="9" hidden="1"/>
    <cellStyle name="表示済みのハイパーリンク" xfId="1275" builtinId="9" hidden="1"/>
    <cellStyle name="表示済みのハイパーリンク" xfId="1277" builtinId="9" hidden="1"/>
    <cellStyle name="表示済みのハイパーリンク" xfId="1279" builtinId="9" hidden="1"/>
    <cellStyle name="表示済みのハイパーリンク" xfId="1281" builtinId="9" hidden="1"/>
    <cellStyle name="表示済みのハイパーリンク" xfId="1283" builtinId="9" hidden="1"/>
    <cellStyle name="表示済みのハイパーリンク" xfId="1285" builtinId="9" hidden="1"/>
    <cellStyle name="表示済みのハイパーリンク" xfId="1287" builtinId="9" hidden="1"/>
    <cellStyle name="表示済みのハイパーリンク" xfId="1289" builtinId="9" hidden="1"/>
    <cellStyle name="表示済みのハイパーリンク" xfId="1291" builtinId="9" hidden="1"/>
    <cellStyle name="表示済みのハイパーリンク" xfId="1293" builtinId="9" hidden="1"/>
    <cellStyle name="表示済みのハイパーリンク" xfId="1295" builtinId="9" hidden="1"/>
    <cellStyle name="表示済みのハイパーリンク" xfId="1297" builtinId="9" hidden="1"/>
    <cellStyle name="表示済みのハイパーリンク" xfId="1299" builtinId="9" hidden="1"/>
    <cellStyle name="表示済みのハイパーリンク" xfId="1301" builtinId="9" hidden="1"/>
    <cellStyle name="表示済みのハイパーリンク" xfId="1303" builtinId="9" hidden="1"/>
    <cellStyle name="表示済みのハイパーリンク" xfId="1305" builtinId="9" hidden="1"/>
    <cellStyle name="表示済みのハイパーリンク" xfId="1307" builtinId="9" hidden="1"/>
    <cellStyle name="表示済みのハイパーリンク" xfId="1309" builtinId="9" hidden="1"/>
    <cellStyle name="表示済みのハイパーリンク" xfId="1311" builtinId="9" hidden="1"/>
    <cellStyle name="表示済みのハイパーリンク" xfId="1313" builtinId="9" hidden="1"/>
    <cellStyle name="表示済みのハイパーリンク" xfId="1315" builtinId="9" hidden="1"/>
    <cellStyle name="表示済みのハイパーリンク" xfId="1317" builtinId="9" hidden="1"/>
    <cellStyle name="表示済みのハイパーリンク" xfId="1319" builtinId="9" hidden="1"/>
    <cellStyle name="表示済みのハイパーリンク" xfId="1321" builtinId="9" hidden="1"/>
    <cellStyle name="表示済みのハイパーリンク" xfId="1323" builtinId="9" hidden="1"/>
    <cellStyle name="表示済みのハイパーリンク" xfId="1325" builtinId="9" hidden="1"/>
    <cellStyle name="表示済みのハイパーリンク" xfId="1327" builtinId="9" hidden="1"/>
    <cellStyle name="表示済みのハイパーリンク" xfId="1329" builtinId="9" hidden="1"/>
    <cellStyle name="表示済みのハイパーリンク" xfId="1331" builtinId="9" hidden="1"/>
    <cellStyle name="表示済みのハイパーリンク" xfId="1333" builtinId="9" hidden="1"/>
    <cellStyle name="表示済みのハイパーリンク" xfId="1335" builtinId="9" hidden="1"/>
    <cellStyle name="表示済みのハイパーリンク" xfId="1337" builtinId="9" hidden="1"/>
    <cellStyle name="表示済みのハイパーリンク" xfId="1339" builtinId="9" hidden="1"/>
    <cellStyle name="表示済みのハイパーリンク" xfId="1341" builtinId="9" hidden="1"/>
    <cellStyle name="表示済みのハイパーリンク" xfId="1343" builtinId="9" hidden="1"/>
    <cellStyle name="表示済みのハイパーリンク" xfId="1345" builtinId="9" hidden="1"/>
    <cellStyle name="表示済みのハイパーリンク" xfId="1347" builtinId="9" hidden="1"/>
    <cellStyle name="表示済みのハイパーリンク" xfId="1349" builtinId="9" hidden="1"/>
    <cellStyle name="表示済みのハイパーリンク" xfId="1351" builtinId="9" hidden="1"/>
    <cellStyle name="表示済みのハイパーリンク" xfId="1353" builtinId="9" hidden="1"/>
    <cellStyle name="表示済みのハイパーリンク" xfId="1355" builtinId="9" hidden="1"/>
    <cellStyle name="表示済みのハイパーリンク" xfId="1357" builtinId="9" hidden="1"/>
    <cellStyle name="表示済みのハイパーリンク" xfId="1359" builtinId="9" hidden="1"/>
    <cellStyle name="表示済みのハイパーリンク" xfId="1361" builtinId="9" hidden="1"/>
    <cellStyle name="表示済みのハイパーリンク" xfId="1363" builtinId="9" hidden="1"/>
    <cellStyle name="表示済みのハイパーリンク" xfId="1365" builtinId="9" hidden="1"/>
    <cellStyle name="表示済みのハイパーリンク" xfId="1367" builtinId="9" hidden="1"/>
    <cellStyle name="表示済みのハイパーリンク" xfId="1369" builtinId="9" hidden="1"/>
    <cellStyle name="表示済みのハイパーリンク" xfId="1371" builtinId="9" hidden="1"/>
    <cellStyle name="表示済みのハイパーリンク" xfId="1373" builtinId="9" hidden="1"/>
    <cellStyle name="表示済みのハイパーリンク" xfId="1375" builtinId="9" hidden="1"/>
    <cellStyle name="表示済みのハイパーリンク" xfId="1377" builtinId="9" hidden="1"/>
    <cellStyle name="表示済みのハイパーリンク" xfId="1379" builtinId="9" hidden="1"/>
    <cellStyle name="表示済みのハイパーリンク" xfId="1381" builtinId="9" hidden="1"/>
    <cellStyle name="表示済みのハイパーリンク" xfId="1383" builtinId="9" hidden="1"/>
    <cellStyle name="表示済みのハイパーリンク" xfId="1385" builtinId="9" hidden="1"/>
    <cellStyle name="表示済みのハイパーリンク" xfId="1387" builtinId="9" hidden="1"/>
    <cellStyle name="表示済みのハイパーリンク" xfId="1389" builtinId="9" hidden="1"/>
    <cellStyle name="表示済みのハイパーリンク" xfId="1391" builtinId="9" hidden="1"/>
    <cellStyle name="表示済みのハイパーリンク" xfId="1393" builtinId="9" hidden="1"/>
    <cellStyle name="表示済みのハイパーリンク" xfId="1395" builtinId="9" hidden="1"/>
    <cellStyle name="表示済みのハイパーリンク" xfId="1397" builtinId="9" hidden="1"/>
    <cellStyle name="表示済みのハイパーリンク" xfId="1399" builtinId="9" hidden="1"/>
    <cellStyle name="表示済みのハイパーリンク" xfId="1401" builtinId="9" hidden="1"/>
    <cellStyle name="表示済みのハイパーリンク" xfId="1403" builtinId="9" hidden="1"/>
    <cellStyle name="表示済みのハイパーリンク" xfId="1405" builtinId="9" hidden="1"/>
    <cellStyle name="表示済みのハイパーリンク" xfId="1407" builtinId="9" hidden="1"/>
    <cellStyle name="表示済みのハイパーリンク" xfId="1409" builtinId="9" hidden="1"/>
    <cellStyle name="表示済みのハイパーリンク" xfId="1411" builtinId="9" hidden="1"/>
    <cellStyle name="表示済みのハイパーリンク" xfId="1413" builtinId="9" hidden="1"/>
    <cellStyle name="表示済みのハイパーリンク" xfId="1415" builtinId="9" hidden="1"/>
    <cellStyle name="表示済みのハイパーリンク" xfId="1417" builtinId="9" hidden="1"/>
    <cellStyle name="表示済みのハイパーリンク" xfId="1419" builtinId="9" hidden="1"/>
    <cellStyle name="表示済みのハイパーリンク" xfId="1421" builtinId="9" hidden="1"/>
    <cellStyle name="表示済みのハイパーリンク" xfId="1423" builtinId="9" hidden="1"/>
    <cellStyle name="表示済みのハイパーリンク" xfId="1425" builtinId="9" hidden="1"/>
    <cellStyle name="表示済みのハイパーリンク" xfId="1427" builtinId="9" hidden="1"/>
    <cellStyle name="表示済みのハイパーリンク" xfId="1429" builtinId="9" hidden="1"/>
    <cellStyle name="表示済みのハイパーリンク" xfId="1431" builtinId="9" hidden="1"/>
    <cellStyle name="表示済みのハイパーリンク" xfId="1433" builtinId="9" hidden="1"/>
    <cellStyle name="表示済みのハイパーリンク" xfId="1435" builtinId="9" hidden="1"/>
    <cellStyle name="表示済みのハイパーリンク" xfId="1437" builtinId="9" hidden="1"/>
    <cellStyle name="表示済みのハイパーリンク" xfId="1439" builtinId="9" hidden="1"/>
    <cellStyle name="表示済みのハイパーリンク" xfId="1441" builtinId="9" hidden="1"/>
    <cellStyle name="表示済みのハイパーリンク" xfId="1443" builtinId="9" hidden="1"/>
    <cellStyle name="表示済みのハイパーリンク" xfId="1445" builtinId="9" hidden="1"/>
    <cellStyle name="表示済みのハイパーリンク" xfId="1447" builtinId="9" hidden="1"/>
    <cellStyle name="表示済みのハイパーリンク" xfId="1449" builtinId="9" hidden="1"/>
    <cellStyle name="表示済みのハイパーリンク" xfId="1451" builtinId="9" hidden="1"/>
    <cellStyle name="表示済みのハイパーリンク" xfId="1453" builtinId="9" hidden="1"/>
    <cellStyle name="表示済みのハイパーリンク" xfId="1455" builtinId="9" hidden="1"/>
    <cellStyle name="表示済みのハイパーリンク" xfId="1457" builtinId="9" hidden="1"/>
    <cellStyle name="表示済みのハイパーリンク" xfId="1459" builtinId="9" hidden="1"/>
    <cellStyle name="表示済みのハイパーリンク" xfId="1461" builtinId="9" hidden="1"/>
    <cellStyle name="表示済みのハイパーリンク" xfId="1463" builtinId="9" hidden="1"/>
    <cellStyle name="表示済みのハイパーリンク" xfId="1465" builtinId="9" hidden="1"/>
    <cellStyle name="表示済みのハイパーリンク" xfId="1467" builtinId="9" hidden="1"/>
    <cellStyle name="表示済みのハイパーリンク" xfId="1469" builtinId="9" hidden="1"/>
    <cellStyle name="表示済みのハイパーリンク" xfId="1471" builtinId="9" hidden="1"/>
    <cellStyle name="表示済みのハイパーリンク" xfId="1473" builtinId="9" hidden="1"/>
    <cellStyle name="表示済みのハイパーリンク" xfId="1475" builtinId="9" hidden="1"/>
    <cellStyle name="表示済みのハイパーリンク" xfId="1477" builtinId="9" hidden="1"/>
    <cellStyle name="表示済みのハイパーリンク" xfId="1479" builtinId="9" hidden="1"/>
    <cellStyle name="表示済みのハイパーリンク" xfId="1481" builtinId="9" hidden="1"/>
    <cellStyle name="表示済みのハイパーリンク" xfId="1483" builtinId="9" hidden="1"/>
    <cellStyle name="表示済みのハイパーリンク" xfId="1485" builtinId="9" hidden="1"/>
    <cellStyle name="表示済みのハイパーリンク" xfId="1487" builtinId="9" hidden="1"/>
    <cellStyle name="表示済みのハイパーリンク" xfId="1489" builtinId="9" hidden="1"/>
    <cellStyle name="表示済みのハイパーリンク" xfId="1491" builtinId="9" hidden="1"/>
    <cellStyle name="表示済みのハイパーリンク" xfId="1493" builtinId="9" hidden="1"/>
    <cellStyle name="表示済みのハイパーリンク" xfId="1495" builtinId="9" hidden="1"/>
    <cellStyle name="表示済みのハイパーリンク" xfId="1497" builtinId="9" hidden="1"/>
    <cellStyle name="表示済みのハイパーリンク" xfId="1499" builtinId="9" hidden="1"/>
    <cellStyle name="表示済みのハイパーリンク" xfId="1501" builtinId="9" hidden="1"/>
    <cellStyle name="表示済みのハイパーリンク" xfId="1503" builtinId="9" hidden="1"/>
    <cellStyle name="表示済みのハイパーリンク" xfId="1505" builtinId="9" hidden="1"/>
    <cellStyle name="表示済みのハイパーリンク" xfId="1507" builtinId="9" hidden="1"/>
    <cellStyle name="表示済みのハイパーリンク" xfId="1509" builtinId="9" hidden="1"/>
    <cellStyle name="表示済みのハイパーリンク" xfId="1511" builtinId="9" hidden="1"/>
    <cellStyle name="表示済みのハイパーリンク" xfId="1513" builtinId="9" hidden="1"/>
    <cellStyle name="表示済みのハイパーリンク" xfId="1515" builtinId="9" hidden="1"/>
    <cellStyle name="表示済みのハイパーリンク" xfId="1517" builtinId="9" hidden="1"/>
    <cellStyle name="表示済みのハイパーリンク" xfId="1519" builtinId="9" hidden="1"/>
    <cellStyle name="表示済みのハイパーリンク" xfId="1521" builtinId="9" hidden="1"/>
    <cellStyle name="表示済みのハイパーリンク" xfId="1523" builtinId="9" hidden="1"/>
    <cellStyle name="表示済みのハイパーリンク" xfId="1525" builtinId="9" hidden="1"/>
    <cellStyle name="表示済みのハイパーリンク" xfId="1527" builtinId="9" hidden="1"/>
    <cellStyle name="表示済みのハイパーリンク" xfId="1529" builtinId="9" hidden="1"/>
    <cellStyle name="表示済みのハイパーリンク" xfId="1531" builtinId="9" hidden="1"/>
    <cellStyle name="表示済みのハイパーリンク" xfId="1533" builtinId="9" hidden="1"/>
    <cellStyle name="表示済みのハイパーリンク" xfId="1535" builtinId="9" hidden="1"/>
    <cellStyle name="表示済みのハイパーリンク" xfId="1537" builtinId="9" hidden="1"/>
    <cellStyle name="表示済みのハイパーリンク" xfId="1539" builtinId="9" hidden="1"/>
    <cellStyle name="表示済みのハイパーリンク" xfId="1541" builtinId="9" hidden="1"/>
    <cellStyle name="表示済みのハイパーリンク" xfId="1543" builtinId="9" hidden="1"/>
    <cellStyle name="表示済みのハイパーリンク" xfId="1545" builtinId="9" hidden="1"/>
    <cellStyle name="表示済みのハイパーリンク" xfId="1547" builtinId="9" hidden="1"/>
    <cellStyle name="表示済みのハイパーリンク" xfId="1549" builtinId="9" hidden="1"/>
    <cellStyle name="表示済みのハイパーリンク" xfId="1551" builtinId="9" hidden="1"/>
    <cellStyle name="表示済みのハイパーリンク" xfId="1553" builtinId="9" hidden="1"/>
    <cellStyle name="表示済みのハイパーリンク" xfId="1555" builtinId="9" hidden="1"/>
    <cellStyle name="表示済みのハイパーリンク" xfId="1557" builtinId="9" hidden="1"/>
    <cellStyle name="表示済みのハイパーリンク" xfId="1559" builtinId="9" hidden="1"/>
    <cellStyle name="表示済みのハイパーリンク" xfId="1561" builtinId="9" hidden="1"/>
    <cellStyle name="表示済みのハイパーリンク" xfId="1563" builtinId="9" hidden="1"/>
    <cellStyle name="表示済みのハイパーリンク" xfId="1565" builtinId="9" hidden="1"/>
    <cellStyle name="表示済みのハイパーリンク" xfId="1567" builtinId="9" hidden="1"/>
    <cellStyle name="表示済みのハイパーリンク" xfId="1569" builtinId="9" hidden="1"/>
    <cellStyle name="表示済みのハイパーリンク" xfId="1571" builtinId="9" hidden="1"/>
    <cellStyle name="表示済みのハイパーリンク" xfId="1573" builtinId="9" hidden="1"/>
    <cellStyle name="表示済みのハイパーリンク" xfId="1575" builtinId="9" hidden="1"/>
    <cellStyle name="表示済みのハイパーリンク" xfId="1577" builtinId="9" hidden="1"/>
    <cellStyle name="表示済みのハイパーリンク" xfId="1579" builtinId="9" hidden="1"/>
    <cellStyle name="表示済みのハイパーリンク" xfId="1581" builtinId="9" hidden="1"/>
    <cellStyle name="表示済みのハイパーリンク" xfId="1583" builtinId="9" hidden="1"/>
    <cellStyle name="表示済みのハイパーリンク" xfId="1585" builtinId="9" hidden="1"/>
    <cellStyle name="表示済みのハイパーリンク" xfId="1587" builtinId="9" hidden="1"/>
    <cellStyle name="表示済みのハイパーリンク" xfId="1589" builtinId="9" hidden="1"/>
    <cellStyle name="表示済みのハイパーリンク" xfId="1591" builtinId="9" hidden="1"/>
    <cellStyle name="表示済みのハイパーリンク" xfId="1593" builtinId="9" hidden="1"/>
    <cellStyle name="表示済みのハイパーリンク" xfId="1595" builtinId="9" hidden="1"/>
    <cellStyle name="表示済みのハイパーリンク" xfId="1597" builtinId="9" hidden="1"/>
    <cellStyle name="表示済みのハイパーリンク" xfId="1599" builtinId="9" hidden="1"/>
    <cellStyle name="表示済みのハイパーリンク" xfId="1601" builtinId="9" hidden="1"/>
    <cellStyle name="表示済みのハイパーリンク" xfId="1603" builtinId="9" hidden="1"/>
    <cellStyle name="表示済みのハイパーリンク" xfId="1605" builtinId="9" hidden="1"/>
    <cellStyle name="表示済みのハイパーリンク" xfId="1607" builtinId="9" hidden="1"/>
    <cellStyle name="表示済みのハイパーリンク" xfId="1609" builtinId="9" hidden="1"/>
    <cellStyle name="表示済みのハイパーリンク" xfId="1611" builtinId="9" hidden="1"/>
    <cellStyle name="表示済みのハイパーリンク" xfId="1613" builtinId="9" hidden="1"/>
    <cellStyle name="表示済みのハイパーリンク" xfId="1615" builtinId="9" hidden="1"/>
    <cellStyle name="表示済みのハイパーリンク" xfId="1617" builtinId="9" hidden="1"/>
    <cellStyle name="表示済みのハイパーリンク" xfId="1619" builtinId="9" hidden="1"/>
    <cellStyle name="表示済みのハイパーリンク" xfId="1621" builtinId="9" hidden="1"/>
    <cellStyle name="表示済みのハイパーリンク" xfId="1623" builtinId="9" hidden="1"/>
    <cellStyle name="表示済みのハイパーリンク" xfId="1625" builtinId="9" hidden="1"/>
    <cellStyle name="表示済みのハイパーリンク" xfId="1627" builtinId="9" hidden="1"/>
    <cellStyle name="表示済みのハイパーリンク" xfId="1629" builtinId="9" hidden="1"/>
    <cellStyle name="表示済みのハイパーリンク" xfId="1631" builtinId="9" hidden="1"/>
    <cellStyle name="表示済みのハイパーリンク" xfId="1633" builtinId="9" hidden="1"/>
    <cellStyle name="表示済みのハイパーリンク" xfId="1635" builtinId="9" hidden="1"/>
    <cellStyle name="表示済みのハイパーリンク" xfId="1637" builtinId="9" hidden="1"/>
    <cellStyle name="表示済みのハイパーリンク" xfId="1639" builtinId="9" hidden="1"/>
    <cellStyle name="表示済みのハイパーリンク" xfId="1641" builtinId="9" hidden="1"/>
    <cellStyle name="表示済みのハイパーリンク" xfId="1643" builtinId="9" hidden="1"/>
    <cellStyle name="表示済みのハイパーリンク" xfId="1645" builtinId="9" hidden="1"/>
    <cellStyle name="表示済みのハイパーリンク" xfId="1647" builtinId="9" hidden="1"/>
    <cellStyle name="表示済みのハイパーリンク" xfId="1649" builtinId="9" hidden="1"/>
    <cellStyle name="表示済みのハイパーリンク" xfId="1651" builtinId="9" hidden="1"/>
    <cellStyle name="表示済みのハイパーリンク" xfId="1653" builtinId="9" hidden="1"/>
    <cellStyle name="表示済みのハイパーリンク" xfId="1655" builtinId="9" hidden="1"/>
    <cellStyle name="表示済みのハイパーリンク" xfId="1657" builtinId="9" hidden="1"/>
    <cellStyle name="表示済みのハイパーリンク" xfId="1659" builtinId="9" hidden="1"/>
    <cellStyle name="表示済みのハイパーリンク" xfId="1661" builtinId="9" hidden="1"/>
    <cellStyle name="表示済みのハイパーリンク" xfId="1663" builtinId="9" hidden="1"/>
    <cellStyle name="表示済みのハイパーリンク" xfId="1665" builtinId="9" hidden="1"/>
    <cellStyle name="表示済みのハイパーリンク" xfId="1667" builtinId="9" hidden="1"/>
    <cellStyle name="表示済みのハイパーリンク" xfId="1669" builtinId="9" hidden="1"/>
    <cellStyle name="表示済みのハイパーリンク" xfId="1671" builtinId="9" hidden="1"/>
    <cellStyle name="表示済みのハイパーリンク" xfId="1673" builtinId="9" hidden="1"/>
    <cellStyle name="表示済みのハイパーリンク" xfId="1675" builtinId="9" hidden="1"/>
    <cellStyle name="表示済みのハイパーリンク" xfId="1677" builtinId="9" hidden="1"/>
    <cellStyle name="表示済みのハイパーリンク" xfId="1679" builtinId="9" hidden="1"/>
    <cellStyle name="表示済みのハイパーリンク" xfId="1681" builtinId="9" hidden="1"/>
    <cellStyle name="表示済みのハイパーリンク" xfId="1683" builtinId="9" hidden="1"/>
    <cellStyle name="表示済みのハイパーリンク" xfId="1685" builtinId="9" hidden="1"/>
    <cellStyle name="表示済みのハイパーリンク" xfId="1687" builtinId="9" hidden="1"/>
    <cellStyle name="表示済みのハイパーリンク" xfId="1689" builtinId="9" hidden="1"/>
    <cellStyle name="表示済みのハイパーリンク" xfId="1691" builtinId="9" hidden="1"/>
    <cellStyle name="表示済みのハイパーリンク" xfId="1693" builtinId="9" hidden="1"/>
    <cellStyle name="表示済みのハイパーリンク" xfId="1695" builtinId="9" hidden="1"/>
    <cellStyle name="表示済みのハイパーリンク" xfId="1697" builtinId="9" hidden="1"/>
    <cellStyle name="表示済みのハイパーリンク" xfId="1699" builtinId="9" hidden="1"/>
    <cellStyle name="表示済みのハイパーリンク" xfId="1701" builtinId="9" hidden="1"/>
    <cellStyle name="表示済みのハイパーリンク" xfId="1703" builtinId="9" hidden="1"/>
    <cellStyle name="表示済みのハイパーリンク" xfId="1705" builtinId="9" hidden="1"/>
    <cellStyle name="表示済みのハイパーリンク" xfId="1707" builtinId="9" hidden="1"/>
    <cellStyle name="表示済みのハイパーリンク" xfId="1709" builtinId="9" hidden="1"/>
    <cellStyle name="表示済みのハイパーリンク" xfId="1711" builtinId="9" hidden="1"/>
    <cellStyle name="表示済みのハイパーリンク" xfId="1713" builtinId="9" hidden="1"/>
    <cellStyle name="表示済みのハイパーリンク" xfId="1715" builtinId="9" hidden="1"/>
    <cellStyle name="表示済みのハイパーリンク" xfId="1717" builtinId="9" hidden="1"/>
    <cellStyle name="表示済みのハイパーリンク" xfId="1719" builtinId="9" hidden="1"/>
    <cellStyle name="表示済みのハイパーリンク" xfId="1721" builtinId="9" hidden="1"/>
    <cellStyle name="表示済みのハイパーリンク" xfId="1723" builtinId="9" hidden="1"/>
    <cellStyle name="表示済みのハイパーリンク" xfId="1725" builtinId="9" hidden="1"/>
    <cellStyle name="表示済みのハイパーリンク" xfId="1727" builtinId="9" hidden="1"/>
    <cellStyle name="表示済みのハイパーリンク" xfId="1729" builtinId="9" hidden="1"/>
    <cellStyle name="表示済みのハイパーリンク" xfId="1731" builtinId="9" hidden="1"/>
    <cellStyle name="表示済みのハイパーリンク" xfId="1733" builtinId="9" hidden="1"/>
    <cellStyle name="表示済みのハイパーリンク" xfId="1735" builtinId="9" hidden="1"/>
    <cellStyle name="表示済みのハイパーリンク" xfId="1737" builtinId="9" hidden="1"/>
    <cellStyle name="表示済みのハイパーリンク" xfId="1739" builtinId="9" hidden="1"/>
    <cellStyle name="表示済みのハイパーリンク" xfId="1741" builtinId="9" hidden="1"/>
    <cellStyle name="表示済みのハイパーリンク" xfId="1743" builtinId="9" hidden="1"/>
    <cellStyle name="表示済みのハイパーリンク" xfId="1745" builtinId="9" hidden="1"/>
    <cellStyle name="表示済みのハイパーリンク" xfId="1747" builtinId="9" hidden="1"/>
    <cellStyle name="表示済みのハイパーリンク" xfId="1749" builtinId="9" hidden="1"/>
    <cellStyle name="表示済みのハイパーリンク" xfId="1751" builtinId="9" hidden="1"/>
    <cellStyle name="表示済みのハイパーリンク" xfId="1753" builtinId="9" hidden="1"/>
    <cellStyle name="表示済みのハイパーリンク" xfId="1755" builtinId="9" hidden="1"/>
    <cellStyle name="表示済みのハイパーリンク" xfId="1757" builtinId="9" hidden="1"/>
    <cellStyle name="表示済みのハイパーリンク" xfId="1759" builtinId="9" hidden="1"/>
    <cellStyle name="表示済みのハイパーリンク" xfId="1761" builtinId="9" hidden="1"/>
    <cellStyle name="表示済みのハイパーリンク" xfId="1763" builtinId="9" hidden="1"/>
    <cellStyle name="表示済みのハイパーリンク" xfId="1765" builtinId="9" hidden="1"/>
    <cellStyle name="表示済みのハイパーリンク" xfId="1767" builtinId="9" hidden="1"/>
    <cellStyle name="表示済みのハイパーリンク" xfId="1769" builtinId="9" hidden="1"/>
    <cellStyle name="表示済みのハイパーリンク" xfId="1771" builtinId="9" hidden="1"/>
    <cellStyle name="表示済みのハイパーリンク" xfId="1773" builtinId="9" hidden="1"/>
    <cellStyle name="表示済みのハイパーリンク" xfId="1775" builtinId="9" hidden="1"/>
    <cellStyle name="表示済みのハイパーリンク" xfId="1777" builtinId="9" hidden="1"/>
    <cellStyle name="表示済みのハイパーリンク" xfId="1779" builtinId="9" hidden="1"/>
    <cellStyle name="表示済みのハイパーリンク" xfId="1781" builtinId="9" hidden="1"/>
    <cellStyle name="表示済みのハイパーリンク" xfId="1783" builtinId="9" hidden="1"/>
    <cellStyle name="表示済みのハイパーリンク" xfId="1785" builtinId="9" hidden="1"/>
    <cellStyle name="表示済みのハイパーリンク" xfId="1787" builtinId="9" hidden="1"/>
    <cellStyle name="表示済みのハイパーリンク" xfId="1789" builtinId="9" hidden="1"/>
    <cellStyle name="表示済みのハイパーリンク" xfId="1791" builtinId="9" hidden="1"/>
    <cellStyle name="表示済みのハイパーリンク" xfId="1793" builtinId="9" hidden="1"/>
    <cellStyle name="表示済みのハイパーリンク" xfId="1795" builtinId="9" hidden="1"/>
    <cellStyle name="表示済みのハイパーリンク" xfId="1797" builtinId="9" hidden="1"/>
    <cellStyle name="表示済みのハイパーリンク" xfId="1799" builtinId="9" hidden="1"/>
    <cellStyle name="表示済みのハイパーリンク" xfId="1801" builtinId="9" hidden="1"/>
    <cellStyle name="表示済みのハイパーリンク" xfId="1803" builtinId="9" hidden="1"/>
    <cellStyle name="表示済みのハイパーリンク" xfId="1805" builtinId="9" hidden="1"/>
    <cellStyle name="表示済みのハイパーリンク" xfId="1807" builtinId="9" hidden="1"/>
    <cellStyle name="表示済みのハイパーリンク" xfId="1809" builtinId="9" hidden="1"/>
    <cellStyle name="表示済みのハイパーリンク" xfId="1811" builtinId="9" hidden="1"/>
    <cellStyle name="表示済みのハイパーリンク" xfId="1813" builtinId="9" hidden="1"/>
    <cellStyle name="表示済みのハイパーリンク" xfId="1815" builtinId="9" hidden="1"/>
    <cellStyle name="表示済みのハイパーリンク" xfId="1817" builtinId="9" hidden="1"/>
    <cellStyle name="表示済みのハイパーリンク" xfId="1819" builtinId="9" hidden="1"/>
    <cellStyle name="表示済みのハイパーリンク" xfId="1821" builtinId="9" hidden="1"/>
    <cellStyle name="表示済みのハイパーリンク" xfId="1823" builtinId="9" hidden="1"/>
    <cellStyle name="表示済みのハイパーリンク" xfId="1825" builtinId="9" hidden="1"/>
    <cellStyle name="表示済みのハイパーリンク" xfId="1827" builtinId="9" hidden="1"/>
    <cellStyle name="表示済みのハイパーリンク" xfId="1829" builtinId="9" hidden="1"/>
    <cellStyle name="表示済みのハイパーリンク" xfId="1831" builtinId="9" hidden="1"/>
    <cellStyle name="表示済みのハイパーリンク" xfId="1833" builtinId="9" hidden="1"/>
    <cellStyle name="表示済みのハイパーリンク" xfId="1835" builtinId="9" hidden="1"/>
    <cellStyle name="表示済みのハイパーリンク" xfId="1837" builtinId="9" hidden="1"/>
    <cellStyle name="表示済みのハイパーリンク" xfId="1839" builtinId="9" hidden="1"/>
    <cellStyle name="表示済みのハイパーリンク" xfId="1841" builtinId="9" hidden="1"/>
    <cellStyle name="表示済みのハイパーリンク" xfId="1843" builtinId="9" hidden="1"/>
    <cellStyle name="表示済みのハイパーリンク" xfId="1845" builtinId="9" hidden="1"/>
    <cellStyle name="表示済みのハイパーリンク" xfId="1847" builtinId="9" hidden="1"/>
    <cellStyle name="表示済みのハイパーリンク" xfId="1849" builtinId="9" hidden="1"/>
    <cellStyle name="表示済みのハイパーリンク" xfId="1851" builtinId="9" hidden="1"/>
    <cellStyle name="表示済みのハイパーリンク" xfId="1853" builtinId="9" hidden="1"/>
    <cellStyle name="表示済みのハイパーリンク" xfId="1855" builtinId="9" hidden="1"/>
    <cellStyle name="表示済みのハイパーリンク" xfId="1857" builtinId="9" hidden="1"/>
    <cellStyle name="表示済みのハイパーリンク" xfId="1859" builtinId="9" hidden="1"/>
    <cellStyle name="表示済みのハイパーリンク" xfId="1861" builtinId="9" hidden="1"/>
    <cellStyle name="表示済みのハイパーリンク" xfId="1863" builtinId="9" hidden="1"/>
    <cellStyle name="表示済みのハイパーリンク" xfId="1865" builtinId="9" hidden="1"/>
    <cellStyle name="表示済みのハイパーリンク" xfId="1867" builtinId="9" hidden="1"/>
    <cellStyle name="表示済みのハイパーリンク" xfId="1869" builtinId="9" hidden="1"/>
    <cellStyle name="表示済みのハイパーリンク" xfId="1871" builtinId="9" hidden="1"/>
    <cellStyle name="表示済みのハイパーリンク" xfId="1873" builtinId="9" hidden="1"/>
    <cellStyle name="表示済みのハイパーリンク" xfId="1875" builtinId="9" hidden="1"/>
    <cellStyle name="表示済みのハイパーリンク" xfId="1877" builtinId="9" hidden="1"/>
    <cellStyle name="表示済みのハイパーリンク" xfId="1879" builtinId="9" hidden="1"/>
    <cellStyle name="表示済みのハイパーリンク" xfId="1881" builtinId="9" hidden="1"/>
    <cellStyle name="表示済みのハイパーリンク" xfId="1883" builtinId="9" hidden="1"/>
    <cellStyle name="表示済みのハイパーリンク" xfId="1885" builtinId="9" hidden="1"/>
    <cellStyle name="表示済みのハイパーリンク" xfId="1887" builtinId="9" hidden="1"/>
    <cellStyle name="表示済みのハイパーリンク" xfId="1889" builtinId="9" hidden="1"/>
    <cellStyle name="表示済みのハイパーリンク" xfId="1891" builtinId="9" hidden="1"/>
    <cellStyle name="表示済みのハイパーリンク" xfId="1893" builtinId="9" hidden="1"/>
    <cellStyle name="表示済みのハイパーリンク" xfId="1895" builtinId="9" hidden="1"/>
    <cellStyle name="表示済みのハイパーリンク" xfId="1897" builtinId="9" hidden="1"/>
    <cellStyle name="表示済みのハイパーリンク" xfId="1899" builtinId="9" hidden="1"/>
    <cellStyle name="表示済みのハイパーリンク" xfId="1901" builtinId="9" hidden="1"/>
    <cellStyle name="表示済みのハイパーリンク" xfId="1903" builtinId="9" hidden="1"/>
    <cellStyle name="表示済みのハイパーリンク" xfId="1905" builtinId="9" hidden="1"/>
    <cellStyle name="表示済みのハイパーリンク" xfId="1907" builtinId="9" hidden="1"/>
    <cellStyle name="表示済みのハイパーリンク" xfId="1909" builtinId="9" hidden="1"/>
    <cellStyle name="表示済みのハイパーリンク" xfId="1911" builtinId="9" hidden="1"/>
    <cellStyle name="表示済みのハイパーリンク" xfId="1913" builtinId="9" hidden="1"/>
    <cellStyle name="表示済みのハイパーリンク" xfId="1915" builtinId="9" hidden="1"/>
    <cellStyle name="表示済みのハイパーリンク" xfId="1917" builtinId="9" hidden="1"/>
    <cellStyle name="表示済みのハイパーリンク" xfId="1919" builtinId="9" hidden="1"/>
    <cellStyle name="表示済みのハイパーリンク" xfId="1921" builtinId="9" hidden="1"/>
    <cellStyle name="表示済みのハイパーリンク" xfId="1923" builtinId="9" hidden="1"/>
    <cellStyle name="表示済みのハイパーリンク" xfId="1925" builtinId="9" hidden="1"/>
    <cellStyle name="表示済みのハイパーリンク" xfId="1927" builtinId="9" hidden="1"/>
    <cellStyle name="表示済みのハイパーリンク" xfId="1929" builtinId="9" hidden="1"/>
    <cellStyle name="表示済みのハイパーリンク" xfId="1931" builtinId="9" hidden="1"/>
    <cellStyle name="表示済みのハイパーリンク" xfId="1933" builtinId="9" hidden="1"/>
    <cellStyle name="表示済みのハイパーリンク" xfId="1935" builtinId="9" hidden="1"/>
    <cellStyle name="表示済みのハイパーリンク" xfId="1937" builtinId="9" hidden="1"/>
    <cellStyle name="表示済みのハイパーリンク" xfId="1939" builtinId="9" hidden="1"/>
    <cellStyle name="表示済みのハイパーリンク" xfId="1941" builtinId="9" hidden="1"/>
    <cellStyle name="表示済みのハイパーリンク" xfId="1943" builtinId="9" hidden="1"/>
    <cellStyle name="表示済みのハイパーリンク" xfId="1945" builtinId="9" hidden="1"/>
    <cellStyle name="表示済みのハイパーリンク" xfId="1947" builtinId="9" hidden="1"/>
    <cellStyle name="表示済みのハイパーリンク" xfId="1949" builtinId="9" hidden="1"/>
    <cellStyle name="表示済みのハイパーリンク" xfId="1951" builtinId="9" hidden="1"/>
    <cellStyle name="表示済みのハイパーリンク" xfId="1953" builtinId="9" hidden="1"/>
    <cellStyle name="表示済みのハイパーリンク" xfId="1955" builtinId="9" hidden="1"/>
    <cellStyle name="表示済みのハイパーリンク" xfId="1957" builtinId="9" hidden="1"/>
    <cellStyle name="表示済みのハイパーリンク" xfId="1959" builtinId="9" hidden="1"/>
    <cellStyle name="表示済みのハイパーリンク" xfId="1961" builtinId="9" hidden="1"/>
    <cellStyle name="表示済みのハイパーリンク" xfId="1963" builtinId="9" hidden="1"/>
    <cellStyle name="表示済みのハイパーリンク" xfId="1965" builtinId="9" hidden="1"/>
    <cellStyle name="表示済みのハイパーリンク" xfId="1967" builtinId="9" hidden="1"/>
    <cellStyle name="表示済みのハイパーリンク" xfId="1969" builtinId="9" hidden="1"/>
    <cellStyle name="表示済みのハイパーリンク" xfId="1971" builtinId="9" hidden="1"/>
    <cellStyle name="表示済みのハイパーリンク" xfId="1973" builtinId="9" hidden="1"/>
    <cellStyle name="表示済みのハイパーリンク" xfId="1975" builtinId="9" hidden="1"/>
    <cellStyle name="表示済みのハイパーリンク" xfId="1977" builtinId="9" hidden="1"/>
    <cellStyle name="表示済みのハイパーリンク" xfId="1979" builtinId="9" hidden="1"/>
    <cellStyle name="表示済みのハイパーリンク" xfId="1981" builtinId="9" hidden="1"/>
    <cellStyle name="表示済みのハイパーリンク" xfId="1983" builtinId="9" hidden="1"/>
    <cellStyle name="表示済みのハイパーリンク" xfId="1985" builtinId="9" hidden="1"/>
    <cellStyle name="表示済みのハイパーリンク" xfId="1987" builtinId="9" hidden="1"/>
    <cellStyle name="表示済みのハイパーリンク" xfId="1989" builtinId="9" hidden="1"/>
    <cellStyle name="表示済みのハイパーリンク" xfId="1991" builtinId="9" hidden="1"/>
    <cellStyle name="表示済みのハイパーリンク" xfId="1993" builtinId="9" hidden="1"/>
    <cellStyle name="表示済みのハイパーリンク" xfId="1995" builtinId="9" hidden="1"/>
    <cellStyle name="表示済みのハイパーリンク" xfId="1997" builtinId="9" hidden="1"/>
    <cellStyle name="表示済みのハイパーリンク" xfId="1999" builtinId="9" hidden="1"/>
    <cellStyle name="表示済みのハイパーリンク" xfId="2001" builtinId="9" hidden="1"/>
    <cellStyle name="表示済みのハイパーリンク" xfId="2003" builtinId="9" hidden="1"/>
    <cellStyle name="表示済みのハイパーリンク" xfId="2005" builtinId="9" hidden="1"/>
    <cellStyle name="表示済みのハイパーリンク" xfId="2007" builtinId="9" hidden="1"/>
    <cellStyle name="表示済みのハイパーリンク" xfId="2009" builtinId="9" hidden="1"/>
    <cellStyle name="表示済みのハイパーリンク" xfId="2011" builtinId="9" hidden="1"/>
    <cellStyle name="表示済みのハイパーリンク" xfId="2013" builtinId="9" hidden="1"/>
    <cellStyle name="表示済みのハイパーリンク" xfId="2015" builtinId="9" hidden="1"/>
    <cellStyle name="表示済みのハイパーリンク" xfId="2017" builtinId="9" hidden="1"/>
    <cellStyle name="表示済みのハイパーリンク" xfId="2019" builtinId="9" hidden="1"/>
    <cellStyle name="表示済みのハイパーリンク" xfId="2021" builtinId="9" hidden="1"/>
    <cellStyle name="表示済みのハイパーリンク" xfId="2023" builtinId="9" hidden="1"/>
    <cellStyle name="表示済みのハイパーリンク" xfId="2025" builtinId="9" hidden="1"/>
    <cellStyle name="表示済みのハイパーリンク" xfId="2027" builtinId="9" hidden="1"/>
    <cellStyle name="表示済みのハイパーリンク" xfId="2029" builtinId="9" hidden="1"/>
    <cellStyle name="表示済みのハイパーリンク" xfId="2031" builtinId="9" hidden="1"/>
    <cellStyle name="表示済みのハイパーリンク" xfId="2033" builtinId="9" hidden="1"/>
    <cellStyle name="表示済みのハイパーリンク" xfId="2035" builtinId="9" hidden="1"/>
    <cellStyle name="表示済みのハイパーリンク" xfId="2037" builtinId="9" hidden="1"/>
    <cellStyle name="表示済みのハイパーリンク" xfId="2039" builtinId="9" hidden="1"/>
    <cellStyle name="表示済みのハイパーリンク" xfId="2041" builtinId="9" hidden="1"/>
    <cellStyle name="表示済みのハイパーリンク" xfId="2043" builtinId="9" hidden="1"/>
    <cellStyle name="表示済みのハイパーリンク" xfId="2045" builtinId="9" hidden="1"/>
    <cellStyle name="表示済みのハイパーリンク" xfId="2047" builtinId="9" hidden="1"/>
    <cellStyle name="表示済みのハイパーリンク" xfId="2049" builtinId="9" hidden="1"/>
    <cellStyle name="表示済みのハイパーリンク" xfId="2051" builtinId="9" hidden="1"/>
    <cellStyle name="表示済みのハイパーリンク" xfId="2053" builtinId="9" hidden="1"/>
    <cellStyle name="表示済みのハイパーリンク" xfId="2055" builtinId="9" hidden="1"/>
    <cellStyle name="表示済みのハイパーリンク" xfId="2057" builtinId="9" hidden="1"/>
    <cellStyle name="表示済みのハイパーリンク" xfId="2059" builtinId="9" hidden="1"/>
    <cellStyle name="表示済みのハイパーリンク" xfId="2061" builtinId="9" hidden="1"/>
    <cellStyle name="表示済みのハイパーリンク" xfId="2063" builtinId="9" hidden="1"/>
    <cellStyle name="表示済みのハイパーリンク" xfId="2065" builtinId="9" hidden="1"/>
    <cellStyle name="表示済みのハイパーリンク" xfId="2067" builtinId="9" hidden="1"/>
    <cellStyle name="表示済みのハイパーリンク" xfId="2069" builtinId="9" hidden="1"/>
    <cellStyle name="表示済みのハイパーリンク" xfId="2071" builtinId="9" hidden="1"/>
    <cellStyle name="表示済みのハイパーリンク" xfId="2073" builtinId="9" hidden="1"/>
    <cellStyle name="表示済みのハイパーリンク" xfId="2075" builtinId="9" hidden="1"/>
    <cellStyle name="表示済みのハイパーリンク" xfId="2077" builtinId="9" hidden="1"/>
    <cellStyle name="表示済みのハイパーリンク" xfId="2079" builtinId="9" hidden="1"/>
    <cellStyle name="表示済みのハイパーリンク" xfId="2081" builtinId="9" hidden="1"/>
    <cellStyle name="表示済みのハイパーリンク" xfId="2083" builtinId="9" hidden="1"/>
    <cellStyle name="表示済みのハイパーリンク" xfId="2085" builtinId="9" hidden="1"/>
    <cellStyle name="表示済みのハイパーリンク" xfId="2087" builtinId="9" hidden="1"/>
    <cellStyle name="表示済みのハイパーリンク" xfId="2089" builtinId="9" hidden="1"/>
    <cellStyle name="表示済みのハイパーリンク" xfId="2091" builtinId="9" hidden="1"/>
    <cellStyle name="表示済みのハイパーリンク" xfId="2093" builtinId="9" hidden="1"/>
    <cellStyle name="表示済みのハイパーリンク" xfId="2095" builtinId="9" hidden="1"/>
    <cellStyle name="表示済みのハイパーリンク" xfId="2097" builtinId="9" hidden="1"/>
    <cellStyle name="表示済みのハイパーリンク" xfId="2099" builtinId="9" hidden="1"/>
    <cellStyle name="表示済みのハイパーリンク" xfId="2101" builtinId="9" hidden="1"/>
    <cellStyle name="表示済みのハイパーリンク" xfId="2103" builtinId="9" hidden="1"/>
    <cellStyle name="表示済みのハイパーリンク" xfId="2105" builtinId="9" hidden="1"/>
    <cellStyle name="表示済みのハイパーリンク" xfId="2107" builtinId="9" hidden="1"/>
    <cellStyle name="表示済みのハイパーリンク" xfId="2109" builtinId="9" hidden="1"/>
    <cellStyle name="表示済みのハイパーリンク" xfId="2111" builtinId="9" hidden="1"/>
    <cellStyle name="表示済みのハイパーリンク" xfId="2113" builtinId="9" hidden="1"/>
    <cellStyle name="表示済みのハイパーリンク" xfId="2115" builtinId="9" hidden="1"/>
    <cellStyle name="表示済みのハイパーリンク" xfId="2117" builtinId="9" hidden="1"/>
    <cellStyle name="表示済みのハイパーリンク" xfId="2119" builtinId="9" hidden="1"/>
    <cellStyle name="表示済みのハイパーリンク" xfId="2121" builtinId="9" hidden="1"/>
    <cellStyle name="表示済みのハイパーリンク" xfId="2123" builtinId="9" hidden="1"/>
    <cellStyle name="表示済みのハイパーリンク" xfId="2125" builtinId="9" hidden="1"/>
    <cellStyle name="表示済みのハイパーリンク" xfId="2127" builtinId="9" hidden="1"/>
    <cellStyle name="表示済みのハイパーリンク" xfId="2129" builtinId="9" hidden="1"/>
    <cellStyle name="表示済みのハイパーリンク" xfId="2131" builtinId="9" hidden="1"/>
    <cellStyle name="表示済みのハイパーリンク" xfId="2133" builtinId="9" hidden="1"/>
    <cellStyle name="表示済みのハイパーリンク" xfId="2135" builtinId="9" hidden="1"/>
    <cellStyle name="表示済みのハイパーリンク" xfId="2137" builtinId="9" hidden="1"/>
    <cellStyle name="表示済みのハイパーリンク" xfId="2139" builtinId="9" hidden="1"/>
    <cellStyle name="表示済みのハイパーリンク" xfId="2141" builtinId="9" hidden="1"/>
    <cellStyle name="表示済みのハイパーリンク" xfId="2143" builtinId="9" hidden="1"/>
    <cellStyle name="表示済みのハイパーリンク" xfId="2145" builtinId="9" hidden="1"/>
    <cellStyle name="表示済みのハイパーリンク" xfId="2147" builtinId="9" hidden="1"/>
    <cellStyle name="表示済みのハイパーリンク" xfId="2149" builtinId="9" hidden="1"/>
    <cellStyle name="表示済みのハイパーリンク" xfId="2151" builtinId="9" hidden="1"/>
    <cellStyle name="表示済みのハイパーリンク" xfId="2153" builtinId="9" hidden="1"/>
    <cellStyle name="表示済みのハイパーリンク" xfId="2155" builtinId="9" hidden="1"/>
    <cellStyle name="表示済みのハイパーリンク" xfId="2157" builtinId="9" hidden="1"/>
    <cellStyle name="表示済みのハイパーリンク" xfId="2159" builtinId="9" hidden="1"/>
    <cellStyle name="表示済みのハイパーリンク" xfId="2161" builtinId="9" hidden="1"/>
    <cellStyle name="表示済みのハイパーリンク" xfId="2163" builtinId="9" hidden="1"/>
    <cellStyle name="表示済みのハイパーリンク" xfId="2165" builtinId="9" hidden="1"/>
    <cellStyle name="表示済みのハイパーリンク" xfId="2167" builtinId="9" hidden="1"/>
    <cellStyle name="表示済みのハイパーリンク" xfId="2169" builtinId="9" hidden="1"/>
    <cellStyle name="表示済みのハイパーリンク" xfId="2171" builtinId="9" hidden="1"/>
    <cellStyle name="表示済みのハイパーリンク" xfId="2173" builtinId="9" hidden="1"/>
    <cellStyle name="表示済みのハイパーリンク" xfId="2175" builtinId="9" hidden="1"/>
    <cellStyle name="表示済みのハイパーリンク" xfId="2177" builtinId="9" hidden="1"/>
    <cellStyle name="表示済みのハイパーリンク" xfId="2179" builtinId="9" hidden="1"/>
    <cellStyle name="表示済みのハイパーリンク" xfId="2181" builtinId="9" hidden="1"/>
    <cellStyle name="表示済みのハイパーリンク" xfId="2183" builtinId="9" hidden="1"/>
    <cellStyle name="表示済みのハイパーリンク" xfId="2185" builtinId="9" hidden="1"/>
    <cellStyle name="表示済みのハイパーリンク" xfId="2187" builtinId="9" hidden="1"/>
    <cellStyle name="表示済みのハイパーリンク" xfId="2189" builtinId="9" hidden="1"/>
    <cellStyle name="表示済みのハイパーリンク" xfId="2191" builtinId="9" hidden="1"/>
    <cellStyle name="表示済みのハイパーリンク" xfId="2193" builtinId="9" hidden="1"/>
    <cellStyle name="表示済みのハイパーリンク" xfId="2195" builtinId="9" hidden="1"/>
    <cellStyle name="表示済みのハイパーリンク" xfId="2197" builtinId="9" hidden="1"/>
    <cellStyle name="表示済みのハイパーリンク" xfId="2199" builtinId="9" hidden="1"/>
    <cellStyle name="表示済みのハイパーリンク" xfId="2201" builtinId="9" hidden="1"/>
    <cellStyle name="表示済みのハイパーリンク" xfId="2203" builtinId="9" hidden="1"/>
    <cellStyle name="表示済みのハイパーリンク" xfId="2205" builtinId="9" hidden="1"/>
    <cellStyle name="表示済みのハイパーリンク" xfId="2207" builtinId="9" hidden="1"/>
    <cellStyle name="表示済みのハイパーリンク" xfId="2209" builtinId="9" hidden="1"/>
    <cellStyle name="表示済みのハイパーリンク" xfId="2211" builtinId="9" hidden="1"/>
    <cellStyle name="表示済みのハイパーリンク" xfId="2213" builtinId="9" hidden="1"/>
    <cellStyle name="表示済みのハイパーリンク" xfId="2215" builtinId="9" hidden="1"/>
    <cellStyle name="表示済みのハイパーリンク" xfId="2217" builtinId="9" hidden="1"/>
    <cellStyle name="表示済みのハイパーリンク" xfId="2219" builtinId="9" hidden="1"/>
    <cellStyle name="表示済みのハイパーリンク" xfId="2221" builtinId="9" hidden="1"/>
    <cellStyle name="表示済みのハイパーリンク" xfId="2223" builtinId="9" hidden="1"/>
    <cellStyle name="表示済みのハイパーリンク" xfId="2225" builtinId="9" hidden="1"/>
    <cellStyle name="表示済みのハイパーリンク" xfId="2227" builtinId="9" hidden="1"/>
    <cellStyle name="表示済みのハイパーリンク" xfId="2229" builtinId="9" hidden="1"/>
    <cellStyle name="表示済みのハイパーリンク" xfId="2231" builtinId="9" hidden="1"/>
    <cellStyle name="表示済みのハイパーリンク" xfId="2233" builtinId="9" hidden="1"/>
    <cellStyle name="表示済みのハイパーリンク" xfId="2235" builtinId="9" hidden="1"/>
    <cellStyle name="表示済みのハイパーリンク" xfId="2237" builtinId="9" hidden="1"/>
    <cellStyle name="表示済みのハイパーリンク" xfId="2239" builtinId="9" hidden="1"/>
    <cellStyle name="表示済みのハイパーリンク" xfId="2241" builtinId="9" hidden="1"/>
    <cellStyle name="表示済みのハイパーリンク" xfId="2243" builtinId="9" hidden="1"/>
    <cellStyle name="表示済みのハイパーリンク" xfId="2245" builtinId="9" hidden="1"/>
    <cellStyle name="表示済みのハイパーリンク" xfId="2247" builtinId="9" hidden="1"/>
    <cellStyle name="表示済みのハイパーリンク" xfId="2249" builtinId="9" hidden="1"/>
    <cellStyle name="表示済みのハイパーリンク" xfId="2251" builtinId="9" hidden="1"/>
    <cellStyle name="表示済みのハイパーリンク" xfId="2253" builtinId="9" hidden="1"/>
    <cellStyle name="表示済みのハイパーリンク" xfId="2255" builtinId="9" hidden="1"/>
    <cellStyle name="表示済みのハイパーリンク" xfId="2257" builtinId="9" hidden="1"/>
    <cellStyle name="表示済みのハイパーリンク" xfId="2259" builtinId="9" hidden="1"/>
    <cellStyle name="表示済みのハイパーリンク" xfId="2261" builtinId="9" hidden="1"/>
    <cellStyle name="表示済みのハイパーリンク" xfId="2263" builtinId="9" hidden="1"/>
    <cellStyle name="表示済みのハイパーリンク" xfId="2265" builtinId="9" hidden="1"/>
    <cellStyle name="表示済みのハイパーリンク" xfId="2267" builtinId="9" hidden="1"/>
    <cellStyle name="表示済みのハイパーリンク" xfId="2269" builtinId="9" hidden="1"/>
    <cellStyle name="表示済みのハイパーリンク" xfId="2271" builtinId="9" hidden="1"/>
    <cellStyle name="表示済みのハイパーリンク" xfId="2273" builtinId="9" hidden="1"/>
    <cellStyle name="表示済みのハイパーリンク" xfId="2275" builtinId="9" hidden="1"/>
    <cellStyle name="表示済みのハイパーリンク" xfId="2277" builtinId="9" hidden="1"/>
    <cellStyle name="表示済みのハイパーリンク" xfId="2279" builtinId="9" hidden="1"/>
    <cellStyle name="表示済みのハイパーリンク" xfId="2281" builtinId="9" hidden="1"/>
    <cellStyle name="表示済みのハイパーリンク" xfId="2283" builtinId="9" hidden="1"/>
    <cellStyle name="表示済みのハイパーリンク" xfId="2285" builtinId="9" hidden="1"/>
    <cellStyle name="表示済みのハイパーリンク" xfId="2287" builtinId="9" hidden="1"/>
    <cellStyle name="表示済みのハイパーリンク" xfId="2289" builtinId="9" hidden="1"/>
    <cellStyle name="表示済みのハイパーリンク" xfId="2291" builtinId="9" hidden="1"/>
    <cellStyle name="表示済みのハイパーリンク" xfId="2293" builtinId="9" hidden="1"/>
    <cellStyle name="表示済みのハイパーリンク" xfId="2295" builtinId="9" hidden="1"/>
    <cellStyle name="表示済みのハイパーリンク" xfId="2297" builtinId="9" hidden="1"/>
    <cellStyle name="表示済みのハイパーリンク" xfId="2299" builtinId="9" hidden="1"/>
    <cellStyle name="表示済みのハイパーリンク" xfId="2301" builtinId="9" hidden="1"/>
    <cellStyle name="表示済みのハイパーリンク" xfId="2303" builtinId="9" hidden="1"/>
    <cellStyle name="表示済みのハイパーリンク" xfId="2305" builtinId="9" hidden="1"/>
    <cellStyle name="表示済みのハイパーリンク" xfId="2307" builtinId="9" hidden="1"/>
    <cellStyle name="表示済みのハイパーリンク" xfId="2309" builtinId="9" hidden="1"/>
    <cellStyle name="表示済みのハイパーリンク" xfId="2311" builtinId="9" hidden="1"/>
    <cellStyle name="表示済みのハイパーリンク" xfId="2313" builtinId="9" hidden="1"/>
    <cellStyle name="表示済みのハイパーリンク" xfId="2315" builtinId="9" hidden="1"/>
    <cellStyle name="表示済みのハイパーリンク" xfId="2317" builtinId="9" hidden="1"/>
    <cellStyle name="表示済みのハイパーリンク" xfId="2319" builtinId="9" hidden="1"/>
    <cellStyle name="表示済みのハイパーリンク" xfId="2321" builtinId="9" hidden="1"/>
    <cellStyle name="表示済みのハイパーリンク" xfId="2323" builtinId="9" hidden="1"/>
    <cellStyle name="表示済みのハイパーリンク" xfId="2325" builtinId="9" hidden="1"/>
    <cellStyle name="表示済みのハイパーリンク" xfId="2327" builtinId="9" hidden="1"/>
    <cellStyle name="表示済みのハイパーリンク" xfId="2329" builtinId="9" hidden="1"/>
    <cellStyle name="表示済みのハイパーリンク" xfId="2331" builtinId="9" hidden="1"/>
    <cellStyle name="表示済みのハイパーリンク" xfId="2333" builtinId="9" hidden="1"/>
    <cellStyle name="表示済みのハイパーリンク" xfId="2335" builtinId="9" hidden="1"/>
    <cellStyle name="表示済みのハイパーリンク" xfId="2337" builtinId="9" hidden="1"/>
    <cellStyle name="表示済みのハイパーリンク" xfId="2339" builtinId="9" hidden="1"/>
    <cellStyle name="表示済みのハイパーリンク" xfId="2341" builtinId="9" hidden="1"/>
    <cellStyle name="表示済みのハイパーリンク" xfId="2343" builtinId="9" hidden="1"/>
    <cellStyle name="表示済みのハイパーリンク" xfId="2345" builtinId="9" hidden="1"/>
    <cellStyle name="表示済みのハイパーリンク" xfId="2347" builtinId="9" hidden="1"/>
    <cellStyle name="表示済みのハイパーリンク" xfId="2349" builtinId="9" hidden="1"/>
    <cellStyle name="表示済みのハイパーリンク" xfId="2351" builtinId="9" hidden="1"/>
    <cellStyle name="表示済みのハイパーリンク" xfId="2353" builtinId="9" hidden="1"/>
    <cellStyle name="表示済みのハイパーリンク" xfId="2355" builtinId="9" hidden="1"/>
    <cellStyle name="表示済みのハイパーリンク" xfId="2357" builtinId="9" hidden="1"/>
    <cellStyle name="表示済みのハイパーリンク" xfId="2359" builtinId="9" hidden="1"/>
    <cellStyle name="表示済みのハイパーリンク" xfId="2361" builtinId="9" hidden="1"/>
    <cellStyle name="表示済みのハイパーリンク" xfId="2363" builtinId="9" hidden="1"/>
    <cellStyle name="表示済みのハイパーリンク" xfId="2365" builtinId="9" hidden="1"/>
    <cellStyle name="表示済みのハイパーリンク" xfId="2367" builtinId="9" hidden="1"/>
    <cellStyle name="表示済みのハイパーリンク" xfId="2369" builtinId="9" hidden="1"/>
    <cellStyle name="表示済みのハイパーリンク" xfId="2371" builtinId="9" hidden="1"/>
    <cellStyle name="表示済みのハイパーリンク" xfId="2373" builtinId="9" hidden="1"/>
    <cellStyle name="表示済みのハイパーリンク" xfId="2375" builtinId="9" hidden="1"/>
    <cellStyle name="表示済みのハイパーリンク" xfId="2377" builtinId="9" hidden="1"/>
    <cellStyle name="表示済みのハイパーリンク" xfId="2379" builtinId="9" hidden="1"/>
    <cellStyle name="表示済みのハイパーリンク" xfId="2381" builtinId="9" hidden="1"/>
    <cellStyle name="表示済みのハイパーリンク" xfId="2383" builtinId="9" hidden="1"/>
    <cellStyle name="表示済みのハイパーリンク" xfId="2385" builtinId="9" hidden="1"/>
    <cellStyle name="表示済みのハイパーリンク" xfId="2387" builtinId="9" hidden="1"/>
    <cellStyle name="表示済みのハイパーリンク" xfId="2389" builtinId="9" hidden="1"/>
    <cellStyle name="表示済みのハイパーリンク" xfId="2391" builtinId="9" hidden="1"/>
    <cellStyle name="表示済みのハイパーリンク" xfId="2393" builtinId="9" hidden="1"/>
    <cellStyle name="表示済みのハイパーリンク" xfId="2395" builtinId="9" hidden="1"/>
    <cellStyle name="表示済みのハイパーリンク" xfId="2397" builtinId="9" hidden="1"/>
    <cellStyle name="表示済みのハイパーリンク" xfId="2399" builtinId="9" hidden="1"/>
    <cellStyle name="表示済みのハイパーリンク" xfId="2401" builtinId="9" hidden="1"/>
    <cellStyle name="表示済みのハイパーリンク" xfId="2403" builtinId="9" hidden="1"/>
    <cellStyle name="表示済みのハイパーリンク" xfId="2405" builtinId="9" hidden="1"/>
    <cellStyle name="表示済みのハイパーリンク" xfId="2407" builtinId="9" hidden="1"/>
    <cellStyle name="表示済みのハイパーリンク" xfId="2409" builtinId="9" hidden="1"/>
    <cellStyle name="表示済みのハイパーリンク" xfId="2411" builtinId="9" hidden="1"/>
    <cellStyle name="表示済みのハイパーリンク" xfId="2413" builtinId="9" hidden="1"/>
    <cellStyle name="表示済みのハイパーリンク" xfId="2415" builtinId="9" hidden="1"/>
    <cellStyle name="表示済みのハイパーリンク" xfId="2417" builtinId="9" hidden="1"/>
    <cellStyle name="表示済みのハイパーリンク" xfId="2419" builtinId="9" hidden="1"/>
    <cellStyle name="表示済みのハイパーリンク" xfId="2421" builtinId="9" hidden="1"/>
    <cellStyle name="表示済みのハイパーリンク" xfId="2423" builtinId="9" hidden="1"/>
    <cellStyle name="表示済みのハイパーリンク" xfId="2425" builtinId="9" hidden="1"/>
    <cellStyle name="表示済みのハイパーリンク" xfId="2427" builtinId="9" hidden="1"/>
    <cellStyle name="表示済みのハイパーリンク" xfId="2429" builtinId="9" hidden="1"/>
    <cellStyle name="表示済みのハイパーリンク" xfId="2431" builtinId="9" hidden="1"/>
    <cellStyle name="表示済みのハイパーリンク" xfId="2433" builtinId="9" hidden="1"/>
    <cellStyle name="表示済みのハイパーリンク" xfId="2435" builtinId="9" hidden="1"/>
    <cellStyle name="表示済みのハイパーリンク" xfId="2437" builtinId="9" hidden="1"/>
    <cellStyle name="表示済みのハイパーリンク" xfId="2439" builtinId="9" hidden="1"/>
    <cellStyle name="表示済みのハイパーリンク" xfId="2441" builtinId="9" hidden="1"/>
    <cellStyle name="表示済みのハイパーリンク" xfId="2443" builtinId="9" hidden="1"/>
    <cellStyle name="表示済みのハイパーリンク" xfId="2445" builtinId="9" hidden="1"/>
    <cellStyle name="表示済みのハイパーリンク" xfId="2447" builtinId="9" hidden="1"/>
    <cellStyle name="表示済みのハイパーリンク" xfId="2449" builtinId="9" hidden="1"/>
    <cellStyle name="表示済みのハイパーリンク" xfId="2451" builtinId="9" hidden="1"/>
    <cellStyle name="表示済みのハイパーリンク" xfId="2453" builtinId="9" hidden="1"/>
    <cellStyle name="表示済みのハイパーリンク" xfId="2455" builtinId="9" hidden="1"/>
    <cellStyle name="表示済みのハイパーリンク" xfId="2457" builtinId="9" hidden="1"/>
    <cellStyle name="表示済みのハイパーリンク" xfId="2459" builtinId="9" hidden="1"/>
    <cellStyle name="表示済みのハイパーリンク" xfId="2461" builtinId="9" hidden="1"/>
    <cellStyle name="表示済みのハイパーリンク" xfId="2463" builtinId="9" hidden="1"/>
    <cellStyle name="表示済みのハイパーリンク" xfId="2465" builtinId="9" hidden="1"/>
    <cellStyle name="表示済みのハイパーリンク" xfId="2467" builtinId="9" hidden="1"/>
    <cellStyle name="表示済みのハイパーリンク" xfId="2469" builtinId="9" hidden="1"/>
    <cellStyle name="表示済みのハイパーリンク" xfId="2471" builtinId="9" hidden="1"/>
    <cellStyle name="表示済みのハイパーリンク" xfId="2473" builtinId="9" hidden="1"/>
    <cellStyle name="表示済みのハイパーリンク" xfId="2475" builtinId="9" hidden="1"/>
    <cellStyle name="表示済みのハイパーリンク" xfId="2477" builtinId="9" hidden="1"/>
    <cellStyle name="表示済みのハイパーリンク" xfId="2479" builtinId="9" hidden="1"/>
    <cellStyle name="表示済みのハイパーリンク" xfId="2481" builtinId="9" hidden="1"/>
    <cellStyle name="表示済みのハイパーリンク" xfId="2483" builtinId="9" hidden="1"/>
    <cellStyle name="表示済みのハイパーリンク" xfId="2485" builtinId="9" hidden="1"/>
    <cellStyle name="表示済みのハイパーリンク" xfId="2487" builtinId="9" hidden="1"/>
    <cellStyle name="表示済みのハイパーリンク" xfId="2489" builtinId="9" hidden="1"/>
    <cellStyle name="表示済みのハイパーリンク" xfId="2491" builtinId="9" hidden="1"/>
    <cellStyle name="表示済みのハイパーリンク" xfId="2493" builtinId="9" hidden="1"/>
    <cellStyle name="表示済みのハイパーリンク" xfId="2495" builtinId="9" hidden="1"/>
    <cellStyle name="表示済みのハイパーリンク" xfId="2497" builtinId="9" hidden="1"/>
    <cellStyle name="表示済みのハイパーリンク" xfId="2499" builtinId="9" hidden="1"/>
    <cellStyle name="表示済みのハイパーリンク" xfId="2501" builtinId="9" hidden="1"/>
    <cellStyle name="表示済みのハイパーリンク" xfId="2503" builtinId="9" hidden="1"/>
    <cellStyle name="表示済みのハイパーリンク" xfId="2505" builtinId="9" hidden="1"/>
    <cellStyle name="表示済みのハイパーリンク" xfId="2507" builtinId="9" hidden="1"/>
    <cellStyle name="表示済みのハイパーリンク" xfId="2509" builtinId="9" hidden="1"/>
    <cellStyle name="表示済みのハイパーリンク" xfId="2511" builtinId="9" hidden="1"/>
    <cellStyle name="表示済みのハイパーリンク" xfId="2513" builtinId="9" hidden="1"/>
    <cellStyle name="表示済みのハイパーリンク" xfId="2515" builtinId="9" hidden="1"/>
    <cellStyle name="表示済みのハイパーリンク" xfId="2517" builtinId="9" hidden="1"/>
    <cellStyle name="表示済みのハイパーリンク" xfId="2519" builtinId="9" hidden="1"/>
    <cellStyle name="表示済みのハイパーリンク" xfId="2521" builtinId="9" hidden="1"/>
    <cellStyle name="表示済みのハイパーリンク" xfId="2523" builtinId="9" hidden="1"/>
    <cellStyle name="表示済みのハイパーリンク" xfId="2525" builtinId="9" hidden="1"/>
    <cellStyle name="表示済みのハイパーリンク" xfId="2527" builtinId="9" hidden="1"/>
    <cellStyle name="表示済みのハイパーリンク" xfId="2529" builtinId="9" hidden="1"/>
    <cellStyle name="表示済みのハイパーリンク" xfId="2531" builtinId="9" hidden="1"/>
    <cellStyle name="表示済みのハイパーリンク" xfId="2533" builtinId="9" hidden="1"/>
    <cellStyle name="表示済みのハイパーリンク" xfId="2535" builtinId="9" hidden="1"/>
    <cellStyle name="表示済みのハイパーリンク" xfId="2537" builtinId="9" hidden="1"/>
    <cellStyle name="表示済みのハイパーリンク" xfId="2539" builtinId="9" hidden="1"/>
    <cellStyle name="表示済みのハイパーリンク" xfId="2541" builtinId="9" hidden="1"/>
    <cellStyle name="表示済みのハイパーリンク" xfId="2543" builtinId="9" hidden="1"/>
    <cellStyle name="表示済みのハイパーリンク" xfId="2545" builtinId="9" hidden="1"/>
    <cellStyle name="表示済みのハイパーリンク" xfId="2547" builtinId="9" hidden="1"/>
    <cellStyle name="表示済みのハイパーリンク" xfId="2549" builtinId="9" hidden="1"/>
    <cellStyle name="表示済みのハイパーリンク" xfId="2551" builtinId="9" hidden="1"/>
    <cellStyle name="表示済みのハイパーリンク" xfId="2553" builtinId="9" hidden="1"/>
    <cellStyle name="表示済みのハイパーリンク" xfId="2555" builtinId="9" hidden="1"/>
    <cellStyle name="表示済みのハイパーリンク" xfId="2557" builtinId="9" hidden="1"/>
    <cellStyle name="表示済みのハイパーリンク" xfId="2559" builtinId="9" hidden="1"/>
    <cellStyle name="表示済みのハイパーリンク" xfId="2561" builtinId="9" hidden="1"/>
    <cellStyle name="表示済みのハイパーリンク" xfId="2563" builtinId="9" hidden="1"/>
    <cellStyle name="表示済みのハイパーリンク" xfId="2565" builtinId="9" hidden="1"/>
    <cellStyle name="表示済みのハイパーリンク" xfId="2567" builtinId="9" hidden="1"/>
    <cellStyle name="表示済みのハイパーリンク" xfId="2569" builtinId="9" hidden="1"/>
    <cellStyle name="表示済みのハイパーリンク" xfId="2571" builtinId="9" hidden="1"/>
    <cellStyle name="表示済みのハイパーリンク" xfId="2573" builtinId="9" hidden="1"/>
    <cellStyle name="表示済みのハイパーリンク" xfId="2575" builtinId="9" hidden="1"/>
    <cellStyle name="表示済みのハイパーリンク" xfId="2577" builtinId="9" hidden="1"/>
    <cellStyle name="表示済みのハイパーリンク" xfId="2579" builtinId="9" hidden="1"/>
    <cellStyle name="表示済みのハイパーリンク" xfId="2581" builtinId="9" hidden="1"/>
    <cellStyle name="表示済みのハイパーリンク" xfId="2583" builtinId="9" hidden="1"/>
    <cellStyle name="表示済みのハイパーリンク" xfId="2585" builtinId="9" hidden="1"/>
    <cellStyle name="表示済みのハイパーリンク" xfId="2587" builtinId="9" hidden="1"/>
    <cellStyle name="表示済みのハイパーリンク" xfId="2589" builtinId="9" hidden="1"/>
    <cellStyle name="表示済みのハイパーリンク" xfId="2591" builtinId="9" hidden="1"/>
    <cellStyle name="表示済みのハイパーリンク" xfId="2593" builtinId="9" hidden="1"/>
    <cellStyle name="表示済みのハイパーリンク" xfId="2595" builtinId="9" hidden="1"/>
    <cellStyle name="表示済みのハイパーリンク" xfId="2597" builtinId="9" hidden="1"/>
    <cellStyle name="表示済みのハイパーリンク" xfId="2599" builtinId="9" hidden="1"/>
    <cellStyle name="表示済みのハイパーリンク" xfId="2601" builtinId="9" hidden="1"/>
    <cellStyle name="表示済みのハイパーリンク" xfId="2603" builtinId="9" hidden="1"/>
    <cellStyle name="表示済みのハイパーリンク" xfId="2605" builtinId="9" hidden="1"/>
    <cellStyle name="表示済みのハイパーリンク" xfId="2607" builtinId="9" hidden="1"/>
    <cellStyle name="表示済みのハイパーリンク" xfId="2609" builtinId="9" hidden="1"/>
    <cellStyle name="表示済みのハイパーリンク" xfId="2611" builtinId="9" hidden="1"/>
    <cellStyle name="表示済みのハイパーリンク" xfId="2613" builtinId="9" hidden="1"/>
    <cellStyle name="表示済みのハイパーリンク" xfId="2615" builtinId="9" hidden="1"/>
    <cellStyle name="表示済みのハイパーリンク" xfId="2617" builtinId="9" hidden="1"/>
    <cellStyle name="表示済みのハイパーリンク" xfId="2619" builtinId="9" hidden="1"/>
    <cellStyle name="表示済みのハイパーリンク" xfId="2621" builtinId="9" hidden="1"/>
    <cellStyle name="表示済みのハイパーリンク" xfId="2623" builtinId="9" hidden="1"/>
    <cellStyle name="表示済みのハイパーリンク" xfId="2625" builtinId="9" hidden="1"/>
    <cellStyle name="表示済みのハイパーリンク" xfId="2627" builtinId="9" hidden="1"/>
    <cellStyle name="表示済みのハイパーリンク" xfId="2629" builtinId="9" hidden="1"/>
    <cellStyle name="表示済みのハイパーリンク" xfId="2631" builtinId="9" hidden="1"/>
    <cellStyle name="表示済みのハイパーリンク" xfId="2633" builtinId="9" hidden="1"/>
    <cellStyle name="表示済みのハイパーリンク" xfId="2635" builtinId="9" hidden="1"/>
    <cellStyle name="表示済みのハイパーリンク" xfId="2637" builtinId="9" hidden="1"/>
    <cellStyle name="表示済みのハイパーリンク" xfId="2639" builtinId="9" hidden="1"/>
    <cellStyle name="表示済みのハイパーリンク" xfId="2641" builtinId="9" hidden="1"/>
    <cellStyle name="表示済みのハイパーリンク" xfId="2643" builtinId="9" hidden="1"/>
    <cellStyle name="表示済みのハイパーリンク" xfId="2645" builtinId="9" hidden="1"/>
    <cellStyle name="表示済みのハイパーリンク" xfId="2647" builtinId="9" hidden="1"/>
    <cellStyle name="表示済みのハイパーリンク" xfId="2649" builtinId="9" hidden="1"/>
    <cellStyle name="表示済みのハイパーリンク" xfId="2651" builtinId="9" hidden="1"/>
    <cellStyle name="表示済みのハイパーリンク" xfId="2653" builtinId="9" hidden="1"/>
    <cellStyle name="表示済みのハイパーリンク" xfId="2655" builtinId="9" hidden="1"/>
    <cellStyle name="表示済みのハイパーリンク" xfId="2657" builtinId="9" hidden="1"/>
    <cellStyle name="表示済みのハイパーリンク" xfId="2659" builtinId="9" hidden="1"/>
    <cellStyle name="表示済みのハイパーリンク" xfId="2661" builtinId="9" hidden="1"/>
    <cellStyle name="表示済みのハイパーリンク" xfId="2663" builtinId="9" hidden="1"/>
    <cellStyle name="表示済みのハイパーリンク" xfId="2665" builtinId="9" hidden="1"/>
    <cellStyle name="表示済みのハイパーリンク" xfId="2667" builtinId="9" hidden="1"/>
    <cellStyle name="表示済みのハイパーリンク" xfId="2669" builtinId="9" hidden="1"/>
    <cellStyle name="表示済みのハイパーリンク" xfId="2671" builtinId="9" hidden="1"/>
    <cellStyle name="表示済みのハイパーリンク" xfId="2673" builtinId="9" hidden="1"/>
    <cellStyle name="表示済みのハイパーリンク" xfId="2675" builtinId="9" hidden="1"/>
    <cellStyle name="表示済みのハイパーリンク" xfId="2677" builtinId="9" hidden="1"/>
    <cellStyle name="表示済みのハイパーリンク" xfId="2679" builtinId="9" hidden="1"/>
    <cellStyle name="表示済みのハイパーリンク" xfId="2681" builtinId="9" hidden="1"/>
    <cellStyle name="表示済みのハイパーリンク" xfId="2683" builtinId="9" hidden="1"/>
    <cellStyle name="表示済みのハイパーリンク" xfId="2685" builtinId="9" hidden="1"/>
    <cellStyle name="表示済みのハイパーリンク" xfId="2687" builtinId="9" hidden="1"/>
    <cellStyle name="表示済みのハイパーリンク" xfId="2689" builtinId="9" hidden="1"/>
    <cellStyle name="表示済みのハイパーリンク" xfId="2691" builtinId="9" hidden="1"/>
    <cellStyle name="表示済みのハイパーリンク" xfId="2693" builtinId="9" hidden="1"/>
    <cellStyle name="表示済みのハイパーリンク" xfId="2695" builtinId="9" hidden="1"/>
    <cellStyle name="表示済みのハイパーリンク" xfId="2697" builtinId="9" hidden="1"/>
    <cellStyle name="表示済みのハイパーリンク" xfId="2699" builtinId="9" hidden="1"/>
    <cellStyle name="表示済みのハイパーリンク" xfId="2701" builtinId="9" hidden="1"/>
    <cellStyle name="表示済みのハイパーリンク" xfId="2703" builtinId="9" hidden="1"/>
    <cellStyle name="表示済みのハイパーリンク" xfId="2705" builtinId="9" hidden="1"/>
    <cellStyle name="表示済みのハイパーリンク" xfId="2707" builtinId="9" hidden="1"/>
    <cellStyle name="表示済みのハイパーリンク" xfId="2709" builtinId="9" hidden="1"/>
    <cellStyle name="表示済みのハイパーリンク" xfId="2711" builtinId="9" hidden="1"/>
    <cellStyle name="表示済みのハイパーリンク" xfId="2713" builtinId="9" hidden="1"/>
    <cellStyle name="表示済みのハイパーリンク" xfId="2715" builtinId="9" hidden="1"/>
    <cellStyle name="表示済みのハイパーリンク" xfId="2717" builtinId="9" hidden="1"/>
    <cellStyle name="表示済みのハイパーリンク" xfId="2719" builtinId="9" hidden="1"/>
    <cellStyle name="表示済みのハイパーリンク" xfId="2721" builtinId="9" hidden="1"/>
    <cellStyle name="表示済みのハイパーリンク" xfId="2723" builtinId="9" hidden="1"/>
    <cellStyle name="表示済みのハイパーリンク" xfId="2725" builtinId="9" hidden="1"/>
    <cellStyle name="表示済みのハイパーリンク" xfId="2727" builtinId="9" hidden="1"/>
    <cellStyle name="表示済みのハイパーリンク" xfId="2729" builtinId="9" hidden="1"/>
    <cellStyle name="表示済みのハイパーリンク" xfId="2731" builtinId="9" hidden="1"/>
    <cellStyle name="表示済みのハイパーリンク" xfId="2733" builtinId="9" hidden="1"/>
    <cellStyle name="表示済みのハイパーリンク" xfId="2735" builtinId="9" hidden="1"/>
    <cellStyle name="表示済みのハイパーリンク" xfId="2737" builtinId="9" hidden="1"/>
    <cellStyle name="表示済みのハイパーリンク" xfId="2739" builtinId="9" hidden="1"/>
    <cellStyle name="表示済みのハイパーリンク" xfId="2741" builtinId="9" hidden="1"/>
    <cellStyle name="表示済みのハイパーリンク" xfId="2743" builtinId="9" hidden="1"/>
    <cellStyle name="表示済みのハイパーリンク" xfId="2745" builtinId="9" hidden="1"/>
    <cellStyle name="表示済みのハイパーリンク" xfId="2747" builtinId="9" hidden="1"/>
    <cellStyle name="表示済みのハイパーリンク" xfId="2749" builtinId="9" hidden="1"/>
    <cellStyle name="表示済みのハイパーリンク" xfId="2751" builtinId="9" hidden="1"/>
    <cellStyle name="表示済みのハイパーリンク" xfId="2753" builtinId="9" hidden="1"/>
    <cellStyle name="表示済みのハイパーリンク" xfId="2755" builtinId="9" hidden="1"/>
    <cellStyle name="表示済みのハイパーリンク" xfId="2757" builtinId="9" hidden="1"/>
    <cellStyle name="表示済みのハイパーリンク" xfId="2759" builtinId="9" hidden="1"/>
    <cellStyle name="表示済みのハイパーリンク" xfId="2761" builtinId="9" hidden="1"/>
    <cellStyle name="表示済みのハイパーリンク" xfId="2763" builtinId="9" hidden="1"/>
    <cellStyle name="表示済みのハイパーリンク" xfId="2765" builtinId="9" hidden="1"/>
    <cellStyle name="表示済みのハイパーリンク" xfId="2767" builtinId="9" hidden="1"/>
    <cellStyle name="表示済みのハイパーリンク" xfId="2769" builtinId="9" hidden="1"/>
    <cellStyle name="表示済みのハイパーリンク" xfId="2771" builtinId="9" hidden="1"/>
    <cellStyle name="表示済みのハイパーリンク" xfId="2773" builtinId="9" hidden="1"/>
    <cellStyle name="表示済みのハイパーリンク" xfId="2775" builtinId="9" hidden="1"/>
    <cellStyle name="表示済みのハイパーリンク" xfId="2777" builtinId="9" hidden="1"/>
    <cellStyle name="表示済みのハイパーリンク" xfId="2779" builtinId="9" hidden="1"/>
    <cellStyle name="表示済みのハイパーリンク" xfId="2781" builtinId="9" hidden="1"/>
    <cellStyle name="表示済みのハイパーリンク" xfId="2783" builtinId="9" hidden="1"/>
    <cellStyle name="表示済みのハイパーリンク" xfId="2785" builtinId="9" hidden="1"/>
    <cellStyle name="表示済みのハイパーリンク" xfId="2787" builtinId="9" hidden="1"/>
    <cellStyle name="表示済みのハイパーリンク" xfId="2789" builtinId="9" hidden="1"/>
  </cellStyles>
  <dxfs count="211">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6500"/>
      </font>
      <fill>
        <patternFill>
          <bgColor rgb="FFFFEB9C"/>
        </patternFill>
      </fill>
    </dxf>
    <dxf>
      <font>
        <color rgb="FF9C6500"/>
      </font>
      <fill>
        <patternFill>
          <bgColor rgb="FFFFEB9C"/>
        </patternFill>
      </fill>
    </dxf>
    <dxf>
      <font>
        <color rgb="FF006100"/>
      </font>
      <fill>
        <patternFill>
          <bgColor rgb="FFC6EFCE"/>
        </patternFill>
      </fill>
    </dxf>
    <dxf>
      <fill>
        <patternFill>
          <bgColor theme="6" tint="0.79998168889431442"/>
        </patternFill>
      </fill>
    </dxf>
    <dxf>
      <fill>
        <patternFill>
          <bgColor rgb="FFFFA6F9"/>
        </patternFill>
      </fill>
    </dxf>
    <dxf>
      <fill>
        <patternFill>
          <bgColor theme="3"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ill>
        <patternFill>
          <bgColor theme="3" tint="0.39994506668294322"/>
        </patternFill>
      </fill>
    </dxf>
    <dxf>
      <fill>
        <patternFill>
          <bgColor rgb="FFFFA6F9"/>
        </patternFill>
      </fill>
    </dxf>
    <dxf>
      <fill>
        <patternFill>
          <bgColor theme="6" tint="0.79998168889431442"/>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ill>
        <patternFill>
          <bgColor theme="6" tint="0.79998168889431442"/>
        </patternFill>
      </fill>
    </dxf>
    <dxf>
      <fill>
        <patternFill>
          <bgColor rgb="FFFFA6F9"/>
        </patternFill>
      </fill>
    </dxf>
    <dxf>
      <fill>
        <patternFill>
          <bgColor theme="3" tint="0.39994506668294322"/>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s>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F0924D-CA43-D348-8D03-B0140F8C4E1D}">
  <sheetPr codeName="Sheet1"/>
  <dimension ref="A1:AG2"/>
  <sheetViews>
    <sheetView workbookViewId="0">
      <selection activeCell="E25" sqref="E25"/>
    </sheetView>
  </sheetViews>
  <sheetFormatPr baseColWidth="10" defaultColWidth="8.83203125" defaultRowHeight="14"/>
  <cols>
    <col min="1" max="1" width="9.1640625" style="33" bestFit="1" customWidth="1"/>
    <col min="2" max="2" width="8.1640625" style="33" customWidth="1"/>
    <col min="3" max="3" width="8.83203125" style="33"/>
    <col min="4" max="4" width="9" style="33" bestFit="1" customWidth="1"/>
    <col min="5" max="5" width="18.33203125" style="33" customWidth="1"/>
    <col min="6" max="17" width="8.83203125" style="33"/>
    <col min="18" max="20" width="16.6640625" style="33" customWidth="1"/>
    <col min="21" max="21" width="5.83203125" style="33" customWidth="1"/>
    <col min="22" max="24" width="8.83203125" style="33" customWidth="1"/>
    <col min="25" max="25" width="8.83203125" style="33"/>
    <col min="26" max="26" width="5.5" style="33" customWidth="1"/>
    <col min="27" max="31" width="8.83203125" style="33"/>
    <col min="32" max="32" width="9.1640625" style="33" customWidth="1"/>
    <col min="33" max="33" width="150.83203125" style="33" customWidth="1"/>
    <col min="34" max="16384" width="8.83203125" style="33"/>
  </cols>
  <sheetData>
    <row r="1" spans="1:33">
      <c r="A1" s="30" t="s">
        <v>41</v>
      </c>
      <c r="B1" s="30" t="s">
        <v>42</v>
      </c>
      <c r="C1" s="30" t="s">
        <v>43</v>
      </c>
      <c r="D1" s="30" t="s">
        <v>44</v>
      </c>
      <c r="E1" s="30" t="s">
        <v>45</v>
      </c>
      <c r="F1" s="30" t="s">
        <v>61</v>
      </c>
      <c r="G1" s="30" t="s">
        <v>62</v>
      </c>
      <c r="H1" s="30" t="s">
        <v>63</v>
      </c>
      <c r="I1" s="30" t="s">
        <v>64</v>
      </c>
      <c r="J1" s="30" t="s">
        <v>65</v>
      </c>
      <c r="K1" s="30" t="s">
        <v>66</v>
      </c>
      <c r="L1" s="30" t="s">
        <v>46</v>
      </c>
      <c r="M1" s="30" t="s">
        <v>47</v>
      </c>
      <c r="N1" s="30" t="s">
        <v>48</v>
      </c>
      <c r="O1" s="30" t="s">
        <v>145</v>
      </c>
      <c r="P1" s="30" t="s">
        <v>49</v>
      </c>
      <c r="Q1" s="30" t="s">
        <v>50</v>
      </c>
      <c r="R1" s="31" t="s">
        <v>51</v>
      </c>
      <c r="S1" s="31" t="s">
        <v>52</v>
      </c>
      <c r="T1" s="31" t="s">
        <v>53</v>
      </c>
      <c r="U1" s="31" t="s">
        <v>90</v>
      </c>
      <c r="V1" s="31" t="s">
        <v>146</v>
      </c>
      <c r="W1" s="31" t="s">
        <v>147</v>
      </c>
      <c r="X1" s="31" t="s">
        <v>148</v>
      </c>
      <c r="Y1" s="31" t="s">
        <v>9</v>
      </c>
      <c r="Z1" s="31" t="s">
        <v>91</v>
      </c>
      <c r="AA1" s="31" t="s">
        <v>10</v>
      </c>
      <c r="AB1" s="31" t="s">
        <v>11</v>
      </c>
      <c r="AC1" s="31" t="s">
        <v>12</v>
      </c>
      <c r="AD1" s="31" t="s">
        <v>13</v>
      </c>
      <c r="AE1" s="31" t="s">
        <v>54</v>
      </c>
      <c r="AF1" s="31" t="s">
        <v>55</v>
      </c>
      <c r="AG1" s="32" t="s">
        <v>70</v>
      </c>
    </row>
    <row r="2" spans="1:33">
      <c r="A2" s="34" t="s">
        <v>34</v>
      </c>
      <c r="B2" s="34" t="s">
        <v>94</v>
      </c>
      <c r="C2" s="35" t="s">
        <v>35</v>
      </c>
      <c r="D2" s="35" t="s">
        <v>36</v>
      </c>
      <c r="E2" s="35" t="s">
        <v>37</v>
      </c>
      <c r="F2" s="47" t="s">
        <v>95</v>
      </c>
      <c r="G2" s="48"/>
      <c r="H2" s="48"/>
      <c r="I2" s="48"/>
      <c r="J2" s="48"/>
      <c r="K2" s="49"/>
      <c r="L2" s="35" t="s">
        <v>38</v>
      </c>
      <c r="M2" s="35" t="s">
        <v>39</v>
      </c>
      <c r="N2" s="35" t="s">
        <v>56</v>
      </c>
      <c r="O2" s="35" t="s">
        <v>149</v>
      </c>
      <c r="P2" s="35"/>
      <c r="Q2" s="35"/>
      <c r="R2" s="47" t="s">
        <v>40</v>
      </c>
      <c r="S2" s="48"/>
      <c r="T2" s="49"/>
      <c r="U2" s="36" t="s">
        <v>96</v>
      </c>
      <c r="V2" s="36" t="s">
        <v>150</v>
      </c>
      <c r="W2" s="36" t="s">
        <v>151</v>
      </c>
      <c r="X2" s="36" t="s">
        <v>152</v>
      </c>
      <c r="Y2" s="35"/>
      <c r="Z2" s="37" t="s">
        <v>97</v>
      </c>
      <c r="AA2" s="35"/>
      <c r="AB2" s="35"/>
      <c r="AC2" s="34" t="s">
        <v>98</v>
      </c>
      <c r="AD2" s="38" t="s">
        <v>99</v>
      </c>
      <c r="AE2" s="39" t="s">
        <v>57</v>
      </c>
      <c r="AF2" s="39" t="s">
        <v>58</v>
      </c>
      <c r="AG2" s="35"/>
    </row>
  </sheetData>
  <mergeCells count="2">
    <mergeCell ref="F2:K2"/>
    <mergeCell ref="R2:T2"/>
  </mergeCells>
  <phoneticPr fontId="12"/>
  <pageMargins left="0.7" right="0.7" top="0.75" bottom="0.75" header="0.3" footer="0.3"/>
  <legacy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AQ16"/>
  <sheetViews>
    <sheetView zoomScaleNormal="100" workbookViewId="0">
      <pane xSplit="5" ySplit="1" topLeftCell="AG2" activePane="bottomRight" state="frozen"/>
      <selection activeCell="E24" sqref="E24"/>
      <selection pane="topRight" activeCell="E24" sqref="E24"/>
      <selection pane="bottomLeft" activeCell="E24" sqref="E24"/>
      <selection pane="bottomRight" activeCell="E15" sqref="E15"/>
    </sheetView>
  </sheetViews>
  <sheetFormatPr baseColWidth="10" defaultColWidth="8.83203125" defaultRowHeight="15"/>
  <cols>
    <col min="1" max="1" width="10" bestFit="1" customWidth="1"/>
    <col min="2" max="2" width="8.1640625" customWidth="1"/>
    <col min="5" max="5" width="18.33203125" customWidth="1"/>
    <col min="25" max="27" width="16.6640625" customWidth="1"/>
    <col min="28" max="28" width="5.33203125" customWidth="1"/>
    <col min="34" max="34" width="5.33203125" customWidth="1"/>
    <col min="37" max="37" width="8.83203125" hidden="1" customWidth="1"/>
    <col min="42" max="43" width="150.83203125" customWidth="1"/>
  </cols>
  <sheetData>
    <row r="1" spans="1:43" s="5" customFormat="1">
      <c r="A1" s="1" t="s">
        <v>41</v>
      </c>
      <c r="B1" s="1" t="s">
        <v>112</v>
      </c>
      <c r="C1" s="1" t="s">
        <v>43</v>
      </c>
      <c r="D1" s="1" t="s">
        <v>113</v>
      </c>
      <c r="E1" s="1" t="s">
        <v>45</v>
      </c>
      <c r="F1" s="1" t="s">
        <v>114</v>
      </c>
      <c r="G1" s="1" t="s">
        <v>115</v>
      </c>
      <c r="H1" s="1" t="s">
        <v>116</v>
      </c>
      <c r="I1" s="1" t="s">
        <v>117</v>
      </c>
      <c r="J1" s="1" t="s">
        <v>118</v>
      </c>
      <c r="K1" s="1" t="s">
        <v>119</v>
      </c>
      <c r="L1" s="1" t="s">
        <v>120</v>
      </c>
      <c r="M1" s="1" t="s">
        <v>121</v>
      </c>
      <c r="N1" s="1" t="s">
        <v>122</v>
      </c>
      <c r="O1" s="1" t="s">
        <v>123</v>
      </c>
      <c r="P1" s="1" t="s">
        <v>124</v>
      </c>
      <c r="Q1" s="1" t="s">
        <v>125</v>
      </c>
      <c r="R1" s="1" t="s">
        <v>46</v>
      </c>
      <c r="S1" s="1" t="s">
        <v>126</v>
      </c>
      <c r="T1" s="1" t="s">
        <v>47</v>
      </c>
      <c r="U1" s="1" t="s">
        <v>48</v>
      </c>
      <c r="V1" s="1" t="s">
        <v>145</v>
      </c>
      <c r="W1" s="2" t="s">
        <v>127</v>
      </c>
      <c r="X1" s="2" t="s">
        <v>50</v>
      </c>
      <c r="Y1" s="3" t="s">
        <v>51</v>
      </c>
      <c r="Z1" s="3" t="s">
        <v>52</v>
      </c>
      <c r="AA1" s="3" t="s">
        <v>53</v>
      </c>
      <c r="AB1" s="3" t="s">
        <v>130</v>
      </c>
      <c r="AC1" s="4" t="s">
        <v>132</v>
      </c>
      <c r="AD1" s="4" t="s">
        <v>133</v>
      </c>
      <c r="AE1" s="4" t="s">
        <v>143</v>
      </c>
      <c r="AF1" s="4" t="s">
        <v>148</v>
      </c>
      <c r="AG1" s="4" t="s">
        <v>9</v>
      </c>
      <c r="AH1" s="4" t="s">
        <v>91</v>
      </c>
      <c r="AI1" s="4" t="s">
        <v>10</v>
      </c>
      <c r="AJ1" s="4" t="s">
        <v>11</v>
      </c>
      <c r="AK1" s="4"/>
      <c r="AL1" s="4" t="s">
        <v>12</v>
      </c>
      <c r="AM1" s="4" t="s">
        <v>13</v>
      </c>
      <c r="AN1" s="4" t="s">
        <v>54</v>
      </c>
      <c r="AO1" s="4" t="s">
        <v>128</v>
      </c>
      <c r="AP1" s="1" t="s">
        <v>129</v>
      </c>
      <c r="AQ1" s="14" t="s">
        <v>134</v>
      </c>
    </row>
    <row r="2" spans="1:43" s="5" customFormat="1">
      <c r="A2" s="6">
        <v>45298</v>
      </c>
      <c r="B2" s="7" t="s">
        <v>140</v>
      </c>
      <c r="C2" s="8" t="s">
        <v>195</v>
      </c>
      <c r="D2" s="9">
        <v>0.10146990740740741</v>
      </c>
      <c r="E2" s="8" t="s">
        <v>269</v>
      </c>
      <c r="F2" s="10">
        <v>12.4</v>
      </c>
      <c r="G2" s="10">
        <v>10.8</v>
      </c>
      <c r="H2" s="10">
        <v>10.9</v>
      </c>
      <c r="I2" s="10">
        <v>12</v>
      </c>
      <c r="J2" s="10">
        <v>12.1</v>
      </c>
      <c r="K2" s="10">
        <v>12.3</v>
      </c>
      <c r="L2" s="10">
        <v>12.9</v>
      </c>
      <c r="M2" s="10">
        <v>13.5</v>
      </c>
      <c r="N2" s="10">
        <v>12.7</v>
      </c>
      <c r="O2" s="10">
        <v>11.9</v>
      </c>
      <c r="P2" s="10">
        <v>12.6</v>
      </c>
      <c r="Q2" s="10">
        <v>12.6</v>
      </c>
      <c r="R2" s="22">
        <f t="shared" ref="R2:R15" si="0">SUM(F2:H2)</f>
        <v>34.1</v>
      </c>
      <c r="S2" s="22">
        <f t="shared" ref="S2:S15" si="1">SUM(I2:N2)</f>
        <v>75.5</v>
      </c>
      <c r="T2" s="22">
        <f t="shared" ref="T2:T15" si="2">SUM(O2:Q2)</f>
        <v>37.1</v>
      </c>
      <c r="U2" s="23">
        <f t="shared" ref="U2:U15" si="3">SUM(F2:J2)</f>
        <v>58.2</v>
      </c>
      <c r="V2" s="23">
        <f t="shared" ref="V2:V15" si="4">SUM(M2:Q2)</f>
        <v>63.300000000000004</v>
      </c>
      <c r="W2" s="11" t="s">
        <v>172</v>
      </c>
      <c r="X2" s="11" t="s">
        <v>197</v>
      </c>
      <c r="Y2" s="13" t="s">
        <v>270</v>
      </c>
      <c r="Z2" s="13" t="s">
        <v>240</v>
      </c>
      <c r="AA2" s="13" t="s">
        <v>239</v>
      </c>
      <c r="AB2" s="11" t="s">
        <v>136</v>
      </c>
      <c r="AC2" s="12">
        <v>9.9</v>
      </c>
      <c r="AD2" s="12">
        <v>9.4</v>
      </c>
      <c r="AE2" s="12">
        <v>9.4</v>
      </c>
      <c r="AF2" s="11" t="s">
        <v>183</v>
      </c>
      <c r="AG2" s="12">
        <v>0.6</v>
      </c>
      <c r="AH2" s="12" t="s">
        <v>313</v>
      </c>
      <c r="AI2" s="12">
        <v>0.4</v>
      </c>
      <c r="AJ2" s="12">
        <v>0.2</v>
      </c>
      <c r="AK2" s="12"/>
      <c r="AL2" s="11" t="s">
        <v>315</v>
      </c>
      <c r="AM2" s="11" t="s">
        <v>315</v>
      </c>
      <c r="AN2" s="11" t="s">
        <v>182</v>
      </c>
      <c r="AO2" s="8"/>
      <c r="AP2" s="8" t="s">
        <v>362</v>
      </c>
      <c r="AQ2" s="27" t="s">
        <v>361</v>
      </c>
    </row>
    <row r="3" spans="1:43" s="5" customFormat="1">
      <c r="A3" s="6">
        <v>45305</v>
      </c>
      <c r="B3" s="7" t="s">
        <v>135</v>
      </c>
      <c r="C3" s="8" t="s">
        <v>195</v>
      </c>
      <c r="D3" s="9">
        <v>9.9386574074074072E-2</v>
      </c>
      <c r="E3" s="8" t="s">
        <v>437</v>
      </c>
      <c r="F3" s="10">
        <v>12.7</v>
      </c>
      <c r="G3" s="10">
        <v>10.4</v>
      </c>
      <c r="H3" s="10">
        <v>10.6</v>
      </c>
      <c r="I3" s="10">
        <v>11.9</v>
      </c>
      <c r="J3" s="10">
        <v>12.7</v>
      </c>
      <c r="K3" s="10">
        <v>12.3</v>
      </c>
      <c r="L3" s="10">
        <v>12.2</v>
      </c>
      <c r="M3" s="10">
        <v>12.6</v>
      </c>
      <c r="N3" s="10">
        <v>11.9</v>
      </c>
      <c r="O3" s="10">
        <v>12.1</v>
      </c>
      <c r="P3" s="10">
        <v>12</v>
      </c>
      <c r="Q3" s="10">
        <v>12.3</v>
      </c>
      <c r="R3" s="22">
        <f t="shared" si="0"/>
        <v>33.700000000000003</v>
      </c>
      <c r="S3" s="22">
        <f t="shared" si="1"/>
        <v>73.600000000000009</v>
      </c>
      <c r="T3" s="22">
        <f t="shared" si="2"/>
        <v>36.400000000000006</v>
      </c>
      <c r="U3" s="23">
        <f t="shared" si="3"/>
        <v>58.3</v>
      </c>
      <c r="V3" s="23">
        <f t="shared" si="4"/>
        <v>60.900000000000006</v>
      </c>
      <c r="W3" s="11" t="s">
        <v>172</v>
      </c>
      <c r="X3" s="11" t="s">
        <v>197</v>
      </c>
      <c r="Y3" s="13" t="s">
        <v>280</v>
      </c>
      <c r="Z3" s="13" t="s">
        <v>199</v>
      </c>
      <c r="AA3" s="13" t="s">
        <v>260</v>
      </c>
      <c r="AB3" s="11" t="s">
        <v>136</v>
      </c>
      <c r="AC3" s="12">
        <v>9.6</v>
      </c>
      <c r="AD3" s="12">
        <v>8.5</v>
      </c>
      <c r="AE3" s="12">
        <v>9.4</v>
      </c>
      <c r="AF3" s="11" t="s">
        <v>183</v>
      </c>
      <c r="AG3" s="12">
        <v>-1</v>
      </c>
      <c r="AH3" s="12" t="s">
        <v>313</v>
      </c>
      <c r="AI3" s="12">
        <v>-1.4</v>
      </c>
      <c r="AJ3" s="12">
        <v>0.4</v>
      </c>
      <c r="AK3" s="12"/>
      <c r="AL3" s="11" t="s">
        <v>446</v>
      </c>
      <c r="AM3" s="11" t="s">
        <v>315</v>
      </c>
      <c r="AN3" s="11" t="s">
        <v>183</v>
      </c>
      <c r="AO3" s="8"/>
      <c r="AP3" s="8"/>
      <c r="AQ3" s="27"/>
    </row>
    <row r="4" spans="1:43" s="5" customFormat="1">
      <c r="A4" s="6">
        <v>45339</v>
      </c>
      <c r="B4" s="7" t="s">
        <v>138</v>
      </c>
      <c r="C4" s="8" t="s">
        <v>195</v>
      </c>
      <c r="D4" s="9">
        <v>0.10216435185185185</v>
      </c>
      <c r="E4" s="8" t="s">
        <v>843</v>
      </c>
      <c r="F4" s="10">
        <v>12.7</v>
      </c>
      <c r="G4" s="10">
        <v>11.5</v>
      </c>
      <c r="H4" s="10">
        <v>11.9</v>
      </c>
      <c r="I4" s="10">
        <v>12.4</v>
      </c>
      <c r="J4" s="10">
        <v>12.7</v>
      </c>
      <c r="K4" s="10">
        <v>12.3</v>
      </c>
      <c r="L4" s="10">
        <v>12.9</v>
      </c>
      <c r="M4" s="10">
        <v>12.6</v>
      </c>
      <c r="N4" s="10">
        <v>12.2</v>
      </c>
      <c r="O4" s="10">
        <v>12.5</v>
      </c>
      <c r="P4" s="10">
        <v>11.5</v>
      </c>
      <c r="Q4" s="10">
        <v>12.5</v>
      </c>
      <c r="R4" s="22">
        <f t="shared" si="0"/>
        <v>36.1</v>
      </c>
      <c r="S4" s="22">
        <f t="shared" si="1"/>
        <v>75.100000000000009</v>
      </c>
      <c r="T4" s="22">
        <f t="shared" si="2"/>
        <v>36.5</v>
      </c>
      <c r="U4" s="23">
        <f t="shared" si="3"/>
        <v>61.2</v>
      </c>
      <c r="V4" s="23">
        <f t="shared" si="4"/>
        <v>61.3</v>
      </c>
      <c r="W4" s="11" t="s">
        <v>170</v>
      </c>
      <c r="X4" s="11" t="s">
        <v>171</v>
      </c>
      <c r="Y4" s="13" t="s">
        <v>411</v>
      </c>
      <c r="Z4" s="13" t="s">
        <v>762</v>
      </c>
      <c r="AA4" s="13" t="s">
        <v>272</v>
      </c>
      <c r="AB4" s="11" t="s">
        <v>182</v>
      </c>
      <c r="AC4" s="12">
        <v>10.4</v>
      </c>
      <c r="AD4" s="12">
        <v>10.1</v>
      </c>
      <c r="AE4" s="12">
        <v>8.9</v>
      </c>
      <c r="AF4" s="11" t="s">
        <v>181</v>
      </c>
      <c r="AG4" s="12">
        <v>-0.3</v>
      </c>
      <c r="AH4" s="12" t="s">
        <v>313</v>
      </c>
      <c r="AI4" s="12">
        <v>0.3</v>
      </c>
      <c r="AJ4" s="12">
        <v>-0.6</v>
      </c>
      <c r="AK4" s="12"/>
      <c r="AL4" s="11" t="s">
        <v>315</v>
      </c>
      <c r="AM4" s="11" t="s">
        <v>315</v>
      </c>
      <c r="AN4" s="11" t="s">
        <v>182</v>
      </c>
      <c r="AO4" s="8" t="s">
        <v>570</v>
      </c>
      <c r="AP4" s="8" t="s">
        <v>892</v>
      </c>
      <c r="AQ4" s="27" t="s">
        <v>893</v>
      </c>
    </row>
    <row r="5" spans="1:43" s="5" customFormat="1">
      <c r="A5" s="6">
        <v>45340</v>
      </c>
      <c r="B5" s="7" t="s">
        <v>139</v>
      </c>
      <c r="C5" s="8" t="s">
        <v>195</v>
      </c>
      <c r="D5" s="9">
        <v>0.10212962962962963</v>
      </c>
      <c r="E5" s="8" t="s">
        <v>844</v>
      </c>
      <c r="F5" s="10">
        <v>13.3</v>
      </c>
      <c r="G5" s="10">
        <v>11.6</v>
      </c>
      <c r="H5" s="10">
        <v>11.7</v>
      </c>
      <c r="I5" s="10">
        <v>12.8</v>
      </c>
      <c r="J5" s="10">
        <v>12.8</v>
      </c>
      <c r="K5" s="10">
        <v>12.5</v>
      </c>
      <c r="L5" s="10">
        <v>13.1</v>
      </c>
      <c r="M5" s="10">
        <v>13.2</v>
      </c>
      <c r="N5" s="10">
        <v>12.1</v>
      </c>
      <c r="O5" s="10">
        <v>11.4</v>
      </c>
      <c r="P5" s="10">
        <v>11.2</v>
      </c>
      <c r="Q5" s="10">
        <v>11.7</v>
      </c>
      <c r="R5" s="22">
        <f t="shared" si="0"/>
        <v>36.599999999999994</v>
      </c>
      <c r="S5" s="22">
        <f t="shared" si="1"/>
        <v>76.5</v>
      </c>
      <c r="T5" s="22">
        <f t="shared" si="2"/>
        <v>34.299999999999997</v>
      </c>
      <c r="U5" s="23">
        <f t="shared" si="3"/>
        <v>62.199999999999989</v>
      </c>
      <c r="V5" s="23">
        <f t="shared" si="4"/>
        <v>59.599999999999994</v>
      </c>
      <c r="W5" s="11" t="s">
        <v>212</v>
      </c>
      <c r="X5" s="11" t="s">
        <v>213</v>
      </c>
      <c r="Y5" s="13" t="s">
        <v>270</v>
      </c>
      <c r="Z5" s="13" t="s">
        <v>220</v>
      </c>
      <c r="AA5" s="13" t="s">
        <v>270</v>
      </c>
      <c r="AB5" s="11" t="s">
        <v>182</v>
      </c>
      <c r="AC5" s="12">
        <v>9.9</v>
      </c>
      <c r="AD5" s="12">
        <v>8.6</v>
      </c>
      <c r="AE5" s="12">
        <v>8.8000000000000007</v>
      </c>
      <c r="AF5" s="11" t="s">
        <v>181</v>
      </c>
      <c r="AG5" s="12">
        <v>0.6</v>
      </c>
      <c r="AH5" s="12">
        <v>-1</v>
      </c>
      <c r="AI5" s="12">
        <v>0.1</v>
      </c>
      <c r="AJ5" s="12">
        <v>-0.5</v>
      </c>
      <c r="AK5" s="12"/>
      <c r="AL5" s="11" t="s">
        <v>315</v>
      </c>
      <c r="AM5" s="11" t="s">
        <v>315</v>
      </c>
      <c r="AN5" s="11" t="s">
        <v>183</v>
      </c>
      <c r="AO5" s="8" t="s">
        <v>570</v>
      </c>
      <c r="AP5" s="8" t="s">
        <v>910</v>
      </c>
      <c r="AQ5" s="27" t="s">
        <v>911</v>
      </c>
    </row>
    <row r="6" spans="1:43" s="5" customFormat="1">
      <c r="A6" s="6">
        <v>45402</v>
      </c>
      <c r="B6" s="7" t="s">
        <v>173</v>
      </c>
      <c r="C6" s="8" t="s">
        <v>195</v>
      </c>
      <c r="D6" s="9">
        <v>0.10143518518518518</v>
      </c>
      <c r="E6" s="8" t="s">
        <v>924</v>
      </c>
      <c r="F6" s="10">
        <v>13.1</v>
      </c>
      <c r="G6" s="10">
        <v>11.1</v>
      </c>
      <c r="H6" s="10">
        <v>11.8</v>
      </c>
      <c r="I6" s="10">
        <v>12.9</v>
      </c>
      <c r="J6" s="10">
        <v>13.3</v>
      </c>
      <c r="K6" s="10">
        <v>12.3</v>
      </c>
      <c r="L6" s="10">
        <v>12.3</v>
      </c>
      <c r="M6" s="10">
        <v>12.8</v>
      </c>
      <c r="N6" s="10">
        <v>12.4</v>
      </c>
      <c r="O6" s="10">
        <v>12.3</v>
      </c>
      <c r="P6" s="10">
        <v>10.9</v>
      </c>
      <c r="Q6" s="10">
        <v>11.2</v>
      </c>
      <c r="R6" s="22">
        <f t="shared" si="0"/>
        <v>36</v>
      </c>
      <c r="S6" s="22">
        <f t="shared" si="1"/>
        <v>76</v>
      </c>
      <c r="T6" s="22">
        <f t="shared" si="2"/>
        <v>34.400000000000006</v>
      </c>
      <c r="U6" s="23">
        <f t="shared" si="3"/>
        <v>62.2</v>
      </c>
      <c r="V6" s="23">
        <f t="shared" si="4"/>
        <v>59.599999999999994</v>
      </c>
      <c r="W6" s="11" t="s">
        <v>217</v>
      </c>
      <c r="X6" s="11" t="s">
        <v>400</v>
      </c>
      <c r="Y6" s="13" t="s">
        <v>199</v>
      </c>
      <c r="Z6" s="13" t="s">
        <v>762</v>
      </c>
      <c r="AA6" s="13" t="s">
        <v>785</v>
      </c>
      <c r="AB6" s="11" t="s">
        <v>136</v>
      </c>
      <c r="AC6" s="12">
        <v>7.2</v>
      </c>
      <c r="AD6" s="12">
        <v>7.8</v>
      </c>
      <c r="AE6" s="12">
        <v>9.9</v>
      </c>
      <c r="AF6" s="11" t="s">
        <v>136</v>
      </c>
      <c r="AG6" s="12">
        <v>-1.4</v>
      </c>
      <c r="AH6" s="12">
        <v>-0.9</v>
      </c>
      <c r="AI6" s="12">
        <v>0.2</v>
      </c>
      <c r="AJ6" s="12">
        <v>-2.5</v>
      </c>
      <c r="AK6" s="12" t="s">
        <v>319</v>
      </c>
      <c r="AL6" s="11" t="s">
        <v>315</v>
      </c>
      <c r="AM6" s="11" t="s">
        <v>320</v>
      </c>
      <c r="AN6" s="11" t="s">
        <v>181</v>
      </c>
      <c r="AO6" s="8"/>
      <c r="AP6" s="8" t="s">
        <v>956</v>
      </c>
      <c r="AQ6" s="27" t="s">
        <v>957</v>
      </c>
    </row>
    <row r="7" spans="1:43" s="5" customFormat="1">
      <c r="A7" s="6">
        <v>45417</v>
      </c>
      <c r="B7" s="7" t="s">
        <v>142</v>
      </c>
      <c r="C7" s="8" t="s">
        <v>195</v>
      </c>
      <c r="D7" s="9">
        <v>9.8680555555555549E-2</v>
      </c>
      <c r="E7" s="8" t="s">
        <v>1095</v>
      </c>
      <c r="F7" s="10">
        <v>12.6</v>
      </c>
      <c r="G7" s="10">
        <v>10.5</v>
      </c>
      <c r="H7" s="10">
        <v>10.7</v>
      </c>
      <c r="I7" s="10">
        <v>12.1</v>
      </c>
      <c r="J7" s="10">
        <v>12.4</v>
      </c>
      <c r="K7" s="10">
        <v>12.4</v>
      </c>
      <c r="L7" s="10">
        <v>12.4</v>
      </c>
      <c r="M7" s="10">
        <v>12.9</v>
      </c>
      <c r="N7" s="10">
        <v>12</v>
      </c>
      <c r="O7" s="10">
        <v>11.8</v>
      </c>
      <c r="P7" s="10">
        <v>11.4</v>
      </c>
      <c r="Q7" s="10">
        <v>11.4</v>
      </c>
      <c r="R7" s="22">
        <f t="shared" si="0"/>
        <v>33.799999999999997</v>
      </c>
      <c r="S7" s="22">
        <f t="shared" si="1"/>
        <v>74.199999999999989</v>
      </c>
      <c r="T7" s="22">
        <f t="shared" si="2"/>
        <v>34.6</v>
      </c>
      <c r="U7" s="23">
        <f t="shared" si="3"/>
        <v>58.3</v>
      </c>
      <c r="V7" s="23">
        <f t="shared" si="4"/>
        <v>59.5</v>
      </c>
      <c r="W7" s="11" t="s">
        <v>172</v>
      </c>
      <c r="X7" s="11" t="s">
        <v>213</v>
      </c>
      <c r="Y7" s="13" t="s">
        <v>199</v>
      </c>
      <c r="Z7" s="13" t="s">
        <v>785</v>
      </c>
      <c r="AA7" s="13" t="s">
        <v>240</v>
      </c>
      <c r="AB7" s="11" t="s">
        <v>136</v>
      </c>
      <c r="AC7" s="12">
        <v>8.5</v>
      </c>
      <c r="AD7" s="12">
        <v>7.6</v>
      </c>
      <c r="AE7" s="12">
        <v>9.9</v>
      </c>
      <c r="AF7" s="11" t="s">
        <v>217</v>
      </c>
      <c r="AG7" s="12">
        <v>-2.8</v>
      </c>
      <c r="AH7" s="12" t="s">
        <v>313</v>
      </c>
      <c r="AI7" s="12">
        <v>0.1</v>
      </c>
      <c r="AJ7" s="12">
        <v>-2.9</v>
      </c>
      <c r="AK7" s="12"/>
      <c r="AL7" s="11" t="s">
        <v>315</v>
      </c>
      <c r="AM7" s="11" t="s">
        <v>315</v>
      </c>
      <c r="AN7" s="11" t="s">
        <v>183</v>
      </c>
      <c r="AO7" s="8"/>
      <c r="AP7" s="8" t="s">
        <v>1138</v>
      </c>
      <c r="AQ7" s="27" t="s">
        <v>1139</v>
      </c>
    </row>
    <row r="8" spans="1:43" s="5" customFormat="1">
      <c r="A8" s="6">
        <v>45424</v>
      </c>
      <c r="B8" s="7" t="s">
        <v>140</v>
      </c>
      <c r="C8" s="8" t="s">
        <v>195</v>
      </c>
      <c r="D8" s="9">
        <v>0.10216435185185185</v>
      </c>
      <c r="E8" s="8" t="s">
        <v>1171</v>
      </c>
      <c r="F8" s="10">
        <v>13.3</v>
      </c>
      <c r="G8" s="10">
        <v>12.6</v>
      </c>
      <c r="H8" s="10">
        <v>11.7</v>
      </c>
      <c r="I8" s="10">
        <v>13.3</v>
      </c>
      <c r="J8" s="10">
        <v>13.1</v>
      </c>
      <c r="K8" s="10">
        <v>12.7</v>
      </c>
      <c r="L8" s="10">
        <v>12.8</v>
      </c>
      <c r="M8" s="10">
        <v>12.9</v>
      </c>
      <c r="N8" s="10">
        <v>11.8</v>
      </c>
      <c r="O8" s="10">
        <v>10.9</v>
      </c>
      <c r="P8" s="10">
        <v>11.2</v>
      </c>
      <c r="Q8" s="10">
        <v>11.4</v>
      </c>
      <c r="R8" s="22">
        <f t="shared" si="0"/>
        <v>37.599999999999994</v>
      </c>
      <c r="S8" s="22">
        <f t="shared" si="1"/>
        <v>76.599999999999994</v>
      </c>
      <c r="T8" s="22">
        <f t="shared" si="2"/>
        <v>33.5</v>
      </c>
      <c r="U8" s="23">
        <f t="shared" si="3"/>
        <v>63.999999999999993</v>
      </c>
      <c r="V8" s="23">
        <f t="shared" si="4"/>
        <v>58.199999999999996</v>
      </c>
      <c r="W8" s="11" t="s">
        <v>212</v>
      </c>
      <c r="X8" s="11" t="s">
        <v>213</v>
      </c>
      <c r="Y8" s="13" t="s">
        <v>199</v>
      </c>
      <c r="Z8" s="13" t="s">
        <v>515</v>
      </c>
      <c r="AA8" s="13" t="s">
        <v>1170</v>
      </c>
      <c r="AB8" s="11" t="s">
        <v>181</v>
      </c>
      <c r="AC8" s="12">
        <v>9.1999999999999993</v>
      </c>
      <c r="AD8" s="12">
        <v>7.7</v>
      </c>
      <c r="AE8" s="12">
        <v>10.1</v>
      </c>
      <c r="AF8" s="11" t="s">
        <v>217</v>
      </c>
      <c r="AG8" s="12">
        <v>1.6</v>
      </c>
      <c r="AH8" s="12">
        <v>-1.2</v>
      </c>
      <c r="AI8" s="12">
        <v>3.2</v>
      </c>
      <c r="AJ8" s="12">
        <v>-2.8</v>
      </c>
      <c r="AK8" s="12"/>
      <c r="AL8" s="11" t="s">
        <v>318</v>
      </c>
      <c r="AM8" s="11" t="s">
        <v>314</v>
      </c>
      <c r="AN8" s="11" t="s">
        <v>183</v>
      </c>
      <c r="AO8" s="8"/>
      <c r="AP8" s="8" t="s">
        <v>1214</v>
      </c>
      <c r="AQ8" s="27" t="s">
        <v>1215</v>
      </c>
    </row>
    <row r="9" spans="1:43" s="5" customFormat="1">
      <c r="A9" s="6">
        <v>45430</v>
      </c>
      <c r="B9" s="7" t="s">
        <v>139</v>
      </c>
      <c r="C9" s="8" t="s">
        <v>195</v>
      </c>
      <c r="D9" s="9">
        <v>0.1</v>
      </c>
      <c r="E9" s="8" t="s">
        <v>1223</v>
      </c>
      <c r="F9" s="10">
        <v>12.6</v>
      </c>
      <c r="G9" s="10">
        <v>10.8</v>
      </c>
      <c r="H9" s="10">
        <v>11</v>
      </c>
      <c r="I9" s="10">
        <v>12.7</v>
      </c>
      <c r="J9" s="10">
        <v>12.7</v>
      </c>
      <c r="K9" s="10">
        <v>12.8</v>
      </c>
      <c r="L9" s="10">
        <v>12.4</v>
      </c>
      <c r="M9" s="10">
        <v>11.8</v>
      </c>
      <c r="N9" s="10">
        <v>11.8</v>
      </c>
      <c r="O9" s="10">
        <v>11.3</v>
      </c>
      <c r="P9" s="10">
        <v>11.9</v>
      </c>
      <c r="Q9" s="10">
        <v>12.2</v>
      </c>
      <c r="R9" s="22">
        <f t="shared" si="0"/>
        <v>34.4</v>
      </c>
      <c r="S9" s="22">
        <f t="shared" si="1"/>
        <v>74.2</v>
      </c>
      <c r="T9" s="22">
        <f t="shared" si="2"/>
        <v>35.400000000000006</v>
      </c>
      <c r="U9" s="23">
        <f t="shared" si="3"/>
        <v>59.8</v>
      </c>
      <c r="V9" s="23">
        <f t="shared" si="4"/>
        <v>59</v>
      </c>
      <c r="W9" s="11" t="s">
        <v>170</v>
      </c>
      <c r="X9" s="11" t="s">
        <v>248</v>
      </c>
      <c r="Y9" s="13" t="s">
        <v>280</v>
      </c>
      <c r="Z9" s="13" t="s">
        <v>404</v>
      </c>
      <c r="AA9" s="13" t="s">
        <v>272</v>
      </c>
      <c r="AB9" s="11" t="s">
        <v>181</v>
      </c>
      <c r="AC9" s="12">
        <v>8.9</v>
      </c>
      <c r="AD9" s="12">
        <v>6.7</v>
      </c>
      <c r="AE9" s="12">
        <v>10.4</v>
      </c>
      <c r="AF9" s="11" t="s">
        <v>217</v>
      </c>
      <c r="AG9" s="12">
        <v>-2.8</v>
      </c>
      <c r="AH9" s="12">
        <v>-0.3</v>
      </c>
      <c r="AI9" s="12">
        <v>-0.2</v>
      </c>
      <c r="AJ9" s="12">
        <v>-2.9</v>
      </c>
      <c r="AK9" s="12"/>
      <c r="AL9" s="11" t="s">
        <v>315</v>
      </c>
      <c r="AM9" s="11" t="s">
        <v>315</v>
      </c>
      <c r="AN9" s="11" t="s">
        <v>183</v>
      </c>
      <c r="AO9" s="8"/>
      <c r="AP9" s="8" t="s">
        <v>1262</v>
      </c>
      <c r="AQ9" s="27" t="s">
        <v>1263</v>
      </c>
    </row>
    <row r="10" spans="1:43" s="5" customFormat="1">
      <c r="A10" s="6">
        <v>45431</v>
      </c>
      <c r="B10" s="7" t="s">
        <v>138</v>
      </c>
      <c r="C10" s="8" t="s">
        <v>195</v>
      </c>
      <c r="D10" s="9">
        <v>0.1021875</v>
      </c>
      <c r="E10" s="8" t="s">
        <v>1240</v>
      </c>
      <c r="F10" s="10">
        <v>12.6</v>
      </c>
      <c r="G10" s="10">
        <v>10.5</v>
      </c>
      <c r="H10" s="10">
        <v>11.1</v>
      </c>
      <c r="I10" s="10">
        <v>13</v>
      </c>
      <c r="J10" s="10">
        <v>13.3</v>
      </c>
      <c r="K10" s="10">
        <v>13.1</v>
      </c>
      <c r="L10" s="10">
        <v>13</v>
      </c>
      <c r="M10" s="10">
        <v>13.2</v>
      </c>
      <c r="N10" s="10">
        <v>12.9</v>
      </c>
      <c r="O10" s="10">
        <v>11.6</v>
      </c>
      <c r="P10" s="10">
        <v>11.7</v>
      </c>
      <c r="Q10" s="10">
        <v>11.9</v>
      </c>
      <c r="R10" s="22">
        <f t="shared" si="0"/>
        <v>34.200000000000003</v>
      </c>
      <c r="S10" s="22">
        <f t="shared" si="1"/>
        <v>78.5</v>
      </c>
      <c r="T10" s="22">
        <f t="shared" si="2"/>
        <v>35.199999999999996</v>
      </c>
      <c r="U10" s="23">
        <f t="shared" si="3"/>
        <v>60.5</v>
      </c>
      <c r="V10" s="23">
        <f t="shared" si="4"/>
        <v>61.300000000000004</v>
      </c>
      <c r="W10" s="11" t="s">
        <v>217</v>
      </c>
      <c r="X10" s="11" t="s">
        <v>171</v>
      </c>
      <c r="Y10" s="13" t="s">
        <v>199</v>
      </c>
      <c r="Z10" s="13" t="s">
        <v>299</v>
      </c>
      <c r="AA10" s="13" t="s">
        <v>199</v>
      </c>
      <c r="AB10" s="11" t="s">
        <v>181</v>
      </c>
      <c r="AC10" s="12">
        <v>7.3</v>
      </c>
      <c r="AD10" s="12">
        <v>6.8</v>
      </c>
      <c r="AE10" s="12">
        <v>10.8</v>
      </c>
      <c r="AF10" s="11" t="s">
        <v>217</v>
      </c>
      <c r="AG10" s="12">
        <v>0.1</v>
      </c>
      <c r="AH10" s="12" t="s">
        <v>313</v>
      </c>
      <c r="AI10" s="12">
        <v>2.6</v>
      </c>
      <c r="AJ10" s="12">
        <v>-2.5</v>
      </c>
      <c r="AK10" s="12"/>
      <c r="AL10" s="11" t="s">
        <v>316</v>
      </c>
      <c r="AM10" s="11" t="s">
        <v>314</v>
      </c>
      <c r="AN10" s="11" t="s">
        <v>183</v>
      </c>
      <c r="AO10" s="8"/>
      <c r="AP10" s="8" t="s">
        <v>1278</v>
      </c>
      <c r="AQ10" s="27" t="s">
        <v>1279</v>
      </c>
    </row>
    <row r="11" spans="1:43" s="5" customFormat="1">
      <c r="A11" s="6">
        <v>45451</v>
      </c>
      <c r="B11" s="7" t="s">
        <v>138</v>
      </c>
      <c r="C11" s="8" t="s">
        <v>195</v>
      </c>
      <c r="D11" s="9">
        <v>0.10005787037037037</v>
      </c>
      <c r="E11" s="8" t="s">
        <v>1461</v>
      </c>
      <c r="F11" s="10">
        <v>12.6</v>
      </c>
      <c r="G11" s="10">
        <v>10.9</v>
      </c>
      <c r="H11" s="10">
        <v>10.7</v>
      </c>
      <c r="I11" s="10">
        <v>12.8</v>
      </c>
      <c r="J11" s="10">
        <v>13</v>
      </c>
      <c r="K11" s="10">
        <v>13.1</v>
      </c>
      <c r="L11" s="10">
        <v>12.5</v>
      </c>
      <c r="M11" s="10">
        <v>12.2</v>
      </c>
      <c r="N11" s="10">
        <v>12</v>
      </c>
      <c r="O11" s="10">
        <v>11.9</v>
      </c>
      <c r="P11" s="10">
        <v>11.4</v>
      </c>
      <c r="Q11" s="10">
        <v>11.4</v>
      </c>
      <c r="R11" s="22">
        <f t="shared" si="0"/>
        <v>34.200000000000003</v>
      </c>
      <c r="S11" s="22">
        <f t="shared" si="1"/>
        <v>75.599999999999994</v>
      </c>
      <c r="T11" s="22">
        <f t="shared" si="2"/>
        <v>34.700000000000003</v>
      </c>
      <c r="U11" s="23">
        <f t="shared" si="3"/>
        <v>60</v>
      </c>
      <c r="V11" s="23">
        <f t="shared" si="4"/>
        <v>58.9</v>
      </c>
      <c r="W11" s="11" t="s">
        <v>170</v>
      </c>
      <c r="X11" s="11" t="s">
        <v>213</v>
      </c>
      <c r="Y11" s="13" t="s">
        <v>863</v>
      </c>
      <c r="Z11" s="13" t="s">
        <v>762</v>
      </c>
      <c r="AA11" s="13" t="s">
        <v>247</v>
      </c>
      <c r="AB11" s="11" t="s">
        <v>182</v>
      </c>
      <c r="AC11" s="12">
        <v>7.4</v>
      </c>
      <c r="AD11" s="12">
        <v>8</v>
      </c>
      <c r="AE11" s="12">
        <v>10.8</v>
      </c>
      <c r="AF11" s="11" t="s">
        <v>136</v>
      </c>
      <c r="AG11" s="12">
        <v>-3.2</v>
      </c>
      <c r="AH11" s="12">
        <v>-0.4</v>
      </c>
      <c r="AI11" s="12">
        <v>-1.2</v>
      </c>
      <c r="AJ11" s="12">
        <v>-2.4</v>
      </c>
      <c r="AK11" s="12" t="s">
        <v>319</v>
      </c>
      <c r="AL11" s="11" t="s">
        <v>446</v>
      </c>
      <c r="AM11" s="11" t="s">
        <v>315</v>
      </c>
      <c r="AN11" s="11" t="s">
        <v>182</v>
      </c>
      <c r="AO11" s="8"/>
      <c r="AP11" s="8" t="s">
        <v>1487</v>
      </c>
      <c r="AQ11" s="27" t="s">
        <v>1488</v>
      </c>
    </row>
    <row r="12" spans="1:43" s="5" customFormat="1">
      <c r="A12" s="6">
        <v>45452</v>
      </c>
      <c r="B12" s="7" t="s">
        <v>142</v>
      </c>
      <c r="C12" s="8" t="s">
        <v>492</v>
      </c>
      <c r="D12" s="9">
        <v>0.10214120370370371</v>
      </c>
      <c r="E12" s="8" t="s">
        <v>1474</v>
      </c>
      <c r="F12" s="10">
        <v>13.2</v>
      </c>
      <c r="G12" s="10">
        <v>12.7</v>
      </c>
      <c r="H12" s="10">
        <v>12.4</v>
      </c>
      <c r="I12" s="10">
        <v>13</v>
      </c>
      <c r="J12" s="10">
        <v>12.5</v>
      </c>
      <c r="K12" s="10">
        <v>12.5</v>
      </c>
      <c r="L12" s="10">
        <v>12.6</v>
      </c>
      <c r="M12" s="10">
        <v>12.4</v>
      </c>
      <c r="N12" s="10">
        <v>11.9</v>
      </c>
      <c r="O12" s="10">
        <v>11.8</v>
      </c>
      <c r="P12" s="10">
        <v>11.1</v>
      </c>
      <c r="Q12" s="10">
        <v>11.4</v>
      </c>
      <c r="R12" s="22">
        <f t="shared" si="0"/>
        <v>38.299999999999997</v>
      </c>
      <c r="S12" s="22">
        <f t="shared" si="1"/>
        <v>74.900000000000006</v>
      </c>
      <c r="T12" s="22">
        <f t="shared" si="2"/>
        <v>34.299999999999997</v>
      </c>
      <c r="U12" s="23">
        <f t="shared" si="3"/>
        <v>63.8</v>
      </c>
      <c r="V12" s="23">
        <f t="shared" si="4"/>
        <v>58.6</v>
      </c>
      <c r="W12" s="11" t="s">
        <v>212</v>
      </c>
      <c r="X12" s="11" t="s">
        <v>213</v>
      </c>
      <c r="Y12" s="13" t="s">
        <v>199</v>
      </c>
      <c r="Z12" s="13" t="s">
        <v>239</v>
      </c>
      <c r="AA12" s="13" t="s">
        <v>1475</v>
      </c>
      <c r="AB12" s="11" t="s">
        <v>182</v>
      </c>
      <c r="AC12" s="12">
        <v>10</v>
      </c>
      <c r="AD12" s="12">
        <v>10.9</v>
      </c>
      <c r="AE12" s="12">
        <v>9.9</v>
      </c>
      <c r="AF12" s="11" t="s">
        <v>136</v>
      </c>
      <c r="AG12" s="12">
        <v>1.4</v>
      </c>
      <c r="AH12" s="12">
        <v>-1</v>
      </c>
      <c r="AI12" s="12">
        <v>2.2000000000000002</v>
      </c>
      <c r="AJ12" s="12">
        <v>-1.8</v>
      </c>
      <c r="AK12" s="12"/>
      <c r="AL12" s="11" t="s">
        <v>318</v>
      </c>
      <c r="AM12" s="11" t="s">
        <v>315</v>
      </c>
      <c r="AN12" s="11" t="s">
        <v>183</v>
      </c>
      <c r="AO12" s="8"/>
      <c r="AP12" s="8" t="s">
        <v>1509</v>
      </c>
      <c r="AQ12" s="27" t="s">
        <v>1510</v>
      </c>
    </row>
    <row r="13" spans="1:43" s="5" customFormat="1">
      <c r="A13" s="6">
        <v>45459</v>
      </c>
      <c r="B13" s="7" t="s">
        <v>139</v>
      </c>
      <c r="C13" s="8" t="s">
        <v>195</v>
      </c>
      <c r="D13" s="9">
        <v>0.10141203703703704</v>
      </c>
      <c r="E13" s="8" t="s">
        <v>1539</v>
      </c>
      <c r="F13" s="10">
        <v>12.5</v>
      </c>
      <c r="G13" s="10">
        <v>11.7</v>
      </c>
      <c r="H13" s="10">
        <v>11.7</v>
      </c>
      <c r="I13" s="10">
        <v>12.4</v>
      </c>
      <c r="J13" s="10">
        <v>13</v>
      </c>
      <c r="K13" s="10">
        <v>12.4</v>
      </c>
      <c r="L13" s="10">
        <v>12.7</v>
      </c>
      <c r="M13" s="10">
        <v>12.6</v>
      </c>
      <c r="N13" s="10">
        <v>12.3</v>
      </c>
      <c r="O13" s="10">
        <v>11.8</v>
      </c>
      <c r="P13" s="10">
        <v>11.2</v>
      </c>
      <c r="Q13" s="10">
        <v>11.9</v>
      </c>
      <c r="R13" s="22">
        <f t="shared" si="0"/>
        <v>35.9</v>
      </c>
      <c r="S13" s="22">
        <f t="shared" si="1"/>
        <v>75.400000000000006</v>
      </c>
      <c r="T13" s="22">
        <f t="shared" si="2"/>
        <v>34.9</v>
      </c>
      <c r="U13" s="23">
        <f t="shared" si="3"/>
        <v>61.3</v>
      </c>
      <c r="V13" s="23">
        <f t="shared" si="4"/>
        <v>59.800000000000004</v>
      </c>
      <c r="W13" s="11" t="s">
        <v>217</v>
      </c>
      <c r="X13" s="11" t="s">
        <v>213</v>
      </c>
      <c r="Y13" s="13" t="s">
        <v>199</v>
      </c>
      <c r="Z13" s="13" t="s">
        <v>258</v>
      </c>
      <c r="AA13" s="13" t="s">
        <v>201</v>
      </c>
      <c r="AB13" s="11" t="s">
        <v>183</v>
      </c>
      <c r="AC13" s="12">
        <v>10.4</v>
      </c>
      <c r="AD13" s="12">
        <v>8.8000000000000007</v>
      </c>
      <c r="AE13" s="12">
        <v>9.6</v>
      </c>
      <c r="AF13" s="11" t="s">
        <v>136</v>
      </c>
      <c r="AG13" s="12">
        <v>-0.6</v>
      </c>
      <c r="AH13" s="12">
        <v>-0.7</v>
      </c>
      <c r="AI13" s="12">
        <v>1</v>
      </c>
      <c r="AJ13" s="12">
        <v>-2.2999999999999998</v>
      </c>
      <c r="AK13" s="12"/>
      <c r="AL13" s="11" t="s">
        <v>318</v>
      </c>
      <c r="AM13" s="11" t="s">
        <v>314</v>
      </c>
      <c r="AN13" s="11" t="s">
        <v>183</v>
      </c>
      <c r="AO13" s="8"/>
      <c r="AP13" s="8" t="s">
        <v>1560</v>
      </c>
      <c r="AQ13" s="27" t="s">
        <v>1561</v>
      </c>
    </row>
    <row r="14" spans="1:43" s="5" customFormat="1">
      <c r="A14" s="6">
        <v>45570</v>
      </c>
      <c r="B14" s="7" t="s">
        <v>1663</v>
      </c>
      <c r="C14" s="8" t="s">
        <v>195</v>
      </c>
      <c r="D14" s="9">
        <v>0.10069444444444445</v>
      </c>
      <c r="E14" s="8" t="s">
        <v>1680</v>
      </c>
      <c r="F14" s="10">
        <v>12.8</v>
      </c>
      <c r="G14" s="10">
        <v>10.5</v>
      </c>
      <c r="H14" s="10">
        <v>11.4</v>
      </c>
      <c r="I14" s="10">
        <v>12.2</v>
      </c>
      <c r="J14" s="10">
        <v>12.2</v>
      </c>
      <c r="K14" s="10">
        <v>12.3</v>
      </c>
      <c r="L14" s="10">
        <v>12.5</v>
      </c>
      <c r="M14" s="10">
        <v>12.7</v>
      </c>
      <c r="N14" s="10">
        <v>12.3</v>
      </c>
      <c r="O14" s="10">
        <v>11.9</v>
      </c>
      <c r="P14" s="10">
        <v>12.1</v>
      </c>
      <c r="Q14" s="10">
        <v>12.1</v>
      </c>
      <c r="R14" s="22">
        <f t="shared" si="0"/>
        <v>34.700000000000003</v>
      </c>
      <c r="S14" s="22">
        <f t="shared" si="1"/>
        <v>74.2</v>
      </c>
      <c r="T14" s="22">
        <f t="shared" si="2"/>
        <v>36.1</v>
      </c>
      <c r="U14" s="23">
        <f t="shared" si="3"/>
        <v>59.100000000000009</v>
      </c>
      <c r="V14" s="23">
        <f t="shared" si="4"/>
        <v>61.1</v>
      </c>
      <c r="W14" s="11" t="s">
        <v>172</v>
      </c>
      <c r="X14" s="11" t="s">
        <v>244</v>
      </c>
      <c r="Y14" s="13" t="s">
        <v>252</v>
      </c>
      <c r="Z14" s="13" t="s">
        <v>280</v>
      </c>
      <c r="AA14" s="13" t="s">
        <v>199</v>
      </c>
      <c r="AB14" s="11" t="s">
        <v>136</v>
      </c>
      <c r="AC14" s="12">
        <v>9.8000000000000007</v>
      </c>
      <c r="AD14" s="12">
        <v>10.199999999999999</v>
      </c>
      <c r="AE14" s="12">
        <v>9.6999999999999993</v>
      </c>
      <c r="AF14" s="11" t="s">
        <v>136</v>
      </c>
      <c r="AG14" s="12">
        <v>-1.1000000000000001</v>
      </c>
      <c r="AH14" s="12" t="s">
        <v>313</v>
      </c>
      <c r="AI14" s="12">
        <v>1.1000000000000001</v>
      </c>
      <c r="AJ14" s="12">
        <v>-2.2000000000000002</v>
      </c>
      <c r="AK14" s="12"/>
      <c r="AL14" s="11" t="s">
        <v>316</v>
      </c>
      <c r="AM14" s="11" t="s">
        <v>314</v>
      </c>
      <c r="AN14" s="11" t="s">
        <v>183</v>
      </c>
      <c r="AO14" s="8"/>
      <c r="AP14" s="8" t="s">
        <v>1721</v>
      </c>
      <c r="AQ14" s="27" t="s">
        <v>1722</v>
      </c>
    </row>
    <row r="15" spans="1:43" s="5" customFormat="1">
      <c r="A15" s="6">
        <v>45571</v>
      </c>
      <c r="B15" s="7" t="s">
        <v>135</v>
      </c>
      <c r="C15" s="8" t="s">
        <v>195</v>
      </c>
      <c r="D15" s="9">
        <v>9.8715277777777777E-2</v>
      </c>
      <c r="E15" s="8" t="s">
        <v>1695</v>
      </c>
      <c r="F15" s="10">
        <v>12.6</v>
      </c>
      <c r="G15" s="10">
        <v>10.7</v>
      </c>
      <c r="H15" s="10">
        <v>11.1</v>
      </c>
      <c r="I15" s="10">
        <v>12</v>
      </c>
      <c r="J15" s="10">
        <v>12.3</v>
      </c>
      <c r="K15" s="10">
        <v>12.2</v>
      </c>
      <c r="L15" s="10">
        <v>12.3</v>
      </c>
      <c r="M15" s="10">
        <v>12.8</v>
      </c>
      <c r="N15" s="10">
        <v>11.9</v>
      </c>
      <c r="O15" s="10">
        <v>11.5</v>
      </c>
      <c r="P15" s="10">
        <v>11.7</v>
      </c>
      <c r="Q15" s="10">
        <v>11.8</v>
      </c>
      <c r="R15" s="22">
        <f t="shared" si="0"/>
        <v>34.4</v>
      </c>
      <c r="S15" s="22">
        <f t="shared" si="1"/>
        <v>73.5</v>
      </c>
      <c r="T15" s="22">
        <f t="shared" si="2"/>
        <v>35</v>
      </c>
      <c r="U15" s="23">
        <f t="shared" si="3"/>
        <v>58.7</v>
      </c>
      <c r="V15" s="23">
        <f t="shared" si="4"/>
        <v>59.7</v>
      </c>
      <c r="W15" s="11" t="s">
        <v>170</v>
      </c>
      <c r="X15" s="11" t="s">
        <v>171</v>
      </c>
      <c r="Y15" s="13" t="s">
        <v>243</v>
      </c>
      <c r="Z15" s="13" t="s">
        <v>199</v>
      </c>
      <c r="AA15" s="13" t="s">
        <v>270</v>
      </c>
      <c r="AB15" s="11" t="s">
        <v>136</v>
      </c>
      <c r="AC15" s="12">
        <v>9.6999999999999993</v>
      </c>
      <c r="AD15" s="12">
        <v>8.3000000000000007</v>
      </c>
      <c r="AE15" s="12">
        <v>10.1</v>
      </c>
      <c r="AF15" s="11" t="s">
        <v>136</v>
      </c>
      <c r="AG15" s="12">
        <v>-1.8</v>
      </c>
      <c r="AH15" s="12" t="s">
        <v>313</v>
      </c>
      <c r="AI15" s="12">
        <v>0.6</v>
      </c>
      <c r="AJ15" s="12">
        <v>-2.4</v>
      </c>
      <c r="AK15" s="12"/>
      <c r="AL15" s="11" t="s">
        <v>314</v>
      </c>
      <c r="AM15" s="11" t="s">
        <v>315</v>
      </c>
      <c r="AN15" s="11" t="s">
        <v>182</v>
      </c>
      <c r="AO15" s="8"/>
      <c r="AP15" s="8"/>
      <c r="AQ15" s="27"/>
    </row>
    <row r="16" spans="1:43" s="5" customFormat="1">
      <c r="A16" s="6">
        <v>45584</v>
      </c>
      <c r="B16" s="7" t="s">
        <v>139</v>
      </c>
      <c r="C16" s="8" t="s">
        <v>498</v>
      </c>
      <c r="D16" s="9">
        <v>0.10278935185185185</v>
      </c>
      <c r="E16" s="8" t="s">
        <v>1829</v>
      </c>
      <c r="F16" s="10">
        <v>13</v>
      </c>
      <c r="G16" s="10">
        <v>11.3</v>
      </c>
      <c r="H16" s="10">
        <v>11.7</v>
      </c>
      <c r="I16" s="10">
        <v>12.6</v>
      </c>
      <c r="J16" s="10">
        <v>12.6</v>
      </c>
      <c r="K16" s="10">
        <v>12.8</v>
      </c>
      <c r="L16" s="10">
        <v>12.9</v>
      </c>
      <c r="M16" s="10">
        <v>13.6</v>
      </c>
      <c r="N16" s="10">
        <v>12.4</v>
      </c>
      <c r="O16" s="10">
        <v>11.8</v>
      </c>
      <c r="P16" s="10">
        <v>11.6</v>
      </c>
      <c r="Q16" s="10">
        <v>11.8</v>
      </c>
      <c r="R16" s="22">
        <f>SUM(F16:H16)</f>
        <v>36</v>
      </c>
      <c r="S16" s="22">
        <f>SUM(I16:N16)</f>
        <v>76.900000000000006</v>
      </c>
      <c r="T16" s="22">
        <f>SUM(O16:Q16)</f>
        <v>35.200000000000003</v>
      </c>
      <c r="U16" s="23">
        <f>SUM(F16:J16)</f>
        <v>61.2</v>
      </c>
      <c r="V16" s="23">
        <f>SUM(M16:Q16)</f>
        <v>61.2</v>
      </c>
      <c r="W16" s="11" t="s">
        <v>217</v>
      </c>
      <c r="X16" s="11" t="s">
        <v>213</v>
      </c>
      <c r="Y16" s="13" t="s">
        <v>290</v>
      </c>
      <c r="Z16" s="13" t="s">
        <v>411</v>
      </c>
      <c r="AA16" s="13" t="s">
        <v>260</v>
      </c>
      <c r="AB16" s="11" t="s">
        <v>136</v>
      </c>
      <c r="AC16" s="12">
        <v>8.5</v>
      </c>
      <c r="AD16" s="12">
        <v>7</v>
      </c>
      <c r="AE16" s="12">
        <v>10.4</v>
      </c>
      <c r="AF16" s="11" t="s">
        <v>183</v>
      </c>
      <c r="AG16" s="12">
        <v>1.3</v>
      </c>
      <c r="AH16" s="12">
        <v>-0.8</v>
      </c>
      <c r="AI16" s="12">
        <v>0.5</v>
      </c>
      <c r="AJ16" s="12" t="s">
        <v>317</v>
      </c>
      <c r="AK16" s="12"/>
      <c r="AL16" s="11" t="s">
        <v>314</v>
      </c>
      <c r="AM16" s="11" t="s">
        <v>314</v>
      </c>
      <c r="AN16" s="11" t="s">
        <v>182</v>
      </c>
      <c r="AO16" s="8"/>
      <c r="AP16" s="8" t="s">
        <v>1875</v>
      </c>
      <c r="AQ16" s="27" t="s">
        <v>1876</v>
      </c>
    </row>
  </sheetData>
  <autoFilter ref="A1:AP2" xr:uid="{00000000-0009-0000-0000-000007000000}"/>
  <phoneticPr fontId="12"/>
  <conditionalFormatting sqref="F2:Q2">
    <cfRule type="colorScale" priority="618">
      <colorScale>
        <cfvo type="min"/>
        <cfvo type="percentile" val="50"/>
        <cfvo type="max"/>
        <color rgb="FFF8696B"/>
        <color rgb="FFFFEB84"/>
        <color rgb="FF63BE7B"/>
      </colorScale>
    </cfRule>
    <cfRule type="colorScale" priority="617">
      <colorScale>
        <cfvo type="min"/>
        <cfvo type="percentile" val="50"/>
        <cfvo type="max"/>
        <color rgb="FFF8696B"/>
        <color rgb="FFFFEB84"/>
        <color rgb="FF63BE7B"/>
      </colorScale>
    </cfRule>
  </conditionalFormatting>
  <conditionalFormatting sqref="F3:Q3">
    <cfRule type="colorScale" priority="53">
      <colorScale>
        <cfvo type="min"/>
        <cfvo type="percentile" val="50"/>
        <cfvo type="max"/>
        <color rgb="FFF8696B"/>
        <color rgb="FFFFEB84"/>
        <color rgb="FF63BE7B"/>
      </colorScale>
    </cfRule>
    <cfRule type="colorScale" priority="52">
      <colorScale>
        <cfvo type="min"/>
        <cfvo type="percentile" val="50"/>
        <cfvo type="max"/>
        <color rgb="FFF8696B"/>
        <color rgb="FFFFEB84"/>
        <color rgb="FF63BE7B"/>
      </colorScale>
    </cfRule>
  </conditionalFormatting>
  <conditionalFormatting sqref="F4:Q5">
    <cfRule type="colorScale" priority="48">
      <colorScale>
        <cfvo type="min"/>
        <cfvo type="percentile" val="50"/>
        <cfvo type="max"/>
        <color rgb="FFF8696B"/>
        <color rgb="FFFFEB84"/>
        <color rgb="FF63BE7B"/>
      </colorScale>
    </cfRule>
    <cfRule type="colorScale" priority="47">
      <colorScale>
        <cfvo type="min"/>
        <cfvo type="percentile" val="50"/>
        <cfvo type="max"/>
        <color rgb="FFF8696B"/>
        <color rgb="FFFFEB84"/>
        <color rgb="FF63BE7B"/>
      </colorScale>
    </cfRule>
  </conditionalFormatting>
  <conditionalFormatting sqref="F6:Q6">
    <cfRule type="colorScale" priority="40">
      <colorScale>
        <cfvo type="min"/>
        <cfvo type="percentile" val="50"/>
        <cfvo type="max"/>
        <color rgb="FFF8696B"/>
        <color rgb="FFFFEB84"/>
        <color rgb="FF63BE7B"/>
      </colorScale>
    </cfRule>
    <cfRule type="colorScale" priority="39">
      <colorScale>
        <cfvo type="min"/>
        <cfvo type="percentile" val="50"/>
        <cfvo type="max"/>
        <color rgb="FFF8696B"/>
        <color rgb="FFFFEB84"/>
        <color rgb="FF63BE7B"/>
      </colorScale>
    </cfRule>
  </conditionalFormatting>
  <conditionalFormatting sqref="F7:Q7">
    <cfRule type="colorScale" priority="34">
      <colorScale>
        <cfvo type="min"/>
        <cfvo type="percentile" val="50"/>
        <cfvo type="max"/>
        <color rgb="FFF8696B"/>
        <color rgb="FFFFEB84"/>
        <color rgb="FF63BE7B"/>
      </colorScale>
    </cfRule>
    <cfRule type="colorScale" priority="35">
      <colorScale>
        <cfvo type="min"/>
        <cfvo type="percentile" val="50"/>
        <cfvo type="max"/>
        <color rgb="FFF8696B"/>
        <color rgb="FFFFEB84"/>
        <color rgb="FF63BE7B"/>
      </colorScale>
    </cfRule>
  </conditionalFormatting>
  <conditionalFormatting sqref="F8:Q8">
    <cfRule type="colorScale" priority="29">
      <colorScale>
        <cfvo type="min"/>
        <cfvo type="percentile" val="50"/>
        <cfvo type="max"/>
        <color rgb="FFF8696B"/>
        <color rgb="FFFFEB84"/>
        <color rgb="FF63BE7B"/>
      </colorScale>
    </cfRule>
    <cfRule type="colorScale" priority="30">
      <colorScale>
        <cfvo type="min"/>
        <cfvo type="percentile" val="50"/>
        <cfvo type="max"/>
        <color rgb="FFF8696B"/>
        <color rgb="FFFFEB84"/>
        <color rgb="FF63BE7B"/>
      </colorScale>
    </cfRule>
  </conditionalFormatting>
  <conditionalFormatting sqref="F9:Q10">
    <cfRule type="colorScale" priority="24">
      <colorScale>
        <cfvo type="min"/>
        <cfvo type="percentile" val="50"/>
        <cfvo type="max"/>
        <color rgb="FFF8696B"/>
        <color rgb="FFFFEB84"/>
        <color rgb="FF63BE7B"/>
      </colorScale>
    </cfRule>
    <cfRule type="colorScale" priority="25">
      <colorScale>
        <cfvo type="min"/>
        <cfvo type="percentile" val="50"/>
        <cfvo type="max"/>
        <color rgb="FFF8696B"/>
        <color rgb="FFFFEB84"/>
        <color rgb="FF63BE7B"/>
      </colorScale>
    </cfRule>
  </conditionalFormatting>
  <conditionalFormatting sqref="F11:Q12">
    <cfRule type="colorScale" priority="19">
      <colorScale>
        <cfvo type="min"/>
        <cfvo type="percentile" val="50"/>
        <cfvo type="max"/>
        <color rgb="FFF8696B"/>
        <color rgb="FFFFEB84"/>
        <color rgb="FF63BE7B"/>
      </colorScale>
    </cfRule>
    <cfRule type="colorScale" priority="20">
      <colorScale>
        <cfvo type="min"/>
        <cfvo type="percentile" val="50"/>
        <cfvo type="max"/>
        <color rgb="FFF8696B"/>
        <color rgb="FFFFEB84"/>
        <color rgb="FF63BE7B"/>
      </colorScale>
    </cfRule>
  </conditionalFormatting>
  <conditionalFormatting sqref="F13:Q13">
    <cfRule type="colorScale" priority="15">
      <colorScale>
        <cfvo type="min"/>
        <cfvo type="percentile" val="50"/>
        <cfvo type="max"/>
        <color rgb="FFF8696B"/>
        <color rgb="FFFFEB84"/>
        <color rgb="FF63BE7B"/>
      </colorScale>
    </cfRule>
    <cfRule type="colorScale" priority="14">
      <colorScale>
        <cfvo type="min"/>
        <cfvo type="percentile" val="50"/>
        <cfvo type="max"/>
        <color rgb="FFF8696B"/>
        <color rgb="FFFFEB84"/>
        <color rgb="FF63BE7B"/>
      </colorScale>
    </cfRule>
  </conditionalFormatting>
  <conditionalFormatting sqref="F14:Q15">
    <cfRule type="colorScale" priority="10">
      <colorScale>
        <cfvo type="min"/>
        <cfvo type="percentile" val="50"/>
        <cfvo type="max"/>
        <color rgb="FFF8696B"/>
        <color rgb="FFFFEB84"/>
        <color rgb="FF63BE7B"/>
      </colorScale>
    </cfRule>
    <cfRule type="colorScale" priority="9">
      <colorScale>
        <cfvo type="min"/>
        <cfvo type="percentile" val="50"/>
        <cfvo type="max"/>
        <color rgb="FFF8696B"/>
        <color rgb="FFFFEB84"/>
        <color rgb="FF63BE7B"/>
      </colorScale>
    </cfRule>
  </conditionalFormatting>
  <conditionalFormatting sqref="F16:Q16">
    <cfRule type="colorScale" priority="5">
      <colorScale>
        <cfvo type="min"/>
        <cfvo type="percentile" val="50"/>
        <cfvo type="max"/>
        <color rgb="FFF8696B"/>
        <color rgb="FFFFEB84"/>
        <color rgb="FF63BE7B"/>
      </colorScale>
    </cfRule>
    <cfRule type="colorScale" priority="4">
      <colorScale>
        <cfvo type="min"/>
        <cfvo type="percentile" val="50"/>
        <cfvo type="max"/>
        <color rgb="FFF8696B"/>
        <color rgb="FFFFEB84"/>
        <color rgb="FF63BE7B"/>
      </colorScale>
    </cfRule>
  </conditionalFormatting>
  <conditionalFormatting sqref="AF2:AF16">
    <cfRule type="containsText" dxfId="109" priority="107" operator="containsText" text="D">
      <formula>NOT(ISERROR(SEARCH("D",AF2)))</formula>
    </cfRule>
    <cfRule type="containsText" dxfId="108" priority="108" operator="containsText" text="S">
      <formula>NOT(ISERROR(SEARCH("S",AF2)))</formula>
    </cfRule>
    <cfRule type="containsText" dxfId="107" priority="109" operator="containsText" text="F">
      <formula>NOT(ISERROR(SEARCH("F",AF2)))</formula>
    </cfRule>
  </conditionalFormatting>
  <conditionalFormatting sqref="AF2:AO2">
    <cfRule type="containsText" dxfId="106" priority="110" operator="containsText" text="E">
      <formula>NOT(ISERROR(SEARCH("E",AF2)))</formula>
    </cfRule>
    <cfRule type="containsText" dxfId="105" priority="111" operator="containsText" text="B">
      <formula>NOT(ISERROR(SEARCH("B",AF2)))</formula>
    </cfRule>
    <cfRule type="containsText" dxfId="104" priority="112" operator="containsText" text="A">
      <formula>NOT(ISERROR(SEARCH("A",AF2)))</formula>
    </cfRule>
  </conditionalFormatting>
  <conditionalFormatting sqref="AF3:AO16">
    <cfRule type="containsText" dxfId="103" priority="3" operator="containsText" text="A">
      <formula>NOT(ISERROR(SEARCH("A",AF3)))</formula>
    </cfRule>
    <cfRule type="containsText" dxfId="102" priority="2" operator="containsText" text="B">
      <formula>NOT(ISERROR(SEARCH("B",AF3)))</formula>
    </cfRule>
    <cfRule type="containsText" dxfId="101" priority="1" operator="containsText" text="E">
      <formula>NOT(ISERROR(SEARCH("E",AF3)))</formula>
    </cfRule>
  </conditionalFormatting>
  <dataValidations count="1">
    <dataValidation type="list" allowBlank="1" showInputMessage="1" showErrorMessage="1" sqref="AO2:AO16" xr:uid="{00000000-0002-0000-0700-000000000000}">
      <formula1>"強風,外差し,イン先行,タフ"</formula1>
    </dataValidation>
  </dataValidations>
  <pageMargins left="0.7" right="0.7" top="0.75" bottom="0.75" header="0.3" footer="0.3"/>
  <pageSetup paperSize="9" orientation="portrait" horizontalDpi="4294967292" verticalDpi="4294967292"/>
  <ignoredErrors>
    <ignoredError sqref="R2:V2 R3:V3 R4:V5 R6:V6 R7:V7 R8:V8 R9:V10 R11:V12 R13:V13 R14:V15 R17:V17 R16:V16" formulaRange="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AT4"/>
  <sheetViews>
    <sheetView workbookViewId="0">
      <pane xSplit="5" ySplit="1" topLeftCell="AH2" activePane="bottomRight" state="frozen"/>
      <selection activeCell="E15" sqref="E15"/>
      <selection pane="topRight" activeCell="E15" sqref="E15"/>
      <selection pane="bottomLeft" activeCell="E15" sqref="E15"/>
      <selection pane="bottomRight" activeCell="AP24" sqref="AP24"/>
    </sheetView>
  </sheetViews>
  <sheetFormatPr baseColWidth="10" defaultColWidth="8.83203125" defaultRowHeight="15"/>
  <cols>
    <col min="1" max="1" width="10" bestFit="1" customWidth="1"/>
    <col min="2" max="2" width="8.1640625" customWidth="1"/>
    <col min="5" max="5" width="18.33203125" customWidth="1"/>
    <col min="28" max="30" width="16.6640625" customWidth="1"/>
    <col min="31" max="31" width="5.83203125" customWidth="1"/>
    <col min="37" max="37" width="5.33203125" customWidth="1"/>
    <col min="40" max="40" width="8.83203125" hidden="1" customWidth="1"/>
    <col min="45" max="46" width="150.83203125" customWidth="1"/>
  </cols>
  <sheetData>
    <row r="1" spans="1:46" s="5" customFormat="1">
      <c r="A1" s="1" t="s">
        <v>0</v>
      </c>
      <c r="B1" s="1" t="s">
        <v>15</v>
      </c>
      <c r="C1" s="1" t="s">
        <v>1</v>
      </c>
      <c r="D1" s="1" t="s">
        <v>16</v>
      </c>
      <c r="E1" s="1" t="s">
        <v>2</v>
      </c>
      <c r="F1" s="1" t="s">
        <v>20</v>
      </c>
      <c r="G1" s="1" t="s">
        <v>21</v>
      </c>
      <c r="H1" s="1" t="s">
        <v>22</v>
      </c>
      <c r="I1" s="1" t="s">
        <v>23</v>
      </c>
      <c r="J1" s="1" t="s">
        <v>24</v>
      </c>
      <c r="K1" s="1" t="s">
        <v>25</v>
      </c>
      <c r="L1" s="1" t="s">
        <v>26</v>
      </c>
      <c r="M1" s="1" t="s">
        <v>30</v>
      </c>
      <c r="N1" s="1" t="s">
        <v>31</v>
      </c>
      <c r="O1" s="1" t="s">
        <v>32</v>
      </c>
      <c r="P1" s="1" t="s">
        <v>33</v>
      </c>
      <c r="Q1" s="1" t="s">
        <v>76</v>
      </c>
      <c r="R1" s="1" t="s">
        <v>77</v>
      </c>
      <c r="S1" s="1" t="s">
        <v>78</v>
      </c>
      <c r="T1" s="1" t="s">
        <v>79</v>
      </c>
      <c r="U1" s="1" t="s">
        <v>3</v>
      </c>
      <c r="V1" s="1" t="s">
        <v>80</v>
      </c>
      <c r="W1" s="1" t="s">
        <v>4</v>
      </c>
      <c r="X1" s="1" t="s">
        <v>48</v>
      </c>
      <c r="Y1" s="1" t="s">
        <v>145</v>
      </c>
      <c r="Z1" s="2" t="s">
        <v>17</v>
      </c>
      <c r="AA1" s="2" t="s">
        <v>5</v>
      </c>
      <c r="AB1" s="3" t="s">
        <v>6</v>
      </c>
      <c r="AC1" s="3" t="s">
        <v>7</v>
      </c>
      <c r="AD1" s="3" t="s">
        <v>8</v>
      </c>
      <c r="AE1" s="3" t="s">
        <v>111</v>
      </c>
      <c r="AF1" s="4" t="s">
        <v>132</v>
      </c>
      <c r="AG1" s="4" t="s">
        <v>133</v>
      </c>
      <c r="AH1" s="4" t="s">
        <v>143</v>
      </c>
      <c r="AI1" s="4" t="s">
        <v>148</v>
      </c>
      <c r="AJ1" s="4" t="s">
        <v>9</v>
      </c>
      <c r="AK1" s="4" t="s">
        <v>100</v>
      </c>
      <c r="AL1" s="4" t="s">
        <v>10</v>
      </c>
      <c r="AM1" s="4" t="s">
        <v>11</v>
      </c>
      <c r="AN1" s="4"/>
      <c r="AO1" s="4" t="s">
        <v>12</v>
      </c>
      <c r="AP1" s="4" t="s">
        <v>13</v>
      </c>
      <c r="AQ1" s="4" t="s">
        <v>54</v>
      </c>
      <c r="AR1" s="4" t="s">
        <v>55</v>
      </c>
      <c r="AS1" s="1" t="s">
        <v>70</v>
      </c>
      <c r="AT1" s="14" t="s">
        <v>134</v>
      </c>
    </row>
    <row r="2" spans="1:46" s="5" customFormat="1">
      <c r="A2" s="6">
        <v>45297</v>
      </c>
      <c r="B2" s="7" t="s">
        <v>178</v>
      </c>
      <c r="C2" s="8" t="s">
        <v>208</v>
      </c>
      <c r="D2" s="9">
        <v>0.12850694444444444</v>
      </c>
      <c r="E2" s="8" t="s">
        <v>234</v>
      </c>
      <c r="F2" s="10">
        <v>13.2</v>
      </c>
      <c r="G2" s="10">
        <v>11.8</v>
      </c>
      <c r="H2" s="10">
        <v>12.1</v>
      </c>
      <c r="I2" s="10">
        <v>12.7</v>
      </c>
      <c r="J2" s="10">
        <v>12.1</v>
      </c>
      <c r="K2" s="10">
        <v>11.7</v>
      </c>
      <c r="L2" s="10">
        <v>12.8</v>
      </c>
      <c r="M2" s="10">
        <v>13</v>
      </c>
      <c r="N2" s="10">
        <v>12.7</v>
      </c>
      <c r="O2" s="10">
        <v>12.1</v>
      </c>
      <c r="P2" s="10">
        <v>12.2</v>
      </c>
      <c r="Q2" s="10">
        <v>11.9</v>
      </c>
      <c r="R2" s="10">
        <v>11.8</v>
      </c>
      <c r="S2" s="10">
        <v>12.8</v>
      </c>
      <c r="T2" s="10">
        <v>12.4</v>
      </c>
      <c r="U2" s="22">
        <f>SUM(F2:H2)</f>
        <v>37.1</v>
      </c>
      <c r="V2" s="22">
        <f>SUM(I2:Q2)</f>
        <v>111.2</v>
      </c>
      <c r="W2" s="22">
        <f>SUM(R2:T2)</f>
        <v>37</v>
      </c>
      <c r="X2" s="23">
        <f>SUM(F2:J2)</f>
        <v>61.9</v>
      </c>
      <c r="Y2" s="23">
        <f>SUM(P2:T2)</f>
        <v>61.1</v>
      </c>
      <c r="Z2" s="11" t="s">
        <v>205</v>
      </c>
      <c r="AA2" s="11" t="s">
        <v>235</v>
      </c>
      <c r="AB2" s="13" t="s">
        <v>236</v>
      </c>
      <c r="AC2" s="13" t="s">
        <v>236</v>
      </c>
      <c r="AD2" s="13" t="s">
        <v>237</v>
      </c>
      <c r="AE2" s="13" t="s">
        <v>131</v>
      </c>
      <c r="AF2" s="12">
        <v>10.5</v>
      </c>
      <c r="AG2" s="12">
        <v>8.4</v>
      </c>
      <c r="AH2" s="12">
        <v>9.4</v>
      </c>
      <c r="AI2" s="11" t="s">
        <v>187</v>
      </c>
      <c r="AJ2" s="12">
        <v>0.2</v>
      </c>
      <c r="AK2" s="12" t="s">
        <v>313</v>
      </c>
      <c r="AL2" s="12">
        <v>0.4</v>
      </c>
      <c r="AM2" s="12">
        <v>-0.2</v>
      </c>
      <c r="AN2" s="12"/>
      <c r="AO2" s="11" t="s">
        <v>315</v>
      </c>
      <c r="AP2" s="11" t="s">
        <v>314</v>
      </c>
      <c r="AQ2" s="11" t="s">
        <v>186</v>
      </c>
      <c r="AR2" s="8" t="s">
        <v>321</v>
      </c>
      <c r="AS2" s="8" t="s">
        <v>341</v>
      </c>
      <c r="AT2" s="27" t="s">
        <v>342</v>
      </c>
    </row>
    <row r="3" spans="1:46" s="5" customFormat="1">
      <c r="A3" s="6">
        <v>45585</v>
      </c>
      <c r="B3" s="7" t="s">
        <v>1068</v>
      </c>
      <c r="C3" s="8" t="s">
        <v>208</v>
      </c>
      <c r="D3" s="9">
        <v>0.12778935185185186</v>
      </c>
      <c r="E3" s="8" t="s">
        <v>1848</v>
      </c>
      <c r="F3" s="10">
        <v>12.6</v>
      </c>
      <c r="G3" s="10">
        <v>12</v>
      </c>
      <c r="H3" s="10">
        <v>12.4</v>
      </c>
      <c r="I3" s="10">
        <v>13</v>
      </c>
      <c r="J3" s="10">
        <v>12</v>
      </c>
      <c r="K3" s="10">
        <v>11.7</v>
      </c>
      <c r="L3" s="10">
        <v>12.4</v>
      </c>
      <c r="M3" s="10">
        <v>12.7</v>
      </c>
      <c r="N3" s="10">
        <v>12.3</v>
      </c>
      <c r="O3" s="10">
        <v>12.6</v>
      </c>
      <c r="P3" s="10">
        <v>12.6</v>
      </c>
      <c r="Q3" s="10">
        <v>11.9</v>
      </c>
      <c r="R3" s="10">
        <v>12</v>
      </c>
      <c r="S3" s="10">
        <v>11.8</v>
      </c>
      <c r="T3" s="10">
        <v>12.1</v>
      </c>
      <c r="U3" s="22">
        <f>SUM(F3:H3)</f>
        <v>37</v>
      </c>
      <c r="V3" s="22">
        <f>SUM(I3:Q3)</f>
        <v>111.19999999999999</v>
      </c>
      <c r="W3" s="22">
        <f>SUM(R3:T3)</f>
        <v>35.9</v>
      </c>
      <c r="X3" s="23">
        <f>SUM(F3:J3)</f>
        <v>62</v>
      </c>
      <c r="Y3" s="23">
        <f>SUM(P3:T3)</f>
        <v>60.4</v>
      </c>
      <c r="Z3" s="11" t="s">
        <v>263</v>
      </c>
      <c r="AA3" s="11" t="s">
        <v>206</v>
      </c>
      <c r="AB3" s="13" t="s">
        <v>1832</v>
      </c>
      <c r="AC3" s="13" t="s">
        <v>1382</v>
      </c>
      <c r="AD3" s="13" t="s">
        <v>866</v>
      </c>
      <c r="AE3" s="13" t="s">
        <v>131</v>
      </c>
      <c r="AF3" s="12">
        <v>10.8</v>
      </c>
      <c r="AG3" s="12">
        <v>10.1</v>
      </c>
      <c r="AH3" s="12">
        <v>9.9</v>
      </c>
      <c r="AI3" s="11" t="s">
        <v>187</v>
      </c>
      <c r="AJ3" s="12">
        <v>-0.8</v>
      </c>
      <c r="AK3" s="12">
        <v>-0.2</v>
      </c>
      <c r="AL3" s="12">
        <v>-0.8</v>
      </c>
      <c r="AM3" s="12">
        <v>-0.2</v>
      </c>
      <c r="AN3" s="12"/>
      <c r="AO3" s="11" t="s">
        <v>320</v>
      </c>
      <c r="AP3" s="11" t="s">
        <v>315</v>
      </c>
      <c r="AQ3" s="11" t="s">
        <v>187</v>
      </c>
      <c r="AR3" s="8"/>
      <c r="AS3" s="8"/>
      <c r="AT3" s="27"/>
    </row>
    <row r="4" spans="1:46" s="5" customFormat="1">
      <c r="A4" s="6">
        <v>45592</v>
      </c>
      <c r="B4" s="7" t="s">
        <v>177</v>
      </c>
      <c r="C4" s="8" t="s">
        <v>208</v>
      </c>
      <c r="D4" s="9">
        <v>0.13060185185185186</v>
      </c>
      <c r="E4" s="8" t="s">
        <v>946</v>
      </c>
      <c r="F4" s="10">
        <v>13.8</v>
      </c>
      <c r="G4" s="10">
        <v>12.9</v>
      </c>
      <c r="H4" s="10">
        <v>13</v>
      </c>
      <c r="I4" s="10">
        <v>13.4</v>
      </c>
      <c r="J4" s="10">
        <v>12.5</v>
      </c>
      <c r="K4" s="10">
        <v>12.5</v>
      </c>
      <c r="L4" s="10">
        <v>13.1</v>
      </c>
      <c r="M4" s="10">
        <v>13</v>
      </c>
      <c r="N4" s="10">
        <v>12.9</v>
      </c>
      <c r="O4" s="10">
        <v>12.7</v>
      </c>
      <c r="P4" s="10">
        <v>12.4</v>
      </c>
      <c r="Q4" s="10">
        <v>11.9</v>
      </c>
      <c r="R4" s="10">
        <v>11.5</v>
      </c>
      <c r="S4" s="10">
        <v>11.2</v>
      </c>
      <c r="T4" s="10">
        <v>11.6</v>
      </c>
      <c r="U4" s="22">
        <f>SUM(F4:H4)</f>
        <v>39.700000000000003</v>
      </c>
      <c r="V4" s="22">
        <f>SUM(I4:Q4)</f>
        <v>114.40000000000002</v>
      </c>
      <c r="W4" s="22">
        <f>SUM(R4:T4)</f>
        <v>34.299999999999997</v>
      </c>
      <c r="X4" s="23">
        <f>SUM(F4:J4)</f>
        <v>65.599999999999994</v>
      </c>
      <c r="Y4" s="23">
        <f>SUM(P4:T4)</f>
        <v>58.6</v>
      </c>
      <c r="Z4" s="11" t="s">
        <v>600</v>
      </c>
      <c r="AA4" s="11" t="s">
        <v>264</v>
      </c>
      <c r="AB4" s="13" t="s">
        <v>211</v>
      </c>
      <c r="AC4" s="13" t="s">
        <v>236</v>
      </c>
      <c r="AD4" s="13" t="s">
        <v>602</v>
      </c>
      <c r="AE4" s="13" t="s">
        <v>131</v>
      </c>
      <c r="AF4" s="12">
        <v>7.5</v>
      </c>
      <c r="AG4" s="12">
        <v>9.6</v>
      </c>
      <c r="AH4" s="12">
        <v>10.6</v>
      </c>
      <c r="AI4" s="11" t="s">
        <v>486</v>
      </c>
      <c r="AJ4" s="12">
        <v>2.6</v>
      </c>
      <c r="AK4" s="12">
        <v>-1.4</v>
      </c>
      <c r="AL4" s="12">
        <v>2.4</v>
      </c>
      <c r="AM4" s="12">
        <v>-1.2</v>
      </c>
      <c r="AN4" s="12"/>
      <c r="AO4" s="11" t="s">
        <v>318</v>
      </c>
      <c r="AP4" s="11" t="s">
        <v>314</v>
      </c>
      <c r="AQ4" s="11" t="s">
        <v>186</v>
      </c>
      <c r="AR4" s="8"/>
      <c r="AS4" s="8" t="s">
        <v>1944</v>
      </c>
      <c r="AT4" s="27" t="s">
        <v>1945</v>
      </c>
    </row>
  </sheetData>
  <autoFilter ref="A1:AS2" xr:uid="{00000000-0009-0000-0000-000009000000}"/>
  <phoneticPr fontId="3"/>
  <conditionalFormatting sqref="F2:Q2">
    <cfRule type="colorScale" priority="59">
      <colorScale>
        <cfvo type="min"/>
        <cfvo type="percentile" val="50"/>
        <cfvo type="max"/>
        <color rgb="FFF8696B"/>
        <color rgb="FFFFEB84"/>
        <color rgb="FF63BE7B"/>
      </colorScale>
    </cfRule>
    <cfRule type="colorScale" priority="60">
      <colorScale>
        <cfvo type="min"/>
        <cfvo type="percentile" val="50"/>
        <cfvo type="max"/>
        <color rgb="FFF8696B"/>
        <color rgb="FFFFEB84"/>
        <color rgb="FF63BE7B"/>
      </colorScale>
    </cfRule>
  </conditionalFormatting>
  <conditionalFormatting sqref="F3:Q3">
    <cfRule type="colorScale" priority="12">
      <colorScale>
        <cfvo type="min"/>
        <cfvo type="percentile" val="50"/>
        <cfvo type="max"/>
        <color rgb="FFF8696B"/>
        <color rgb="FFFFEB84"/>
        <color rgb="FF63BE7B"/>
      </colorScale>
    </cfRule>
    <cfRule type="colorScale" priority="13">
      <colorScale>
        <cfvo type="min"/>
        <cfvo type="percentile" val="50"/>
        <cfvo type="max"/>
        <color rgb="FFF8696B"/>
        <color rgb="FFFFEB84"/>
        <color rgb="FF63BE7B"/>
      </colorScale>
    </cfRule>
  </conditionalFormatting>
  <conditionalFormatting sqref="F4:Q4">
    <cfRule type="colorScale" priority="5">
      <colorScale>
        <cfvo type="min"/>
        <cfvo type="percentile" val="50"/>
        <cfvo type="max"/>
        <color rgb="FFF8696B"/>
        <color rgb="FFFFEB84"/>
        <color rgb="FF63BE7B"/>
      </colorScale>
    </cfRule>
    <cfRule type="colorScale" priority="6">
      <colorScale>
        <cfvo type="min"/>
        <cfvo type="percentile" val="50"/>
        <cfvo type="max"/>
        <color rgb="FFF8696B"/>
        <color rgb="FFFFEB84"/>
        <color rgb="FF63BE7B"/>
      </colorScale>
    </cfRule>
  </conditionalFormatting>
  <conditionalFormatting sqref="F2:T2">
    <cfRule type="colorScale" priority="58">
      <colorScale>
        <cfvo type="min"/>
        <cfvo type="percentile" val="50"/>
        <cfvo type="max"/>
        <color rgb="FFF8696B"/>
        <color rgb="FFFFEB84"/>
        <color rgb="FF63BE7B"/>
      </colorScale>
    </cfRule>
  </conditionalFormatting>
  <conditionalFormatting sqref="F3:T3">
    <cfRule type="colorScale" priority="11">
      <colorScale>
        <cfvo type="min"/>
        <cfvo type="percentile" val="50"/>
        <cfvo type="max"/>
        <color rgb="FFF8696B"/>
        <color rgb="FFFFEB84"/>
        <color rgb="FF63BE7B"/>
      </colorScale>
    </cfRule>
  </conditionalFormatting>
  <conditionalFormatting sqref="F4:T4">
    <cfRule type="colorScale" priority="4">
      <colorScale>
        <cfvo type="min"/>
        <cfvo type="percentile" val="50"/>
        <cfvo type="max"/>
        <color rgb="FFF8696B"/>
        <color rgb="FFFFEB84"/>
        <color rgb="FF63BE7B"/>
      </colorScale>
    </cfRule>
  </conditionalFormatting>
  <conditionalFormatting sqref="R2:T2">
    <cfRule type="colorScale" priority="74">
      <colorScale>
        <cfvo type="min"/>
        <cfvo type="percentile" val="50"/>
        <cfvo type="max"/>
        <color rgb="FFF8696B"/>
        <color rgb="FFFFEB84"/>
        <color rgb="FF63BE7B"/>
      </colorScale>
    </cfRule>
  </conditionalFormatting>
  <conditionalFormatting sqref="R3:T3">
    <cfRule type="colorScale" priority="14">
      <colorScale>
        <cfvo type="min"/>
        <cfvo type="percentile" val="50"/>
        <cfvo type="max"/>
        <color rgb="FFF8696B"/>
        <color rgb="FFFFEB84"/>
        <color rgb="FF63BE7B"/>
      </colorScale>
    </cfRule>
  </conditionalFormatting>
  <conditionalFormatting sqref="R4:T4">
    <cfRule type="colorScale" priority="7">
      <colorScale>
        <cfvo type="min"/>
        <cfvo type="percentile" val="50"/>
        <cfvo type="max"/>
        <color rgb="FFF8696B"/>
        <color rgb="FFFFEB84"/>
        <color rgb="FF63BE7B"/>
      </colorScale>
    </cfRule>
  </conditionalFormatting>
  <conditionalFormatting sqref="AI2:AI4">
    <cfRule type="containsText" dxfId="100" priority="46" operator="containsText" text="D">
      <formula>NOT(ISERROR(SEARCH("D",AI2)))</formula>
    </cfRule>
    <cfRule type="containsText" dxfId="99" priority="47" operator="containsText" text="S">
      <formula>NOT(ISERROR(SEARCH("S",AI2)))</formula>
    </cfRule>
    <cfRule type="containsText" dxfId="98" priority="48" operator="containsText" text="F">
      <formula>NOT(ISERROR(SEARCH("F",AI2)))</formula>
    </cfRule>
    <cfRule type="containsText" dxfId="97" priority="49" operator="containsText" text="E">
      <formula>NOT(ISERROR(SEARCH("E",AI2)))</formula>
    </cfRule>
    <cfRule type="containsText" dxfId="96" priority="50" operator="containsText" text="B">
      <formula>NOT(ISERROR(SEARCH("B",AI2)))</formula>
    </cfRule>
    <cfRule type="containsText" dxfId="95" priority="51" operator="containsText" text="A">
      <formula>NOT(ISERROR(SEARCH("A",AI2)))</formula>
    </cfRule>
  </conditionalFormatting>
  <conditionalFormatting sqref="AO2:AR4">
    <cfRule type="containsText" dxfId="94" priority="1" operator="containsText" text="E">
      <formula>NOT(ISERROR(SEARCH("E",AO2)))</formula>
    </cfRule>
    <cfRule type="containsText" dxfId="93" priority="2" operator="containsText" text="B">
      <formula>NOT(ISERROR(SEARCH("B",AO2)))</formula>
    </cfRule>
    <cfRule type="containsText" dxfId="92" priority="3" operator="containsText" text="A">
      <formula>NOT(ISERROR(SEARCH("A",AO2)))</formula>
    </cfRule>
  </conditionalFormatting>
  <dataValidations count="1">
    <dataValidation type="list" allowBlank="1" showInputMessage="1" showErrorMessage="1" sqref="AR2:AR4" xr:uid="{7D68A5EE-95AE-864C-9842-E9616B8F3C96}">
      <formula1>"強風,外差し,イン先行,タフ"</formula1>
    </dataValidation>
  </dataValidations>
  <pageMargins left="0.75" right="0.75" top="1" bottom="1" header="0.3" footer="0.3"/>
  <pageSetup paperSize="9" orientation="portrait" horizontalDpi="4294967292" verticalDpi="4294967292"/>
  <ignoredErrors>
    <ignoredError sqref="U2:Y2 U3:Y3 U4:Y8" formulaRange="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05B03E-162B-DC43-8C12-C025BFE25D16}">
  <sheetPr codeName="Sheet15"/>
  <dimension ref="A1:AU10"/>
  <sheetViews>
    <sheetView workbookViewId="0">
      <pane xSplit="5" ySplit="1" topLeftCell="F2" activePane="bottomRight" state="frozen"/>
      <selection activeCell="E15" sqref="E15"/>
      <selection pane="topRight" activeCell="E15" sqref="E15"/>
      <selection pane="bottomLeft" activeCell="E15" sqref="E15"/>
      <selection pane="bottomRight" activeCell="E6" sqref="E6"/>
    </sheetView>
  </sheetViews>
  <sheetFormatPr baseColWidth="10" defaultColWidth="8.83203125" defaultRowHeight="15"/>
  <cols>
    <col min="1" max="1" width="9.5" bestFit="1" customWidth="1"/>
    <col min="2" max="2" width="8.1640625" customWidth="1"/>
    <col min="5" max="5" width="18.33203125" customWidth="1"/>
    <col min="29" max="31" width="16.6640625" customWidth="1"/>
    <col min="32" max="32" width="5.83203125" customWidth="1"/>
    <col min="38" max="38" width="5.33203125" customWidth="1"/>
    <col min="41" max="41" width="8.83203125" hidden="1" customWidth="1"/>
    <col min="46" max="47" width="150.83203125" customWidth="1"/>
  </cols>
  <sheetData>
    <row r="1" spans="1:47" s="5" customFormat="1">
      <c r="A1" s="1" t="s">
        <v>0</v>
      </c>
      <c r="B1" s="1" t="s">
        <v>15</v>
      </c>
      <c r="C1" s="1" t="s">
        <v>1</v>
      </c>
      <c r="D1" s="1" t="s">
        <v>16</v>
      </c>
      <c r="E1" s="1" t="s">
        <v>2</v>
      </c>
      <c r="F1" s="1" t="s">
        <v>20</v>
      </c>
      <c r="G1" s="1" t="s">
        <v>21</v>
      </c>
      <c r="H1" s="1" t="s">
        <v>22</v>
      </c>
      <c r="I1" s="1" t="s">
        <v>23</v>
      </c>
      <c r="J1" s="1" t="s">
        <v>24</v>
      </c>
      <c r="K1" s="1" t="s">
        <v>25</v>
      </c>
      <c r="L1" s="1" t="s">
        <v>26</v>
      </c>
      <c r="M1" s="1" t="s">
        <v>30</v>
      </c>
      <c r="N1" s="1" t="s">
        <v>31</v>
      </c>
      <c r="O1" s="1" t="s">
        <v>32</v>
      </c>
      <c r="P1" s="1" t="s">
        <v>33</v>
      </c>
      <c r="Q1" s="1" t="s">
        <v>76</v>
      </c>
      <c r="R1" s="1" t="s">
        <v>77</v>
      </c>
      <c r="S1" s="1" t="s">
        <v>78</v>
      </c>
      <c r="T1" s="1" t="s">
        <v>79</v>
      </c>
      <c r="U1" s="1" t="s">
        <v>155</v>
      </c>
      <c r="V1" s="1" t="s">
        <v>3</v>
      </c>
      <c r="W1" s="1" t="s">
        <v>156</v>
      </c>
      <c r="X1" s="1" t="s">
        <v>4</v>
      </c>
      <c r="Y1" s="1" t="s">
        <v>48</v>
      </c>
      <c r="Z1" s="1" t="s">
        <v>145</v>
      </c>
      <c r="AA1" s="2" t="s">
        <v>17</v>
      </c>
      <c r="AB1" s="2" t="s">
        <v>5</v>
      </c>
      <c r="AC1" s="3" t="s">
        <v>6</v>
      </c>
      <c r="AD1" s="3" t="s">
        <v>7</v>
      </c>
      <c r="AE1" s="3" t="s">
        <v>8</v>
      </c>
      <c r="AF1" s="3" t="s">
        <v>111</v>
      </c>
      <c r="AG1" s="4" t="s">
        <v>132</v>
      </c>
      <c r="AH1" s="4" t="s">
        <v>133</v>
      </c>
      <c r="AI1" s="4" t="s">
        <v>143</v>
      </c>
      <c r="AJ1" s="4" t="s">
        <v>148</v>
      </c>
      <c r="AK1" s="4" t="s">
        <v>9</v>
      </c>
      <c r="AL1" s="4" t="s">
        <v>100</v>
      </c>
      <c r="AM1" s="4" t="s">
        <v>10</v>
      </c>
      <c r="AN1" s="4" t="s">
        <v>11</v>
      </c>
      <c r="AO1" s="4"/>
      <c r="AP1" s="4" t="s">
        <v>12</v>
      </c>
      <c r="AQ1" s="4" t="s">
        <v>13</v>
      </c>
      <c r="AR1" s="4" t="s">
        <v>54</v>
      </c>
      <c r="AS1" s="4" t="s">
        <v>55</v>
      </c>
      <c r="AT1" s="1" t="s">
        <v>70</v>
      </c>
      <c r="AU1" s="14" t="s">
        <v>134</v>
      </c>
    </row>
    <row r="2" spans="1:47" s="5" customFormat="1">
      <c r="A2" s="6">
        <v>45410</v>
      </c>
      <c r="B2" s="7" t="s">
        <v>135</v>
      </c>
      <c r="C2" s="8" t="s">
        <v>195</v>
      </c>
      <c r="D2" s="9">
        <v>0.13474537037037038</v>
      </c>
      <c r="E2" s="8" t="s">
        <v>1025</v>
      </c>
      <c r="F2" s="10">
        <v>12.8</v>
      </c>
      <c r="G2" s="10">
        <v>11.7</v>
      </c>
      <c r="H2" s="10">
        <v>12.1</v>
      </c>
      <c r="I2" s="10">
        <v>11.5</v>
      </c>
      <c r="J2" s="10">
        <v>11.6</v>
      </c>
      <c r="K2" s="10">
        <v>11.5</v>
      </c>
      <c r="L2" s="10">
        <v>12.2</v>
      </c>
      <c r="M2" s="10">
        <v>12.9</v>
      </c>
      <c r="N2" s="10">
        <v>12.8</v>
      </c>
      <c r="O2" s="10">
        <v>12.6</v>
      </c>
      <c r="P2" s="10">
        <v>12.5</v>
      </c>
      <c r="Q2" s="10">
        <v>12.8</v>
      </c>
      <c r="R2" s="10">
        <v>11.9</v>
      </c>
      <c r="S2" s="10">
        <v>11.7</v>
      </c>
      <c r="T2" s="10">
        <v>11.6</v>
      </c>
      <c r="U2" s="10">
        <v>12</v>
      </c>
      <c r="V2" s="22">
        <f>SUM(F2:H2)</f>
        <v>36.6</v>
      </c>
      <c r="W2" s="22">
        <f>SUM(I2:R2)</f>
        <v>122.3</v>
      </c>
      <c r="X2" s="22">
        <f>SUM(S2:U2)</f>
        <v>35.299999999999997</v>
      </c>
      <c r="Y2" s="23">
        <f>SUM(F2:J2)</f>
        <v>59.7</v>
      </c>
      <c r="Z2" s="23">
        <f>SUM(Q2:U2)</f>
        <v>60.000000000000007</v>
      </c>
      <c r="AA2" s="11" t="s">
        <v>170</v>
      </c>
      <c r="AB2" s="11" t="s">
        <v>171</v>
      </c>
      <c r="AC2" s="13" t="s">
        <v>225</v>
      </c>
      <c r="AD2" s="13" t="s">
        <v>280</v>
      </c>
      <c r="AE2" s="13" t="s">
        <v>199</v>
      </c>
      <c r="AF2" s="13" t="s">
        <v>136</v>
      </c>
      <c r="AG2" s="12">
        <v>9.3000000000000007</v>
      </c>
      <c r="AH2" s="12">
        <v>8.6999999999999993</v>
      </c>
      <c r="AI2" s="12">
        <v>9.4</v>
      </c>
      <c r="AJ2" s="11" t="s">
        <v>136</v>
      </c>
      <c r="AK2" s="12">
        <v>-2.8</v>
      </c>
      <c r="AL2" s="12">
        <v>-0.2</v>
      </c>
      <c r="AM2" s="12">
        <v>-0.1</v>
      </c>
      <c r="AN2" s="12">
        <v>-2.9</v>
      </c>
      <c r="AO2" s="12" t="s">
        <v>319</v>
      </c>
      <c r="AP2" s="11" t="s">
        <v>315</v>
      </c>
      <c r="AQ2" s="11" t="s">
        <v>315</v>
      </c>
      <c r="AR2" s="11" t="s">
        <v>183</v>
      </c>
      <c r="AS2" s="8"/>
      <c r="AT2" s="8"/>
      <c r="AU2" s="27"/>
    </row>
    <row r="3" spans="1:47">
      <c r="F3" s="24"/>
      <c r="G3" s="24"/>
      <c r="H3" s="24"/>
      <c r="I3" s="24"/>
      <c r="J3" s="24"/>
      <c r="K3" s="24"/>
      <c r="L3" s="24"/>
      <c r="M3" s="24"/>
      <c r="N3" s="24"/>
      <c r="O3" s="24"/>
      <c r="P3" s="24"/>
      <c r="Q3" s="24"/>
      <c r="R3" s="24"/>
      <c r="S3" s="24"/>
      <c r="T3" s="24"/>
      <c r="U3" s="24"/>
      <c r="V3" s="26"/>
      <c r="W3" s="26"/>
      <c r="X3" s="26"/>
      <c r="Y3" s="26"/>
      <c r="Z3" s="26"/>
    </row>
    <row r="4" spans="1:47">
      <c r="F4" s="24"/>
      <c r="G4" s="24"/>
      <c r="H4" s="24"/>
      <c r="I4" s="24"/>
      <c r="J4" s="24"/>
      <c r="K4" s="24"/>
      <c r="L4" s="24"/>
      <c r="M4" s="24"/>
      <c r="N4" s="24"/>
      <c r="O4" s="24"/>
      <c r="P4" s="24"/>
      <c r="Q4" s="24"/>
      <c r="R4" s="24"/>
      <c r="S4" s="24"/>
      <c r="T4" s="24"/>
      <c r="U4" s="24"/>
      <c r="V4" s="26"/>
      <c r="W4" s="26"/>
      <c r="X4" s="26"/>
      <c r="Y4" s="26"/>
      <c r="Z4" s="26"/>
    </row>
    <row r="5" spans="1:47">
      <c r="F5" s="24"/>
      <c r="G5" s="24"/>
      <c r="H5" s="24"/>
      <c r="I5" s="24"/>
      <c r="J5" s="24"/>
      <c r="K5" s="24"/>
      <c r="L5" s="24"/>
      <c r="M5" s="24"/>
      <c r="N5" s="24"/>
      <c r="O5" s="24"/>
      <c r="P5" s="24"/>
      <c r="Q5" s="24"/>
      <c r="R5" s="24"/>
      <c r="S5" s="24"/>
      <c r="T5" s="24"/>
      <c r="U5" s="24"/>
      <c r="V5" s="26"/>
      <c r="W5" s="26"/>
      <c r="X5" s="26"/>
      <c r="Y5" s="26"/>
      <c r="Z5" s="26"/>
    </row>
    <row r="6" spans="1:47">
      <c r="F6" s="24"/>
      <c r="G6" s="24"/>
      <c r="H6" s="24"/>
      <c r="I6" s="24"/>
      <c r="J6" s="24"/>
      <c r="K6" s="24"/>
      <c r="L6" s="24"/>
      <c r="M6" s="24"/>
      <c r="N6" s="24"/>
      <c r="O6" s="24"/>
      <c r="P6" s="24"/>
      <c r="Q6" s="24"/>
      <c r="R6" s="24"/>
      <c r="S6" s="24"/>
      <c r="T6" s="24"/>
      <c r="U6" s="24"/>
      <c r="V6" s="26"/>
      <c r="W6" s="26"/>
      <c r="X6" s="26"/>
      <c r="Y6" s="26"/>
      <c r="Z6" s="26"/>
    </row>
    <row r="7" spans="1:47">
      <c r="I7" s="25"/>
      <c r="J7" s="25"/>
      <c r="K7" s="25"/>
      <c r="L7" s="25"/>
      <c r="M7" s="25"/>
      <c r="N7" s="25"/>
      <c r="O7" s="25"/>
      <c r="P7" s="25"/>
      <c r="Q7" s="25"/>
      <c r="R7" s="25"/>
      <c r="S7" s="25"/>
      <c r="T7" s="25"/>
      <c r="U7" s="25"/>
      <c r="V7" s="25"/>
      <c r="W7" s="25"/>
      <c r="X7" s="25"/>
      <c r="Y7" s="25"/>
      <c r="Z7" s="25"/>
    </row>
    <row r="8" spans="1:47">
      <c r="I8" s="25"/>
      <c r="J8" s="25"/>
      <c r="K8" s="25"/>
      <c r="L8" s="25"/>
      <c r="M8" s="25"/>
      <c r="N8" s="25"/>
      <c r="O8" s="25"/>
      <c r="P8" s="25"/>
      <c r="Q8" s="25"/>
      <c r="R8" s="25"/>
      <c r="S8" s="25"/>
      <c r="T8" s="25"/>
      <c r="U8" s="25"/>
      <c r="V8" s="25"/>
      <c r="W8" s="25"/>
      <c r="X8" s="25"/>
      <c r="Y8" s="25"/>
      <c r="Z8" s="25"/>
    </row>
    <row r="9" spans="1:47">
      <c r="I9" s="25"/>
      <c r="J9" s="25"/>
      <c r="K9" s="25"/>
      <c r="L9" s="25"/>
      <c r="M9" s="25"/>
      <c r="N9" s="25"/>
      <c r="O9" s="25"/>
      <c r="P9" s="25"/>
      <c r="Q9" s="25"/>
      <c r="R9" s="25"/>
      <c r="S9" s="25"/>
      <c r="T9" s="25"/>
      <c r="U9" s="25"/>
      <c r="V9" s="25"/>
      <c r="W9" s="25"/>
      <c r="X9" s="25"/>
      <c r="Y9" s="25"/>
      <c r="Z9" s="25"/>
    </row>
    <row r="10" spans="1:47">
      <c r="I10" s="25"/>
      <c r="J10" s="25"/>
      <c r="K10" s="25"/>
      <c r="L10" s="25"/>
      <c r="M10" s="25"/>
      <c r="N10" s="25"/>
      <c r="O10" s="25"/>
      <c r="P10" s="25"/>
      <c r="Q10" s="25"/>
      <c r="R10" s="25"/>
      <c r="S10" s="25"/>
      <c r="T10" s="25"/>
      <c r="U10" s="25"/>
      <c r="V10" s="25"/>
      <c r="W10" s="25"/>
      <c r="X10" s="25"/>
      <c r="Y10" s="25"/>
      <c r="Z10" s="25"/>
    </row>
  </sheetData>
  <autoFilter ref="A1:AT2" xr:uid="{00000000-0009-0000-0000-000009000000}"/>
  <phoneticPr fontId="12"/>
  <conditionalFormatting sqref="F2:Q2">
    <cfRule type="colorScale" priority="39">
      <colorScale>
        <cfvo type="min"/>
        <cfvo type="percentile" val="50"/>
        <cfvo type="max"/>
        <color rgb="FFF8696B"/>
        <color rgb="FFFFEB84"/>
        <color rgb="FF63BE7B"/>
      </colorScale>
    </cfRule>
    <cfRule type="colorScale" priority="40">
      <colorScale>
        <cfvo type="min"/>
        <cfvo type="percentile" val="50"/>
        <cfvo type="max"/>
        <color rgb="FFF8696B"/>
        <color rgb="FFFFEB84"/>
        <color rgb="FF63BE7B"/>
      </colorScale>
    </cfRule>
  </conditionalFormatting>
  <conditionalFormatting sqref="F2:T2">
    <cfRule type="colorScale" priority="38">
      <colorScale>
        <cfvo type="min"/>
        <cfvo type="percentile" val="50"/>
        <cfvo type="max"/>
        <color rgb="FFF8696B"/>
        <color rgb="FFFFEB84"/>
        <color rgb="FF63BE7B"/>
      </colorScale>
    </cfRule>
  </conditionalFormatting>
  <conditionalFormatting sqref="F3:T4">
    <cfRule type="colorScale" priority="42">
      <colorScale>
        <cfvo type="min"/>
        <cfvo type="percentile" val="50"/>
        <cfvo type="max"/>
        <color rgb="FFF8696B"/>
        <color rgb="FFFFEB84"/>
        <color rgb="FF63BE7B"/>
      </colorScale>
    </cfRule>
  </conditionalFormatting>
  <conditionalFormatting sqref="F5:T6">
    <cfRule type="colorScale" priority="41">
      <colorScale>
        <cfvo type="min"/>
        <cfvo type="percentile" val="50"/>
        <cfvo type="max"/>
        <color rgb="FFF8696B"/>
        <color rgb="FFFFEB84"/>
        <color rgb="FF63BE7B"/>
      </colorScale>
    </cfRule>
  </conditionalFormatting>
  <conditionalFormatting sqref="R2:T2">
    <cfRule type="colorScale" priority="43">
      <colorScale>
        <cfvo type="min"/>
        <cfvo type="percentile" val="50"/>
        <cfvo type="max"/>
        <color rgb="FFF8696B"/>
        <color rgb="FFFFEB84"/>
        <color rgb="FF63BE7B"/>
      </colorScale>
    </cfRule>
  </conditionalFormatting>
  <conditionalFormatting sqref="U2">
    <cfRule type="colorScale" priority="25">
      <colorScale>
        <cfvo type="min"/>
        <cfvo type="percentile" val="50"/>
        <cfvo type="max"/>
        <color rgb="FFF8696B"/>
        <color rgb="FFFFEB84"/>
        <color rgb="FF63BE7B"/>
      </colorScale>
    </cfRule>
    <cfRule type="colorScale" priority="28">
      <colorScale>
        <cfvo type="min"/>
        <cfvo type="percentile" val="50"/>
        <cfvo type="max"/>
        <color rgb="FFF8696B"/>
        <color rgb="FFFFEB84"/>
        <color rgb="FF63BE7B"/>
      </colorScale>
    </cfRule>
  </conditionalFormatting>
  <conditionalFormatting sqref="U3:U4">
    <cfRule type="colorScale" priority="27">
      <colorScale>
        <cfvo type="min"/>
        <cfvo type="percentile" val="50"/>
        <cfvo type="max"/>
        <color rgb="FFF8696B"/>
        <color rgb="FFFFEB84"/>
        <color rgb="FF63BE7B"/>
      </colorScale>
    </cfRule>
  </conditionalFormatting>
  <conditionalFormatting sqref="U5:U6">
    <cfRule type="colorScale" priority="26">
      <colorScale>
        <cfvo type="min"/>
        <cfvo type="percentile" val="50"/>
        <cfvo type="max"/>
        <color rgb="FFF8696B"/>
        <color rgb="FFFFEB84"/>
        <color rgb="FF63BE7B"/>
      </colorScale>
    </cfRule>
  </conditionalFormatting>
  <conditionalFormatting sqref="AJ2">
    <cfRule type="containsText" dxfId="91" priority="29" operator="containsText" text="D">
      <formula>NOT(ISERROR(SEARCH("D",AJ2)))</formula>
    </cfRule>
    <cfRule type="containsText" dxfId="90" priority="30" operator="containsText" text="S">
      <formula>NOT(ISERROR(SEARCH("S",AJ2)))</formula>
    </cfRule>
    <cfRule type="containsText" dxfId="89" priority="31" operator="containsText" text="F">
      <formula>NOT(ISERROR(SEARCH("F",AJ2)))</formula>
    </cfRule>
    <cfRule type="containsText" dxfId="88" priority="32" operator="containsText" text="E">
      <formula>NOT(ISERROR(SEARCH("E",AJ2)))</formula>
    </cfRule>
    <cfRule type="containsText" dxfId="87" priority="33" operator="containsText" text="B">
      <formula>NOT(ISERROR(SEARCH("B",AJ2)))</formula>
    </cfRule>
    <cfRule type="containsText" dxfId="86" priority="34" operator="containsText" text="A">
      <formula>NOT(ISERROR(SEARCH("A",AJ2)))</formula>
    </cfRule>
  </conditionalFormatting>
  <conditionalFormatting sqref="AP2:AS2">
    <cfRule type="containsText" dxfId="85" priority="35" operator="containsText" text="E">
      <formula>NOT(ISERROR(SEARCH("E",AP2)))</formula>
    </cfRule>
    <cfRule type="containsText" dxfId="84" priority="36" operator="containsText" text="B">
      <formula>NOT(ISERROR(SEARCH("B",AP2)))</formula>
    </cfRule>
    <cfRule type="containsText" dxfId="83" priority="37" operator="containsText" text="A">
      <formula>NOT(ISERROR(SEARCH("A",AP2)))</formula>
    </cfRule>
  </conditionalFormatting>
  <dataValidations count="1">
    <dataValidation type="list" allowBlank="1" showInputMessage="1" showErrorMessage="1" sqref="AS2" xr:uid="{9D327220-FA36-4B41-AE00-F9D4A342C2F1}">
      <formula1>"強風,外差し,イン先行,タフ"</formula1>
    </dataValidation>
  </dataValidations>
  <pageMargins left="0.75" right="0.75" top="1" bottom="1" header="0.3" footer="0.3"/>
  <pageSetup paperSize="9" orientation="portrait" horizontalDpi="4294967292" verticalDpi="4294967292"/>
  <ignoredErrors>
    <ignoredError sqref="V2:Z2" formulaRange="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AG67"/>
  <sheetViews>
    <sheetView zoomScaleNormal="100" workbookViewId="0">
      <pane xSplit="5" ySplit="1" topLeftCell="R49" activePane="bottomRight" state="frozen"/>
      <selection activeCell="E24" sqref="E24"/>
      <selection pane="topRight" activeCell="E24" sqref="E24"/>
      <selection pane="bottomLeft" activeCell="E24" sqref="E24"/>
      <selection pane="bottomRight" activeCell="AG73" sqref="AG73"/>
    </sheetView>
  </sheetViews>
  <sheetFormatPr baseColWidth="10" defaultColWidth="8.83203125" defaultRowHeight="15"/>
  <cols>
    <col min="1" max="1" width="10" bestFit="1" customWidth="1"/>
    <col min="2" max="2" width="8.1640625" customWidth="1"/>
    <col min="4" max="4" width="9" bestFit="1" customWidth="1"/>
    <col min="5" max="5" width="18.33203125" customWidth="1"/>
    <col min="17" max="19" width="16.6640625" customWidth="1"/>
    <col min="24" max="24" width="5.33203125" customWidth="1"/>
    <col min="27" max="27" width="8.83203125" hidden="1" customWidth="1"/>
    <col min="32" max="33" width="150.83203125" customWidth="1"/>
  </cols>
  <sheetData>
    <row r="1" spans="1:33" s="5" customFormat="1">
      <c r="A1" s="1" t="s">
        <v>41</v>
      </c>
      <c r="B1" s="1" t="s">
        <v>81</v>
      </c>
      <c r="C1" s="1" t="s">
        <v>43</v>
      </c>
      <c r="D1" s="1" t="s">
        <v>82</v>
      </c>
      <c r="E1" s="1" t="s">
        <v>2</v>
      </c>
      <c r="F1" s="1" t="s">
        <v>83</v>
      </c>
      <c r="G1" s="1" t="s">
        <v>84</v>
      </c>
      <c r="H1" s="1" t="s">
        <v>85</v>
      </c>
      <c r="I1" s="1" t="s">
        <v>86</v>
      </c>
      <c r="J1" s="1" t="s">
        <v>87</v>
      </c>
      <c r="K1" s="1" t="s">
        <v>88</v>
      </c>
      <c r="L1" s="1" t="s">
        <v>46</v>
      </c>
      <c r="M1" s="1" t="s">
        <v>47</v>
      </c>
      <c r="N1" s="1" t="s">
        <v>48</v>
      </c>
      <c r="O1" s="1" t="s">
        <v>89</v>
      </c>
      <c r="P1" s="1" t="s">
        <v>50</v>
      </c>
      <c r="Q1" s="4" t="s">
        <v>51</v>
      </c>
      <c r="R1" s="4" t="s">
        <v>52</v>
      </c>
      <c r="S1" s="4" t="s">
        <v>53</v>
      </c>
      <c r="T1" s="4" t="s">
        <v>132</v>
      </c>
      <c r="U1" s="4" t="s">
        <v>133</v>
      </c>
      <c r="V1" s="4" t="s">
        <v>148</v>
      </c>
      <c r="W1" s="4" t="s">
        <v>9</v>
      </c>
      <c r="X1" s="4" t="s">
        <v>91</v>
      </c>
      <c r="Y1" s="4" t="s">
        <v>10</v>
      </c>
      <c r="Z1" s="4" t="s">
        <v>11</v>
      </c>
      <c r="AA1" s="4"/>
      <c r="AB1" s="4" t="s">
        <v>12</v>
      </c>
      <c r="AC1" s="4" t="s">
        <v>13</v>
      </c>
      <c r="AD1" s="4" t="s">
        <v>54</v>
      </c>
      <c r="AE1" s="4" t="s">
        <v>92</v>
      </c>
      <c r="AF1" s="14" t="s">
        <v>93</v>
      </c>
      <c r="AG1" s="14" t="s">
        <v>134</v>
      </c>
    </row>
    <row r="2" spans="1:33" s="5" customFormat="1">
      <c r="A2" s="6">
        <v>45297</v>
      </c>
      <c r="B2" s="7" t="s">
        <v>140</v>
      </c>
      <c r="C2" s="8" t="s">
        <v>195</v>
      </c>
      <c r="D2" s="9">
        <v>4.9409722222222223E-2</v>
      </c>
      <c r="E2" s="8" t="s">
        <v>226</v>
      </c>
      <c r="F2" s="10">
        <v>12.2</v>
      </c>
      <c r="G2" s="10">
        <v>10.8</v>
      </c>
      <c r="H2" s="10">
        <v>11.6</v>
      </c>
      <c r="I2" s="10">
        <v>12.3</v>
      </c>
      <c r="J2" s="10">
        <v>12.3</v>
      </c>
      <c r="K2" s="10">
        <v>12.7</v>
      </c>
      <c r="L2" s="22">
        <f t="shared" ref="L2:L33" si="0">SUM(F2:H2)</f>
        <v>34.6</v>
      </c>
      <c r="M2" s="22">
        <f t="shared" ref="M2:M33" si="1">SUM(I2:K2)</f>
        <v>37.299999999999997</v>
      </c>
      <c r="N2" s="23">
        <f t="shared" ref="N2:N33" si="2">SUM(F2:J2)</f>
        <v>59.2</v>
      </c>
      <c r="O2" s="11" t="s">
        <v>172</v>
      </c>
      <c r="P2" s="11" t="s">
        <v>171</v>
      </c>
      <c r="Q2" s="13" t="s">
        <v>204</v>
      </c>
      <c r="R2" s="13" t="s">
        <v>196</v>
      </c>
      <c r="S2" s="13" t="s">
        <v>227</v>
      </c>
      <c r="T2" s="12">
        <v>4.0999999999999996</v>
      </c>
      <c r="U2" s="12">
        <v>3.7</v>
      </c>
      <c r="V2" s="11" t="s">
        <v>183</v>
      </c>
      <c r="W2" s="12">
        <v>0.6</v>
      </c>
      <c r="X2" s="12" t="s">
        <v>313</v>
      </c>
      <c r="Y2" s="12">
        <v>0.3</v>
      </c>
      <c r="Z2" s="8">
        <v>0.3</v>
      </c>
      <c r="AA2" s="8"/>
      <c r="AB2" s="11" t="s">
        <v>314</v>
      </c>
      <c r="AC2" s="11" t="s">
        <v>315</v>
      </c>
      <c r="AD2" s="11" t="s">
        <v>182</v>
      </c>
      <c r="AE2" s="8"/>
      <c r="AF2" s="8" t="s">
        <v>337</v>
      </c>
      <c r="AG2" s="27" t="s">
        <v>338</v>
      </c>
    </row>
    <row r="3" spans="1:33" s="5" customFormat="1">
      <c r="A3" s="6">
        <v>45298</v>
      </c>
      <c r="B3" s="18" t="s">
        <v>139</v>
      </c>
      <c r="C3" s="8" t="s">
        <v>195</v>
      </c>
      <c r="D3" s="9">
        <v>5.0069444444444444E-2</v>
      </c>
      <c r="E3" s="8" t="s">
        <v>256</v>
      </c>
      <c r="F3" s="10">
        <v>12.5</v>
      </c>
      <c r="G3" s="10">
        <v>10.9</v>
      </c>
      <c r="H3" s="10">
        <v>11.7</v>
      </c>
      <c r="I3" s="10">
        <v>12.1</v>
      </c>
      <c r="J3" s="10">
        <v>12.4</v>
      </c>
      <c r="K3" s="10">
        <v>13</v>
      </c>
      <c r="L3" s="22">
        <f t="shared" si="0"/>
        <v>35.099999999999994</v>
      </c>
      <c r="M3" s="22">
        <f t="shared" si="1"/>
        <v>37.5</v>
      </c>
      <c r="N3" s="23">
        <f t="shared" si="2"/>
        <v>59.599999999999994</v>
      </c>
      <c r="O3" s="11" t="s">
        <v>170</v>
      </c>
      <c r="P3" s="11" t="s">
        <v>248</v>
      </c>
      <c r="Q3" s="13" t="s">
        <v>257</v>
      </c>
      <c r="R3" s="13" t="s">
        <v>221</v>
      </c>
      <c r="S3" s="13" t="s">
        <v>227</v>
      </c>
      <c r="T3" s="12">
        <v>4.0999999999999996</v>
      </c>
      <c r="U3" s="12">
        <v>3.7</v>
      </c>
      <c r="V3" s="11" t="s">
        <v>276</v>
      </c>
      <c r="W3" s="12">
        <v>0.7</v>
      </c>
      <c r="X3" s="12" t="s">
        <v>313</v>
      </c>
      <c r="Y3" s="12">
        <v>0.2</v>
      </c>
      <c r="Z3" s="8">
        <v>0.5</v>
      </c>
      <c r="AA3" s="8"/>
      <c r="AB3" s="11" t="s">
        <v>315</v>
      </c>
      <c r="AC3" s="11" t="s">
        <v>315</v>
      </c>
      <c r="AD3" s="11" t="s">
        <v>182</v>
      </c>
      <c r="AE3" s="8"/>
      <c r="AF3" s="8" t="s">
        <v>351</v>
      </c>
      <c r="AG3" s="27" t="s">
        <v>352</v>
      </c>
    </row>
    <row r="4" spans="1:33" s="5" customFormat="1">
      <c r="A4" s="6">
        <v>45299</v>
      </c>
      <c r="B4" s="18" t="s">
        <v>138</v>
      </c>
      <c r="C4" s="8" t="s">
        <v>195</v>
      </c>
      <c r="D4" s="9">
        <v>5.0798611111111114E-2</v>
      </c>
      <c r="E4" s="8" t="s">
        <v>282</v>
      </c>
      <c r="F4" s="10">
        <v>12.4</v>
      </c>
      <c r="G4" s="10">
        <v>11</v>
      </c>
      <c r="H4" s="10">
        <v>12.1</v>
      </c>
      <c r="I4" s="10">
        <v>12.4</v>
      </c>
      <c r="J4" s="10">
        <v>12.9</v>
      </c>
      <c r="K4" s="10">
        <v>13.1</v>
      </c>
      <c r="L4" s="22">
        <f t="shared" si="0"/>
        <v>35.5</v>
      </c>
      <c r="M4" s="22">
        <f t="shared" si="1"/>
        <v>38.4</v>
      </c>
      <c r="N4" s="23">
        <f t="shared" si="2"/>
        <v>60.8</v>
      </c>
      <c r="O4" s="11" t="s">
        <v>170</v>
      </c>
      <c r="P4" s="11" t="s">
        <v>197</v>
      </c>
      <c r="Q4" s="13" t="s">
        <v>283</v>
      </c>
      <c r="R4" s="13" t="s">
        <v>284</v>
      </c>
      <c r="S4" s="13" t="s">
        <v>285</v>
      </c>
      <c r="T4" s="12">
        <v>3</v>
      </c>
      <c r="U4" s="12">
        <v>3</v>
      </c>
      <c r="V4" s="11" t="s">
        <v>276</v>
      </c>
      <c r="W4" s="12">
        <v>1.3</v>
      </c>
      <c r="X4" s="12" t="s">
        <v>313</v>
      </c>
      <c r="Y4" s="12">
        <v>0.7</v>
      </c>
      <c r="Z4" s="8">
        <v>0.6</v>
      </c>
      <c r="AA4" s="8"/>
      <c r="AB4" s="11" t="s">
        <v>314</v>
      </c>
      <c r="AC4" s="11" t="s">
        <v>315</v>
      </c>
      <c r="AD4" s="11" t="s">
        <v>182</v>
      </c>
      <c r="AE4" s="8"/>
      <c r="AF4" s="8" t="s">
        <v>369</v>
      </c>
      <c r="AG4" s="27" t="s">
        <v>370</v>
      </c>
    </row>
    <row r="5" spans="1:33" s="5" customFormat="1">
      <c r="A5" s="6">
        <v>45299</v>
      </c>
      <c r="B5" s="18" t="s">
        <v>179</v>
      </c>
      <c r="C5" s="8" t="s">
        <v>195</v>
      </c>
      <c r="D5" s="9">
        <v>5.2094907407407409E-2</v>
      </c>
      <c r="E5" s="8" t="s">
        <v>288</v>
      </c>
      <c r="F5" s="10">
        <v>12.8</v>
      </c>
      <c r="G5" s="10">
        <v>11.3</v>
      </c>
      <c r="H5" s="10">
        <v>12.4</v>
      </c>
      <c r="I5" s="10">
        <v>13</v>
      </c>
      <c r="J5" s="10">
        <v>12.7</v>
      </c>
      <c r="K5" s="10">
        <v>12.9</v>
      </c>
      <c r="L5" s="22">
        <f t="shared" si="0"/>
        <v>36.5</v>
      </c>
      <c r="M5" s="22">
        <f t="shared" si="1"/>
        <v>38.6</v>
      </c>
      <c r="N5" s="23">
        <f t="shared" si="2"/>
        <v>62.2</v>
      </c>
      <c r="O5" s="11" t="s">
        <v>217</v>
      </c>
      <c r="P5" s="11" t="s">
        <v>171</v>
      </c>
      <c r="Q5" s="13" t="s">
        <v>200</v>
      </c>
      <c r="R5" s="13" t="s">
        <v>289</v>
      </c>
      <c r="S5" s="13" t="s">
        <v>290</v>
      </c>
      <c r="T5" s="12">
        <v>3</v>
      </c>
      <c r="U5" s="12">
        <v>3</v>
      </c>
      <c r="V5" s="11" t="s">
        <v>276</v>
      </c>
      <c r="W5" s="12">
        <v>2.2999999999999998</v>
      </c>
      <c r="X5" s="12" t="s">
        <v>313</v>
      </c>
      <c r="Y5" s="12">
        <v>1.7</v>
      </c>
      <c r="Z5" s="8">
        <v>0.6</v>
      </c>
      <c r="AA5" s="8"/>
      <c r="AB5" s="11" t="s">
        <v>316</v>
      </c>
      <c r="AC5" s="11" t="s">
        <v>315</v>
      </c>
      <c r="AD5" s="11" t="s">
        <v>182</v>
      </c>
      <c r="AE5" s="8"/>
      <c r="AF5" s="8" t="s">
        <v>373</v>
      </c>
      <c r="AG5" s="27" t="s">
        <v>374</v>
      </c>
    </row>
    <row r="6" spans="1:33" s="5" customFormat="1">
      <c r="A6" s="6">
        <v>45304</v>
      </c>
      <c r="B6" s="18" t="s">
        <v>173</v>
      </c>
      <c r="C6" s="8" t="s">
        <v>195</v>
      </c>
      <c r="D6" s="9">
        <v>5.0763888888888886E-2</v>
      </c>
      <c r="E6" s="8" t="s">
        <v>392</v>
      </c>
      <c r="F6" s="10">
        <v>12.5</v>
      </c>
      <c r="G6" s="10">
        <v>11.4</v>
      </c>
      <c r="H6" s="10">
        <v>12</v>
      </c>
      <c r="I6" s="10">
        <v>12.2</v>
      </c>
      <c r="J6" s="10">
        <v>12.3</v>
      </c>
      <c r="K6" s="10">
        <v>13.2</v>
      </c>
      <c r="L6" s="22">
        <f t="shared" si="0"/>
        <v>35.9</v>
      </c>
      <c r="M6" s="22">
        <f t="shared" si="1"/>
        <v>37.700000000000003</v>
      </c>
      <c r="N6" s="23">
        <f t="shared" si="2"/>
        <v>60.399999999999991</v>
      </c>
      <c r="O6" s="11" t="s">
        <v>170</v>
      </c>
      <c r="P6" s="11" t="s">
        <v>248</v>
      </c>
      <c r="Q6" s="13" t="s">
        <v>393</v>
      </c>
      <c r="R6" s="13" t="s">
        <v>312</v>
      </c>
      <c r="S6" s="13" t="s">
        <v>312</v>
      </c>
      <c r="T6" s="12">
        <v>1.4</v>
      </c>
      <c r="U6" s="12">
        <v>1.6</v>
      </c>
      <c r="V6" s="11" t="s">
        <v>183</v>
      </c>
      <c r="W6" s="12">
        <v>1</v>
      </c>
      <c r="X6" s="12" t="s">
        <v>313</v>
      </c>
      <c r="Y6" s="12">
        <v>0.5</v>
      </c>
      <c r="Z6" s="8">
        <v>0.5</v>
      </c>
      <c r="AA6" s="8"/>
      <c r="AB6" s="11" t="s">
        <v>314</v>
      </c>
      <c r="AC6" s="11" t="s">
        <v>314</v>
      </c>
      <c r="AD6" s="11" t="s">
        <v>183</v>
      </c>
      <c r="AE6" s="8"/>
      <c r="AF6" s="8" t="s">
        <v>447</v>
      </c>
      <c r="AG6" s="27" t="s">
        <v>448</v>
      </c>
    </row>
    <row r="7" spans="1:33" s="5" customFormat="1">
      <c r="A7" s="6">
        <v>45304</v>
      </c>
      <c r="B7" s="18" t="s">
        <v>139</v>
      </c>
      <c r="C7" s="8" t="s">
        <v>195</v>
      </c>
      <c r="D7" s="9">
        <v>5.0069444444444444E-2</v>
      </c>
      <c r="E7" s="8" t="s">
        <v>409</v>
      </c>
      <c r="F7" s="10">
        <v>12.4</v>
      </c>
      <c r="G7" s="10">
        <v>11.4</v>
      </c>
      <c r="H7" s="10">
        <v>11.5</v>
      </c>
      <c r="I7" s="10">
        <v>12</v>
      </c>
      <c r="J7" s="10">
        <v>12.2</v>
      </c>
      <c r="K7" s="10">
        <v>13.1</v>
      </c>
      <c r="L7" s="22">
        <f t="shared" si="0"/>
        <v>35.299999999999997</v>
      </c>
      <c r="M7" s="22">
        <f t="shared" si="1"/>
        <v>37.299999999999997</v>
      </c>
      <c r="N7" s="23">
        <f t="shared" si="2"/>
        <v>59.5</v>
      </c>
      <c r="O7" s="11" t="s">
        <v>170</v>
      </c>
      <c r="P7" s="11" t="s">
        <v>248</v>
      </c>
      <c r="Q7" s="13" t="s">
        <v>203</v>
      </c>
      <c r="R7" s="13" t="s">
        <v>298</v>
      </c>
      <c r="S7" s="13" t="s">
        <v>312</v>
      </c>
      <c r="T7" s="12">
        <v>1.4</v>
      </c>
      <c r="U7" s="12">
        <v>1.6</v>
      </c>
      <c r="V7" s="11" t="s">
        <v>183</v>
      </c>
      <c r="W7" s="12">
        <v>0.7</v>
      </c>
      <c r="X7" s="12" t="s">
        <v>313</v>
      </c>
      <c r="Y7" s="12">
        <v>0.2</v>
      </c>
      <c r="Z7" s="8">
        <v>0.5</v>
      </c>
      <c r="AA7" s="8"/>
      <c r="AB7" s="11" t="s">
        <v>315</v>
      </c>
      <c r="AC7" s="11" t="s">
        <v>315</v>
      </c>
      <c r="AD7" s="11" t="s">
        <v>182</v>
      </c>
      <c r="AE7" s="8"/>
      <c r="AF7" s="8" t="s">
        <v>458</v>
      </c>
      <c r="AG7" s="27" t="s">
        <v>459</v>
      </c>
    </row>
    <row r="8" spans="1:33" s="5" customFormat="1">
      <c r="A8" s="6">
        <v>45305</v>
      </c>
      <c r="B8" s="18" t="s">
        <v>137</v>
      </c>
      <c r="C8" s="8" t="s">
        <v>195</v>
      </c>
      <c r="D8" s="9">
        <v>5.0069444444444444E-2</v>
      </c>
      <c r="E8" s="8" t="s">
        <v>428</v>
      </c>
      <c r="F8" s="10">
        <v>12.1</v>
      </c>
      <c r="G8" s="10">
        <v>10.8</v>
      </c>
      <c r="H8" s="10">
        <v>11.2</v>
      </c>
      <c r="I8" s="10">
        <v>12</v>
      </c>
      <c r="J8" s="10">
        <v>12.6</v>
      </c>
      <c r="K8" s="10">
        <v>13.9</v>
      </c>
      <c r="L8" s="22">
        <f t="shared" si="0"/>
        <v>34.099999999999994</v>
      </c>
      <c r="M8" s="22">
        <f t="shared" si="1"/>
        <v>38.5</v>
      </c>
      <c r="N8" s="23">
        <f t="shared" si="2"/>
        <v>58.699999999999996</v>
      </c>
      <c r="O8" s="11" t="s">
        <v>172</v>
      </c>
      <c r="P8" s="11" t="s">
        <v>244</v>
      </c>
      <c r="Q8" s="13" t="s">
        <v>273</v>
      </c>
      <c r="R8" s="13" t="s">
        <v>203</v>
      </c>
      <c r="S8" s="13" t="s">
        <v>216</v>
      </c>
      <c r="T8" s="12">
        <v>1.2</v>
      </c>
      <c r="U8" s="12">
        <v>1.5</v>
      </c>
      <c r="V8" s="11" t="s">
        <v>183</v>
      </c>
      <c r="W8" s="12">
        <v>0.7</v>
      </c>
      <c r="X8" s="12" t="s">
        <v>313</v>
      </c>
      <c r="Y8" s="12">
        <v>0.2</v>
      </c>
      <c r="Z8" s="8">
        <v>0.5</v>
      </c>
      <c r="AA8" s="8"/>
      <c r="AB8" s="11" t="s">
        <v>315</v>
      </c>
      <c r="AC8" s="11" t="s">
        <v>315</v>
      </c>
      <c r="AD8" s="11" t="s">
        <v>182</v>
      </c>
      <c r="AE8" s="8"/>
      <c r="AF8" s="8" t="s">
        <v>470</v>
      </c>
      <c r="AG8" s="27" t="s">
        <v>471</v>
      </c>
    </row>
    <row r="9" spans="1:33" s="5" customFormat="1">
      <c r="A9" s="6">
        <v>45305</v>
      </c>
      <c r="B9" s="18" t="s">
        <v>140</v>
      </c>
      <c r="C9" s="8" t="s">
        <v>195</v>
      </c>
      <c r="D9" s="9">
        <v>4.9375000000000002E-2</v>
      </c>
      <c r="E9" s="8" t="s">
        <v>433</v>
      </c>
      <c r="F9" s="10">
        <v>12.5</v>
      </c>
      <c r="G9" s="10">
        <v>11.4</v>
      </c>
      <c r="H9" s="10">
        <v>12</v>
      </c>
      <c r="I9" s="10">
        <v>12</v>
      </c>
      <c r="J9" s="10">
        <v>11.7</v>
      </c>
      <c r="K9" s="10">
        <v>12</v>
      </c>
      <c r="L9" s="22">
        <f t="shared" si="0"/>
        <v>35.9</v>
      </c>
      <c r="M9" s="22">
        <f t="shared" si="1"/>
        <v>35.700000000000003</v>
      </c>
      <c r="N9" s="23">
        <f t="shared" si="2"/>
        <v>59.599999999999994</v>
      </c>
      <c r="O9" s="11" t="s">
        <v>217</v>
      </c>
      <c r="P9" s="11" t="s">
        <v>213</v>
      </c>
      <c r="Q9" s="13" t="s">
        <v>200</v>
      </c>
      <c r="R9" s="13" t="s">
        <v>203</v>
      </c>
      <c r="S9" s="13" t="s">
        <v>196</v>
      </c>
      <c r="T9" s="12">
        <v>1.2</v>
      </c>
      <c r="U9" s="12">
        <v>1.5</v>
      </c>
      <c r="V9" s="11" t="s">
        <v>183</v>
      </c>
      <c r="W9" s="12">
        <v>0.3</v>
      </c>
      <c r="X9" s="12">
        <v>-0.1</v>
      </c>
      <c r="Y9" s="12">
        <v>-0.3</v>
      </c>
      <c r="Z9" s="8">
        <v>0.5</v>
      </c>
      <c r="AA9" s="8" t="s">
        <v>319</v>
      </c>
      <c r="AB9" s="11" t="s">
        <v>320</v>
      </c>
      <c r="AC9" s="11" t="s">
        <v>315</v>
      </c>
      <c r="AD9" s="11" t="s">
        <v>182</v>
      </c>
      <c r="AE9" s="8"/>
      <c r="AF9" s="8" t="s">
        <v>439</v>
      </c>
      <c r="AG9" s="27" t="s">
        <v>440</v>
      </c>
    </row>
    <row r="10" spans="1:33" s="5" customFormat="1">
      <c r="A10" s="6">
        <v>45311</v>
      </c>
      <c r="B10" s="18" t="s">
        <v>138</v>
      </c>
      <c r="C10" s="8" t="s">
        <v>492</v>
      </c>
      <c r="D10" s="9">
        <v>5.0057870370370371E-2</v>
      </c>
      <c r="E10" s="8" t="s">
        <v>493</v>
      </c>
      <c r="F10" s="10">
        <v>12.4</v>
      </c>
      <c r="G10" s="10">
        <v>11.1</v>
      </c>
      <c r="H10" s="10">
        <v>11.6</v>
      </c>
      <c r="I10" s="10">
        <v>12.3</v>
      </c>
      <c r="J10" s="10">
        <v>12.2</v>
      </c>
      <c r="K10" s="10">
        <v>12.9</v>
      </c>
      <c r="L10" s="22">
        <f t="shared" si="0"/>
        <v>35.1</v>
      </c>
      <c r="M10" s="22">
        <f t="shared" si="1"/>
        <v>37.4</v>
      </c>
      <c r="N10" s="23">
        <f t="shared" si="2"/>
        <v>59.600000000000009</v>
      </c>
      <c r="O10" s="11" t="s">
        <v>170</v>
      </c>
      <c r="P10" s="11" t="s">
        <v>248</v>
      </c>
      <c r="Q10" s="13" t="s">
        <v>250</v>
      </c>
      <c r="R10" s="13" t="s">
        <v>414</v>
      </c>
      <c r="S10" s="13" t="s">
        <v>494</v>
      </c>
      <c r="T10" s="12">
        <v>7.8</v>
      </c>
      <c r="U10" s="12">
        <v>7.9</v>
      </c>
      <c r="V10" s="11" t="s">
        <v>181</v>
      </c>
      <c r="W10" s="12">
        <v>-0.1</v>
      </c>
      <c r="X10" s="12" t="s">
        <v>313</v>
      </c>
      <c r="Y10" s="12">
        <v>0.3</v>
      </c>
      <c r="Z10" s="8">
        <v>-0.4</v>
      </c>
      <c r="AA10" s="8"/>
      <c r="AB10" s="11" t="s">
        <v>314</v>
      </c>
      <c r="AC10" s="11" t="s">
        <v>314</v>
      </c>
      <c r="AD10" s="11" t="s">
        <v>183</v>
      </c>
      <c r="AE10" s="8"/>
      <c r="AF10" s="8" t="s">
        <v>548</v>
      </c>
      <c r="AG10" s="27" t="s">
        <v>549</v>
      </c>
    </row>
    <row r="11" spans="1:33" s="5" customFormat="1">
      <c r="A11" s="6">
        <v>45311</v>
      </c>
      <c r="B11" s="17" t="s">
        <v>180</v>
      </c>
      <c r="C11" s="8" t="s">
        <v>498</v>
      </c>
      <c r="D11" s="9">
        <v>5.0069444444444444E-2</v>
      </c>
      <c r="E11" s="8" t="s">
        <v>497</v>
      </c>
      <c r="F11" s="10">
        <v>12.5</v>
      </c>
      <c r="G11" s="10">
        <v>10.9</v>
      </c>
      <c r="H11" s="10">
        <v>11.6</v>
      </c>
      <c r="I11" s="10">
        <v>12</v>
      </c>
      <c r="J11" s="10">
        <v>12.3</v>
      </c>
      <c r="K11" s="10">
        <v>13.3</v>
      </c>
      <c r="L11" s="22">
        <f t="shared" si="0"/>
        <v>35</v>
      </c>
      <c r="M11" s="22">
        <f t="shared" si="1"/>
        <v>37.6</v>
      </c>
      <c r="N11" s="23">
        <f t="shared" si="2"/>
        <v>59.3</v>
      </c>
      <c r="O11" s="11" t="s">
        <v>170</v>
      </c>
      <c r="P11" s="11" t="s">
        <v>248</v>
      </c>
      <c r="Q11" s="13" t="s">
        <v>414</v>
      </c>
      <c r="R11" s="13" t="s">
        <v>289</v>
      </c>
      <c r="S11" s="13" t="s">
        <v>499</v>
      </c>
      <c r="T11" s="12">
        <v>7.8</v>
      </c>
      <c r="U11" s="12">
        <v>7.9</v>
      </c>
      <c r="V11" s="11" t="s">
        <v>181</v>
      </c>
      <c r="W11" s="12">
        <v>-0.2</v>
      </c>
      <c r="X11" s="12" t="s">
        <v>313</v>
      </c>
      <c r="Y11" s="12">
        <v>0.3</v>
      </c>
      <c r="Z11" s="8">
        <v>-0.5</v>
      </c>
      <c r="AA11" s="8"/>
      <c r="AB11" s="11" t="s">
        <v>314</v>
      </c>
      <c r="AC11" s="11" t="s">
        <v>314</v>
      </c>
      <c r="AD11" s="11" t="s">
        <v>183</v>
      </c>
      <c r="AE11" s="8"/>
      <c r="AF11" s="8" t="s">
        <v>579</v>
      </c>
      <c r="AG11" s="27" t="s">
        <v>580</v>
      </c>
    </row>
    <row r="12" spans="1:33" s="5" customFormat="1">
      <c r="A12" s="6">
        <v>45312</v>
      </c>
      <c r="B12" s="18" t="s">
        <v>142</v>
      </c>
      <c r="C12" s="8" t="s">
        <v>503</v>
      </c>
      <c r="D12" s="9">
        <v>4.8634259259259259E-2</v>
      </c>
      <c r="E12" s="8" t="s">
        <v>536</v>
      </c>
      <c r="F12" s="10">
        <v>11.9</v>
      </c>
      <c r="G12" s="10">
        <v>10.6</v>
      </c>
      <c r="H12" s="10">
        <v>11.1</v>
      </c>
      <c r="I12" s="10">
        <v>11.6</v>
      </c>
      <c r="J12" s="10">
        <v>12.1</v>
      </c>
      <c r="K12" s="10">
        <v>12.9</v>
      </c>
      <c r="L12" s="22">
        <f t="shared" si="0"/>
        <v>33.6</v>
      </c>
      <c r="M12" s="22">
        <f t="shared" si="1"/>
        <v>36.6</v>
      </c>
      <c r="N12" s="23">
        <f t="shared" si="2"/>
        <v>57.300000000000004</v>
      </c>
      <c r="O12" s="11" t="s">
        <v>172</v>
      </c>
      <c r="P12" s="11" t="s">
        <v>171</v>
      </c>
      <c r="Q12" s="13" t="s">
        <v>196</v>
      </c>
      <c r="R12" s="13" t="s">
        <v>227</v>
      </c>
      <c r="S12" s="13" t="s">
        <v>221</v>
      </c>
      <c r="T12" s="12">
        <v>15.9</v>
      </c>
      <c r="U12" s="12">
        <v>16.100000000000001</v>
      </c>
      <c r="V12" s="11" t="s">
        <v>136</v>
      </c>
      <c r="W12" s="12">
        <v>-0.5</v>
      </c>
      <c r="X12" s="12" t="s">
        <v>313</v>
      </c>
      <c r="Y12" s="12">
        <v>0.8</v>
      </c>
      <c r="Z12" s="8">
        <v>-1.3</v>
      </c>
      <c r="AA12" s="8"/>
      <c r="AB12" s="11" t="s">
        <v>316</v>
      </c>
      <c r="AC12" s="11" t="s">
        <v>314</v>
      </c>
      <c r="AD12" s="11" t="s">
        <v>182</v>
      </c>
      <c r="AE12" s="8"/>
      <c r="AF12" s="8" t="s">
        <v>552</v>
      </c>
      <c r="AG12" s="27" t="s">
        <v>553</v>
      </c>
    </row>
    <row r="13" spans="1:33" s="5" customFormat="1">
      <c r="A13" s="6">
        <v>45318</v>
      </c>
      <c r="B13" s="18" t="s">
        <v>137</v>
      </c>
      <c r="C13" s="8" t="s">
        <v>195</v>
      </c>
      <c r="D13" s="9">
        <v>4.9363425925925929E-2</v>
      </c>
      <c r="E13" s="8" t="s">
        <v>586</v>
      </c>
      <c r="F13" s="10">
        <v>12.5</v>
      </c>
      <c r="G13" s="10">
        <v>11.4</v>
      </c>
      <c r="H13" s="10">
        <v>11.9</v>
      </c>
      <c r="I13" s="10">
        <v>11.8</v>
      </c>
      <c r="J13" s="10">
        <v>11.4</v>
      </c>
      <c r="K13" s="10">
        <v>12.5</v>
      </c>
      <c r="L13" s="22">
        <f t="shared" si="0"/>
        <v>35.799999999999997</v>
      </c>
      <c r="M13" s="22">
        <f t="shared" si="1"/>
        <v>35.700000000000003</v>
      </c>
      <c r="N13" s="23">
        <f t="shared" si="2"/>
        <v>58.999999999999993</v>
      </c>
      <c r="O13" s="11" t="s">
        <v>217</v>
      </c>
      <c r="P13" s="11" t="s">
        <v>171</v>
      </c>
      <c r="Q13" s="13" t="s">
        <v>594</v>
      </c>
      <c r="R13" s="13" t="s">
        <v>261</v>
      </c>
      <c r="S13" s="13" t="s">
        <v>216</v>
      </c>
      <c r="T13" s="12">
        <v>7.4</v>
      </c>
      <c r="U13" s="12">
        <v>7.8</v>
      </c>
      <c r="V13" s="11" t="s">
        <v>183</v>
      </c>
      <c r="W13" s="12">
        <v>-0.4</v>
      </c>
      <c r="X13" s="12" t="s">
        <v>313</v>
      </c>
      <c r="Y13" s="12">
        <v>-0.5</v>
      </c>
      <c r="Z13" s="8">
        <v>0.1</v>
      </c>
      <c r="AA13" s="8"/>
      <c r="AB13" s="11" t="s">
        <v>320</v>
      </c>
      <c r="AC13" s="11" t="s">
        <v>316</v>
      </c>
      <c r="AD13" s="11" t="s">
        <v>183</v>
      </c>
      <c r="AE13" s="8"/>
      <c r="AF13" s="8" t="s">
        <v>659</v>
      </c>
      <c r="AG13" s="27" t="s">
        <v>660</v>
      </c>
    </row>
    <row r="14" spans="1:33" s="5" customFormat="1">
      <c r="A14" s="6">
        <v>45318</v>
      </c>
      <c r="B14" s="18" t="s">
        <v>140</v>
      </c>
      <c r="C14" s="8" t="s">
        <v>195</v>
      </c>
      <c r="D14" s="9">
        <v>4.9375000000000002E-2</v>
      </c>
      <c r="E14" s="8" t="s">
        <v>598</v>
      </c>
      <c r="F14" s="10">
        <v>12.3</v>
      </c>
      <c r="G14" s="10">
        <v>10.9</v>
      </c>
      <c r="H14" s="10">
        <v>11.5</v>
      </c>
      <c r="I14" s="10">
        <v>12.1</v>
      </c>
      <c r="J14" s="10">
        <v>12.3</v>
      </c>
      <c r="K14" s="10">
        <v>12.5</v>
      </c>
      <c r="L14" s="22">
        <f t="shared" si="0"/>
        <v>34.700000000000003</v>
      </c>
      <c r="M14" s="22">
        <f t="shared" si="1"/>
        <v>36.9</v>
      </c>
      <c r="N14" s="23">
        <f t="shared" si="2"/>
        <v>59.100000000000009</v>
      </c>
      <c r="O14" s="11" t="s">
        <v>170</v>
      </c>
      <c r="P14" s="11" t="s">
        <v>248</v>
      </c>
      <c r="Q14" s="13" t="s">
        <v>599</v>
      </c>
      <c r="R14" s="13" t="s">
        <v>216</v>
      </c>
      <c r="S14" s="13" t="s">
        <v>221</v>
      </c>
      <c r="T14" s="12">
        <v>7.4</v>
      </c>
      <c r="U14" s="12">
        <v>7.8</v>
      </c>
      <c r="V14" s="11" t="s">
        <v>183</v>
      </c>
      <c r="W14" s="12">
        <v>0.3</v>
      </c>
      <c r="X14" s="12" t="s">
        <v>313</v>
      </c>
      <c r="Y14" s="12">
        <v>0.2</v>
      </c>
      <c r="Z14" s="8">
        <v>0.1</v>
      </c>
      <c r="AA14" s="8"/>
      <c r="AB14" s="11" t="s">
        <v>315</v>
      </c>
      <c r="AC14" s="11" t="s">
        <v>314</v>
      </c>
      <c r="AD14" s="11" t="s">
        <v>182</v>
      </c>
      <c r="AE14" s="8"/>
      <c r="AF14" s="8" t="s">
        <v>635</v>
      </c>
      <c r="AG14" s="27" t="s">
        <v>636</v>
      </c>
    </row>
    <row r="15" spans="1:33" s="5" customFormat="1">
      <c r="A15" s="6">
        <v>45319</v>
      </c>
      <c r="B15" s="18" t="s">
        <v>138</v>
      </c>
      <c r="C15" s="8" t="s">
        <v>195</v>
      </c>
      <c r="D15" s="9">
        <v>5.0104166666666672E-2</v>
      </c>
      <c r="E15" s="8" t="s">
        <v>606</v>
      </c>
      <c r="F15" s="10">
        <v>12.6</v>
      </c>
      <c r="G15" s="10">
        <v>10.9</v>
      </c>
      <c r="H15" s="10">
        <v>11.6</v>
      </c>
      <c r="I15" s="10">
        <v>12.2</v>
      </c>
      <c r="J15" s="10">
        <v>12.5</v>
      </c>
      <c r="K15" s="10">
        <v>13.1</v>
      </c>
      <c r="L15" s="22">
        <f t="shared" si="0"/>
        <v>35.1</v>
      </c>
      <c r="M15" s="22">
        <f t="shared" si="1"/>
        <v>37.799999999999997</v>
      </c>
      <c r="N15" s="23">
        <f t="shared" si="2"/>
        <v>59.8</v>
      </c>
      <c r="O15" s="11" t="s">
        <v>170</v>
      </c>
      <c r="P15" s="11" t="s">
        <v>248</v>
      </c>
      <c r="Q15" s="13" t="s">
        <v>289</v>
      </c>
      <c r="R15" s="13" t="s">
        <v>215</v>
      </c>
      <c r="S15" s="13" t="s">
        <v>227</v>
      </c>
      <c r="T15" s="12">
        <v>6.4</v>
      </c>
      <c r="U15" s="12">
        <v>7.4</v>
      </c>
      <c r="V15" s="11" t="s">
        <v>183</v>
      </c>
      <c r="W15" s="12">
        <v>0.3</v>
      </c>
      <c r="X15" s="12" t="s">
        <v>313</v>
      </c>
      <c r="Y15" s="12">
        <v>0.2</v>
      </c>
      <c r="Z15" s="8">
        <v>0.1</v>
      </c>
      <c r="AA15" s="8"/>
      <c r="AB15" s="11" t="s">
        <v>315</v>
      </c>
      <c r="AC15" s="11" t="s">
        <v>315</v>
      </c>
      <c r="AD15" s="11" t="s">
        <v>183</v>
      </c>
      <c r="AE15" s="8"/>
      <c r="AF15" s="8" t="s">
        <v>641</v>
      </c>
      <c r="AG15" s="27" t="s">
        <v>642</v>
      </c>
    </row>
    <row r="16" spans="1:33" s="5" customFormat="1">
      <c r="A16" s="6">
        <v>45319</v>
      </c>
      <c r="B16" s="18" t="s">
        <v>139</v>
      </c>
      <c r="C16" s="8" t="s">
        <v>195</v>
      </c>
      <c r="D16" s="9">
        <v>4.9409722222222223E-2</v>
      </c>
      <c r="E16" s="8" t="s">
        <v>615</v>
      </c>
      <c r="F16" s="10">
        <v>12.3</v>
      </c>
      <c r="G16" s="10">
        <v>11.2</v>
      </c>
      <c r="H16" s="10">
        <v>11.7</v>
      </c>
      <c r="I16" s="10">
        <v>12.2</v>
      </c>
      <c r="J16" s="10">
        <v>11.8</v>
      </c>
      <c r="K16" s="10">
        <v>12.7</v>
      </c>
      <c r="L16" s="22">
        <f t="shared" si="0"/>
        <v>35.200000000000003</v>
      </c>
      <c r="M16" s="22">
        <f t="shared" si="1"/>
        <v>36.700000000000003</v>
      </c>
      <c r="N16" s="23">
        <f t="shared" si="2"/>
        <v>59.2</v>
      </c>
      <c r="O16" s="11" t="s">
        <v>170</v>
      </c>
      <c r="P16" s="11" t="s">
        <v>248</v>
      </c>
      <c r="Q16" s="13" t="s">
        <v>221</v>
      </c>
      <c r="R16" s="13" t="s">
        <v>221</v>
      </c>
      <c r="S16" s="13" t="s">
        <v>594</v>
      </c>
      <c r="T16" s="12">
        <v>6.4</v>
      </c>
      <c r="U16" s="12">
        <v>7.4</v>
      </c>
      <c r="V16" s="11" t="s">
        <v>183</v>
      </c>
      <c r="W16" s="12" t="s">
        <v>317</v>
      </c>
      <c r="X16" s="12" t="s">
        <v>313</v>
      </c>
      <c r="Y16" s="12">
        <v>-0.1</v>
      </c>
      <c r="Z16" s="8">
        <v>0.1</v>
      </c>
      <c r="AA16" s="8"/>
      <c r="AB16" s="11" t="s">
        <v>315</v>
      </c>
      <c r="AC16" s="11" t="s">
        <v>314</v>
      </c>
      <c r="AD16" s="11" t="s">
        <v>182</v>
      </c>
      <c r="AE16" s="8"/>
      <c r="AF16" s="8" t="s">
        <v>623</v>
      </c>
      <c r="AG16" s="27" t="s">
        <v>624</v>
      </c>
    </row>
    <row r="17" spans="1:33" s="5" customFormat="1">
      <c r="A17" s="6">
        <v>45325</v>
      </c>
      <c r="B17" s="17" t="s">
        <v>138</v>
      </c>
      <c r="C17" s="8" t="s">
        <v>195</v>
      </c>
      <c r="D17" s="9">
        <v>5.0069444444444444E-2</v>
      </c>
      <c r="E17" s="8" t="s">
        <v>671</v>
      </c>
      <c r="F17" s="10">
        <v>12.6</v>
      </c>
      <c r="G17" s="10">
        <v>11.3</v>
      </c>
      <c r="H17" s="10">
        <v>11.9</v>
      </c>
      <c r="I17" s="10">
        <v>12.2</v>
      </c>
      <c r="J17" s="10">
        <v>12.1</v>
      </c>
      <c r="K17" s="10">
        <v>12.5</v>
      </c>
      <c r="L17" s="22">
        <f t="shared" si="0"/>
        <v>35.799999999999997</v>
      </c>
      <c r="M17" s="22">
        <f t="shared" si="1"/>
        <v>36.799999999999997</v>
      </c>
      <c r="N17" s="23">
        <f t="shared" si="2"/>
        <v>60.1</v>
      </c>
      <c r="O17" s="11" t="s">
        <v>170</v>
      </c>
      <c r="P17" s="11" t="s">
        <v>248</v>
      </c>
      <c r="Q17" s="13" t="s">
        <v>415</v>
      </c>
      <c r="R17" s="13" t="s">
        <v>227</v>
      </c>
      <c r="S17" s="13" t="s">
        <v>284</v>
      </c>
      <c r="T17" s="12">
        <v>7.1</v>
      </c>
      <c r="U17" s="12">
        <v>7.6</v>
      </c>
      <c r="V17" s="11" t="s">
        <v>183</v>
      </c>
      <c r="W17" s="12" t="s">
        <v>317</v>
      </c>
      <c r="X17" s="12" t="s">
        <v>313</v>
      </c>
      <c r="Y17" s="12" t="s">
        <v>317</v>
      </c>
      <c r="Z17" s="8" t="s">
        <v>317</v>
      </c>
      <c r="AA17" s="8"/>
      <c r="AB17" s="11" t="s">
        <v>315</v>
      </c>
      <c r="AC17" s="11" t="s">
        <v>315</v>
      </c>
      <c r="AD17" s="11" t="s">
        <v>182</v>
      </c>
      <c r="AE17" s="8"/>
      <c r="AF17" s="8" t="s">
        <v>752</v>
      </c>
      <c r="AG17" s="27" t="s">
        <v>753</v>
      </c>
    </row>
    <row r="18" spans="1:33" s="5" customFormat="1">
      <c r="A18" s="6">
        <v>45325</v>
      </c>
      <c r="B18" s="18" t="s">
        <v>142</v>
      </c>
      <c r="C18" s="8" t="s">
        <v>195</v>
      </c>
      <c r="D18" s="9">
        <v>4.87037037037037E-2</v>
      </c>
      <c r="E18" s="8" t="s">
        <v>683</v>
      </c>
      <c r="F18" s="10">
        <v>12.1</v>
      </c>
      <c r="G18" s="10">
        <v>10.7</v>
      </c>
      <c r="H18" s="10">
        <v>11.2</v>
      </c>
      <c r="I18" s="10">
        <v>11.6</v>
      </c>
      <c r="J18" s="10">
        <v>12</v>
      </c>
      <c r="K18" s="10">
        <v>13.2</v>
      </c>
      <c r="L18" s="22">
        <f t="shared" si="0"/>
        <v>34</v>
      </c>
      <c r="M18" s="22">
        <f t="shared" si="1"/>
        <v>36.799999999999997</v>
      </c>
      <c r="N18" s="23">
        <f t="shared" si="2"/>
        <v>57.6</v>
      </c>
      <c r="O18" s="11" t="s">
        <v>172</v>
      </c>
      <c r="P18" s="11" t="s">
        <v>171</v>
      </c>
      <c r="Q18" s="13" t="s">
        <v>221</v>
      </c>
      <c r="R18" s="13" t="s">
        <v>273</v>
      </c>
      <c r="S18" s="13" t="s">
        <v>200</v>
      </c>
      <c r="T18" s="12">
        <v>7.1</v>
      </c>
      <c r="U18" s="12">
        <v>7.6</v>
      </c>
      <c r="V18" s="11" t="s">
        <v>183</v>
      </c>
      <c r="W18" s="12">
        <v>0.1</v>
      </c>
      <c r="X18" s="12" t="s">
        <v>313</v>
      </c>
      <c r="Y18" s="12">
        <v>0.1</v>
      </c>
      <c r="Z18" s="8" t="s">
        <v>317</v>
      </c>
      <c r="AA18" s="8"/>
      <c r="AB18" s="11" t="s">
        <v>315</v>
      </c>
      <c r="AC18" s="11" t="s">
        <v>315</v>
      </c>
      <c r="AD18" s="11" t="s">
        <v>182</v>
      </c>
      <c r="AE18" s="8"/>
      <c r="AF18" s="8" t="s">
        <v>732</v>
      </c>
      <c r="AG18" s="27" t="s">
        <v>733</v>
      </c>
    </row>
    <row r="19" spans="1:33" s="5" customFormat="1">
      <c r="A19" s="6">
        <v>45326</v>
      </c>
      <c r="B19" s="18" t="s">
        <v>138</v>
      </c>
      <c r="C19" s="8" t="s">
        <v>195</v>
      </c>
      <c r="D19" s="9">
        <v>4.9409722222222223E-2</v>
      </c>
      <c r="E19" s="8" t="s">
        <v>692</v>
      </c>
      <c r="F19" s="10">
        <v>12.7</v>
      </c>
      <c r="G19" s="10">
        <v>11.3</v>
      </c>
      <c r="H19" s="10">
        <v>11.8</v>
      </c>
      <c r="I19" s="10">
        <v>12.2</v>
      </c>
      <c r="J19" s="10">
        <v>11.9</v>
      </c>
      <c r="K19" s="10">
        <v>12</v>
      </c>
      <c r="L19" s="22">
        <f t="shared" si="0"/>
        <v>35.799999999999997</v>
      </c>
      <c r="M19" s="22">
        <f t="shared" si="1"/>
        <v>36.1</v>
      </c>
      <c r="N19" s="23">
        <f t="shared" si="2"/>
        <v>59.9</v>
      </c>
      <c r="O19" s="11" t="s">
        <v>170</v>
      </c>
      <c r="P19" s="11" t="s">
        <v>248</v>
      </c>
      <c r="Q19" s="13" t="s">
        <v>312</v>
      </c>
      <c r="R19" s="13" t="s">
        <v>251</v>
      </c>
      <c r="S19" s="13" t="s">
        <v>693</v>
      </c>
      <c r="T19" s="12">
        <v>7</v>
      </c>
      <c r="U19" s="12">
        <v>8.1999999999999993</v>
      </c>
      <c r="V19" s="11" t="s">
        <v>183</v>
      </c>
      <c r="W19" s="12">
        <v>-0.7</v>
      </c>
      <c r="X19" s="12" t="s">
        <v>313</v>
      </c>
      <c r="Y19" s="12">
        <v>-0.7</v>
      </c>
      <c r="Z19" s="8" t="s">
        <v>317</v>
      </c>
      <c r="AA19" s="8"/>
      <c r="AB19" s="11" t="s">
        <v>320</v>
      </c>
      <c r="AC19" s="11" t="s">
        <v>314</v>
      </c>
      <c r="AD19" s="11" t="s">
        <v>183</v>
      </c>
      <c r="AE19" s="8"/>
      <c r="AF19" s="8" t="s">
        <v>736</v>
      </c>
      <c r="AG19" s="27" t="s">
        <v>737</v>
      </c>
    </row>
    <row r="20" spans="1:33" s="5" customFormat="1">
      <c r="A20" s="6">
        <v>45326</v>
      </c>
      <c r="B20" s="18" t="s">
        <v>135</v>
      </c>
      <c r="C20" s="8" t="s">
        <v>195</v>
      </c>
      <c r="D20" s="9">
        <v>4.9305555555555554E-2</v>
      </c>
      <c r="E20" s="8" t="s">
        <v>709</v>
      </c>
      <c r="F20" s="10">
        <v>12.5</v>
      </c>
      <c r="G20" s="10">
        <v>11</v>
      </c>
      <c r="H20" s="10">
        <v>11.4</v>
      </c>
      <c r="I20" s="10">
        <v>11.8</v>
      </c>
      <c r="J20" s="10">
        <v>11.9</v>
      </c>
      <c r="K20" s="10">
        <v>12.4</v>
      </c>
      <c r="L20" s="22">
        <f t="shared" si="0"/>
        <v>34.9</v>
      </c>
      <c r="M20" s="22">
        <f t="shared" si="1"/>
        <v>36.1</v>
      </c>
      <c r="N20" s="23">
        <f t="shared" si="2"/>
        <v>58.6</v>
      </c>
      <c r="O20" s="11" t="s">
        <v>170</v>
      </c>
      <c r="P20" s="11" t="s">
        <v>248</v>
      </c>
      <c r="Q20" s="13" t="s">
        <v>701</v>
      </c>
      <c r="R20" s="13" t="s">
        <v>702</v>
      </c>
      <c r="S20" s="13" t="s">
        <v>411</v>
      </c>
      <c r="T20" s="12">
        <v>7</v>
      </c>
      <c r="U20" s="12">
        <v>8.1999999999999993</v>
      </c>
      <c r="V20" s="11" t="s">
        <v>183</v>
      </c>
      <c r="W20" s="12">
        <v>0.8</v>
      </c>
      <c r="X20" s="12" t="s">
        <v>313</v>
      </c>
      <c r="Y20" s="12">
        <v>0.8</v>
      </c>
      <c r="Z20" s="8" t="s">
        <v>317</v>
      </c>
      <c r="AA20" s="8"/>
      <c r="AB20" s="11" t="s">
        <v>316</v>
      </c>
      <c r="AC20" s="11" t="s">
        <v>314</v>
      </c>
      <c r="AD20" s="11" t="s">
        <v>183</v>
      </c>
      <c r="AE20" s="8"/>
      <c r="AF20" s="8" t="s">
        <v>710</v>
      </c>
      <c r="AG20" s="27" t="s">
        <v>711</v>
      </c>
    </row>
    <row r="21" spans="1:33" s="5" customFormat="1">
      <c r="A21" s="6">
        <v>45332</v>
      </c>
      <c r="B21" s="18" t="s">
        <v>179</v>
      </c>
      <c r="C21" s="8" t="s">
        <v>195</v>
      </c>
      <c r="D21" s="9">
        <v>5.002314814814815E-2</v>
      </c>
      <c r="E21" s="8" t="s">
        <v>764</v>
      </c>
      <c r="F21" s="10">
        <v>12.8</v>
      </c>
      <c r="G21" s="10">
        <v>11.5</v>
      </c>
      <c r="H21" s="10">
        <v>11.9</v>
      </c>
      <c r="I21" s="10">
        <v>12.4</v>
      </c>
      <c r="J21" s="10">
        <v>11.9</v>
      </c>
      <c r="K21" s="10">
        <v>12.2</v>
      </c>
      <c r="L21" s="22">
        <f t="shared" si="0"/>
        <v>36.200000000000003</v>
      </c>
      <c r="M21" s="22">
        <f t="shared" si="1"/>
        <v>36.5</v>
      </c>
      <c r="N21" s="23">
        <f t="shared" si="2"/>
        <v>60.5</v>
      </c>
      <c r="O21" s="11" t="s">
        <v>217</v>
      </c>
      <c r="P21" s="11" t="s">
        <v>171</v>
      </c>
      <c r="Q21" s="13" t="s">
        <v>250</v>
      </c>
      <c r="R21" s="13" t="s">
        <v>225</v>
      </c>
      <c r="S21" s="13" t="s">
        <v>280</v>
      </c>
      <c r="T21" s="12">
        <v>7.1</v>
      </c>
      <c r="U21" s="12">
        <v>8.1999999999999993</v>
      </c>
      <c r="V21" s="11" t="s">
        <v>183</v>
      </c>
      <c r="W21" s="12">
        <v>-0.1</v>
      </c>
      <c r="X21" s="12" t="s">
        <v>313</v>
      </c>
      <c r="Y21" s="12">
        <v>-0.2</v>
      </c>
      <c r="Z21" s="8">
        <v>0.1</v>
      </c>
      <c r="AA21" s="8"/>
      <c r="AB21" s="11" t="s">
        <v>315</v>
      </c>
      <c r="AC21" s="11" t="s">
        <v>315</v>
      </c>
      <c r="AD21" s="11" t="s">
        <v>182</v>
      </c>
      <c r="AE21" s="8"/>
      <c r="AF21" s="8" t="s">
        <v>806</v>
      </c>
      <c r="AG21" s="27" t="s">
        <v>807</v>
      </c>
    </row>
    <row r="22" spans="1:33" s="5" customFormat="1">
      <c r="A22" s="6">
        <v>45332</v>
      </c>
      <c r="B22" s="18" t="s">
        <v>754</v>
      </c>
      <c r="C22" s="8" t="s">
        <v>195</v>
      </c>
      <c r="D22" s="9">
        <v>5.0092592592592598E-2</v>
      </c>
      <c r="E22" s="8" t="s">
        <v>769</v>
      </c>
      <c r="F22" s="10">
        <v>12.5</v>
      </c>
      <c r="G22" s="10">
        <v>11.4</v>
      </c>
      <c r="H22" s="10">
        <v>12</v>
      </c>
      <c r="I22" s="10">
        <v>12.2</v>
      </c>
      <c r="J22" s="10">
        <v>12.1</v>
      </c>
      <c r="K22" s="10">
        <v>12.6</v>
      </c>
      <c r="L22" s="22">
        <f t="shared" si="0"/>
        <v>35.9</v>
      </c>
      <c r="M22" s="22">
        <f t="shared" si="1"/>
        <v>36.9</v>
      </c>
      <c r="N22" s="23">
        <f t="shared" si="2"/>
        <v>60.199999999999996</v>
      </c>
      <c r="O22" s="11" t="s">
        <v>217</v>
      </c>
      <c r="P22" s="11" t="s">
        <v>171</v>
      </c>
      <c r="Q22" s="13" t="s">
        <v>594</v>
      </c>
      <c r="R22" s="13" t="s">
        <v>310</v>
      </c>
      <c r="S22" s="13" t="s">
        <v>773</v>
      </c>
      <c r="T22" s="12">
        <v>7.1</v>
      </c>
      <c r="U22" s="12">
        <v>8.1999999999999993</v>
      </c>
      <c r="V22" s="11" t="s">
        <v>183</v>
      </c>
      <c r="W22" s="12">
        <v>0.9</v>
      </c>
      <c r="X22" s="12" t="s">
        <v>313</v>
      </c>
      <c r="Y22" s="12">
        <v>0.8</v>
      </c>
      <c r="Z22" s="8">
        <v>0.1</v>
      </c>
      <c r="AA22" s="8"/>
      <c r="AB22" s="11" t="s">
        <v>316</v>
      </c>
      <c r="AC22" s="11" t="s">
        <v>314</v>
      </c>
      <c r="AD22" s="11" t="s">
        <v>183</v>
      </c>
      <c r="AE22" s="8"/>
      <c r="AF22" s="8" t="s">
        <v>814</v>
      </c>
      <c r="AG22" s="27" t="s">
        <v>815</v>
      </c>
    </row>
    <row r="23" spans="1:33" s="5" customFormat="1">
      <c r="A23" s="6">
        <v>45333</v>
      </c>
      <c r="B23" s="18" t="s">
        <v>138</v>
      </c>
      <c r="C23" s="8" t="s">
        <v>195</v>
      </c>
      <c r="D23" s="9">
        <v>4.9375000000000002E-2</v>
      </c>
      <c r="E23" s="8" t="s">
        <v>777</v>
      </c>
      <c r="F23" s="10">
        <v>12.5</v>
      </c>
      <c r="G23" s="10">
        <v>11.1</v>
      </c>
      <c r="H23" s="10">
        <v>11.8</v>
      </c>
      <c r="I23" s="10">
        <v>12</v>
      </c>
      <c r="J23" s="10">
        <v>11.9</v>
      </c>
      <c r="K23" s="10">
        <v>12.3</v>
      </c>
      <c r="L23" s="22">
        <f t="shared" si="0"/>
        <v>35.400000000000006</v>
      </c>
      <c r="M23" s="22">
        <f t="shared" si="1"/>
        <v>36.200000000000003</v>
      </c>
      <c r="N23" s="23">
        <f t="shared" si="2"/>
        <v>59.300000000000004</v>
      </c>
      <c r="O23" s="11" t="s">
        <v>170</v>
      </c>
      <c r="P23" s="11" t="s">
        <v>248</v>
      </c>
      <c r="Q23" s="13" t="s">
        <v>309</v>
      </c>
      <c r="R23" s="13" t="s">
        <v>766</v>
      </c>
      <c r="S23" s="13" t="s">
        <v>414</v>
      </c>
      <c r="T23" s="12">
        <v>8.5</v>
      </c>
      <c r="U23" s="12">
        <v>9</v>
      </c>
      <c r="V23" s="11" t="s">
        <v>183</v>
      </c>
      <c r="W23" s="12">
        <v>-1</v>
      </c>
      <c r="X23" s="12" t="s">
        <v>313</v>
      </c>
      <c r="Y23" s="12">
        <v>-1.1000000000000001</v>
      </c>
      <c r="Z23" s="8">
        <v>0.1</v>
      </c>
      <c r="AA23" s="8"/>
      <c r="AB23" s="11" t="s">
        <v>446</v>
      </c>
      <c r="AC23" s="11" t="s">
        <v>314</v>
      </c>
      <c r="AD23" s="11" t="s">
        <v>183</v>
      </c>
      <c r="AE23" s="8"/>
      <c r="AF23" s="8" t="s">
        <v>826</v>
      </c>
      <c r="AG23" s="27" t="s">
        <v>827</v>
      </c>
    </row>
    <row r="24" spans="1:33" s="5" customFormat="1">
      <c r="A24" s="6">
        <v>45333</v>
      </c>
      <c r="B24" s="18" t="s">
        <v>140</v>
      </c>
      <c r="C24" s="8" t="s">
        <v>195</v>
      </c>
      <c r="D24" s="9">
        <v>5.002314814814815E-2</v>
      </c>
      <c r="E24" s="8" t="s">
        <v>797</v>
      </c>
      <c r="F24" s="10">
        <v>12.5</v>
      </c>
      <c r="G24" s="10">
        <v>11</v>
      </c>
      <c r="H24" s="10">
        <v>11.7</v>
      </c>
      <c r="I24" s="10">
        <v>12.4</v>
      </c>
      <c r="J24" s="10">
        <v>12.1</v>
      </c>
      <c r="K24" s="10">
        <v>12.5</v>
      </c>
      <c r="L24" s="22">
        <f t="shared" si="0"/>
        <v>35.200000000000003</v>
      </c>
      <c r="M24" s="22">
        <f t="shared" si="1"/>
        <v>37</v>
      </c>
      <c r="N24" s="23">
        <f t="shared" si="2"/>
        <v>59.7</v>
      </c>
      <c r="O24" s="11" t="s">
        <v>170</v>
      </c>
      <c r="P24" s="11" t="s">
        <v>171</v>
      </c>
      <c r="Q24" s="13" t="s">
        <v>203</v>
      </c>
      <c r="R24" s="13" t="s">
        <v>798</v>
      </c>
      <c r="S24" s="13" t="s">
        <v>216</v>
      </c>
      <c r="T24" s="12">
        <v>8.5</v>
      </c>
      <c r="U24" s="12">
        <v>9</v>
      </c>
      <c r="V24" s="11" t="s">
        <v>183</v>
      </c>
      <c r="W24" s="12">
        <v>0.9</v>
      </c>
      <c r="X24" s="12" t="s">
        <v>313</v>
      </c>
      <c r="Y24" s="12">
        <v>0.8</v>
      </c>
      <c r="Z24" s="8">
        <v>0.1</v>
      </c>
      <c r="AA24" s="8"/>
      <c r="AB24" s="11" t="s">
        <v>316</v>
      </c>
      <c r="AC24" s="11" t="s">
        <v>315</v>
      </c>
      <c r="AD24" s="11" t="s">
        <v>182</v>
      </c>
      <c r="AE24" s="8"/>
      <c r="AF24" s="8" t="s">
        <v>840</v>
      </c>
      <c r="AG24" s="27" t="s">
        <v>841</v>
      </c>
    </row>
    <row r="25" spans="1:33" s="5" customFormat="1">
      <c r="A25" s="6">
        <v>45339</v>
      </c>
      <c r="B25" s="17" t="s">
        <v>138</v>
      </c>
      <c r="C25" s="8" t="s">
        <v>492</v>
      </c>
      <c r="D25" s="9">
        <v>4.9999999999999996E-2</v>
      </c>
      <c r="E25" s="8" t="s">
        <v>846</v>
      </c>
      <c r="F25" s="10">
        <v>12.3</v>
      </c>
      <c r="G25" s="10">
        <v>11</v>
      </c>
      <c r="H25" s="10">
        <v>11.5</v>
      </c>
      <c r="I25" s="10">
        <v>12</v>
      </c>
      <c r="J25" s="10">
        <v>12.1</v>
      </c>
      <c r="K25" s="10">
        <v>13.1</v>
      </c>
      <c r="L25" s="22">
        <f t="shared" si="0"/>
        <v>34.799999999999997</v>
      </c>
      <c r="M25" s="22">
        <f t="shared" si="1"/>
        <v>37.200000000000003</v>
      </c>
      <c r="N25" s="23">
        <f t="shared" si="2"/>
        <v>58.9</v>
      </c>
      <c r="O25" s="11" t="s">
        <v>172</v>
      </c>
      <c r="P25" s="11" t="s">
        <v>171</v>
      </c>
      <c r="Q25" s="13" t="s">
        <v>415</v>
      </c>
      <c r="R25" s="13" t="s">
        <v>227</v>
      </c>
      <c r="S25" s="13" t="s">
        <v>605</v>
      </c>
      <c r="T25" s="12">
        <v>8.8000000000000007</v>
      </c>
      <c r="U25" s="12">
        <v>9.3000000000000007</v>
      </c>
      <c r="V25" s="11" t="s">
        <v>181</v>
      </c>
      <c r="W25" s="12">
        <v>-0.6</v>
      </c>
      <c r="X25" s="12" t="s">
        <v>313</v>
      </c>
      <c r="Y25" s="12">
        <v>-0.2</v>
      </c>
      <c r="Z25" s="8">
        <v>-0.4</v>
      </c>
      <c r="AA25" s="8"/>
      <c r="AB25" s="11" t="s">
        <v>315</v>
      </c>
      <c r="AC25" s="11" t="s">
        <v>314</v>
      </c>
      <c r="AD25" s="11" t="s">
        <v>182</v>
      </c>
      <c r="AE25" s="8"/>
      <c r="AF25" s="8" t="s">
        <v>887</v>
      </c>
      <c r="AG25" s="27" t="s">
        <v>887</v>
      </c>
    </row>
    <row r="26" spans="1:33" s="5" customFormat="1">
      <c r="A26" s="6">
        <v>45340</v>
      </c>
      <c r="B26" s="18" t="s">
        <v>138</v>
      </c>
      <c r="C26" s="8" t="s">
        <v>492</v>
      </c>
      <c r="D26" s="9">
        <v>5.0069444444444444E-2</v>
      </c>
      <c r="E26" s="8" t="s">
        <v>861</v>
      </c>
      <c r="F26" s="10">
        <v>12.6</v>
      </c>
      <c r="G26" s="10">
        <v>11.1</v>
      </c>
      <c r="H26" s="10">
        <v>12.1</v>
      </c>
      <c r="I26" s="10">
        <v>12.3</v>
      </c>
      <c r="J26" s="10">
        <v>12.1</v>
      </c>
      <c r="K26" s="10">
        <v>12.4</v>
      </c>
      <c r="L26" s="22">
        <f t="shared" si="0"/>
        <v>35.799999999999997</v>
      </c>
      <c r="M26" s="22">
        <f t="shared" si="1"/>
        <v>36.799999999999997</v>
      </c>
      <c r="N26" s="23">
        <f t="shared" si="2"/>
        <v>60.199999999999996</v>
      </c>
      <c r="O26" s="11" t="s">
        <v>170</v>
      </c>
      <c r="P26" s="11" t="s">
        <v>171</v>
      </c>
      <c r="Q26" s="13" t="s">
        <v>251</v>
      </c>
      <c r="R26" s="13" t="s">
        <v>221</v>
      </c>
      <c r="S26" s="13" t="s">
        <v>203</v>
      </c>
      <c r="T26" s="12">
        <v>7.5</v>
      </c>
      <c r="U26" s="12">
        <v>8.1</v>
      </c>
      <c r="V26" s="11" t="s">
        <v>182</v>
      </c>
      <c r="W26" s="12" t="s">
        <v>317</v>
      </c>
      <c r="X26" s="12" t="s">
        <v>313</v>
      </c>
      <c r="Y26" s="12">
        <v>0.3</v>
      </c>
      <c r="Z26" s="8">
        <v>-0.3</v>
      </c>
      <c r="AA26" s="8"/>
      <c r="AB26" s="11" t="s">
        <v>314</v>
      </c>
      <c r="AC26" s="11" t="s">
        <v>315</v>
      </c>
      <c r="AD26" s="11" t="s">
        <v>183</v>
      </c>
      <c r="AE26" s="8"/>
      <c r="AF26" s="8" t="s">
        <v>902</v>
      </c>
      <c r="AG26" s="27" t="s">
        <v>903</v>
      </c>
    </row>
    <row r="27" spans="1:33" s="5" customFormat="1">
      <c r="A27" s="6">
        <v>45340</v>
      </c>
      <c r="B27" s="17" t="s">
        <v>139</v>
      </c>
      <c r="C27" s="8" t="s">
        <v>195</v>
      </c>
      <c r="D27" s="9">
        <v>5.002314814814815E-2</v>
      </c>
      <c r="E27" s="8" t="s">
        <v>868</v>
      </c>
      <c r="F27" s="10">
        <v>12.4</v>
      </c>
      <c r="G27" s="10">
        <v>11.1</v>
      </c>
      <c r="H27" s="10">
        <v>11.8</v>
      </c>
      <c r="I27" s="10">
        <v>12.1</v>
      </c>
      <c r="J27" s="10">
        <v>12.2</v>
      </c>
      <c r="K27" s="10">
        <v>12.6</v>
      </c>
      <c r="L27" s="22">
        <f t="shared" si="0"/>
        <v>35.299999999999997</v>
      </c>
      <c r="M27" s="22">
        <f t="shared" si="1"/>
        <v>36.9</v>
      </c>
      <c r="N27" s="23">
        <f t="shared" si="2"/>
        <v>59.599999999999994</v>
      </c>
      <c r="O27" s="11" t="s">
        <v>170</v>
      </c>
      <c r="P27" s="11" t="s">
        <v>171</v>
      </c>
      <c r="Q27" s="13" t="s">
        <v>702</v>
      </c>
      <c r="R27" s="13" t="s">
        <v>280</v>
      </c>
      <c r="S27" s="13" t="s">
        <v>200</v>
      </c>
      <c r="T27" s="12">
        <v>7.5</v>
      </c>
      <c r="U27" s="12">
        <v>8.1</v>
      </c>
      <c r="V27" s="11" t="s">
        <v>182</v>
      </c>
      <c r="W27" s="12">
        <v>0.3</v>
      </c>
      <c r="X27" s="12" t="s">
        <v>313</v>
      </c>
      <c r="Y27" s="12">
        <v>0.5</v>
      </c>
      <c r="Z27" s="8">
        <v>-0.2</v>
      </c>
      <c r="AA27" s="8"/>
      <c r="AB27" s="11" t="s">
        <v>314</v>
      </c>
      <c r="AC27" s="11" t="s">
        <v>314</v>
      </c>
      <c r="AD27" s="11" t="s">
        <v>183</v>
      </c>
      <c r="AE27" s="8"/>
      <c r="AF27" s="8" t="s">
        <v>883</v>
      </c>
      <c r="AG27" s="27" t="s">
        <v>884</v>
      </c>
    </row>
    <row r="28" spans="1:33" s="5" customFormat="1">
      <c r="A28" s="6">
        <v>45340</v>
      </c>
      <c r="B28" s="18" t="s">
        <v>135</v>
      </c>
      <c r="C28" s="8" t="s">
        <v>195</v>
      </c>
      <c r="D28" s="9">
        <v>4.8692129629629627E-2</v>
      </c>
      <c r="E28" s="8" t="s">
        <v>871</v>
      </c>
      <c r="F28" s="10">
        <v>12.2</v>
      </c>
      <c r="G28" s="10">
        <v>10.7</v>
      </c>
      <c r="H28" s="10">
        <v>11.3</v>
      </c>
      <c r="I28" s="10">
        <v>11.7</v>
      </c>
      <c r="J28" s="10">
        <v>12.2</v>
      </c>
      <c r="K28" s="10">
        <v>12.6</v>
      </c>
      <c r="L28" s="22">
        <f t="shared" si="0"/>
        <v>34.200000000000003</v>
      </c>
      <c r="M28" s="22">
        <f t="shared" si="1"/>
        <v>36.5</v>
      </c>
      <c r="N28" s="23">
        <f t="shared" si="2"/>
        <v>58.100000000000009</v>
      </c>
      <c r="O28" s="11" t="s">
        <v>172</v>
      </c>
      <c r="P28" s="11" t="s">
        <v>171</v>
      </c>
      <c r="Q28" s="13" t="s">
        <v>702</v>
      </c>
      <c r="R28" s="13" t="s">
        <v>528</v>
      </c>
      <c r="S28" s="13" t="s">
        <v>241</v>
      </c>
      <c r="T28" s="12">
        <v>7.5</v>
      </c>
      <c r="U28" s="12">
        <v>8.1</v>
      </c>
      <c r="V28" s="11" t="s">
        <v>182</v>
      </c>
      <c r="W28" s="12">
        <v>0.5</v>
      </c>
      <c r="X28" s="12" t="s">
        <v>313</v>
      </c>
      <c r="Y28" s="12">
        <v>0.6</v>
      </c>
      <c r="Z28" s="8">
        <v>-0.1</v>
      </c>
      <c r="AA28" s="8"/>
      <c r="AB28" s="11" t="s">
        <v>314</v>
      </c>
      <c r="AC28" s="11" t="s">
        <v>314</v>
      </c>
      <c r="AD28" s="11" t="s">
        <v>183</v>
      </c>
      <c r="AE28" s="8"/>
      <c r="AF28" s="8" t="s">
        <v>916</v>
      </c>
      <c r="AG28" s="27" t="s">
        <v>917</v>
      </c>
    </row>
    <row r="29" spans="1:33" s="5" customFormat="1">
      <c r="A29" s="6">
        <v>45402</v>
      </c>
      <c r="B29" s="18" t="s">
        <v>135</v>
      </c>
      <c r="C29" s="8" t="s">
        <v>195</v>
      </c>
      <c r="D29" s="9">
        <v>4.9305555555555554E-2</v>
      </c>
      <c r="E29" s="8" t="s">
        <v>932</v>
      </c>
      <c r="F29" s="10">
        <v>12.4</v>
      </c>
      <c r="G29" s="10">
        <v>11.2</v>
      </c>
      <c r="H29" s="10">
        <v>11.5</v>
      </c>
      <c r="I29" s="10">
        <v>11.6</v>
      </c>
      <c r="J29" s="10">
        <v>11.8</v>
      </c>
      <c r="K29" s="10">
        <v>12.5</v>
      </c>
      <c r="L29" s="22">
        <f t="shared" si="0"/>
        <v>35.1</v>
      </c>
      <c r="M29" s="22">
        <f t="shared" si="1"/>
        <v>35.9</v>
      </c>
      <c r="N29" s="23">
        <f t="shared" si="2"/>
        <v>58.5</v>
      </c>
      <c r="O29" s="11" t="s">
        <v>170</v>
      </c>
      <c r="P29" s="11" t="s">
        <v>171</v>
      </c>
      <c r="Q29" s="13" t="s">
        <v>273</v>
      </c>
      <c r="R29" s="13" t="s">
        <v>933</v>
      </c>
      <c r="S29" s="13" t="s">
        <v>246</v>
      </c>
      <c r="T29" s="12">
        <v>3</v>
      </c>
      <c r="U29" s="12">
        <v>2.6</v>
      </c>
      <c r="V29" s="11" t="s">
        <v>183</v>
      </c>
      <c r="W29" s="12">
        <v>0.8</v>
      </c>
      <c r="X29" s="12" t="s">
        <v>313</v>
      </c>
      <c r="Y29" s="12">
        <v>0.6</v>
      </c>
      <c r="Z29" s="8">
        <v>0.2</v>
      </c>
      <c r="AA29" s="8"/>
      <c r="AB29" s="11" t="s">
        <v>314</v>
      </c>
      <c r="AC29" s="11" t="s">
        <v>314</v>
      </c>
      <c r="AD29" s="11" t="s">
        <v>182</v>
      </c>
      <c r="AE29" s="8"/>
      <c r="AF29" s="8" t="s">
        <v>970</v>
      </c>
      <c r="AG29" s="27" t="s">
        <v>971</v>
      </c>
    </row>
    <row r="30" spans="1:33" s="5" customFormat="1">
      <c r="A30" s="6">
        <v>45403</v>
      </c>
      <c r="B30" s="18" t="s">
        <v>138</v>
      </c>
      <c r="C30" s="8" t="s">
        <v>195</v>
      </c>
      <c r="D30" s="9">
        <v>5.0104166666666665E-2</v>
      </c>
      <c r="E30" s="8" t="s">
        <v>918</v>
      </c>
      <c r="F30" s="10">
        <v>12.5</v>
      </c>
      <c r="G30" s="10">
        <v>11.1</v>
      </c>
      <c r="H30" s="10">
        <v>11.6</v>
      </c>
      <c r="I30" s="10">
        <v>12.2</v>
      </c>
      <c r="J30" s="10">
        <v>12.4</v>
      </c>
      <c r="K30" s="10">
        <v>13.1</v>
      </c>
      <c r="L30" s="22">
        <f t="shared" si="0"/>
        <v>35.200000000000003</v>
      </c>
      <c r="M30" s="22">
        <f t="shared" si="1"/>
        <v>37.700000000000003</v>
      </c>
      <c r="N30" s="23">
        <f t="shared" si="2"/>
        <v>59.800000000000004</v>
      </c>
      <c r="O30" s="11" t="s">
        <v>170</v>
      </c>
      <c r="P30" s="11" t="s">
        <v>171</v>
      </c>
      <c r="Q30" s="13" t="s">
        <v>680</v>
      </c>
      <c r="R30" s="13" t="s">
        <v>222</v>
      </c>
      <c r="S30" s="13" t="s">
        <v>937</v>
      </c>
      <c r="T30" s="12">
        <v>2.4</v>
      </c>
      <c r="U30" s="12">
        <v>3.4</v>
      </c>
      <c r="V30" s="11" t="s">
        <v>183</v>
      </c>
      <c r="W30" s="12">
        <v>0.3</v>
      </c>
      <c r="X30" s="12" t="s">
        <v>313</v>
      </c>
      <c r="Y30" s="12">
        <v>0.1</v>
      </c>
      <c r="Z30" s="8">
        <v>0.2</v>
      </c>
      <c r="AA30" s="8"/>
      <c r="AB30" s="11" t="s">
        <v>315</v>
      </c>
      <c r="AC30" s="11" t="s">
        <v>315</v>
      </c>
      <c r="AD30" s="11" t="s">
        <v>182</v>
      </c>
      <c r="AE30" s="8"/>
      <c r="AF30" s="8" t="s">
        <v>976</v>
      </c>
      <c r="AG30" s="27" t="s">
        <v>977</v>
      </c>
    </row>
    <row r="31" spans="1:33" s="5" customFormat="1">
      <c r="A31" s="6">
        <v>45403</v>
      </c>
      <c r="B31" s="18" t="s">
        <v>140</v>
      </c>
      <c r="C31" s="8" t="s">
        <v>195</v>
      </c>
      <c r="D31" s="9">
        <v>0.05</v>
      </c>
      <c r="E31" s="8" t="s">
        <v>948</v>
      </c>
      <c r="F31" s="10">
        <v>12.3</v>
      </c>
      <c r="G31" s="10">
        <v>10.8</v>
      </c>
      <c r="H31" s="10">
        <v>11.6</v>
      </c>
      <c r="I31" s="10">
        <v>12.2</v>
      </c>
      <c r="J31" s="10">
        <v>12.4</v>
      </c>
      <c r="K31" s="10">
        <v>12.7</v>
      </c>
      <c r="L31" s="22">
        <f t="shared" si="0"/>
        <v>34.700000000000003</v>
      </c>
      <c r="M31" s="22">
        <f t="shared" si="1"/>
        <v>37.299999999999997</v>
      </c>
      <c r="N31" s="23">
        <f t="shared" si="2"/>
        <v>59.300000000000004</v>
      </c>
      <c r="O31" s="11" t="s">
        <v>172</v>
      </c>
      <c r="P31" s="11" t="s">
        <v>171</v>
      </c>
      <c r="Q31" s="13" t="s">
        <v>225</v>
      </c>
      <c r="R31" s="13" t="s">
        <v>949</v>
      </c>
      <c r="S31" s="13" t="s">
        <v>196</v>
      </c>
      <c r="T31" s="12">
        <v>2.4</v>
      </c>
      <c r="U31" s="12">
        <v>3.4</v>
      </c>
      <c r="V31" s="11" t="s">
        <v>183</v>
      </c>
      <c r="W31" s="12">
        <v>0.7</v>
      </c>
      <c r="X31" s="12" t="s">
        <v>313</v>
      </c>
      <c r="Y31" s="12">
        <v>0.7</v>
      </c>
      <c r="Z31" s="8" t="s">
        <v>317</v>
      </c>
      <c r="AA31" s="8"/>
      <c r="AB31" s="11" t="s">
        <v>314</v>
      </c>
      <c r="AC31" s="11" t="s">
        <v>315</v>
      </c>
      <c r="AD31" s="11" t="s">
        <v>182</v>
      </c>
      <c r="AE31" s="8"/>
      <c r="AF31" s="8" t="s">
        <v>994</v>
      </c>
      <c r="AG31" s="27" t="s">
        <v>995</v>
      </c>
    </row>
    <row r="32" spans="1:33" s="5" customFormat="1">
      <c r="A32" s="6">
        <v>45409</v>
      </c>
      <c r="B32" s="18" t="s">
        <v>138</v>
      </c>
      <c r="C32" s="8" t="s">
        <v>195</v>
      </c>
      <c r="D32" s="9">
        <v>5.078703703703704E-2</v>
      </c>
      <c r="E32" s="8" t="s">
        <v>996</v>
      </c>
      <c r="F32" s="10">
        <v>12.4</v>
      </c>
      <c r="G32" s="10">
        <v>11.3</v>
      </c>
      <c r="H32" s="10">
        <v>11.9</v>
      </c>
      <c r="I32" s="10">
        <v>12.5</v>
      </c>
      <c r="J32" s="10">
        <v>12.5</v>
      </c>
      <c r="K32" s="10">
        <v>13.2</v>
      </c>
      <c r="L32" s="22">
        <f t="shared" si="0"/>
        <v>35.6</v>
      </c>
      <c r="M32" s="22">
        <f t="shared" si="1"/>
        <v>38.200000000000003</v>
      </c>
      <c r="N32" s="23">
        <f t="shared" si="2"/>
        <v>60.6</v>
      </c>
      <c r="O32" s="11" t="s">
        <v>170</v>
      </c>
      <c r="P32" s="11" t="s">
        <v>197</v>
      </c>
      <c r="Q32" s="13" t="s">
        <v>250</v>
      </c>
      <c r="R32" s="13" t="s">
        <v>312</v>
      </c>
      <c r="S32" s="13" t="s">
        <v>998</v>
      </c>
      <c r="T32" s="12">
        <v>7.9</v>
      </c>
      <c r="U32" s="12">
        <v>8.8000000000000007</v>
      </c>
      <c r="V32" s="11" t="s">
        <v>183</v>
      </c>
      <c r="W32" s="12">
        <v>1.2</v>
      </c>
      <c r="X32" s="12" t="s">
        <v>313</v>
      </c>
      <c r="Y32" s="12">
        <v>1</v>
      </c>
      <c r="Z32" s="8">
        <v>0.2</v>
      </c>
      <c r="AA32" s="8"/>
      <c r="AB32" s="11" t="s">
        <v>316</v>
      </c>
      <c r="AC32" s="11" t="s">
        <v>314</v>
      </c>
      <c r="AD32" s="11" t="s">
        <v>183</v>
      </c>
      <c r="AE32" s="8"/>
      <c r="AF32" s="8" t="s">
        <v>1028</v>
      </c>
      <c r="AG32" s="27" t="s">
        <v>1029</v>
      </c>
    </row>
    <row r="33" spans="1:33" s="5" customFormat="1">
      <c r="A33" s="6">
        <v>45409</v>
      </c>
      <c r="B33" s="18" t="s">
        <v>139</v>
      </c>
      <c r="C33" s="8" t="s">
        <v>195</v>
      </c>
      <c r="D33" s="9">
        <v>5.0046296296296297E-2</v>
      </c>
      <c r="E33" s="8" t="s">
        <v>1005</v>
      </c>
      <c r="F33" s="10">
        <v>12.4</v>
      </c>
      <c r="G33" s="10">
        <v>11.3</v>
      </c>
      <c r="H33" s="10">
        <v>11.4</v>
      </c>
      <c r="I33" s="10">
        <v>12</v>
      </c>
      <c r="J33" s="10">
        <v>12.7</v>
      </c>
      <c r="K33" s="10">
        <v>12.6</v>
      </c>
      <c r="L33" s="22">
        <f t="shared" si="0"/>
        <v>35.1</v>
      </c>
      <c r="M33" s="22">
        <f t="shared" si="1"/>
        <v>37.299999999999997</v>
      </c>
      <c r="N33" s="23">
        <f t="shared" si="2"/>
        <v>59.8</v>
      </c>
      <c r="O33" s="11" t="s">
        <v>170</v>
      </c>
      <c r="P33" s="11" t="s">
        <v>171</v>
      </c>
      <c r="Q33" s="13" t="s">
        <v>261</v>
      </c>
      <c r="R33" s="13" t="s">
        <v>304</v>
      </c>
      <c r="S33" s="13" t="s">
        <v>312</v>
      </c>
      <c r="T33" s="12">
        <v>7.9</v>
      </c>
      <c r="U33" s="12">
        <v>8.8000000000000007</v>
      </c>
      <c r="V33" s="11" t="s">
        <v>183</v>
      </c>
      <c r="W33" s="12">
        <v>0.5</v>
      </c>
      <c r="X33" s="12" t="s">
        <v>313</v>
      </c>
      <c r="Y33" s="12">
        <v>0.3</v>
      </c>
      <c r="Z33" s="8">
        <v>0.2</v>
      </c>
      <c r="AA33" s="8"/>
      <c r="AB33" s="11" t="s">
        <v>314</v>
      </c>
      <c r="AC33" s="11" t="s">
        <v>314</v>
      </c>
      <c r="AD33" s="11" t="s">
        <v>183</v>
      </c>
      <c r="AE33" s="8"/>
      <c r="AF33" s="8" t="s">
        <v>1041</v>
      </c>
      <c r="AG33" s="27" t="s">
        <v>1040</v>
      </c>
    </row>
    <row r="34" spans="1:33" s="5" customFormat="1">
      <c r="A34" s="6">
        <v>45416</v>
      </c>
      <c r="B34" s="18" t="s">
        <v>138</v>
      </c>
      <c r="C34" s="8" t="s">
        <v>195</v>
      </c>
      <c r="D34" s="9">
        <v>5.0104166666666665E-2</v>
      </c>
      <c r="E34" s="8" t="s">
        <v>1099</v>
      </c>
      <c r="F34" s="10">
        <v>12.5</v>
      </c>
      <c r="G34" s="10">
        <v>11</v>
      </c>
      <c r="H34" s="10">
        <v>11.9</v>
      </c>
      <c r="I34" s="10">
        <v>12.2</v>
      </c>
      <c r="J34" s="10">
        <v>12.5</v>
      </c>
      <c r="K34" s="10">
        <v>12.8</v>
      </c>
      <c r="L34" s="22">
        <f t="shared" ref="L34:L58" si="3">SUM(F34:H34)</f>
        <v>35.4</v>
      </c>
      <c r="M34" s="22">
        <f t="shared" ref="M34:M58" si="4">SUM(I34:K34)</f>
        <v>37.5</v>
      </c>
      <c r="N34" s="23">
        <f t="shared" ref="N34:N58" si="5">SUM(F34:J34)</f>
        <v>60.099999999999994</v>
      </c>
      <c r="O34" s="11" t="s">
        <v>170</v>
      </c>
      <c r="P34" s="11" t="s">
        <v>171</v>
      </c>
      <c r="Q34" s="13" t="s">
        <v>280</v>
      </c>
      <c r="R34" s="13" t="s">
        <v>773</v>
      </c>
      <c r="S34" s="13" t="s">
        <v>216</v>
      </c>
      <c r="T34" s="12">
        <v>6.1</v>
      </c>
      <c r="U34" s="12">
        <v>6.5</v>
      </c>
      <c r="V34" s="11" t="s">
        <v>183</v>
      </c>
      <c r="W34" s="12">
        <v>0.3</v>
      </c>
      <c r="X34" s="12" t="s">
        <v>313</v>
      </c>
      <c r="Y34" s="12" t="s">
        <v>317</v>
      </c>
      <c r="Z34" s="8">
        <v>0.3</v>
      </c>
      <c r="AA34" s="8"/>
      <c r="AB34" s="11" t="s">
        <v>315</v>
      </c>
      <c r="AC34" s="11" t="s">
        <v>314</v>
      </c>
      <c r="AD34" s="11" t="s">
        <v>182</v>
      </c>
      <c r="AE34" s="8"/>
      <c r="AF34" s="8" t="s">
        <v>1104</v>
      </c>
      <c r="AG34" s="27" t="s">
        <v>1105</v>
      </c>
    </row>
    <row r="35" spans="1:33" s="5" customFormat="1">
      <c r="A35" s="6">
        <v>45416</v>
      </c>
      <c r="B35" s="18" t="s">
        <v>137</v>
      </c>
      <c r="C35" s="8" t="s">
        <v>195</v>
      </c>
      <c r="D35" s="9">
        <v>5.0081018518518518E-2</v>
      </c>
      <c r="E35" s="8" t="s">
        <v>861</v>
      </c>
      <c r="F35" s="10">
        <v>12.3</v>
      </c>
      <c r="G35" s="10">
        <v>11</v>
      </c>
      <c r="H35" s="10">
        <v>11.5</v>
      </c>
      <c r="I35" s="10">
        <v>12.2</v>
      </c>
      <c r="J35" s="10">
        <v>13</v>
      </c>
      <c r="K35" s="10">
        <v>12.7</v>
      </c>
      <c r="L35" s="22">
        <f t="shared" si="3"/>
        <v>34.799999999999997</v>
      </c>
      <c r="M35" s="22">
        <f t="shared" si="4"/>
        <v>37.9</v>
      </c>
      <c r="N35" s="23">
        <f t="shared" si="5"/>
        <v>60</v>
      </c>
      <c r="O35" s="11" t="s">
        <v>170</v>
      </c>
      <c r="P35" s="11" t="s">
        <v>171</v>
      </c>
      <c r="Q35" s="13" t="s">
        <v>251</v>
      </c>
      <c r="R35" s="13" t="s">
        <v>283</v>
      </c>
      <c r="S35" s="13" t="s">
        <v>414</v>
      </c>
      <c r="T35" s="12">
        <v>6.1</v>
      </c>
      <c r="U35" s="12">
        <v>6.5</v>
      </c>
      <c r="V35" s="11" t="s">
        <v>183</v>
      </c>
      <c r="W35" s="12">
        <v>0.8</v>
      </c>
      <c r="X35" s="12" t="s">
        <v>313</v>
      </c>
      <c r="Y35" s="12">
        <v>0.5</v>
      </c>
      <c r="Z35" s="8">
        <v>0.3</v>
      </c>
      <c r="AA35" s="8"/>
      <c r="AB35" s="11" t="s">
        <v>314</v>
      </c>
      <c r="AC35" s="11" t="s">
        <v>314</v>
      </c>
      <c r="AD35" s="11" t="s">
        <v>182</v>
      </c>
      <c r="AE35" s="8"/>
      <c r="AF35" s="8" t="s">
        <v>1110</v>
      </c>
      <c r="AG35" s="27" t="s">
        <v>1111</v>
      </c>
    </row>
    <row r="36" spans="1:33" s="5" customFormat="1">
      <c r="A36" s="6">
        <v>45423</v>
      </c>
      <c r="B36" s="18" t="s">
        <v>140</v>
      </c>
      <c r="C36" s="8" t="s">
        <v>195</v>
      </c>
      <c r="D36" s="9">
        <v>5.002314814814815E-2</v>
      </c>
      <c r="E36" s="8" t="s">
        <v>1158</v>
      </c>
      <c r="F36" s="10">
        <v>12.4</v>
      </c>
      <c r="G36" s="10">
        <v>11.4</v>
      </c>
      <c r="H36" s="10">
        <v>12</v>
      </c>
      <c r="I36" s="10">
        <v>12.2</v>
      </c>
      <c r="J36" s="10">
        <v>12.2</v>
      </c>
      <c r="K36" s="10">
        <v>12</v>
      </c>
      <c r="L36" s="22">
        <f t="shared" si="3"/>
        <v>35.799999999999997</v>
      </c>
      <c r="M36" s="22">
        <f t="shared" si="4"/>
        <v>36.4</v>
      </c>
      <c r="N36" s="23">
        <f t="shared" si="5"/>
        <v>60.2</v>
      </c>
      <c r="O36" s="11" t="s">
        <v>217</v>
      </c>
      <c r="P36" s="11" t="s">
        <v>400</v>
      </c>
      <c r="Q36" s="13" t="s">
        <v>310</v>
      </c>
      <c r="R36" s="13" t="s">
        <v>203</v>
      </c>
      <c r="S36" s="13" t="s">
        <v>402</v>
      </c>
      <c r="T36" s="12">
        <v>6.4</v>
      </c>
      <c r="U36" s="12">
        <v>6</v>
      </c>
      <c r="V36" s="11" t="s">
        <v>183</v>
      </c>
      <c r="W36" s="12">
        <v>0.9</v>
      </c>
      <c r="X36" s="12" t="s">
        <v>313</v>
      </c>
      <c r="Y36" s="12">
        <v>0.6</v>
      </c>
      <c r="Z36" s="8">
        <v>0.3</v>
      </c>
      <c r="AA36" s="8"/>
      <c r="AB36" s="11" t="s">
        <v>314</v>
      </c>
      <c r="AC36" s="11" t="s">
        <v>314</v>
      </c>
      <c r="AD36" s="11" t="s">
        <v>182</v>
      </c>
      <c r="AE36" s="8" t="s">
        <v>322</v>
      </c>
      <c r="AF36" s="8" t="s">
        <v>1195</v>
      </c>
      <c r="AG36" s="27" t="s">
        <v>1196</v>
      </c>
    </row>
    <row r="37" spans="1:33" s="5" customFormat="1">
      <c r="A37" s="6">
        <v>45424</v>
      </c>
      <c r="B37" s="17" t="s">
        <v>138</v>
      </c>
      <c r="C37" s="8" t="s">
        <v>195</v>
      </c>
      <c r="D37" s="9">
        <v>5.0717592592592592E-2</v>
      </c>
      <c r="E37" s="8" t="s">
        <v>1159</v>
      </c>
      <c r="F37" s="10">
        <v>12.7</v>
      </c>
      <c r="G37" s="10">
        <v>11.5</v>
      </c>
      <c r="H37" s="10">
        <v>11.8</v>
      </c>
      <c r="I37" s="10">
        <v>12.1</v>
      </c>
      <c r="J37" s="10">
        <v>12.4</v>
      </c>
      <c r="K37" s="10">
        <v>12.7</v>
      </c>
      <c r="L37" s="22">
        <f t="shared" si="3"/>
        <v>36</v>
      </c>
      <c r="M37" s="22">
        <f t="shared" si="4"/>
        <v>37.200000000000003</v>
      </c>
      <c r="N37" s="23">
        <f t="shared" si="5"/>
        <v>60.5</v>
      </c>
      <c r="O37" s="11" t="s">
        <v>217</v>
      </c>
      <c r="P37" s="11" t="s">
        <v>171</v>
      </c>
      <c r="Q37" s="13" t="s">
        <v>1160</v>
      </c>
      <c r="R37" s="13" t="s">
        <v>766</v>
      </c>
      <c r="S37" s="13" t="s">
        <v>998</v>
      </c>
      <c r="T37" s="12">
        <v>3.3</v>
      </c>
      <c r="U37" s="12">
        <v>4.9000000000000004</v>
      </c>
      <c r="V37" s="11" t="s">
        <v>183</v>
      </c>
      <c r="W37" s="12">
        <v>0.6</v>
      </c>
      <c r="X37" s="12" t="s">
        <v>313</v>
      </c>
      <c r="Y37" s="12">
        <v>0.3</v>
      </c>
      <c r="Z37" s="8">
        <v>0.3</v>
      </c>
      <c r="AA37" s="8"/>
      <c r="AB37" s="11" t="s">
        <v>314</v>
      </c>
      <c r="AC37" s="11" t="s">
        <v>314</v>
      </c>
      <c r="AD37" s="11" t="s">
        <v>182</v>
      </c>
      <c r="AE37" s="8"/>
      <c r="AF37" s="8" t="s">
        <v>1197</v>
      </c>
      <c r="AG37" s="27" t="s">
        <v>1198</v>
      </c>
    </row>
    <row r="38" spans="1:33" s="5" customFormat="1">
      <c r="A38" s="6">
        <v>45424</v>
      </c>
      <c r="B38" s="17" t="s">
        <v>139</v>
      </c>
      <c r="C38" s="8" t="s">
        <v>195</v>
      </c>
      <c r="D38" s="9">
        <v>5.0046296296296297E-2</v>
      </c>
      <c r="E38" s="8" t="s">
        <v>1169</v>
      </c>
      <c r="F38" s="10">
        <v>12.4</v>
      </c>
      <c r="G38" s="10">
        <v>11.1</v>
      </c>
      <c r="H38" s="10">
        <v>11.7</v>
      </c>
      <c r="I38" s="10">
        <v>12.2</v>
      </c>
      <c r="J38" s="10">
        <v>12.5</v>
      </c>
      <c r="K38" s="10">
        <v>12.5</v>
      </c>
      <c r="L38" s="22">
        <f t="shared" si="3"/>
        <v>35.200000000000003</v>
      </c>
      <c r="M38" s="22">
        <f t="shared" si="4"/>
        <v>37.200000000000003</v>
      </c>
      <c r="N38" s="23">
        <f t="shared" si="5"/>
        <v>59.900000000000006</v>
      </c>
      <c r="O38" s="11" t="s">
        <v>170</v>
      </c>
      <c r="P38" s="11" t="s">
        <v>171</v>
      </c>
      <c r="Q38" s="13" t="s">
        <v>299</v>
      </c>
      <c r="R38" s="13" t="s">
        <v>1170</v>
      </c>
      <c r="S38" s="13" t="s">
        <v>239</v>
      </c>
      <c r="T38" s="12">
        <v>3.3</v>
      </c>
      <c r="U38" s="12">
        <v>4.9000000000000004</v>
      </c>
      <c r="V38" s="11" t="s">
        <v>183</v>
      </c>
      <c r="W38" s="12">
        <v>0.5</v>
      </c>
      <c r="X38" s="12" t="s">
        <v>313</v>
      </c>
      <c r="Y38" s="12">
        <v>0.2</v>
      </c>
      <c r="Z38" s="8">
        <v>0.3</v>
      </c>
      <c r="AA38" s="8" t="s">
        <v>319</v>
      </c>
      <c r="AB38" s="11" t="s">
        <v>315</v>
      </c>
      <c r="AC38" s="11" t="s">
        <v>314</v>
      </c>
      <c r="AD38" s="11" t="s">
        <v>183</v>
      </c>
      <c r="AE38" s="8"/>
      <c r="AF38" s="8" t="s">
        <v>1212</v>
      </c>
      <c r="AG38" s="27" t="s">
        <v>1213</v>
      </c>
    </row>
    <row r="39" spans="1:33" s="5" customFormat="1">
      <c r="A39" s="6">
        <v>45430</v>
      </c>
      <c r="B39" s="18" t="s">
        <v>138</v>
      </c>
      <c r="C39" s="8" t="s">
        <v>195</v>
      </c>
      <c r="D39" s="9">
        <v>5.0069444444444444E-2</v>
      </c>
      <c r="E39" s="8" t="s">
        <v>1224</v>
      </c>
      <c r="F39" s="10">
        <v>12.5</v>
      </c>
      <c r="G39" s="10">
        <v>11.4</v>
      </c>
      <c r="H39" s="10">
        <v>11.8</v>
      </c>
      <c r="I39" s="10">
        <v>12.2</v>
      </c>
      <c r="J39" s="10">
        <v>12.3</v>
      </c>
      <c r="K39" s="10">
        <v>12.4</v>
      </c>
      <c r="L39" s="22">
        <f t="shared" si="3"/>
        <v>35.700000000000003</v>
      </c>
      <c r="M39" s="22">
        <f t="shared" si="4"/>
        <v>36.9</v>
      </c>
      <c r="N39" s="23">
        <f t="shared" si="5"/>
        <v>60.2</v>
      </c>
      <c r="O39" s="11" t="s">
        <v>170</v>
      </c>
      <c r="P39" s="11" t="s">
        <v>171</v>
      </c>
      <c r="Q39" s="13" t="s">
        <v>1226</v>
      </c>
      <c r="R39" s="13" t="s">
        <v>1227</v>
      </c>
      <c r="S39" s="13" t="s">
        <v>216</v>
      </c>
      <c r="T39" s="12">
        <v>5.8</v>
      </c>
      <c r="U39" s="12">
        <v>6</v>
      </c>
      <c r="V39" s="11" t="s">
        <v>183</v>
      </c>
      <c r="W39" s="12" t="s">
        <v>317</v>
      </c>
      <c r="X39" s="12" t="s">
        <v>313</v>
      </c>
      <c r="Y39" s="12">
        <v>-0.3</v>
      </c>
      <c r="Z39" s="8">
        <v>0.3</v>
      </c>
      <c r="AA39" s="8"/>
      <c r="AB39" s="11" t="s">
        <v>320</v>
      </c>
      <c r="AC39" s="11" t="s">
        <v>314</v>
      </c>
      <c r="AD39" s="11" t="s">
        <v>182</v>
      </c>
      <c r="AE39" s="8"/>
      <c r="AF39" s="8" t="s">
        <v>1252</v>
      </c>
      <c r="AG39" s="27" t="s">
        <v>1253</v>
      </c>
    </row>
    <row r="40" spans="1:33" s="5" customFormat="1">
      <c r="A40" s="6">
        <v>45431</v>
      </c>
      <c r="B40" s="18" t="s">
        <v>139</v>
      </c>
      <c r="C40" s="8" t="s">
        <v>195</v>
      </c>
      <c r="D40" s="9">
        <v>5.0069444444444444E-2</v>
      </c>
      <c r="E40" s="8" t="s">
        <v>1249</v>
      </c>
      <c r="F40" s="10">
        <v>12.6</v>
      </c>
      <c r="G40" s="10">
        <v>11.1</v>
      </c>
      <c r="H40" s="10">
        <v>11.8</v>
      </c>
      <c r="I40" s="10">
        <v>12.2</v>
      </c>
      <c r="J40" s="10">
        <v>12.2</v>
      </c>
      <c r="K40" s="10">
        <v>12.7</v>
      </c>
      <c r="L40" s="22">
        <f t="shared" si="3"/>
        <v>35.5</v>
      </c>
      <c r="M40" s="22">
        <f t="shared" si="4"/>
        <v>37.099999999999994</v>
      </c>
      <c r="N40" s="23">
        <f t="shared" si="5"/>
        <v>59.900000000000006</v>
      </c>
      <c r="O40" s="11" t="s">
        <v>170</v>
      </c>
      <c r="P40" s="11" t="s">
        <v>171</v>
      </c>
      <c r="Q40" s="13" t="s">
        <v>200</v>
      </c>
      <c r="R40" s="13" t="s">
        <v>221</v>
      </c>
      <c r="S40" s="13" t="s">
        <v>312</v>
      </c>
      <c r="T40" s="12">
        <v>2.8</v>
      </c>
      <c r="U40" s="12">
        <v>3.2</v>
      </c>
      <c r="V40" s="11" t="s">
        <v>183</v>
      </c>
      <c r="W40" s="12">
        <v>0.7</v>
      </c>
      <c r="X40" s="12" t="s">
        <v>313</v>
      </c>
      <c r="Y40" s="12">
        <v>0.7</v>
      </c>
      <c r="Z40" s="8" t="s">
        <v>317</v>
      </c>
      <c r="AA40" s="8"/>
      <c r="AB40" s="11" t="s">
        <v>314</v>
      </c>
      <c r="AC40" s="11" t="s">
        <v>314</v>
      </c>
      <c r="AD40" s="11" t="s">
        <v>182</v>
      </c>
      <c r="AE40" s="8"/>
      <c r="AF40" s="8" t="s">
        <v>1295</v>
      </c>
      <c r="AG40" s="27" t="s">
        <v>1294</v>
      </c>
    </row>
    <row r="41" spans="1:33" s="5" customFormat="1">
      <c r="A41" s="6">
        <v>45437</v>
      </c>
      <c r="B41" s="18" t="s">
        <v>138</v>
      </c>
      <c r="C41" s="8" t="s">
        <v>195</v>
      </c>
      <c r="D41" s="9">
        <v>5.0763888888888886E-2</v>
      </c>
      <c r="E41" s="8" t="s">
        <v>1297</v>
      </c>
      <c r="F41" s="10">
        <v>12.3</v>
      </c>
      <c r="G41" s="10">
        <v>11.3</v>
      </c>
      <c r="H41" s="10">
        <v>11.8</v>
      </c>
      <c r="I41" s="10">
        <v>12.2</v>
      </c>
      <c r="J41" s="10">
        <v>12.7</v>
      </c>
      <c r="K41" s="10">
        <v>13.3</v>
      </c>
      <c r="L41" s="22">
        <f t="shared" si="3"/>
        <v>35.400000000000006</v>
      </c>
      <c r="M41" s="22">
        <f t="shared" si="4"/>
        <v>38.200000000000003</v>
      </c>
      <c r="N41" s="23">
        <f t="shared" si="5"/>
        <v>60.300000000000011</v>
      </c>
      <c r="O41" s="11" t="s">
        <v>170</v>
      </c>
      <c r="P41" s="11" t="s">
        <v>197</v>
      </c>
      <c r="Q41" s="13" t="s">
        <v>937</v>
      </c>
      <c r="R41" s="13" t="s">
        <v>773</v>
      </c>
      <c r="S41" s="13" t="s">
        <v>693</v>
      </c>
      <c r="T41" s="12">
        <v>3.7</v>
      </c>
      <c r="U41" s="12">
        <v>5</v>
      </c>
      <c r="V41" s="11" t="s">
        <v>183</v>
      </c>
      <c r="W41" s="12">
        <v>1</v>
      </c>
      <c r="X41" s="12" t="s">
        <v>313</v>
      </c>
      <c r="Y41" s="12">
        <v>0.9</v>
      </c>
      <c r="Z41" s="8">
        <v>0.1</v>
      </c>
      <c r="AA41" s="8"/>
      <c r="AB41" s="11" t="s">
        <v>316</v>
      </c>
      <c r="AC41" s="11" t="s">
        <v>314</v>
      </c>
      <c r="AD41" s="11" t="s">
        <v>182</v>
      </c>
      <c r="AE41" s="8"/>
      <c r="AF41" s="8" t="s">
        <v>1327</v>
      </c>
      <c r="AG41" s="27" t="s">
        <v>1328</v>
      </c>
    </row>
    <row r="42" spans="1:33" s="5" customFormat="1">
      <c r="A42" s="6">
        <v>45438</v>
      </c>
      <c r="B42" s="18" t="s">
        <v>140</v>
      </c>
      <c r="C42" s="8" t="s">
        <v>195</v>
      </c>
      <c r="D42" s="9">
        <v>4.9398148148148149E-2</v>
      </c>
      <c r="E42" s="8" t="s">
        <v>1323</v>
      </c>
      <c r="F42" s="10">
        <v>12.4</v>
      </c>
      <c r="G42" s="10">
        <v>11.4</v>
      </c>
      <c r="H42" s="10">
        <v>11.7</v>
      </c>
      <c r="I42" s="10">
        <v>11.6</v>
      </c>
      <c r="J42" s="10">
        <v>12.2</v>
      </c>
      <c r="K42" s="10">
        <v>12.5</v>
      </c>
      <c r="L42" s="22">
        <f t="shared" si="3"/>
        <v>35.5</v>
      </c>
      <c r="M42" s="22">
        <f t="shared" si="4"/>
        <v>36.299999999999997</v>
      </c>
      <c r="N42" s="23">
        <f t="shared" si="5"/>
        <v>59.3</v>
      </c>
      <c r="O42" s="11" t="s">
        <v>170</v>
      </c>
      <c r="P42" s="11" t="s">
        <v>171</v>
      </c>
      <c r="Q42" s="13" t="s">
        <v>215</v>
      </c>
      <c r="R42" s="13" t="s">
        <v>203</v>
      </c>
      <c r="S42" s="13" t="s">
        <v>402</v>
      </c>
      <c r="T42" s="12">
        <v>3.1</v>
      </c>
      <c r="U42" s="12">
        <v>2</v>
      </c>
      <c r="V42" s="11" t="s">
        <v>183</v>
      </c>
      <c r="W42" s="12">
        <v>0.5</v>
      </c>
      <c r="X42" s="12" t="s">
        <v>313</v>
      </c>
      <c r="Y42" s="12">
        <v>0.2</v>
      </c>
      <c r="Z42" s="8">
        <v>0.3</v>
      </c>
      <c r="AA42" s="8"/>
      <c r="AB42" s="11" t="s">
        <v>315</v>
      </c>
      <c r="AC42" s="11" t="s">
        <v>315</v>
      </c>
      <c r="AD42" s="11" t="s">
        <v>182</v>
      </c>
      <c r="AE42" s="8"/>
      <c r="AF42" s="8" t="s">
        <v>1361</v>
      </c>
      <c r="AG42" s="27" t="s">
        <v>1362</v>
      </c>
    </row>
    <row r="43" spans="1:33" s="5" customFormat="1">
      <c r="A43" s="6">
        <v>45444</v>
      </c>
      <c r="B43" s="18" t="s">
        <v>138</v>
      </c>
      <c r="C43" s="8" t="s">
        <v>492</v>
      </c>
      <c r="D43" s="9">
        <v>5.0034722222222223E-2</v>
      </c>
      <c r="E43" s="8" t="s">
        <v>1374</v>
      </c>
      <c r="F43" s="10">
        <v>12.3</v>
      </c>
      <c r="G43" s="10">
        <v>11</v>
      </c>
      <c r="H43" s="10">
        <v>11.8</v>
      </c>
      <c r="I43" s="10">
        <v>12.3</v>
      </c>
      <c r="J43" s="10">
        <v>12.3</v>
      </c>
      <c r="K43" s="10">
        <v>12.6</v>
      </c>
      <c r="L43" s="22">
        <f t="shared" si="3"/>
        <v>35.1</v>
      </c>
      <c r="M43" s="22">
        <f t="shared" si="4"/>
        <v>37.200000000000003</v>
      </c>
      <c r="N43" s="23">
        <f t="shared" si="5"/>
        <v>59.7</v>
      </c>
      <c r="O43" s="11" t="s">
        <v>170</v>
      </c>
      <c r="P43" s="11" t="s">
        <v>171</v>
      </c>
      <c r="Q43" s="13" t="s">
        <v>284</v>
      </c>
      <c r="R43" s="13" t="s">
        <v>227</v>
      </c>
      <c r="S43" s="13" t="s">
        <v>246</v>
      </c>
      <c r="T43" s="12">
        <v>11</v>
      </c>
      <c r="U43" s="12">
        <v>10.7</v>
      </c>
      <c r="V43" s="11" t="s">
        <v>181</v>
      </c>
      <c r="W43" s="12">
        <v>-0.3</v>
      </c>
      <c r="X43" s="12" t="s">
        <v>313</v>
      </c>
      <c r="Y43" s="12">
        <v>0.2</v>
      </c>
      <c r="Z43" s="8">
        <v>-0.5</v>
      </c>
      <c r="AA43" s="8"/>
      <c r="AB43" s="11" t="s">
        <v>315</v>
      </c>
      <c r="AC43" s="11" t="s">
        <v>314</v>
      </c>
      <c r="AD43" s="11" t="s">
        <v>182</v>
      </c>
      <c r="AE43" s="8"/>
      <c r="AF43" s="8" t="s">
        <v>1409</v>
      </c>
      <c r="AG43" s="27" t="s">
        <v>1410</v>
      </c>
    </row>
    <row r="44" spans="1:33" s="5" customFormat="1">
      <c r="A44" s="6">
        <v>45444</v>
      </c>
      <c r="B44" s="18" t="s">
        <v>139</v>
      </c>
      <c r="C44" s="8" t="s">
        <v>492</v>
      </c>
      <c r="D44" s="9">
        <v>4.8692129629629627E-2</v>
      </c>
      <c r="E44" s="8" t="s">
        <v>1384</v>
      </c>
      <c r="F44" s="10">
        <v>12.2</v>
      </c>
      <c r="G44" s="10">
        <v>10.7</v>
      </c>
      <c r="H44" s="10">
        <v>11.4</v>
      </c>
      <c r="I44" s="10">
        <v>11.8</v>
      </c>
      <c r="J44" s="10">
        <v>12.1</v>
      </c>
      <c r="K44" s="10">
        <v>12.5</v>
      </c>
      <c r="L44" s="22">
        <f t="shared" si="3"/>
        <v>34.299999999999997</v>
      </c>
      <c r="M44" s="22">
        <f t="shared" si="4"/>
        <v>36.4</v>
      </c>
      <c r="N44" s="23">
        <f t="shared" si="5"/>
        <v>58.199999999999996</v>
      </c>
      <c r="O44" s="11" t="s">
        <v>172</v>
      </c>
      <c r="P44" s="11" t="s">
        <v>171</v>
      </c>
      <c r="Q44" s="13" t="s">
        <v>1385</v>
      </c>
      <c r="R44" s="13" t="s">
        <v>203</v>
      </c>
      <c r="S44" s="13" t="s">
        <v>221</v>
      </c>
      <c r="T44" s="12">
        <v>11</v>
      </c>
      <c r="U44" s="12">
        <v>10.7</v>
      </c>
      <c r="V44" s="11" t="s">
        <v>181</v>
      </c>
      <c r="W44" s="12">
        <v>-1.2</v>
      </c>
      <c r="X44" s="12" t="s">
        <v>313</v>
      </c>
      <c r="Y44" s="12">
        <v>-0.8</v>
      </c>
      <c r="Z44" s="8">
        <v>-0.4</v>
      </c>
      <c r="AA44" s="8"/>
      <c r="AB44" s="11" t="s">
        <v>446</v>
      </c>
      <c r="AC44" s="11" t="s">
        <v>315</v>
      </c>
      <c r="AD44" s="11" t="s">
        <v>181</v>
      </c>
      <c r="AE44" s="8"/>
      <c r="AF44" s="8" t="s">
        <v>1421</v>
      </c>
      <c r="AG44" s="27" t="s">
        <v>1422</v>
      </c>
    </row>
    <row r="45" spans="1:33" s="5" customFormat="1">
      <c r="A45" s="6">
        <v>45444</v>
      </c>
      <c r="B45" s="18" t="s">
        <v>140</v>
      </c>
      <c r="C45" s="8" t="s">
        <v>492</v>
      </c>
      <c r="D45" s="9">
        <v>4.9363425925925929E-2</v>
      </c>
      <c r="E45" s="8" t="s">
        <v>1389</v>
      </c>
      <c r="F45" s="10">
        <v>12.4</v>
      </c>
      <c r="G45" s="10">
        <v>10.9</v>
      </c>
      <c r="H45" s="10">
        <v>11.2</v>
      </c>
      <c r="I45" s="10">
        <v>11.8</v>
      </c>
      <c r="J45" s="10">
        <v>12.4</v>
      </c>
      <c r="K45" s="10">
        <v>12.8</v>
      </c>
      <c r="L45" s="22">
        <f t="shared" si="3"/>
        <v>34.5</v>
      </c>
      <c r="M45" s="22">
        <f t="shared" si="4"/>
        <v>37</v>
      </c>
      <c r="N45" s="23">
        <f t="shared" si="5"/>
        <v>58.699999999999996</v>
      </c>
      <c r="O45" s="11" t="s">
        <v>172</v>
      </c>
      <c r="P45" s="11" t="s">
        <v>171</v>
      </c>
      <c r="Q45" s="13" t="s">
        <v>221</v>
      </c>
      <c r="R45" s="13" t="s">
        <v>395</v>
      </c>
      <c r="S45" s="13" t="s">
        <v>1317</v>
      </c>
      <c r="T45" s="12">
        <v>11</v>
      </c>
      <c r="U45" s="12">
        <v>10.7</v>
      </c>
      <c r="V45" s="11" t="s">
        <v>181</v>
      </c>
      <c r="W45" s="12">
        <v>0.2</v>
      </c>
      <c r="X45" s="12" t="s">
        <v>313</v>
      </c>
      <c r="Y45" s="12">
        <v>0.5</v>
      </c>
      <c r="Z45" s="8">
        <v>-0.3</v>
      </c>
      <c r="AA45" s="8"/>
      <c r="AB45" s="11" t="s">
        <v>314</v>
      </c>
      <c r="AC45" s="11" t="s">
        <v>314</v>
      </c>
      <c r="AD45" s="11" t="s">
        <v>182</v>
      </c>
      <c r="AE45" s="8"/>
      <c r="AF45" s="8" t="s">
        <v>1425</v>
      </c>
      <c r="AG45" s="27" t="s">
        <v>1426</v>
      </c>
    </row>
    <row r="46" spans="1:33" s="5" customFormat="1">
      <c r="A46" s="6">
        <v>45445</v>
      </c>
      <c r="B46" s="18" t="s">
        <v>135</v>
      </c>
      <c r="C46" s="8" t="s">
        <v>492</v>
      </c>
      <c r="D46" s="9">
        <v>4.866898148148148E-2</v>
      </c>
      <c r="E46" s="8" t="s">
        <v>932</v>
      </c>
      <c r="F46" s="10">
        <v>12.2</v>
      </c>
      <c r="G46" s="10">
        <v>10.6</v>
      </c>
      <c r="H46" s="10">
        <v>11.1</v>
      </c>
      <c r="I46" s="10">
        <v>11.6</v>
      </c>
      <c r="J46" s="10">
        <v>12.1</v>
      </c>
      <c r="K46" s="10">
        <v>12.9</v>
      </c>
      <c r="L46" s="22">
        <f t="shared" si="3"/>
        <v>33.9</v>
      </c>
      <c r="M46" s="22">
        <f t="shared" si="4"/>
        <v>36.6</v>
      </c>
      <c r="N46" s="23">
        <f t="shared" si="5"/>
        <v>57.6</v>
      </c>
      <c r="O46" s="11" t="s">
        <v>172</v>
      </c>
      <c r="P46" s="11" t="s">
        <v>171</v>
      </c>
      <c r="Q46" s="13" t="s">
        <v>273</v>
      </c>
      <c r="R46" s="13" t="s">
        <v>1403</v>
      </c>
      <c r="S46" s="13" t="s">
        <v>933</v>
      </c>
      <c r="T46" s="12">
        <v>7.2</v>
      </c>
      <c r="U46" s="12">
        <v>7.1</v>
      </c>
      <c r="V46" s="11" t="s">
        <v>182</v>
      </c>
      <c r="W46" s="12">
        <v>0.3</v>
      </c>
      <c r="X46" s="12" t="s">
        <v>313</v>
      </c>
      <c r="Y46" s="12">
        <v>0.4</v>
      </c>
      <c r="Z46" s="8">
        <v>-0.1</v>
      </c>
      <c r="AA46" s="8"/>
      <c r="AB46" s="11" t="s">
        <v>314</v>
      </c>
      <c r="AC46" s="11" t="s">
        <v>314</v>
      </c>
      <c r="AD46" s="11" t="s">
        <v>182</v>
      </c>
      <c r="AE46" s="8"/>
      <c r="AF46" s="8" t="s">
        <v>1445</v>
      </c>
      <c r="AG46" s="27" t="s">
        <v>1446</v>
      </c>
    </row>
    <row r="47" spans="1:33" s="5" customFormat="1">
      <c r="A47" s="6">
        <v>45451</v>
      </c>
      <c r="B47" s="18" t="s">
        <v>138</v>
      </c>
      <c r="C47" s="8" t="s">
        <v>195</v>
      </c>
      <c r="D47" s="9">
        <v>5.002314814814815E-2</v>
      </c>
      <c r="E47" s="8" t="s">
        <v>1455</v>
      </c>
      <c r="F47" s="10">
        <v>12.3</v>
      </c>
      <c r="G47" s="10">
        <v>11.3</v>
      </c>
      <c r="H47" s="10">
        <v>11.9</v>
      </c>
      <c r="I47" s="10">
        <v>12.1</v>
      </c>
      <c r="J47" s="10">
        <v>12.1</v>
      </c>
      <c r="K47" s="10">
        <v>12.5</v>
      </c>
      <c r="L47" s="22">
        <f t="shared" si="3"/>
        <v>35.5</v>
      </c>
      <c r="M47" s="22">
        <f t="shared" si="4"/>
        <v>36.700000000000003</v>
      </c>
      <c r="N47" s="23">
        <f t="shared" si="5"/>
        <v>59.7</v>
      </c>
      <c r="O47" s="11" t="s">
        <v>170</v>
      </c>
      <c r="P47" s="11" t="s">
        <v>171</v>
      </c>
      <c r="Q47" s="13" t="s">
        <v>1456</v>
      </c>
      <c r="R47" s="13" t="s">
        <v>685</v>
      </c>
      <c r="S47" s="13" t="s">
        <v>1457</v>
      </c>
      <c r="T47" s="12">
        <v>2.4</v>
      </c>
      <c r="U47" s="12">
        <v>2.9</v>
      </c>
      <c r="V47" s="11" t="s">
        <v>182</v>
      </c>
      <c r="W47" s="12">
        <v>-0.4</v>
      </c>
      <c r="X47" s="12" t="s">
        <v>313</v>
      </c>
      <c r="Y47" s="12">
        <v>-0.2</v>
      </c>
      <c r="Z47" s="8">
        <v>-0.2</v>
      </c>
      <c r="AA47" s="8"/>
      <c r="AB47" s="11" t="s">
        <v>315</v>
      </c>
      <c r="AC47" s="11" t="s">
        <v>314</v>
      </c>
      <c r="AD47" s="11" t="s">
        <v>182</v>
      </c>
      <c r="AE47" s="8"/>
      <c r="AF47" s="8" t="s">
        <v>1479</v>
      </c>
      <c r="AG47" s="27" t="s">
        <v>1480</v>
      </c>
    </row>
    <row r="48" spans="1:33" s="5" customFormat="1">
      <c r="A48" s="6">
        <v>45452</v>
      </c>
      <c r="B48" s="18" t="s">
        <v>142</v>
      </c>
      <c r="C48" s="8" t="s">
        <v>492</v>
      </c>
      <c r="D48" s="9">
        <v>4.9340277777777775E-2</v>
      </c>
      <c r="E48" s="8" t="s">
        <v>433</v>
      </c>
      <c r="F48" s="10">
        <v>12</v>
      </c>
      <c r="G48" s="10">
        <v>10.5</v>
      </c>
      <c r="H48" s="10">
        <v>11.1</v>
      </c>
      <c r="I48" s="10">
        <v>11.9</v>
      </c>
      <c r="J48" s="10">
        <v>12.6</v>
      </c>
      <c r="K48" s="10">
        <v>13.2</v>
      </c>
      <c r="L48" s="22">
        <f t="shared" si="3"/>
        <v>33.6</v>
      </c>
      <c r="M48" s="22">
        <f t="shared" si="4"/>
        <v>37.700000000000003</v>
      </c>
      <c r="N48" s="23">
        <f t="shared" si="5"/>
        <v>58.1</v>
      </c>
      <c r="O48" s="11" t="s">
        <v>172</v>
      </c>
      <c r="P48" s="11" t="s">
        <v>197</v>
      </c>
      <c r="Q48" s="13" t="s">
        <v>200</v>
      </c>
      <c r="R48" s="13" t="s">
        <v>246</v>
      </c>
      <c r="S48" s="13" t="s">
        <v>203</v>
      </c>
      <c r="T48" s="12">
        <v>8</v>
      </c>
      <c r="U48" s="12">
        <v>8.6</v>
      </c>
      <c r="V48" s="11" t="s">
        <v>182</v>
      </c>
      <c r="W48" s="12">
        <v>0.6</v>
      </c>
      <c r="X48" s="12" t="s">
        <v>313</v>
      </c>
      <c r="Y48" s="12">
        <v>0.8</v>
      </c>
      <c r="Z48" s="8">
        <v>-0.2</v>
      </c>
      <c r="AA48" s="8"/>
      <c r="AB48" s="11" t="s">
        <v>316</v>
      </c>
      <c r="AC48" s="11" t="s">
        <v>315</v>
      </c>
      <c r="AD48" s="11" t="s">
        <v>182</v>
      </c>
      <c r="AE48" s="8"/>
      <c r="AF48" s="8" t="s">
        <v>1507</v>
      </c>
      <c r="AG48" s="27" t="s">
        <v>1508</v>
      </c>
    </row>
    <row r="49" spans="1:33" s="5" customFormat="1">
      <c r="A49" s="6">
        <v>45458</v>
      </c>
      <c r="B49" s="18" t="s">
        <v>138</v>
      </c>
      <c r="C49" s="8" t="s">
        <v>195</v>
      </c>
      <c r="D49" s="9">
        <v>5.0034722222222223E-2</v>
      </c>
      <c r="E49" s="8" t="s">
        <v>1525</v>
      </c>
      <c r="F49" s="10">
        <v>12.5</v>
      </c>
      <c r="G49" s="10">
        <v>10.9</v>
      </c>
      <c r="H49" s="10">
        <v>11.4</v>
      </c>
      <c r="I49" s="10">
        <v>12.1</v>
      </c>
      <c r="J49" s="10">
        <v>12.8</v>
      </c>
      <c r="K49" s="10">
        <v>12.6</v>
      </c>
      <c r="L49" s="22">
        <f t="shared" si="3"/>
        <v>34.799999999999997</v>
      </c>
      <c r="M49" s="22">
        <f t="shared" si="4"/>
        <v>37.5</v>
      </c>
      <c r="N49" s="23">
        <f t="shared" si="5"/>
        <v>59.7</v>
      </c>
      <c r="O49" s="11" t="s">
        <v>172</v>
      </c>
      <c r="P49" s="11" t="s">
        <v>171</v>
      </c>
      <c r="Q49" s="13" t="s">
        <v>246</v>
      </c>
      <c r="R49" s="13" t="s">
        <v>239</v>
      </c>
      <c r="S49" s="13" t="s">
        <v>685</v>
      </c>
      <c r="T49" s="12">
        <v>2.2999999999999998</v>
      </c>
      <c r="U49" s="12">
        <v>4.5999999999999996</v>
      </c>
      <c r="V49" s="11" t="s">
        <v>182</v>
      </c>
      <c r="W49" s="12">
        <v>-0.3</v>
      </c>
      <c r="X49" s="12" t="s">
        <v>313</v>
      </c>
      <c r="Y49" s="12">
        <v>-0.2</v>
      </c>
      <c r="Z49" s="8">
        <v>-0.1</v>
      </c>
      <c r="AA49" s="8"/>
      <c r="AB49" s="11" t="s">
        <v>315</v>
      </c>
      <c r="AC49" s="11" t="s">
        <v>314</v>
      </c>
      <c r="AD49" s="11" t="s">
        <v>183</v>
      </c>
      <c r="AE49" s="8"/>
      <c r="AF49" s="8" t="s">
        <v>1568</v>
      </c>
      <c r="AG49" s="27" t="s">
        <v>1569</v>
      </c>
    </row>
    <row r="50" spans="1:33" s="5" customFormat="1">
      <c r="A50" s="6">
        <v>45458</v>
      </c>
      <c r="B50" s="18" t="s">
        <v>1373</v>
      </c>
      <c r="C50" s="8" t="s">
        <v>195</v>
      </c>
      <c r="D50" s="9">
        <v>5.0740740740740739E-2</v>
      </c>
      <c r="E50" s="8" t="s">
        <v>1523</v>
      </c>
      <c r="F50" s="10">
        <v>12.8</v>
      </c>
      <c r="G50" s="10">
        <v>11.5</v>
      </c>
      <c r="H50" s="10">
        <v>11.8</v>
      </c>
      <c r="I50" s="10">
        <v>12.4</v>
      </c>
      <c r="J50" s="10">
        <v>12.5</v>
      </c>
      <c r="K50" s="10">
        <v>12.4</v>
      </c>
      <c r="L50" s="22">
        <f t="shared" si="3"/>
        <v>36.1</v>
      </c>
      <c r="M50" s="22">
        <f t="shared" si="4"/>
        <v>37.299999999999997</v>
      </c>
      <c r="N50" s="23">
        <f t="shared" si="5"/>
        <v>61</v>
      </c>
      <c r="O50" s="11" t="s">
        <v>217</v>
      </c>
      <c r="P50" s="11" t="s">
        <v>171</v>
      </c>
      <c r="Q50" s="13" t="s">
        <v>250</v>
      </c>
      <c r="R50" s="13" t="s">
        <v>1385</v>
      </c>
      <c r="S50" s="13" t="s">
        <v>312</v>
      </c>
      <c r="T50" s="12">
        <v>2.2999999999999998</v>
      </c>
      <c r="U50" s="12">
        <v>4.5999999999999996</v>
      </c>
      <c r="V50" s="11" t="s">
        <v>182</v>
      </c>
      <c r="W50" s="12" t="s">
        <v>317</v>
      </c>
      <c r="X50" s="12" t="s">
        <v>313</v>
      </c>
      <c r="Y50" s="12">
        <v>0.1</v>
      </c>
      <c r="Z50" s="8">
        <v>-0.1</v>
      </c>
      <c r="AA50" s="8"/>
      <c r="AB50" s="11" t="s">
        <v>315</v>
      </c>
      <c r="AC50" s="11" t="s">
        <v>315</v>
      </c>
      <c r="AD50" s="11" t="s">
        <v>182</v>
      </c>
      <c r="AE50" s="8"/>
      <c r="AF50" s="8" t="s">
        <v>1562</v>
      </c>
      <c r="AG50" s="27" t="s">
        <v>1563</v>
      </c>
    </row>
    <row r="51" spans="1:33" s="5" customFormat="1">
      <c r="A51" s="6">
        <v>45458</v>
      </c>
      <c r="B51" s="18" t="s">
        <v>139</v>
      </c>
      <c r="C51" s="8" t="s">
        <v>195</v>
      </c>
      <c r="D51" s="9">
        <v>4.9340277777777775E-2</v>
      </c>
      <c r="E51" s="8" t="s">
        <v>777</v>
      </c>
      <c r="F51" s="10">
        <v>12.2</v>
      </c>
      <c r="G51" s="10">
        <v>10.7</v>
      </c>
      <c r="H51" s="10">
        <v>11.1</v>
      </c>
      <c r="I51" s="10">
        <v>11.8</v>
      </c>
      <c r="J51" s="10">
        <v>12.3</v>
      </c>
      <c r="K51" s="10">
        <v>13.2</v>
      </c>
      <c r="L51" s="22">
        <f t="shared" si="3"/>
        <v>34</v>
      </c>
      <c r="M51" s="22">
        <f t="shared" si="4"/>
        <v>37.299999999999997</v>
      </c>
      <c r="N51" s="23">
        <f t="shared" si="5"/>
        <v>58.099999999999994</v>
      </c>
      <c r="O51" s="11" t="s">
        <v>172</v>
      </c>
      <c r="P51" s="11" t="s">
        <v>197</v>
      </c>
      <c r="Q51" s="13" t="s">
        <v>309</v>
      </c>
      <c r="R51" s="13" t="s">
        <v>423</v>
      </c>
      <c r="S51" s="13" t="s">
        <v>312</v>
      </c>
      <c r="T51" s="12">
        <v>2.2999999999999998</v>
      </c>
      <c r="U51" s="12">
        <v>4.5999999999999996</v>
      </c>
      <c r="V51" s="11" t="s">
        <v>182</v>
      </c>
      <c r="W51" s="12">
        <v>-0.6</v>
      </c>
      <c r="X51" s="12" t="s">
        <v>313</v>
      </c>
      <c r="Y51" s="12">
        <v>-0.5</v>
      </c>
      <c r="Z51" s="8">
        <v>-0.1</v>
      </c>
      <c r="AA51" s="8" t="s">
        <v>319</v>
      </c>
      <c r="AB51" s="11" t="s">
        <v>320</v>
      </c>
      <c r="AC51" s="11" t="s">
        <v>320</v>
      </c>
      <c r="AD51" s="11" t="s">
        <v>136</v>
      </c>
      <c r="AE51" s="8"/>
      <c r="AF51" s="8" t="s">
        <v>1543</v>
      </c>
      <c r="AG51" s="27" t="s">
        <v>1564</v>
      </c>
    </row>
    <row r="52" spans="1:33" s="5" customFormat="1">
      <c r="A52" s="6">
        <v>45459</v>
      </c>
      <c r="B52" s="17" t="s">
        <v>138</v>
      </c>
      <c r="C52" s="8" t="s">
        <v>195</v>
      </c>
      <c r="D52" s="9">
        <v>4.9317129629629627E-2</v>
      </c>
      <c r="E52" s="8" t="s">
        <v>1532</v>
      </c>
      <c r="F52" s="10">
        <v>12.5</v>
      </c>
      <c r="G52" s="10">
        <v>11.1</v>
      </c>
      <c r="H52" s="10">
        <v>11.8</v>
      </c>
      <c r="I52" s="10">
        <v>11.8</v>
      </c>
      <c r="J52" s="10">
        <v>11.8</v>
      </c>
      <c r="K52" s="10">
        <v>12.1</v>
      </c>
      <c r="L52" s="22">
        <f t="shared" si="3"/>
        <v>35.400000000000006</v>
      </c>
      <c r="M52" s="22">
        <f t="shared" si="4"/>
        <v>35.700000000000003</v>
      </c>
      <c r="N52" s="23">
        <f t="shared" si="5"/>
        <v>59</v>
      </c>
      <c r="O52" s="11" t="s">
        <v>170</v>
      </c>
      <c r="P52" s="11" t="s">
        <v>171</v>
      </c>
      <c r="Q52" s="13" t="s">
        <v>227</v>
      </c>
      <c r="R52" s="13" t="s">
        <v>241</v>
      </c>
      <c r="S52" s="13" t="s">
        <v>685</v>
      </c>
      <c r="T52" s="12">
        <v>8.6999999999999993</v>
      </c>
      <c r="U52" s="12">
        <v>7.3</v>
      </c>
      <c r="V52" s="11" t="s">
        <v>182</v>
      </c>
      <c r="W52" s="12">
        <v>-1.5</v>
      </c>
      <c r="X52" s="12" t="s">
        <v>313</v>
      </c>
      <c r="Y52" s="12">
        <v>-1.4</v>
      </c>
      <c r="Z52" s="8">
        <v>-0.1</v>
      </c>
      <c r="AA52" s="8" t="s">
        <v>319</v>
      </c>
      <c r="AB52" s="11" t="s">
        <v>446</v>
      </c>
      <c r="AC52" s="11" t="s">
        <v>314</v>
      </c>
      <c r="AD52" s="11" t="s">
        <v>183</v>
      </c>
      <c r="AE52" s="8"/>
      <c r="AF52" s="8" t="s">
        <v>1582</v>
      </c>
      <c r="AG52" s="27" t="s">
        <v>1583</v>
      </c>
    </row>
    <row r="53" spans="1:33" s="5" customFormat="1">
      <c r="A53" s="6">
        <v>45466</v>
      </c>
      <c r="B53" s="18" t="s">
        <v>138</v>
      </c>
      <c r="C53" s="8" t="s">
        <v>519</v>
      </c>
      <c r="D53" s="9">
        <v>4.9317129629629627E-2</v>
      </c>
      <c r="E53" s="8" t="s">
        <v>1616</v>
      </c>
      <c r="F53" s="10">
        <v>12.4</v>
      </c>
      <c r="G53" s="10">
        <v>11.2</v>
      </c>
      <c r="H53" s="10">
        <v>11.7</v>
      </c>
      <c r="I53" s="10">
        <v>11.8</v>
      </c>
      <c r="J53" s="10">
        <v>11.6</v>
      </c>
      <c r="K53" s="10">
        <v>12.4</v>
      </c>
      <c r="L53" s="22">
        <f t="shared" si="3"/>
        <v>35.299999999999997</v>
      </c>
      <c r="M53" s="22">
        <f t="shared" si="4"/>
        <v>35.799999999999997</v>
      </c>
      <c r="N53" s="23">
        <f t="shared" si="5"/>
        <v>58.699999999999996</v>
      </c>
      <c r="O53" s="11" t="s">
        <v>170</v>
      </c>
      <c r="P53" s="11" t="s">
        <v>171</v>
      </c>
      <c r="Q53" s="13" t="s">
        <v>773</v>
      </c>
      <c r="R53" s="13" t="s">
        <v>287</v>
      </c>
      <c r="S53" s="13" t="s">
        <v>199</v>
      </c>
      <c r="T53" s="12">
        <v>16.600000000000001</v>
      </c>
      <c r="U53" s="12">
        <v>17.2</v>
      </c>
      <c r="V53" s="11" t="s">
        <v>136</v>
      </c>
      <c r="W53" s="12">
        <v>-1.5</v>
      </c>
      <c r="X53" s="12" t="s">
        <v>313</v>
      </c>
      <c r="Y53" s="12">
        <v>-0.3</v>
      </c>
      <c r="Z53" s="8">
        <v>-1.2</v>
      </c>
      <c r="AA53" s="8"/>
      <c r="AB53" s="11" t="s">
        <v>320</v>
      </c>
      <c r="AC53" s="11" t="s">
        <v>314</v>
      </c>
      <c r="AD53" s="11" t="s">
        <v>183</v>
      </c>
      <c r="AE53" s="8"/>
      <c r="AF53" s="8" t="s">
        <v>1652</v>
      </c>
      <c r="AG53" s="27" t="s">
        <v>1653</v>
      </c>
    </row>
    <row r="54" spans="1:33" s="5" customFormat="1">
      <c r="A54" s="6">
        <v>45466</v>
      </c>
      <c r="B54" s="18" t="s">
        <v>140</v>
      </c>
      <c r="C54" s="8" t="s">
        <v>530</v>
      </c>
      <c r="D54" s="9">
        <v>4.8622685185185185E-2</v>
      </c>
      <c r="E54" s="8" t="s">
        <v>1384</v>
      </c>
      <c r="F54" s="10">
        <v>12.4</v>
      </c>
      <c r="G54" s="10">
        <v>10.9</v>
      </c>
      <c r="H54" s="10">
        <v>11.5</v>
      </c>
      <c r="I54" s="10">
        <v>11.8</v>
      </c>
      <c r="J54" s="10">
        <v>11.6</v>
      </c>
      <c r="K54" s="10">
        <v>11.9</v>
      </c>
      <c r="L54" s="22">
        <f t="shared" si="3"/>
        <v>34.799999999999997</v>
      </c>
      <c r="M54" s="22">
        <f t="shared" si="4"/>
        <v>35.299999999999997</v>
      </c>
      <c r="N54" s="23">
        <f t="shared" si="5"/>
        <v>58.199999999999996</v>
      </c>
      <c r="O54" s="11" t="s">
        <v>170</v>
      </c>
      <c r="P54" s="11" t="s">
        <v>171</v>
      </c>
      <c r="Q54" s="13" t="s">
        <v>1385</v>
      </c>
      <c r="R54" s="13" t="s">
        <v>949</v>
      </c>
      <c r="S54" s="13" t="s">
        <v>203</v>
      </c>
      <c r="T54" s="12">
        <v>16.600000000000001</v>
      </c>
      <c r="U54" s="12">
        <v>17.2</v>
      </c>
      <c r="V54" s="11" t="s">
        <v>136</v>
      </c>
      <c r="W54" s="12">
        <v>-1.2</v>
      </c>
      <c r="X54" s="12" t="s">
        <v>313</v>
      </c>
      <c r="Y54" s="12" t="s">
        <v>317</v>
      </c>
      <c r="Z54" s="8">
        <v>-1.2</v>
      </c>
      <c r="AA54" s="8"/>
      <c r="AB54" s="11" t="s">
        <v>315</v>
      </c>
      <c r="AC54" s="11" t="s">
        <v>315</v>
      </c>
      <c r="AD54" s="11" t="s">
        <v>182</v>
      </c>
      <c r="AE54" s="8"/>
      <c r="AF54" s="8" t="s">
        <v>1629</v>
      </c>
      <c r="AG54" s="27" t="s">
        <v>1630</v>
      </c>
    </row>
    <row r="55" spans="1:33" s="5" customFormat="1">
      <c r="A55" s="6">
        <v>45570</v>
      </c>
      <c r="B55" s="18" t="s">
        <v>1585</v>
      </c>
      <c r="C55" s="8" t="s">
        <v>492</v>
      </c>
      <c r="D55" s="9">
        <v>4.9375000000000002E-2</v>
      </c>
      <c r="E55" s="8" t="s">
        <v>1672</v>
      </c>
      <c r="F55" s="10">
        <v>12.3</v>
      </c>
      <c r="G55" s="10">
        <v>11</v>
      </c>
      <c r="H55" s="10">
        <v>11.5</v>
      </c>
      <c r="I55" s="10">
        <v>12.3</v>
      </c>
      <c r="J55" s="10">
        <v>12.2</v>
      </c>
      <c r="K55" s="10">
        <v>12.3</v>
      </c>
      <c r="L55" s="22">
        <f t="shared" si="3"/>
        <v>34.799999999999997</v>
      </c>
      <c r="M55" s="22">
        <f t="shared" si="4"/>
        <v>36.799999999999997</v>
      </c>
      <c r="N55" s="23">
        <f t="shared" si="5"/>
        <v>59.3</v>
      </c>
      <c r="O55" s="11" t="s">
        <v>172</v>
      </c>
      <c r="P55" s="11" t="s">
        <v>171</v>
      </c>
      <c r="Q55" s="13" t="s">
        <v>1673</v>
      </c>
      <c r="R55" s="13" t="s">
        <v>200</v>
      </c>
      <c r="S55" s="13" t="s">
        <v>304</v>
      </c>
      <c r="T55" s="12">
        <v>9.8000000000000007</v>
      </c>
      <c r="U55" s="12">
        <v>10.5</v>
      </c>
      <c r="V55" s="11" t="s">
        <v>181</v>
      </c>
      <c r="W55" s="12">
        <v>-1.1000000000000001</v>
      </c>
      <c r="X55" s="12" t="s">
        <v>313</v>
      </c>
      <c r="Y55" s="12">
        <v>-0.6</v>
      </c>
      <c r="Z55" s="8">
        <v>-0.5</v>
      </c>
      <c r="AA55" s="8" t="s">
        <v>319</v>
      </c>
      <c r="AB55" s="11" t="s">
        <v>320</v>
      </c>
      <c r="AC55" s="11" t="s">
        <v>314</v>
      </c>
      <c r="AD55" s="11" t="s">
        <v>183</v>
      </c>
      <c r="AE55" s="8"/>
      <c r="AF55" s="8" t="s">
        <v>1725</v>
      </c>
      <c r="AG55" s="27" t="s">
        <v>1726</v>
      </c>
    </row>
    <row r="56" spans="1:33" s="5" customFormat="1">
      <c r="A56" s="6">
        <v>45570</v>
      </c>
      <c r="B56" s="18" t="s">
        <v>1662</v>
      </c>
      <c r="C56" s="8" t="s">
        <v>492</v>
      </c>
      <c r="D56" s="9">
        <v>4.9351851851851855E-2</v>
      </c>
      <c r="E56" s="8" t="s">
        <v>1682</v>
      </c>
      <c r="F56" s="10">
        <v>12.1</v>
      </c>
      <c r="G56" s="10">
        <v>10.5</v>
      </c>
      <c r="H56" s="10">
        <v>11.4</v>
      </c>
      <c r="I56" s="10">
        <v>12.1</v>
      </c>
      <c r="J56" s="10">
        <v>12.7</v>
      </c>
      <c r="K56" s="10">
        <v>12.6</v>
      </c>
      <c r="L56" s="22">
        <f t="shared" si="3"/>
        <v>34</v>
      </c>
      <c r="M56" s="22">
        <f t="shared" si="4"/>
        <v>37.4</v>
      </c>
      <c r="N56" s="23">
        <f t="shared" si="5"/>
        <v>58.8</v>
      </c>
      <c r="O56" s="11" t="s">
        <v>172</v>
      </c>
      <c r="P56" s="11" t="s">
        <v>197</v>
      </c>
      <c r="Q56" s="13" t="s">
        <v>937</v>
      </c>
      <c r="R56" s="13" t="s">
        <v>1403</v>
      </c>
      <c r="S56" s="13" t="s">
        <v>278</v>
      </c>
      <c r="T56" s="12">
        <v>9.8000000000000007</v>
      </c>
      <c r="U56" s="12">
        <v>10.5</v>
      </c>
      <c r="V56" s="11" t="s">
        <v>182</v>
      </c>
      <c r="W56" s="12">
        <v>0.7</v>
      </c>
      <c r="X56" s="12" t="s">
        <v>313</v>
      </c>
      <c r="Y56" s="12">
        <v>1</v>
      </c>
      <c r="Z56" s="8">
        <v>-0.3</v>
      </c>
      <c r="AA56" s="8"/>
      <c r="AB56" s="11" t="s">
        <v>316</v>
      </c>
      <c r="AC56" s="11" t="s">
        <v>314</v>
      </c>
      <c r="AD56" s="11" t="s">
        <v>183</v>
      </c>
      <c r="AE56" s="8"/>
      <c r="AF56" s="8" t="s">
        <v>1717</v>
      </c>
      <c r="AG56" s="27" t="s">
        <v>1718</v>
      </c>
    </row>
    <row r="57" spans="1:33" s="5" customFormat="1">
      <c r="A57" s="6">
        <v>45571</v>
      </c>
      <c r="B57" s="18" t="s">
        <v>135</v>
      </c>
      <c r="C57" s="8" t="s">
        <v>195</v>
      </c>
      <c r="D57" s="9">
        <v>4.9340277777777775E-2</v>
      </c>
      <c r="E57" s="8" t="s">
        <v>1694</v>
      </c>
      <c r="F57" s="10">
        <v>12.3</v>
      </c>
      <c r="G57" s="10">
        <v>10.9</v>
      </c>
      <c r="H57" s="10">
        <v>11.5</v>
      </c>
      <c r="I57" s="10">
        <v>12.2</v>
      </c>
      <c r="J57" s="10">
        <v>12.2</v>
      </c>
      <c r="K57" s="10">
        <v>12.2</v>
      </c>
      <c r="L57" s="22">
        <f t="shared" si="3"/>
        <v>34.700000000000003</v>
      </c>
      <c r="M57" s="22">
        <f t="shared" si="4"/>
        <v>36.599999999999994</v>
      </c>
      <c r="N57" s="23">
        <f t="shared" si="5"/>
        <v>59.100000000000009</v>
      </c>
      <c r="O57" s="11" t="s">
        <v>170</v>
      </c>
      <c r="P57" s="11" t="s">
        <v>171</v>
      </c>
      <c r="Q57" s="13" t="s">
        <v>246</v>
      </c>
      <c r="R57" s="13" t="s">
        <v>261</v>
      </c>
      <c r="S57" s="13" t="s">
        <v>1403</v>
      </c>
      <c r="T57" s="12">
        <v>7.1</v>
      </c>
      <c r="U57" s="12">
        <v>7.4</v>
      </c>
      <c r="V57" s="11" t="s">
        <v>182</v>
      </c>
      <c r="W57" s="12">
        <v>1.1000000000000001</v>
      </c>
      <c r="X57" s="12" t="s">
        <v>313</v>
      </c>
      <c r="Y57" s="12">
        <v>1.2</v>
      </c>
      <c r="Z57" s="8">
        <v>-0.1</v>
      </c>
      <c r="AA57" s="8"/>
      <c r="AB57" s="11" t="s">
        <v>316</v>
      </c>
      <c r="AC57" s="11" t="s">
        <v>314</v>
      </c>
      <c r="AD57" s="11" t="s">
        <v>182</v>
      </c>
      <c r="AE57" s="8"/>
      <c r="AF57" s="8" t="s">
        <v>1709</v>
      </c>
      <c r="AG57" s="27" t="s">
        <v>1710</v>
      </c>
    </row>
    <row r="58" spans="1:33" s="5" customFormat="1">
      <c r="A58" s="6">
        <v>45571</v>
      </c>
      <c r="B58" s="18" t="s">
        <v>1663</v>
      </c>
      <c r="C58" s="8" t="s">
        <v>195</v>
      </c>
      <c r="D58" s="9">
        <v>4.9375000000000002E-2</v>
      </c>
      <c r="E58" s="8" t="s">
        <v>1696</v>
      </c>
      <c r="F58" s="10">
        <v>12.2</v>
      </c>
      <c r="G58" s="10">
        <v>10.8</v>
      </c>
      <c r="H58" s="10">
        <v>11.8</v>
      </c>
      <c r="I58" s="10">
        <v>12.2</v>
      </c>
      <c r="J58" s="10">
        <v>12.3</v>
      </c>
      <c r="K58" s="10">
        <v>12.3</v>
      </c>
      <c r="L58" s="22">
        <f t="shared" si="3"/>
        <v>34.799999999999997</v>
      </c>
      <c r="M58" s="22">
        <f t="shared" si="4"/>
        <v>36.799999999999997</v>
      </c>
      <c r="N58" s="23">
        <f t="shared" si="5"/>
        <v>59.3</v>
      </c>
      <c r="O58" s="11" t="s">
        <v>170</v>
      </c>
      <c r="P58" s="11" t="s">
        <v>171</v>
      </c>
      <c r="Q58" s="13" t="s">
        <v>702</v>
      </c>
      <c r="R58" s="13" t="s">
        <v>261</v>
      </c>
      <c r="S58" s="13" t="s">
        <v>594</v>
      </c>
      <c r="T58" s="12">
        <v>7.1</v>
      </c>
      <c r="U58" s="12">
        <v>7.4</v>
      </c>
      <c r="V58" s="11" t="s">
        <v>182</v>
      </c>
      <c r="W58" s="12">
        <v>0.3</v>
      </c>
      <c r="X58" s="12" t="s">
        <v>313</v>
      </c>
      <c r="Y58" s="12">
        <v>0.4</v>
      </c>
      <c r="Z58" s="8">
        <v>-0.1</v>
      </c>
      <c r="AA58" s="8"/>
      <c r="AB58" s="11" t="s">
        <v>314</v>
      </c>
      <c r="AC58" s="11" t="s">
        <v>315</v>
      </c>
      <c r="AD58" s="11" t="s">
        <v>182</v>
      </c>
      <c r="AE58" s="8"/>
      <c r="AF58" s="8" t="s">
        <v>1697</v>
      </c>
      <c r="AG58" s="27" t="s">
        <v>1698</v>
      </c>
    </row>
    <row r="59" spans="1:33" s="5" customFormat="1">
      <c r="A59" s="6">
        <v>45577</v>
      </c>
      <c r="B59" s="18" t="s">
        <v>1742</v>
      </c>
      <c r="C59" s="8" t="s">
        <v>195</v>
      </c>
      <c r="D59" s="9">
        <v>5.0740740740740739E-2</v>
      </c>
      <c r="E59" s="8" t="s">
        <v>1751</v>
      </c>
      <c r="F59" s="10">
        <v>12.4</v>
      </c>
      <c r="G59" s="10">
        <v>11.8</v>
      </c>
      <c r="H59" s="10">
        <v>11.9</v>
      </c>
      <c r="I59" s="10">
        <v>12</v>
      </c>
      <c r="J59" s="10">
        <v>12.3</v>
      </c>
      <c r="K59" s="10">
        <v>13</v>
      </c>
      <c r="L59" s="22">
        <f t="shared" ref="L59:L67" si="6">SUM(F59:H59)</f>
        <v>36.1</v>
      </c>
      <c r="M59" s="22">
        <f t="shared" ref="M59:M67" si="7">SUM(I59:K59)</f>
        <v>37.299999999999997</v>
      </c>
      <c r="N59" s="23">
        <f t="shared" ref="N59:N67" si="8">SUM(F59:J59)</f>
        <v>60.400000000000006</v>
      </c>
      <c r="O59" s="11" t="s">
        <v>217</v>
      </c>
      <c r="P59" s="11" t="s">
        <v>171</v>
      </c>
      <c r="Q59" s="13" t="s">
        <v>779</v>
      </c>
      <c r="R59" s="13" t="s">
        <v>246</v>
      </c>
      <c r="S59" s="13" t="s">
        <v>693</v>
      </c>
      <c r="T59" s="12">
        <v>6.2</v>
      </c>
      <c r="U59" s="12">
        <v>5.3</v>
      </c>
      <c r="V59" s="11" t="s">
        <v>182</v>
      </c>
      <c r="W59" s="12">
        <v>0.7</v>
      </c>
      <c r="X59" s="12" t="s">
        <v>313</v>
      </c>
      <c r="Y59" s="12">
        <v>0.8</v>
      </c>
      <c r="Z59" s="8">
        <v>-0.1</v>
      </c>
      <c r="AA59" s="8"/>
      <c r="AB59" s="11" t="s">
        <v>316</v>
      </c>
      <c r="AC59" s="11" t="s">
        <v>315</v>
      </c>
      <c r="AD59" s="11" t="s">
        <v>182</v>
      </c>
      <c r="AE59" s="8"/>
      <c r="AF59" s="8" t="s">
        <v>1749</v>
      </c>
      <c r="AG59" s="27" t="s">
        <v>1750</v>
      </c>
    </row>
    <row r="60" spans="1:33" s="5" customFormat="1">
      <c r="A60" s="6">
        <v>45578</v>
      </c>
      <c r="B60" s="18" t="s">
        <v>139</v>
      </c>
      <c r="C60" s="8" t="s">
        <v>195</v>
      </c>
      <c r="D60" s="9">
        <v>4.9409722222222223E-2</v>
      </c>
      <c r="E60" s="8" t="s">
        <v>1796</v>
      </c>
      <c r="F60" s="10">
        <v>12.2</v>
      </c>
      <c r="G60" s="10">
        <v>10.7</v>
      </c>
      <c r="H60" s="10">
        <v>11.1</v>
      </c>
      <c r="I60" s="10">
        <v>11.9</v>
      </c>
      <c r="J60" s="10">
        <v>12.7</v>
      </c>
      <c r="K60" s="10">
        <v>13.3</v>
      </c>
      <c r="L60" s="22">
        <f t="shared" si="6"/>
        <v>34</v>
      </c>
      <c r="M60" s="22">
        <f t="shared" si="7"/>
        <v>37.900000000000006</v>
      </c>
      <c r="N60" s="23">
        <f t="shared" si="8"/>
        <v>58.599999999999994</v>
      </c>
      <c r="O60" s="11" t="s">
        <v>172</v>
      </c>
      <c r="P60" s="11" t="s">
        <v>197</v>
      </c>
      <c r="Q60" s="13" t="s">
        <v>221</v>
      </c>
      <c r="R60" s="13" t="s">
        <v>289</v>
      </c>
      <c r="S60" s="13" t="s">
        <v>273</v>
      </c>
      <c r="T60" s="12">
        <v>4.0999999999999996</v>
      </c>
      <c r="U60" s="12">
        <v>3.8</v>
      </c>
      <c r="V60" s="11" t="s">
        <v>183</v>
      </c>
      <c r="W60" s="12" t="s">
        <v>317</v>
      </c>
      <c r="X60" s="12" t="s">
        <v>313</v>
      </c>
      <c r="Y60" s="12" t="s">
        <v>317</v>
      </c>
      <c r="Z60" s="8" t="s">
        <v>317</v>
      </c>
      <c r="AA60" s="8"/>
      <c r="AB60" s="11" t="s">
        <v>315</v>
      </c>
      <c r="AC60" s="11" t="s">
        <v>315</v>
      </c>
      <c r="AD60" s="11" t="s">
        <v>182</v>
      </c>
      <c r="AE60" s="8"/>
      <c r="AF60" s="8" t="s">
        <v>1804</v>
      </c>
      <c r="AG60" s="27" t="s">
        <v>1805</v>
      </c>
    </row>
    <row r="61" spans="1:33" s="5" customFormat="1">
      <c r="A61" s="6">
        <v>45584</v>
      </c>
      <c r="B61" s="18" t="s">
        <v>140</v>
      </c>
      <c r="C61" s="8" t="s">
        <v>492</v>
      </c>
      <c r="D61" s="9">
        <v>4.9363425925925929E-2</v>
      </c>
      <c r="E61" s="8" t="s">
        <v>1834</v>
      </c>
      <c r="F61" s="10">
        <v>12.2</v>
      </c>
      <c r="G61" s="10">
        <v>11.1</v>
      </c>
      <c r="H61" s="10">
        <v>11.6</v>
      </c>
      <c r="I61" s="10">
        <v>12</v>
      </c>
      <c r="J61" s="10">
        <v>12.5</v>
      </c>
      <c r="K61" s="10">
        <v>12.1</v>
      </c>
      <c r="L61" s="22">
        <f t="shared" si="6"/>
        <v>34.9</v>
      </c>
      <c r="M61" s="22">
        <f t="shared" si="7"/>
        <v>36.6</v>
      </c>
      <c r="N61" s="23">
        <f t="shared" si="8"/>
        <v>59.4</v>
      </c>
      <c r="O61" s="11" t="s">
        <v>170</v>
      </c>
      <c r="P61" s="11" t="s">
        <v>171</v>
      </c>
      <c r="Q61" s="13" t="s">
        <v>259</v>
      </c>
      <c r="R61" s="13" t="s">
        <v>310</v>
      </c>
      <c r="S61" s="13" t="s">
        <v>225</v>
      </c>
      <c r="T61" s="12">
        <v>1.8</v>
      </c>
      <c r="U61" s="12">
        <v>1.5</v>
      </c>
      <c r="V61" s="11" t="s">
        <v>183</v>
      </c>
      <c r="W61" s="12">
        <v>0.2</v>
      </c>
      <c r="X61" s="12" t="s">
        <v>313</v>
      </c>
      <c r="Y61" s="12">
        <v>0.2</v>
      </c>
      <c r="Z61" s="8" t="s">
        <v>317</v>
      </c>
      <c r="AA61" s="8"/>
      <c r="AB61" s="11" t="s">
        <v>315</v>
      </c>
      <c r="AC61" s="11" t="s">
        <v>315</v>
      </c>
      <c r="AD61" s="11" t="s">
        <v>182</v>
      </c>
      <c r="AE61" s="8"/>
      <c r="AF61" s="8" t="s">
        <v>1863</v>
      </c>
      <c r="AG61" s="27" t="s">
        <v>1864</v>
      </c>
    </row>
    <row r="62" spans="1:33" s="5" customFormat="1">
      <c r="A62" s="6">
        <v>45585</v>
      </c>
      <c r="B62" s="18" t="s">
        <v>1449</v>
      </c>
      <c r="C62" s="8" t="s">
        <v>492</v>
      </c>
      <c r="D62" s="9">
        <v>5.002314814814815E-2</v>
      </c>
      <c r="E62" s="8" t="s">
        <v>1849</v>
      </c>
      <c r="F62" s="10">
        <v>12.6</v>
      </c>
      <c r="G62" s="10">
        <v>11.6</v>
      </c>
      <c r="H62" s="10">
        <v>11.7</v>
      </c>
      <c r="I62" s="10">
        <v>12</v>
      </c>
      <c r="J62" s="10">
        <v>12</v>
      </c>
      <c r="K62" s="10">
        <v>12.3</v>
      </c>
      <c r="L62" s="22">
        <f t="shared" si="6"/>
        <v>35.9</v>
      </c>
      <c r="M62" s="22">
        <f t="shared" si="7"/>
        <v>36.299999999999997</v>
      </c>
      <c r="N62" s="23">
        <f t="shared" si="8"/>
        <v>59.9</v>
      </c>
      <c r="O62" s="11" t="s">
        <v>170</v>
      </c>
      <c r="P62" s="11" t="s">
        <v>171</v>
      </c>
      <c r="Q62" s="13" t="s">
        <v>1469</v>
      </c>
      <c r="R62" s="13" t="s">
        <v>250</v>
      </c>
      <c r="S62" s="13" t="s">
        <v>1155</v>
      </c>
      <c r="T62" s="12">
        <v>8.1999999999999993</v>
      </c>
      <c r="U62" s="12">
        <v>9.1999999999999993</v>
      </c>
      <c r="V62" s="11" t="s">
        <v>183</v>
      </c>
      <c r="W62" s="12">
        <v>-0.7</v>
      </c>
      <c r="X62" s="12" t="s">
        <v>313</v>
      </c>
      <c r="Y62" s="12">
        <v>-0.9</v>
      </c>
      <c r="Z62" s="8">
        <v>0.2</v>
      </c>
      <c r="AA62" s="8" t="s">
        <v>319</v>
      </c>
      <c r="AB62" s="11" t="s">
        <v>446</v>
      </c>
      <c r="AC62" s="11" t="s">
        <v>314</v>
      </c>
      <c r="AD62" s="11" t="s">
        <v>182</v>
      </c>
      <c r="AE62" s="8"/>
      <c r="AF62" s="8" t="s">
        <v>1881</v>
      </c>
      <c r="AG62" s="27" t="s">
        <v>1882</v>
      </c>
    </row>
    <row r="63" spans="1:33" s="5" customFormat="1">
      <c r="A63" s="6">
        <v>45592</v>
      </c>
      <c r="B63" s="18" t="s">
        <v>1585</v>
      </c>
      <c r="C63" s="8" t="s">
        <v>195</v>
      </c>
      <c r="D63" s="9">
        <v>5.0046296296296297E-2</v>
      </c>
      <c r="E63" s="8" t="s">
        <v>1915</v>
      </c>
      <c r="F63" s="10">
        <v>12.3</v>
      </c>
      <c r="G63" s="10">
        <v>11.2</v>
      </c>
      <c r="H63" s="10">
        <v>11.6</v>
      </c>
      <c r="I63" s="10">
        <v>12</v>
      </c>
      <c r="J63" s="10">
        <v>12.4</v>
      </c>
      <c r="K63" s="10">
        <v>12.9</v>
      </c>
      <c r="L63" s="22">
        <f t="shared" si="6"/>
        <v>35.1</v>
      </c>
      <c r="M63" s="22">
        <f t="shared" si="7"/>
        <v>37.299999999999997</v>
      </c>
      <c r="N63" s="23">
        <f t="shared" si="8"/>
        <v>59.5</v>
      </c>
      <c r="O63" s="11" t="s">
        <v>170</v>
      </c>
      <c r="P63" s="11" t="s">
        <v>171</v>
      </c>
      <c r="Q63" s="13" t="s">
        <v>200</v>
      </c>
      <c r="R63" s="13" t="s">
        <v>216</v>
      </c>
      <c r="S63" s="13" t="s">
        <v>1691</v>
      </c>
      <c r="T63" s="12">
        <v>3</v>
      </c>
      <c r="U63" s="12">
        <v>3.2</v>
      </c>
      <c r="V63" s="11" t="s">
        <v>182</v>
      </c>
      <c r="W63" s="12">
        <v>-0.3</v>
      </c>
      <c r="X63" s="12" t="s">
        <v>313</v>
      </c>
      <c r="Y63" s="12">
        <v>-0.2</v>
      </c>
      <c r="Z63" s="8">
        <v>-0.1</v>
      </c>
      <c r="AA63" s="8"/>
      <c r="AB63" s="11" t="s">
        <v>315</v>
      </c>
      <c r="AC63" s="11" t="s">
        <v>315</v>
      </c>
      <c r="AD63" s="11" t="s">
        <v>182</v>
      </c>
      <c r="AE63" s="8"/>
      <c r="AF63" s="8" t="s">
        <v>1962</v>
      </c>
      <c r="AG63" s="27" t="s">
        <v>1963</v>
      </c>
    </row>
    <row r="64" spans="1:33" s="5" customFormat="1">
      <c r="A64" s="6">
        <v>45592</v>
      </c>
      <c r="B64" s="18" t="s">
        <v>139</v>
      </c>
      <c r="C64" s="8" t="s">
        <v>195</v>
      </c>
      <c r="D64" s="9">
        <v>0.05</v>
      </c>
      <c r="E64" s="8" t="s">
        <v>1923</v>
      </c>
      <c r="F64" s="10">
        <v>12.2</v>
      </c>
      <c r="G64" s="10">
        <v>11.1</v>
      </c>
      <c r="H64" s="10">
        <v>11.8</v>
      </c>
      <c r="I64" s="10">
        <v>12.2</v>
      </c>
      <c r="J64" s="10">
        <v>12.2</v>
      </c>
      <c r="K64" s="10">
        <v>12.5</v>
      </c>
      <c r="L64" s="22">
        <f t="shared" si="6"/>
        <v>35.099999999999994</v>
      </c>
      <c r="M64" s="22">
        <f t="shared" si="7"/>
        <v>36.9</v>
      </c>
      <c r="N64" s="23">
        <f t="shared" si="8"/>
        <v>59.5</v>
      </c>
      <c r="O64" s="11" t="s">
        <v>170</v>
      </c>
      <c r="P64" s="11" t="s">
        <v>171</v>
      </c>
      <c r="Q64" s="13" t="s">
        <v>280</v>
      </c>
      <c r="R64" s="13" t="s">
        <v>260</v>
      </c>
      <c r="S64" s="13" t="s">
        <v>419</v>
      </c>
      <c r="T64" s="12">
        <v>3</v>
      </c>
      <c r="U64" s="12">
        <v>3.2</v>
      </c>
      <c r="V64" s="11" t="s">
        <v>182</v>
      </c>
      <c r="W64" s="12">
        <v>0.1</v>
      </c>
      <c r="X64" s="12" t="s">
        <v>313</v>
      </c>
      <c r="Y64" s="12">
        <v>0.2</v>
      </c>
      <c r="Z64" s="8">
        <v>-0.1</v>
      </c>
      <c r="AA64" s="8"/>
      <c r="AB64" s="11" t="s">
        <v>315</v>
      </c>
      <c r="AC64" s="11" t="s">
        <v>314</v>
      </c>
      <c r="AD64" s="11" t="s">
        <v>183</v>
      </c>
      <c r="AE64" s="8"/>
      <c r="AF64" s="8" t="s">
        <v>1948</v>
      </c>
      <c r="AG64" s="27" t="s">
        <v>1949</v>
      </c>
    </row>
    <row r="65" spans="1:33" s="5" customFormat="1">
      <c r="A65" s="6">
        <v>45598</v>
      </c>
      <c r="B65" s="18" t="s">
        <v>1585</v>
      </c>
      <c r="C65" s="8" t="s">
        <v>519</v>
      </c>
      <c r="D65" s="9">
        <v>4.8692129629629627E-2</v>
      </c>
      <c r="E65" s="8" t="s">
        <v>1975</v>
      </c>
      <c r="F65" s="10">
        <v>12.6</v>
      </c>
      <c r="G65" s="10">
        <v>10.9</v>
      </c>
      <c r="H65" s="10">
        <v>11.3</v>
      </c>
      <c r="I65" s="10">
        <v>11.9</v>
      </c>
      <c r="J65" s="10">
        <v>11.6</v>
      </c>
      <c r="K65" s="10">
        <v>12.4</v>
      </c>
      <c r="L65" s="22">
        <f t="shared" si="6"/>
        <v>34.799999999999997</v>
      </c>
      <c r="M65" s="22">
        <f t="shared" si="7"/>
        <v>35.9</v>
      </c>
      <c r="N65" s="23">
        <f t="shared" si="8"/>
        <v>58.3</v>
      </c>
      <c r="O65" s="11" t="s">
        <v>172</v>
      </c>
      <c r="P65" s="11" t="s">
        <v>171</v>
      </c>
      <c r="Q65" s="13" t="s">
        <v>521</v>
      </c>
      <c r="R65" s="13" t="s">
        <v>415</v>
      </c>
      <c r="S65" s="13" t="s">
        <v>1976</v>
      </c>
      <c r="T65" s="12">
        <v>16.7</v>
      </c>
      <c r="U65" s="12">
        <v>17.399999999999999</v>
      </c>
      <c r="V65" s="11" t="s">
        <v>136</v>
      </c>
      <c r="W65" s="12">
        <v>-2</v>
      </c>
      <c r="X65" s="12" t="s">
        <v>313</v>
      </c>
      <c r="Y65" s="12">
        <v>-0.8</v>
      </c>
      <c r="Z65" s="8">
        <v>-1.2</v>
      </c>
      <c r="AA65" s="8"/>
      <c r="AB65" s="11" t="s">
        <v>446</v>
      </c>
      <c r="AC65" s="11" t="s">
        <v>315</v>
      </c>
      <c r="AD65" s="11" t="s">
        <v>183</v>
      </c>
      <c r="AE65" s="8"/>
      <c r="AF65" s="8" t="s">
        <v>1999</v>
      </c>
      <c r="AG65" s="27" t="s">
        <v>2000</v>
      </c>
    </row>
    <row r="66" spans="1:33" s="5" customFormat="1">
      <c r="A66" s="6">
        <v>45598</v>
      </c>
      <c r="B66" s="18" t="s">
        <v>142</v>
      </c>
      <c r="C66" s="8" t="s">
        <v>519</v>
      </c>
      <c r="D66" s="9">
        <v>4.8634259259259259E-2</v>
      </c>
      <c r="E66" s="8" t="s">
        <v>777</v>
      </c>
      <c r="F66" s="10">
        <v>12.3</v>
      </c>
      <c r="G66" s="10">
        <v>10.9</v>
      </c>
      <c r="H66" s="10">
        <v>11.3</v>
      </c>
      <c r="I66" s="10">
        <v>11.5</v>
      </c>
      <c r="J66" s="10">
        <v>12.1</v>
      </c>
      <c r="K66" s="10">
        <v>12.1</v>
      </c>
      <c r="L66" s="22">
        <f t="shared" si="6"/>
        <v>34.5</v>
      </c>
      <c r="M66" s="22">
        <f t="shared" si="7"/>
        <v>35.700000000000003</v>
      </c>
      <c r="N66" s="23">
        <f t="shared" si="8"/>
        <v>58.1</v>
      </c>
      <c r="O66" s="11" t="s">
        <v>172</v>
      </c>
      <c r="P66" s="11" t="s">
        <v>171</v>
      </c>
      <c r="Q66" s="13" t="s">
        <v>309</v>
      </c>
      <c r="R66" s="13" t="s">
        <v>225</v>
      </c>
      <c r="S66" s="13" t="s">
        <v>702</v>
      </c>
      <c r="T66" s="12">
        <v>16.7</v>
      </c>
      <c r="U66" s="12">
        <v>17.399999999999999</v>
      </c>
      <c r="V66" s="11" t="s">
        <v>136</v>
      </c>
      <c r="W66" s="12">
        <v>-0.5</v>
      </c>
      <c r="X66" s="12" t="s">
        <v>313</v>
      </c>
      <c r="Y66" s="12">
        <v>0.4</v>
      </c>
      <c r="Z66" s="8">
        <v>-0.9</v>
      </c>
      <c r="AA66" s="8"/>
      <c r="AB66" s="11" t="s">
        <v>314</v>
      </c>
      <c r="AC66" s="11" t="s">
        <v>314</v>
      </c>
      <c r="AD66" s="11" t="s">
        <v>182</v>
      </c>
      <c r="AE66" s="8"/>
      <c r="AF66" s="8" t="s">
        <v>2013</v>
      </c>
      <c r="AG66" s="27" t="s">
        <v>2014</v>
      </c>
    </row>
    <row r="67" spans="1:33" s="5" customFormat="1">
      <c r="A67" s="6">
        <v>45599</v>
      </c>
      <c r="B67" s="18" t="s">
        <v>140</v>
      </c>
      <c r="C67" s="8" t="s">
        <v>503</v>
      </c>
      <c r="D67" s="9">
        <v>4.9363425925925929E-2</v>
      </c>
      <c r="E67" s="8" t="s">
        <v>764</v>
      </c>
      <c r="F67" s="10">
        <v>11.9</v>
      </c>
      <c r="G67" s="10">
        <v>11</v>
      </c>
      <c r="H67" s="10">
        <v>11.9</v>
      </c>
      <c r="I67" s="10">
        <v>12.5</v>
      </c>
      <c r="J67" s="10">
        <v>11.9</v>
      </c>
      <c r="K67" s="10">
        <v>12.3</v>
      </c>
      <c r="L67" s="22">
        <f t="shared" si="6"/>
        <v>34.799999999999997</v>
      </c>
      <c r="M67" s="22">
        <f t="shared" si="7"/>
        <v>36.700000000000003</v>
      </c>
      <c r="N67" s="23">
        <f t="shared" si="8"/>
        <v>59.199999999999996</v>
      </c>
      <c r="O67" s="11" t="s">
        <v>172</v>
      </c>
      <c r="P67" s="11" t="s">
        <v>171</v>
      </c>
      <c r="Q67" s="13" t="s">
        <v>250</v>
      </c>
      <c r="R67" s="13" t="s">
        <v>221</v>
      </c>
      <c r="S67" s="13" t="s">
        <v>494</v>
      </c>
      <c r="T67" s="12">
        <v>12.6</v>
      </c>
      <c r="U67" s="12">
        <v>12.1</v>
      </c>
      <c r="V67" s="11" t="s">
        <v>182</v>
      </c>
      <c r="W67" s="12">
        <v>0.2</v>
      </c>
      <c r="X67" s="12" t="s">
        <v>313</v>
      </c>
      <c r="Y67" s="12">
        <v>0.5</v>
      </c>
      <c r="Z67" s="8">
        <v>-0.3</v>
      </c>
      <c r="AA67" s="8"/>
      <c r="AB67" s="11" t="s">
        <v>314</v>
      </c>
      <c r="AC67" s="11" t="s">
        <v>314</v>
      </c>
      <c r="AD67" s="11" t="s">
        <v>182</v>
      </c>
      <c r="AE67" s="8"/>
      <c r="AF67" s="8" t="s">
        <v>2029</v>
      </c>
      <c r="AG67" s="27" t="s">
        <v>2030</v>
      </c>
    </row>
  </sheetData>
  <autoFilter ref="A1:AF5" xr:uid="{00000000-0009-0000-0000-00000A000000}"/>
  <phoneticPr fontId="12"/>
  <conditionalFormatting sqref="F2:K4">
    <cfRule type="colorScale" priority="1658">
      <colorScale>
        <cfvo type="min"/>
        <cfvo type="percentile" val="50"/>
        <cfvo type="max"/>
        <color rgb="FFF8696B"/>
        <color rgb="FFFFEB84"/>
        <color rgb="FF63BE7B"/>
      </colorScale>
    </cfRule>
  </conditionalFormatting>
  <conditionalFormatting sqref="F5:K5">
    <cfRule type="colorScale" priority="891">
      <colorScale>
        <cfvo type="min"/>
        <cfvo type="percentile" val="50"/>
        <cfvo type="max"/>
        <color rgb="FFF8696B"/>
        <color rgb="FFFFEB84"/>
        <color rgb="FF63BE7B"/>
      </colorScale>
    </cfRule>
  </conditionalFormatting>
  <conditionalFormatting sqref="F6:K9">
    <cfRule type="colorScale" priority="87">
      <colorScale>
        <cfvo type="min"/>
        <cfvo type="percentile" val="50"/>
        <cfvo type="max"/>
        <color rgb="FFF8696B"/>
        <color rgb="FFFFEB84"/>
        <color rgb="FF63BE7B"/>
      </colorScale>
    </cfRule>
  </conditionalFormatting>
  <conditionalFormatting sqref="F10:K12">
    <cfRule type="colorScale" priority="83">
      <colorScale>
        <cfvo type="min"/>
        <cfvo type="percentile" val="50"/>
        <cfvo type="max"/>
        <color rgb="FFF8696B"/>
        <color rgb="FFFFEB84"/>
        <color rgb="FF63BE7B"/>
      </colorScale>
    </cfRule>
  </conditionalFormatting>
  <conditionalFormatting sqref="F13:K16">
    <cfRule type="colorScale" priority="79">
      <colorScale>
        <cfvo type="min"/>
        <cfvo type="percentile" val="50"/>
        <cfvo type="max"/>
        <color rgb="FFF8696B"/>
        <color rgb="FFFFEB84"/>
        <color rgb="FF63BE7B"/>
      </colorScale>
    </cfRule>
  </conditionalFormatting>
  <conditionalFormatting sqref="F17:K20">
    <cfRule type="colorScale" priority="75">
      <colorScale>
        <cfvo type="min"/>
        <cfvo type="percentile" val="50"/>
        <cfvo type="max"/>
        <color rgb="FFF8696B"/>
        <color rgb="FFFFEB84"/>
        <color rgb="FF63BE7B"/>
      </colorScale>
    </cfRule>
  </conditionalFormatting>
  <conditionalFormatting sqref="F21:K24">
    <cfRule type="colorScale" priority="71">
      <colorScale>
        <cfvo type="min"/>
        <cfvo type="percentile" val="50"/>
        <cfvo type="max"/>
        <color rgb="FFF8696B"/>
        <color rgb="FFFFEB84"/>
        <color rgb="FF63BE7B"/>
      </colorScale>
    </cfRule>
  </conditionalFormatting>
  <conditionalFormatting sqref="F25:K28">
    <cfRule type="colorScale" priority="67">
      <colorScale>
        <cfvo type="min"/>
        <cfvo type="percentile" val="50"/>
        <cfvo type="max"/>
        <color rgb="FFF8696B"/>
        <color rgb="FFFFEB84"/>
        <color rgb="FF63BE7B"/>
      </colorScale>
    </cfRule>
  </conditionalFormatting>
  <conditionalFormatting sqref="F29:K31">
    <cfRule type="colorScale" priority="63">
      <colorScale>
        <cfvo type="min"/>
        <cfvo type="percentile" val="50"/>
        <cfvo type="max"/>
        <color rgb="FFF8696B"/>
        <color rgb="FFFFEB84"/>
        <color rgb="FF63BE7B"/>
      </colorScale>
    </cfRule>
  </conditionalFormatting>
  <conditionalFormatting sqref="F32:K33 F35:K35">
    <cfRule type="colorScale" priority="2185">
      <colorScale>
        <cfvo type="min"/>
        <cfvo type="percentile" val="50"/>
        <cfvo type="max"/>
        <color rgb="FFF8696B"/>
        <color rgb="FFFFEB84"/>
        <color rgb="FF63BE7B"/>
      </colorScale>
    </cfRule>
  </conditionalFormatting>
  <conditionalFormatting sqref="F34:K34">
    <cfRule type="colorScale" priority="55">
      <colorScale>
        <cfvo type="min"/>
        <cfvo type="percentile" val="50"/>
        <cfvo type="max"/>
        <color rgb="FFF8696B"/>
        <color rgb="FFFFEB84"/>
        <color rgb="FF63BE7B"/>
      </colorScale>
    </cfRule>
  </conditionalFormatting>
  <conditionalFormatting sqref="F36:K38">
    <cfRule type="colorScale" priority="51">
      <colorScale>
        <cfvo type="min"/>
        <cfvo type="percentile" val="50"/>
        <cfvo type="max"/>
        <color rgb="FFF8696B"/>
        <color rgb="FFFFEB84"/>
        <color rgb="FF63BE7B"/>
      </colorScale>
    </cfRule>
  </conditionalFormatting>
  <conditionalFormatting sqref="F39:K40">
    <cfRule type="colorScale" priority="44">
      <colorScale>
        <cfvo type="min"/>
        <cfvo type="percentile" val="50"/>
        <cfvo type="max"/>
        <color rgb="FFF8696B"/>
        <color rgb="FFFFEB84"/>
        <color rgb="FF63BE7B"/>
      </colorScale>
    </cfRule>
  </conditionalFormatting>
  <conditionalFormatting sqref="F41:K42">
    <cfRule type="colorScale" priority="40">
      <colorScale>
        <cfvo type="min"/>
        <cfvo type="percentile" val="50"/>
        <cfvo type="max"/>
        <color rgb="FFF8696B"/>
        <color rgb="FFFFEB84"/>
        <color rgb="FF63BE7B"/>
      </colorScale>
    </cfRule>
  </conditionalFormatting>
  <conditionalFormatting sqref="F43:K46">
    <cfRule type="colorScale" priority="36">
      <colorScale>
        <cfvo type="min"/>
        <cfvo type="percentile" val="50"/>
        <cfvo type="max"/>
        <color rgb="FFF8696B"/>
        <color rgb="FFFFEB84"/>
        <color rgb="FF63BE7B"/>
      </colorScale>
    </cfRule>
  </conditionalFormatting>
  <conditionalFormatting sqref="F47:K48">
    <cfRule type="colorScale" priority="32">
      <colorScale>
        <cfvo type="min"/>
        <cfvo type="percentile" val="50"/>
        <cfvo type="max"/>
        <color rgb="FFF8696B"/>
        <color rgb="FFFFEB84"/>
        <color rgb="FF63BE7B"/>
      </colorScale>
    </cfRule>
  </conditionalFormatting>
  <conditionalFormatting sqref="F49:K52">
    <cfRule type="colorScale" priority="28">
      <colorScale>
        <cfvo type="min"/>
        <cfvo type="percentile" val="50"/>
        <cfvo type="max"/>
        <color rgb="FFF8696B"/>
        <color rgb="FFFFEB84"/>
        <color rgb="FF63BE7B"/>
      </colorScale>
    </cfRule>
  </conditionalFormatting>
  <conditionalFormatting sqref="F53:K54">
    <cfRule type="colorScale" priority="24">
      <colorScale>
        <cfvo type="min"/>
        <cfvo type="percentile" val="50"/>
        <cfvo type="max"/>
        <color rgb="FFF8696B"/>
        <color rgb="FFFFEB84"/>
        <color rgb="FF63BE7B"/>
      </colorScale>
    </cfRule>
  </conditionalFormatting>
  <conditionalFormatting sqref="F55:K58">
    <cfRule type="colorScale" priority="20">
      <colorScale>
        <cfvo type="min"/>
        <cfvo type="percentile" val="50"/>
        <cfvo type="max"/>
        <color rgb="FFF8696B"/>
        <color rgb="FFFFEB84"/>
        <color rgb="FF63BE7B"/>
      </colorScale>
    </cfRule>
  </conditionalFormatting>
  <conditionalFormatting sqref="F59:K60">
    <cfRule type="colorScale" priority="16">
      <colorScale>
        <cfvo type="min"/>
        <cfvo type="percentile" val="50"/>
        <cfvo type="max"/>
        <color rgb="FFF8696B"/>
        <color rgb="FFFFEB84"/>
        <color rgb="FF63BE7B"/>
      </colorScale>
    </cfRule>
  </conditionalFormatting>
  <conditionalFormatting sqref="F61:K62">
    <cfRule type="colorScale" priority="12">
      <colorScale>
        <cfvo type="min"/>
        <cfvo type="percentile" val="50"/>
        <cfvo type="max"/>
        <color rgb="FFF8696B"/>
        <color rgb="FFFFEB84"/>
        <color rgb="FF63BE7B"/>
      </colorScale>
    </cfRule>
  </conditionalFormatting>
  <conditionalFormatting sqref="F63:K64">
    <cfRule type="colorScale" priority="8">
      <colorScale>
        <cfvo type="min"/>
        <cfvo type="percentile" val="50"/>
        <cfvo type="max"/>
        <color rgb="FFF8696B"/>
        <color rgb="FFFFEB84"/>
        <color rgb="FF63BE7B"/>
      </colorScale>
    </cfRule>
  </conditionalFormatting>
  <conditionalFormatting sqref="F65:K67">
    <cfRule type="colorScale" priority="4">
      <colorScale>
        <cfvo type="min"/>
        <cfvo type="percentile" val="50"/>
        <cfvo type="max"/>
        <color rgb="FFF8696B"/>
        <color rgb="FFFFEB84"/>
        <color rgb="FF63BE7B"/>
      </colorScale>
    </cfRule>
  </conditionalFormatting>
  <conditionalFormatting sqref="V2:V67">
    <cfRule type="containsText" dxfId="82" priority="88" operator="containsText" text="D">
      <formula>NOT(ISERROR(SEARCH("D",V2)))</formula>
    </cfRule>
    <cfRule type="containsText" dxfId="81" priority="89" operator="containsText" text="S">
      <formula>NOT(ISERROR(SEARCH("S",V2)))</formula>
    </cfRule>
    <cfRule type="containsText" dxfId="80" priority="90" operator="containsText" text="F">
      <formula>NOT(ISERROR(SEARCH("F",V2)))</formula>
    </cfRule>
    <cfRule type="containsText" dxfId="79" priority="91" operator="containsText" text="E">
      <formula>NOT(ISERROR(SEARCH("E",V2)))</formula>
    </cfRule>
    <cfRule type="containsText" dxfId="78" priority="92" operator="containsText" text="B">
      <formula>NOT(ISERROR(SEARCH("B",V2)))</formula>
    </cfRule>
    <cfRule type="containsText" dxfId="77" priority="93" operator="containsText" text="A">
      <formula>NOT(ISERROR(SEARCH("A",V2)))</formula>
    </cfRule>
  </conditionalFormatting>
  <conditionalFormatting sqref="W2:AE67">
    <cfRule type="containsText" dxfId="76" priority="3" operator="containsText" text="A">
      <formula>NOT(ISERROR(SEARCH("A",W2)))</formula>
    </cfRule>
    <cfRule type="containsText" dxfId="75" priority="2" operator="containsText" text="B">
      <formula>NOT(ISERROR(SEARCH("B",W2)))</formula>
    </cfRule>
    <cfRule type="containsText" dxfId="74" priority="1" operator="containsText" text="E">
      <formula>NOT(ISERROR(SEARCH("E",W2)))</formula>
    </cfRule>
  </conditionalFormatting>
  <dataValidations count="2">
    <dataValidation type="list" allowBlank="1" showInputMessage="1" showErrorMessage="1" sqref="AE2:AE35 AE37:AE38" xr:uid="{00000000-0002-0000-0A00-000000000000}">
      <formula1>"強風,外差し,イン先行,凍結防止"</formula1>
    </dataValidation>
    <dataValidation type="list" allowBlank="1" showInputMessage="1" showErrorMessage="1" sqref="AE36 AE39:AE67" xr:uid="{ECFF2AA6-7C1A-A742-ACAF-043A74D86CB5}">
      <formula1>"強風,外差し,イン先行,タフ"</formula1>
    </dataValidation>
  </dataValidations>
  <pageMargins left="0.7" right="0.7" top="0.75" bottom="0.75" header="0.3" footer="0.3"/>
  <pageSetup paperSize="9" orientation="portrait" horizontalDpi="4294967292" verticalDpi="4294967292"/>
  <ignoredErrors>
    <ignoredError sqref="L2:N2 M3:N3 L5:N5 L6:N9 L10:N12 L13:N16 L17:N20 L21:N24 L25:N28 L29:N31 L32:N33 L34:N35 L36:N38 L39:N40 L41:N42 L43:N46 L47:N48 L49:N54 L55:N58 L59:N60 L61:N62 L63:N64 L65:N68" formulaRange="1"/>
    <ignoredError sqref="L3 L4:N4" formula="1" formulaRange="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dimension ref="A1:AI78"/>
  <sheetViews>
    <sheetView zoomScaleNormal="100" workbookViewId="0">
      <pane xSplit="5" ySplit="1" topLeftCell="S58" activePane="bottomRight" state="frozen"/>
      <selection activeCell="E15" sqref="E15"/>
      <selection pane="topRight" activeCell="E15" sqref="E15"/>
      <selection pane="bottomLeft" activeCell="E15" sqref="E15"/>
      <selection pane="bottomRight" activeCell="AI77" sqref="AI77"/>
    </sheetView>
  </sheetViews>
  <sheetFormatPr baseColWidth="10" defaultColWidth="8.83203125" defaultRowHeight="15"/>
  <cols>
    <col min="1" max="1" width="10" bestFit="1" customWidth="1"/>
    <col min="2" max="2" width="8.1640625" customWidth="1"/>
    <col min="5" max="5" width="18.33203125" customWidth="1"/>
    <col min="19" max="21" width="16.6640625" customWidth="1"/>
    <col min="26" max="26" width="5.33203125" customWidth="1"/>
    <col min="29" max="29" width="8.83203125" hidden="1" customWidth="1"/>
    <col min="34" max="35" width="150.83203125" customWidth="1"/>
  </cols>
  <sheetData>
    <row r="1" spans="1:35" s="5" customFormat="1">
      <c r="A1" s="1" t="s">
        <v>0</v>
      </c>
      <c r="B1" s="1" t="s">
        <v>18</v>
      </c>
      <c r="C1" s="1" t="s">
        <v>1</v>
      </c>
      <c r="D1" s="1" t="s">
        <v>19</v>
      </c>
      <c r="E1" s="1" t="s">
        <v>2</v>
      </c>
      <c r="F1" s="1" t="s">
        <v>20</v>
      </c>
      <c r="G1" s="1" t="s">
        <v>21</v>
      </c>
      <c r="H1" s="1" t="s">
        <v>22</v>
      </c>
      <c r="I1" s="1" t="s">
        <v>23</v>
      </c>
      <c r="J1" s="1" t="s">
        <v>24</v>
      </c>
      <c r="K1" s="1" t="s">
        <v>25</v>
      </c>
      <c r="L1" s="1" t="s">
        <v>26</v>
      </c>
      <c r="M1" s="1" t="s">
        <v>3</v>
      </c>
      <c r="N1" s="1" t="s">
        <v>27</v>
      </c>
      <c r="O1" s="1" t="s">
        <v>4</v>
      </c>
      <c r="P1" s="1" t="s">
        <v>48</v>
      </c>
      <c r="Q1" s="2" t="s">
        <v>28</v>
      </c>
      <c r="R1" s="2" t="s">
        <v>5</v>
      </c>
      <c r="S1" s="3" t="s">
        <v>6</v>
      </c>
      <c r="T1" s="3" t="s">
        <v>7</v>
      </c>
      <c r="U1" s="3" t="s">
        <v>8</v>
      </c>
      <c r="V1" s="4" t="s">
        <v>132</v>
      </c>
      <c r="W1" s="4" t="s">
        <v>133</v>
      </c>
      <c r="X1" s="4" t="s">
        <v>148</v>
      </c>
      <c r="Y1" s="4" t="s">
        <v>9</v>
      </c>
      <c r="Z1" s="4" t="s">
        <v>100</v>
      </c>
      <c r="AA1" s="4" t="s">
        <v>10</v>
      </c>
      <c r="AB1" s="4" t="s">
        <v>11</v>
      </c>
      <c r="AC1" s="4"/>
      <c r="AD1" s="4" t="s">
        <v>12</v>
      </c>
      <c r="AE1" s="4" t="s">
        <v>13</v>
      </c>
      <c r="AF1" s="4" t="s">
        <v>54</v>
      </c>
      <c r="AG1" s="4" t="s">
        <v>59</v>
      </c>
      <c r="AH1" s="1" t="s">
        <v>29</v>
      </c>
      <c r="AI1" s="14" t="s">
        <v>134</v>
      </c>
    </row>
    <row r="2" spans="1:35" s="5" customFormat="1">
      <c r="A2" s="6">
        <v>45297</v>
      </c>
      <c r="B2" s="17" t="s">
        <v>174</v>
      </c>
      <c r="C2" s="8" t="s">
        <v>208</v>
      </c>
      <c r="D2" s="9">
        <v>5.9120370370370372E-2</v>
      </c>
      <c r="E2" s="8" t="s">
        <v>207</v>
      </c>
      <c r="F2" s="10">
        <v>12.1</v>
      </c>
      <c r="G2" s="10">
        <v>11.4</v>
      </c>
      <c r="H2" s="10">
        <v>12</v>
      </c>
      <c r="I2" s="10">
        <v>12.5</v>
      </c>
      <c r="J2" s="10">
        <v>12.5</v>
      </c>
      <c r="K2" s="10">
        <v>12.6</v>
      </c>
      <c r="L2" s="10">
        <v>12.7</v>
      </c>
      <c r="M2" s="22">
        <f t="shared" ref="M2:M7" si="0">SUM(F2:H2)</f>
        <v>35.5</v>
      </c>
      <c r="N2" s="22">
        <f t="shared" ref="N2:N7" si="1">I2</f>
        <v>12.5</v>
      </c>
      <c r="O2" s="22">
        <f t="shared" ref="O2:O7" si="2">SUM(J2:L2)</f>
        <v>37.799999999999997</v>
      </c>
      <c r="P2" s="23">
        <f t="shared" ref="P2:P7" si="3">SUM(F2:J2)</f>
        <v>60.5</v>
      </c>
      <c r="Q2" s="11" t="s">
        <v>205</v>
      </c>
      <c r="R2" s="11" t="s">
        <v>206</v>
      </c>
      <c r="S2" s="13" t="s">
        <v>209</v>
      </c>
      <c r="T2" s="13" t="s">
        <v>210</v>
      </c>
      <c r="U2" s="13" t="s">
        <v>211</v>
      </c>
      <c r="V2" s="12">
        <v>4.0999999999999996</v>
      </c>
      <c r="W2" s="12">
        <v>3.7</v>
      </c>
      <c r="X2" s="11" t="s">
        <v>183</v>
      </c>
      <c r="Y2" s="8">
        <v>0.4</v>
      </c>
      <c r="Z2" s="11" t="s">
        <v>313</v>
      </c>
      <c r="AA2" s="8">
        <v>0.1</v>
      </c>
      <c r="AB2" s="8">
        <v>0.3</v>
      </c>
      <c r="AC2" s="11"/>
      <c r="AD2" s="11" t="s">
        <v>315</v>
      </c>
      <c r="AE2" s="11" t="s">
        <v>315</v>
      </c>
      <c r="AF2" s="11" t="s">
        <v>187</v>
      </c>
      <c r="AG2" s="8"/>
      <c r="AH2" s="8" t="s">
        <v>327</v>
      </c>
      <c r="AI2" s="27" t="s">
        <v>328</v>
      </c>
    </row>
    <row r="3" spans="1:35" s="5" customFormat="1">
      <c r="A3" s="6">
        <v>45297</v>
      </c>
      <c r="B3" s="18" t="s">
        <v>177</v>
      </c>
      <c r="C3" s="8" t="s">
        <v>208</v>
      </c>
      <c r="D3" s="9">
        <v>5.769675925925926E-2</v>
      </c>
      <c r="E3" s="8" t="s">
        <v>230</v>
      </c>
      <c r="F3" s="10">
        <v>11.8</v>
      </c>
      <c r="G3" s="10">
        <v>11.1</v>
      </c>
      <c r="H3" s="10">
        <v>11.7</v>
      </c>
      <c r="I3" s="10">
        <v>11.7</v>
      </c>
      <c r="J3" s="10">
        <v>12</v>
      </c>
      <c r="K3" s="10">
        <v>12.1</v>
      </c>
      <c r="L3" s="10">
        <v>13.1</v>
      </c>
      <c r="M3" s="22">
        <f t="shared" si="0"/>
        <v>34.599999999999994</v>
      </c>
      <c r="N3" s="22">
        <f t="shared" si="1"/>
        <v>11.7</v>
      </c>
      <c r="O3" s="22">
        <f t="shared" si="2"/>
        <v>37.200000000000003</v>
      </c>
      <c r="P3" s="23">
        <f t="shared" si="3"/>
        <v>58.3</v>
      </c>
      <c r="Q3" s="11" t="s">
        <v>228</v>
      </c>
      <c r="R3" s="11" t="s">
        <v>229</v>
      </c>
      <c r="S3" s="13" t="s">
        <v>231</v>
      </c>
      <c r="T3" s="13" t="s">
        <v>232</v>
      </c>
      <c r="U3" s="13" t="s">
        <v>233</v>
      </c>
      <c r="V3" s="12">
        <v>4.0999999999999996</v>
      </c>
      <c r="W3" s="12">
        <v>3.7</v>
      </c>
      <c r="X3" s="11" t="s">
        <v>183</v>
      </c>
      <c r="Y3" s="8">
        <v>0.4</v>
      </c>
      <c r="Z3" s="11" t="s">
        <v>313</v>
      </c>
      <c r="AA3" s="8">
        <v>0.1</v>
      </c>
      <c r="AB3" s="8">
        <v>0.3</v>
      </c>
      <c r="AC3" s="11"/>
      <c r="AD3" s="11" t="s">
        <v>315</v>
      </c>
      <c r="AE3" s="11" t="s">
        <v>315</v>
      </c>
      <c r="AF3" s="11" t="s">
        <v>187</v>
      </c>
      <c r="AG3" s="8"/>
      <c r="AH3" s="8" t="s">
        <v>339</v>
      </c>
      <c r="AI3" s="27" t="s">
        <v>340</v>
      </c>
    </row>
    <row r="4" spans="1:35" s="5" customFormat="1">
      <c r="A4" s="6">
        <v>45298</v>
      </c>
      <c r="B4" s="18" t="s">
        <v>141</v>
      </c>
      <c r="C4" s="8" t="s">
        <v>208</v>
      </c>
      <c r="D4" s="9">
        <v>5.9803240740740747E-2</v>
      </c>
      <c r="E4" s="8" t="s">
        <v>189</v>
      </c>
      <c r="F4" s="10">
        <v>12</v>
      </c>
      <c r="G4" s="10">
        <v>11.5</v>
      </c>
      <c r="H4" s="10">
        <v>12.6</v>
      </c>
      <c r="I4" s="10">
        <v>12.8</v>
      </c>
      <c r="J4" s="10">
        <v>12.4</v>
      </c>
      <c r="K4" s="10">
        <v>12.4</v>
      </c>
      <c r="L4" s="10">
        <v>13</v>
      </c>
      <c r="M4" s="22">
        <f t="shared" si="0"/>
        <v>36.1</v>
      </c>
      <c r="N4" s="22">
        <f t="shared" si="1"/>
        <v>12.8</v>
      </c>
      <c r="O4" s="22">
        <f t="shared" si="2"/>
        <v>37.799999999999997</v>
      </c>
      <c r="P4" s="23">
        <f t="shared" si="3"/>
        <v>61.300000000000004</v>
      </c>
      <c r="Q4" s="11" t="s">
        <v>205</v>
      </c>
      <c r="R4" s="11" t="s">
        <v>206</v>
      </c>
      <c r="S4" s="13" t="s">
        <v>253</v>
      </c>
      <c r="T4" s="13" t="s">
        <v>254</v>
      </c>
      <c r="U4" s="13" t="s">
        <v>255</v>
      </c>
      <c r="V4" s="12">
        <v>3.6</v>
      </c>
      <c r="W4" s="12">
        <v>3.4</v>
      </c>
      <c r="X4" s="11" t="s">
        <v>276</v>
      </c>
      <c r="Y4" s="8">
        <v>1.3</v>
      </c>
      <c r="Z4" s="11" t="s">
        <v>313</v>
      </c>
      <c r="AA4" s="8">
        <v>0.8</v>
      </c>
      <c r="AB4" s="8">
        <v>0.5</v>
      </c>
      <c r="AC4" s="11"/>
      <c r="AD4" s="11" t="s">
        <v>316</v>
      </c>
      <c r="AE4" s="11" t="s">
        <v>314</v>
      </c>
      <c r="AF4" s="11" t="s">
        <v>187</v>
      </c>
      <c r="AG4" s="8"/>
      <c r="AH4" s="8" t="s">
        <v>349</v>
      </c>
      <c r="AI4" s="27" t="s">
        <v>350</v>
      </c>
    </row>
    <row r="5" spans="1:35" s="5" customFormat="1">
      <c r="A5" s="6">
        <v>45298</v>
      </c>
      <c r="B5" s="18" t="s">
        <v>157</v>
      </c>
      <c r="C5" s="8" t="s">
        <v>208</v>
      </c>
      <c r="D5" s="9">
        <v>5.9097222222222225E-2</v>
      </c>
      <c r="E5" s="8" t="s">
        <v>265</v>
      </c>
      <c r="F5" s="10">
        <v>12.3</v>
      </c>
      <c r="G5" s="10">
        <v>11.4</v>
      </c>
      <c r="H5" s="10">
        <v>12.3</v>
      </c>
      <c r="I5" s="10">
        <v>12.7</v>
      </c>
      <c r="J5" s="10">
        <v>12.3</v>
      </c>
      <c r="K5" s="10">
        <v>12.2</v>
      </c>
      <c r="L5" s="10">
        <v>12.4</v>
      </c>
      <c r="M5" s="22">
        <f t="shared" si="0"/>
        <v>36</v>
      </c>
      <c r="N5" s="22">
        <f t="shared" si="1"/>
        <v>12.7</v>
      </c>
      <c r="O5" s="22">
        <f t="shared" si="2"/>
        <v>36.9</v>
      </c>
      <c r="P5" s="23">
        <f t="shared" si="3"/>
        <v>61</v>
      </c>
      <c r="Q5" s="11" t="s">
        <v>263</v>
      </c>
      <c r="R5" s="11" t="s">
        <v>264</v>
      </c>
      <c r="S5" s="13" t="s">
        <v>266</v>
      </c>
      <c r="T5" s="13" t="s">
        <v>267</v>
      </c>
      <c r="U5" s="13" t="s">
        <v>268</v>
      </c>
      <c r="V5" s="12">
        <v>3.6</v>
      </c>
      <c r="W5" s="12">
        <v>3.4</v>
      </c>
      <c r="X5" s="11" t="s">
        <v>276</v>
      </c>
      <c r="Y5" s="8">
        <v>1.8</v>
      </c>
      <c r="Z5" s="11" t="s">
        <v>313</v>
      </c>
      <c r="AA5" s="8">
        <v>1.3</v>
      </c>
      <c r="AB5" s="8">
        <v>0.5</v>
      </c>
      <c r="AC5" s="11"/>
      <c r="AD5" s="11" t="s">
        <v>316</v>
      </c>
      <c r="AE5" s="11" t="s">
        <v>315</v>
      </c>
      <c r="AF5" s="11" t="s">
        <v>187</v>
      </c>
      <c r="AG5" s="8" t="s">
        <v>322</v>
      </c>
      <c r="AH5" s="8" t="s">
        <v>359</v>
      </c>
      <c r="AI5" s="27" t="s">
        <v>360</v>
      </c>
    </row>
    <row r="6" spans="1:35" s="5" customFormat="1">
      <c r="A6" s="6">
        <v>45298</v>
      </c>
      <c r="B6" s="18" t="s">
        <v>178</v>
      </c>
      <c r="C6" s="8" t="s">
        <v>208</v>
      </c>
      <c r="D6" s="9">
        <v>5.8391203703703702E-2</v>
      </c>
      <c r="E6" s="8" t="s">
        <v>274</v>
      </c>
      <c r="F6" s="10">
        <v>11.9</v>
      </c>
      <c r="G6" s="10">
        <v>10.8</v>
      </c>
      <c r="H6" s="10">
        <v>12</v>
      </c>
      <c r="I6" s="10">
        <v>12.4</v>
      </c>
      <c r="J6" s="10">
        <v>12.3</v>
      </c>
      <c r="K6" s="10">
        <v>12.3</v>
      </c>
      <c r="L6" s="10">
        <v>12.8</v>
      </c>
      <c r="M6" s="22">
        <f t="shared" si="0"/>
        <v>34.700000000000003</v>
      </c>
      <c r="N6" s="22">
        <f t="shared" si="1"/>
        <v>12.4</v>
      </c>
      <c r="O6" s="22">
        <f t="shared" si="2"/>
        <v>37.400000000000006</v>
      </c>
      <c r="P6" s="23">
        <f t="shared" si="3"/>
        <v>59.400000000000006</v>
      </c>
      <c r="Q6" s="11" t="s">
        <v>205</v>
      </c>
      <c r="R6" s="11" t="s">
        <v>206</v>
      </c>
      <c r="S6" s="13" t="s">
        <v>209</v>
      </c>
      <c r="T6" s="13" t="s">
        <v>233</v>
      </c>
      <c r="U6" s="13" t="s">
        <v>275</v>
      </c>
      <c r="V6" s="12">
        <v>3.6</v>
      </c>
      <c r="W6" s="12">
        <v>3.4</v>
      </c>
      <c r="X6" s="11" t="s">
        <v>276</v>
      </c>
      <c r="Y6" s="8">
        <v>1.9</v>
      </c>
      <c r="Z6" s="11" t="s">
        <v>313</v>
      </c>
      <c r="AA6" s="8">
        <v>1.4</v>
      </c>
      <c r="AB6" s="8">
        <v>0.5</v>
      </c>
      <c r="AC6" s="11"/>
      <c r="AD6" s="11" t="s">
        <v>316</v>
      </c>
      <c r="AE6" s="11" t="s">
        <v>315</v>
      </c>
      <c r="AF6" s="11" t="s">
        <v>187</v>
      </c>
      <c r="AG6" s="8"/>
      <c r="AH6" s="8" t="s">
        <v>365</v>
      </c>
      <c r="AI6" s="27" t="s">
        <v>366</v>
      </c>
    </row>
    <row r="7" spans="1:35" s="5" customFormat="1">
      <c r="A7" s="6">
        <v>45299</v>
      </c>
      <c r="B7" s="18" t="s">
        <v>175</v>
      </c>
      <c r="C7" s="8" t="s">
        <v>208</v>
      </c>
      <c r="D7" s="9">
        <v>5.9050925925925923E-2</v>
      </c>
      <c r="E7" s="8" t="s">
        <v>191</v>
      </c>
      <c r="F7" s="10">
        <v>12.1</v>
      </c>
      <c r="G7" s="10">
        <v>11.2</v>
      </c>
      <c r="H7" s="10">
        <v>12.1</v>
      </c>
      <c r="I7" s="10">
        <v>12.3</v>
      </c>
      <c r="J7" s="10">
        <v>12.4</v>
      </c>
      <c r="K7" s="10">
        <v>12.2</v>
      </c>
      <c r="L7" s="10">
        <v>12.9</v>
      </c>
      <c r="M7" s="22">
        <f t="shared" si="0"/>
        <v>35.4</v>
      </c>
      <c r="N7" s="22">
        <f t="shared" si="1"/>
        <v>12.3</v>
      </c>
      <c r="O7" s="22">
        <f t="shared" si="2"/>
        <v>37.5</v>
      </c>
      <c r="P7" s="23">
        <f t="shared" si="3"/>
        <v>60.1</v>
      </c>
      <c r="Q7" s="11" t="s">
        <v>205</v>
      </c>
      <c r="R7" s="11" t="s">
        <v>206</v>
      </c>
      <c r="S7" s="13" t="s">
        <v>300</v>
      </c>
      <c r="T7" s="13" t="s">
        <v>301</v>
      </c>
      <c r="U7" s="13" t="s">
        <v>275</v>
      </c>
      <c r="V7" s="12">
        <v>3</v>
      </c>
      <c r="W7" s="12">
        <v>3</v>
      </c>
      <c r="X7" s="11" t="s">
        <v>276</v>
      </c>
      <c r="Y7" s="8">
        <v>0.7</v>
      </c>
      <c r="Z7" s="11" t="s">
        <v>313</v>
      </c>
      <c r="AA7" s="8" t="s">
        <v>317</v>
      </c>
      <c r="AB7" s="8">
        <v>0.7</v>
      </c>
      <c r="AC7" s="11"/>
      <c r="AD7" s="11" t="s">
        <v>315</v>
      </c>
      <c r="AE7" s="11" t="s">
        <v>315</v>
      </c>
      <c r="AF7" s="11" t="s">
        <v>187</v>
      </c>
      <c r="AG7" s="8"/>
      <c r="AH7" s="8" t="s">
        <v>383</v>
      </c>
      <c r="AI7" s="27" t="s">
        <v>384</v>
      </c>
    </row>
    <row r="8" spans="1:35" s="5" customFormat="1">
      <c r="A8" s="6">
        <v>45304</v>
      </c>
      <c r="B8" s="18" t="s">
        <v>141</v>
      </c>
      <c r="C8" s="8" t="s">
        <v>208</v>
      </c>
      <c r="D8" s="9">
        <v>6.0416666666666667E-2</v>
      </c>
      <c r="E8" s="8" t="s">
        <v>398</v>
      </c>
      <c r="F8" s="10">
        <v>12.3</v>
      </c>
      <c r="G8" s="10">
        <v>11.7</v>
      </c>
      <c r="H8" s="10">
        <v>12.7</v>
      </c>
      <c r="I8" s="10">
        <v>12.9</v>
      </c>
      <c r="J8" s="10">
        <v>12.6</v>
      </c>
      <c r="K8" s="10">
        <v>12.6</v>
      </c>
      <c r="L8" s="10">
        <v>12.2</v>
      </c>
      <c r="M8" s="22">
        <f t="shared" ref="M8:M39" si="4">SUM(F8:H8)</f>
        <v>36.700000000000003</v>
      </c>
      <c r="N8" s="22">
        <f t="shared" ref="N8:N39" si="5">I8</f>
        <v>12.9</v>
      </c>
      <c r="O8" s="22">
        <f t="shared" ref="O8:O39" si="6">SUM(J8:L8)</f>
        <v>37.4</v>
      </c>
      <c r="P8" s="23">
        <f t="shared" ref="P8:P39" si="7">SUM(F8:J8)</f>
        <v>62.2</v>
      </c>
      <c r="Q8" s="11" t="s">
        <v>263</v>
      </c>
      <c r="R8" s="11" t="s">
        <v>397</v>
      </c>
      <c r="S8" s="13" t="s">
        <v>399</v>
      </c>
      <c r="T8" s="13" t="s">
        <v>233</v>
      </c>
      <c r="U8" s="13" t="s">
        <v>268</v>
      </c>
      <c r="V8" s="12">
        <v>1.4</v>
      </c>
      <c r="W8" s="12">
        <v>1.6</v>
      </c>
      <c r="X8" s="11" t="s">
        <v>186</v>
      </c>
      <c r="Y8" s="8">
        <v>1.6</v>
      </c>
      <c r="Z8" s="11">
        <v>-0.4</v>
      </c>
      <c r="AA8" s="8">
        <v>0.7</v>
      </c>
      <c r="AB8" s="8">
        <v>0.5</v>
      </c>
      <c r="AC8" s="11"/>
      <c r="AD8" s="11" t="s">
        <v>314</v>
      </c>
      <c r="AE8" s="11" t="s">
        <v>315</v>
      </c>
      <c r="AF8" s="11" t="s">
        <v>186</v>
      </c>
      <c r="AG8" s="8"/>
      <c r="AH8" s="8" t="s">
        <v>451</v>
      </c>
      <c r="AI8" s="27" t="s">
        <v>452</v>
      </c>
    </row>
    <row r="9" spans="1:35" s="5" customFormat="1">
      <c r="A9" s="6">
        <v>45304</v>
      </c>
      <c r="B9" s="17" t="s">
        <v>175</v>
      </c>
      <c r="C9" s="8" t="s">
        <v>208</v>
      </c>
      <c r="D9" s="9">
        <v>5.9733796296296299E-2</v>
      </c>
      <c r="E9" s="8" t="s">
        <v>406</v>
      </c>
      <c r="F9" s="10">
        <v>12.1</v>
      </c>
      <c r="G9" s="10">
        <v>11.4</v>
      </c>
      <c r="H9" s="10">
        <v>12.2</v>
      </c>
      <c r="I9" s="10">
        <v>12.6</v>
      </c>
      <c r="J9" s="10">
        <v>12.7</v>
      </c>
      <c r="K9" s="10">
        <v>12.3</v>
      </c>
      <c r="L9" s="10">
        <v>12.8</v>
      </c>
      <c r="M9" s="22">
        <f t="shared" si="4"/>
        <v>35.700000000000003</v>
      </c>
      <c r="N9" s="22">
        <f t="shared" si="5"/>
        <v>12.6</v>
      </c>
      <c r="O9" s="22">
        <f t="shared" si="6"/>
        <v>37.799999999999997</v>
      </c>
      <c r="P9" s="23">
        <f t="shared" si="7"/>
        <v>61</v>
      </c>
      <c r="Q9" s="11" t="s">
        <v>205</v>
      </c>
      <c r="R9" s="11" t="s">
        <v>206</v>
      </c>
      <c r="S9" s="13" t="s">
        <v>407</v>
      </c>
      <c r="T9" s="13" t="s">
        <v>408</v>
      </c>
      <c r="U9" s="13" t="s">
        <v>399</v>
      </c>
      <c r="V9" s="12">
        <v>1.4</v>
      </c>
      <c r="W9" s="12">
        <v>1.6</v>
      </c>
      <c r="X9" s="11" t="s">
        <v>186</v>
      </c>
      <c r="Y9" s="8">
        <v>1.6</v>
      </c>
      <c r="Z9" s="11" t="s">
        <v>313</v>
      </c>
      <c r="AA9" s="8">
        <v>1.1000000000000001</v>
      </c>
      <c r="AB9" s="8">
        <v>0.5</v>
      </c>
      <c r="AC9" s="11"/>
      <c r="AD9" s="11" t="s">
        <v>316</v>
      </c>
      <c r="AE9" s="11" t="s">
        <v>314</v>
      </c>
      <c r="AF9" s="11" t="s">
        <v>186</v>
      </c>
      <c r="AG9" s="8"/>
      <c r="AH9" s="8" t="s">
        <v>441</v>
      </c>
      <c r="AI9" s="27" t="s">
        <v>442</v>
      </c>
    </row>
    <row r="10" spans="1:35" s="5" customFormat="1">
      <c r="A10" s="6">
        <v>45305</v>
      </c>
      <c r="B10" s="18" t="s">
        <v>391</v>
      </c>
      <c r="C10" s="8" t="s">
        <v>208</v>
      </c>
      <c r="D10" s="9">
        <v>5.9756944444444439E-2</v>
      </c>
      <c r="E10" s="8" t="s">
        <v>424</v>
      </c>
      <c r="F10" s="10">
        <v>12.1</v>
      </c>
      <c r="G10" s="10">
        <v>11.1</v>
      </c>
      <c r="H10" s="10">
        <v>11.8</v>
      </c>
      <c r="I10" s="10">
        <v>12.6</v>
      </c>
      <c r="J10" s="10">
        <v>12.6</v>
      </c>
      <c r="K10" s="10">
        <v>12.7</v>
      </c>
      <c r="L10" s="10">
        <v>13.4</v>
      </c>
      <c r="M10" s="22">
        <f t="shared" si="4"/>
        <v>35</v>
      </c>
      <c r="N10" s="22">
        <f t="shared" si="5"/>
        <v>12.6</v>
      </c>
      <c r="O10" s="22">
        <f t="shared" si="6"/>
        <v>38.699999999999996</v>
      </c>
      <c r="P10" s="23">
        <f t="shared" si="7"/>
        <v>60.2</v>
      </c>
      <c r="Q10" s="11" t="s">
        <v>228</v>
      </c>
      <c r="R10" s="11" t="s">
        <v>235</v>
      </c>
      <c r="S10" s="13" t="s">
        <v>425</v>
      </c>
      <c r="T10" s="13" t="s">
        <v>426</v>
      </c>
      <c r="U10" s="13" t="s">
        <v>427</v>
      </c>
      <c r="V10" s="12">
        <v>1.2</v>
      </c>
      <c r="W10" s="12">
        <v>1.5</v>
      </c>
      <c r="X10" s="11" t="s">
        <v>186</v>
      </c>
      <c r="Y10" s="8">
        <v>0.7</v>
      </c>
      <c r="Z10" s="11" t="s">
        <v>313</v>
      </c>
      <c r="AA10" s="8">
        <v>0.2</v>
      </c>
      <c r="AB10" s="8">
        <v>0.5</v>
      </c>
      <c r="AC10" s="11"/>
      <c r="AD10" s="11" t="s">
        <v>315</v>
      </c>
      <c r="AE10" s="11" t="s">
        <v>315</v>
      </c>
      <c r="AF10" s="11" t="s">
        <v>186</v>
      </c>
      <c r="AG10" s="8"/>
      <c r="AH10" s="8" t="s">
        <v>468</v>
      </c>
      <c r="AI10" s="27" t="s">
        <v>469</v>
      </c>
    </row>
    <row r="11" spans="1:35" s="5" customFormat="1">
      <c r="A11" s="6">
        <v>45311</v>
      </c>
      <c r="B11" s="18" t="s">
        <v>485</v>
      </c>
      <c r="C11" s="8" t="s">
        <v>501</v>
      </c>
      <c r="D11" s="9">
        <v>5.768518518518518E-2</v>
      </c>
      <c r="E11" s="8" t="s">
        <v>500</v>
      </c>
      <c r="F11" s="10">
        <v>11.9</v>
      </c>
      <c r="G11" s="10">
        <v>11.3</v>
      </c>
      <c r="H11" s="10">
        <v>11.6</v>
      </c>
      <c r="I11" s="10">
        <v>12</v>
      </c>
      <c r="J11" s="10">
        <v>12.1</v>
      </c>
      <c r="K11" s="10">
        <v>11.8</v>
      </c>
      <c r="L11" s="10">
        <v>12.7</v>
      </c>
      <c r="M11" s="22">
        <f t="shared" si="4"/>
        <v>34.800000000000004</v>
      </c>
      <c r="N11" s="22">
        <f t="shared" si="5"/>
        <v>12</v>
      </c>
      <c r="O11" s="22">
        <f t="shared" si="6"/>
        <v>36.599999999999994</v>
      </c>
      <c r="P11" s="23">
        <f t="shared" si="7"/>
        <v>58.900000000000006</v>
      </c>
      <c r="Q11" s="11" t="s">
        <v>228</v>
      </c>
      <c r="R11" s="11" t="s">
        <v>229</v>
      </c>
      <c r="S11" s="13" t="s">
        <v>255</v>
      </c>
      <c r="T11" s="13" t="s">
        <v>426</v>
      </c>
      <c r="U11" s="13" t="s">
        <v>426</v>
      </c>
      <c r="V11" s="12">
        <v>7.8</v>
      </c>
      <c r="W11" s="12">
        <v>7.9</v>
      </c>
      <c r="X11" s="11" t="s">
        <v>486</v>
      </c>
      <c r="Y11" s="8">
        <v>-1.2</v>
      </c>
      <c r="Z11" s="11" t="s">
        <v>313</v>
      </c>
      <c r="AA11" s="8">
        <v>-0.5</v>
      </c>
      <c r="AB11" s="8">
        <v>-0.7</v>
      </c>
      <c r="AC11" s="11" t="s">
        <v>319</v>
      </c>
      <c r="AD11" s="11" t="s">
        <v>320</v>
      </c>
      <c r="AE11" s="11" t="s">
        <v>315</v>
      </c>
      <c r="AF11" s="11" t="s">
        <v>187</v>
      </c>
      <c r="AG11" s="8"/>
      <c r="AH11" s="8" t="s">
        <v>562</v>
      </c>
      <c r="AI11" s="27" t="s">
        <v>563</v>
      </c>
    </row>
    <row r="12" spans="1:35" s="5" customFormat="1">
      <c r="A12" s="6">
        <v>45311</v>
      </c>
      <c r="B12" s="18" t="s">
        <v>157</v>
      </c>
      <c r="C12" s="8" t="s">
        <v>509</v>
      </c>
      <c r="D12" s="9">
        <v>5.7650462962962966E-2</v>
      </c>
      <c r="E12" s="8" t="s">
        <v>491</v>
      </c>
      <c r="F12" s="10">
        <v>11.9</v>
      </c>
      <c r="G12" s="10">
        <v>10.9</v>
      </c>
      <c r="H12" s="10">
        <v>11.6</v>
      </c>
      <c r="I12" s="10">
        <v>11.8</v>
      </c>
      <c r="J12" s="10">
        <v>12.2</v>
      </c>
      <c r="K12" s="10">
        <v>12</v>
      </c>
      <c r="L12" s="10">
        <v>12.7</v>
      </c>
      <c r="M12" s="22">
        <f t="shared" si="4"/>
        <v>34.4</v>
      </c>
      <c r="N12" s="22">
        <f t="shared" si="5"/>
        <v>11.8</v>
      </c>
      <c r="O12" s="22">
        <f t="shared" si="6"/>
        <v>36.9</v>
      </c>
      <c r="P12" s="23">
        <f t="shared" si="7"/>
        <v>58.400000000000006</v>
      </c>
      <c r="Q12" s="11" t="s">
        <v>228</v>
      </c>
      <c r="R12" s="11" t="s">
        <v>229</v>
      </c>
      <c r="S12" s="13" t="s">
        <v>510</v>
      </c>
      <c r="T12" s="13" t="s">
        <v>511</v>
      </c>
      <c r="U12" s="13" t="s">
        <v>512</v>
      </c>
      <c r="V12" s="12">
        <v>7.8</v>
      </c>
      <c r="W12" s="12">
        <v>7.9</v>
      </c>
      <c r="X12" s="11" t="s">
        <v>486</v>
      </c>
      <c r="Y12" s="8">
        <v>-0.7</v>
      </c>
      <c r="Z12" s="11" t="s">
        <v>313</v>
      </c>
      <c r="AA12" s="8" t="s">
        <v>317</v>
      </c>
      <c r="AB12" s="8">
        <v>-0.7</v>
      </c>
      <c r="AC12" s="11"/>
      <c r="AD12" s="11" t="s">
        <v>315</v>
      </c>
      <c r="AE12" s="11" t="s">
        <v>315</v>
      </c>
      <c r="AF12" s="11" t="s">
        <v>486</v>
      </c>
      <c r="AG12" s="8"/>
      <c r="AH12" s="8" t="s">
        <v>546</v>
      </c>
      <c r="AI12" s="27" t="s">
        <v>547</v>
      </c>
    </row>
    <row r="13" spans="1:35" s="5" customFormat="1">
      <c r="A13" s="6">
        <v>45312</v>
      </c>
      <c r="B13" s="18" t="s">
        <v>141</v>
      </c>
      <c r="C13" s="8" t="s">
        <v>523</v>
      </c>
      <c r="D13" s="9">
        <v>5.768518518518518E-2</v>
      </c>
      <c r="E13" s="8" t="s">
        <v>522</v>
      </c>
      <c r="F13" s="10">
        <v>12.1</v>
      </c>
      <c r="G13" s="10">
        <v>11.3</v>
      </c>
      <c r="H13" s="10">
        <v>12</v>
      </c>
      <c r="I13" s="10">
        <v>12.2</v>
      </c>
      <c r="J13" s="10">
        <v>11.9</v>
      </c>
      <c r="K13" s="10">
        <v>11.6</v>
      </c>
      <c r="L13" s="10">
        <v>12.3</v>
      </c>
      <c r="M13" s="22">
        <f t="shared" si="4"/>
        <v>35.4</v>
      </c>
      <c r="N13" s="22">
        <f t="shared" si="5"/>
        <v>12.2</v>
      </c>
      <c r="O13" s="22">
        <f t="shared" si="6"/>
        <v>35.799999999999997</v>
      </c>
      <c r="P13" s="23">
        <f t="shared" si="7"/>
        <v>59.499999999999993</v>
      </c>
      <c r="Q13" s="11" t="s">
        <v>205</v>
      </c>
      <c r="R13" s="11" t="s">
        <v>206</v>
      </c>
      <c r="S13" s="13" t="s">
        <v>233</v>
      </c>
      <c r="T13" s="13" t="s">
        <v>524</v>
      </c>
      <c r="U13" s="13" t="s">
        <v>525</v>
      </c>
      <c r="V13" s="12">
        <v>15.9</v>
      </c>
      <c r="W13" s="12">
        <v>16.100000000000001</v>
      </c>
      <c r="X13" s="11" t="s">
        <v>263</v>
      </c>
      <c r="Y13" s="8">
        <v>-2</v>
      </c>
      <c r="Z13" s="11" t="s">
        <v>313</v>
      </c>
      <c r="AA13" s="8">
        <v>-0.1</v>
      </c>
      <c r="AB13" s="8">
        <v>-1.9</v>
      </c>
      <c r="AC13" s="11"/>
      <c r="AD13" s="11" t="s">
        <v>315</v>
      </c>
      <c r="AE13" s="11" t="s">
        <v>315</v>
      </c>
      <c r="AF13" s="11" t="s">
        <v>187</v>
      </c>
      <c r="AG13" s="8"/>
      <c r="AH13" s="8" t="s">
        <v>573</v>
      </c>
      <c r="AI13" s="27" t="s">
        <v>574</v>
      </c>
    </row>
    <row r="14" spans="1:35" s="5" customFormat="1">
      <c r="A14" s="6">
        <v>45312</v>
      </c>
      <c r="B14" s="18" t="s">
        <v>175</v>
      </c>
      <c r="C14" s="8" t="s">
        <v>505</v>
      </c>
      <c r="D14" s="9">
        <v>5.7650462962962966E-2</v>
      </c>
      <c r="E14" s="8" t="s">
        <v>488</v>
      </c>
      <c r="F14" s="10">
        <v>12</v>
      </c>
      <c r="G14" s="10">
        <v>10.9</v>
      </c>
      <c r="H14" s="10">
        <v>11.4</v>
      </c>
      <c r="I14" s="10">
        <v>11.5</v>
      </c>
      <c r="J14" s="10">
        <v>12.4</v>
      </c>
      <c r="K14" s="10">
        <v>12.7</v>
      </c>
      <c r="L14" s="10">
        <v>12.2</v>
      </c>
      <c r="M14" s="22">
        <f t="shared" si="4"/>
        <v>34.299999999999997</v>
      </c>
      <c r="N14" s="22">
        <f t="shared" si="5"/>
        <v>11.5</v>
      </c>
      <c r="O14" s="22">
        <f t="shared" si="6"/>
        <v>37.299999999999997</v>
      </c>
      <c r="P14" s="23">
        <f t="shared" si="7"/>
        <v>58.199999999999996</v>
      </c>
      <c r="Q14" s="11" t="s">
        <v>228</v>
      </c>
      <c r="R14" s="11" t="s">
        <v>206</v>
      </c>
      <c r="S14" s="13" t="s">
        <v>533</v>
      </c>
      <c r="T14" s="13" t="s">
        <v>275</v>
      </c>
      <c r="U14" s="13" t="s">
        <v>534</v>
      </c>
      <c r="V14" s="12">
        <v>15.9</v>
      </c>
      <c r="W14" s="12">
        <v>16.100000000000001</v>
      </c>
      <c r="X14" s="11" t="s">
        <v>131</v>
      </c>
      <c r="Y14" s="8">
        <v>-1.4</v>
      </c>
      <c r="Z14" s="11" t="s">
        <v>313</v>
      </c>
      <c r="AA14" s="8">
        <v>0.2</v>
      </c>
      <c r="AB14" s="8">
        <v>-1.6</v>
      </c>
      <c r="AC14" s="11"/>
      <c r="AD14" s="11" t="s">
        <v>315</v>
      </c>
      <c r="AE14" s="11" t="s">
        <v>314</v>
      </c>
      <c r="AF14" s="11" t="s">
        <v>186</v>
      </c>
      <c r="AG14" s="8"/>
      <c r="AH14" s="8" t="s">
        <v>568</v>
      </c>
      <c r="AI14" s="27" t="s">
        <v>569</v>
      </c>
    </row>
    <row r="15" spans="1:35" s="5" customFormat="1">
      <c r="A15" s="6">
        <v>45318</v>
      </c>
      <c r="B15" s="17" t="s">
        <v>141</v>
      </c>
      <c r="C15" s="8" t="s">
        <v>208</v>
      </c>
      <c r="D15" s="9">
        <v>5.9780092592592593E-2</v>
      </c>
      <c r="E15" s="8" t="s">
        <v>589</v>
      </c>
      <c r="F15" s="10">
        <v>12.1</v>
      </c>
      <c r="G15" s="10">
        <v>11</v>
      </c>
      <c r="H15" s="10">
        <v>11.7</v>
      </c>
      <c r="I15" s="10">
        <v>12.4</v>
      </c>
      <c r="J15" s="10">
        <v>12.9</v>
      </c>
      <c r="K15" s="10">
        <v>12.9</v>
      </c>
      <c r="L15" s="10">
        <v>13.5</v>
      </c>
      <c r="M15" s="22">
        <f t="shared" si="4"/>
        <v>34.799999999999997</v>
      </c>
      <c r="N15" s="22">
        <f t="shared" si="5"/>
        <v>12.4</v>
      </c>
      <c r="O15" s="22">
        <f t="shared" si="6"/>
        <v>39.299999999999997</v>
      </c>
      <c r="P15" s="23">
        <f t="shared" si="7"/>
        <v>60.099999999999994</v>
      </c>
      <c r="Q15" s="11" t="s">
        <v>228</v>
      </c>
      <c r="R15" s="11" t="s">
        <v>235</v>
      </c>
      <c r="S15" s="13" t="s">
        <v>590</v>
      </c>
      <c r="T15" s="13" t="s">
        <v>267</v>
      </c>
      <c r="U15" s="13" t="s">
        <v>591</v>
      </c>
      <c r="V15" s="12">
        <v>7.4</v>
      </c>
      <c r="W15" s="12">
        <v>7.8</v>
      </c>
      <c r="X15" s="11" t="s">
        <v>186</v>
      </c>
      <c r="Y15" s="8">
        <v>1.1000000000000001</v>
      </c>
      <c r="Z15" s="11" t="s">
        <v>313</v>
      </c>
      <c r="AA15" s="8">
        <v>1</v>
      </c>
      <c r="AB15" s="8">
        <v>0.1</v>
      </c>
      <c r="AC15" s="11"/>
      <c r="AD15" s="11" t="s">
        <v>316</v>
      </c>
      <c r="AE15" s="11" t="s">
        <v>314</v>
      </c>
      <c r="AF15" s="11" t="s">
        <v>490</v>
      </c>
      <c r="AG15" s="8"/>
      <c r="AH15" s="8" t="s">
        <v>665</v>
      </c>
      <c r="AI15" s="27" t="s">
        <v>666</v>
      </c>
    </row>
    <row r="16" spans="1:35" s="5" customFormat="1">
      <c r="A16" s="6">
        <v>45318</v>
      </c>
      <c r="B16" s="18" t="s">
        <v>391</v>
      </c>
      <c r="C16" s="8" t="s">
        <v>208</v>
      </c>
      <c r="D16" s="9">
        <v>5.9780092592592593E-2</v>
      </c>
      <c r="E16" s="8" t="s">
        <v>592</v>
      </c>
      <c r="F16" s="10">
        <v>12.2</v>
      </c>
      <c r="G16" s="10">
        <v>11.2</v>
      </c>
      <c r="H16" s="10">
        <v>12</v>
      </c>
      <c r="I16" s="10">
        <v>12.2</v>
      </c>
      <c r="J16" s="10">
        <v>12.8</v>
      </c>
      <c r="K16" s="10">
        <v>12.8</v>
      </c>
      <c r="L16" s="10">
        <v>12.9</v>
      </c>
      <c r="M16" s="22">
        <f t="shared" si="4"/>
        <v>35.4</v>
      </c>
      <c r="N16" s="22">
        <f t="shared" si="5"/>
        <v>12.2</v>
      </c>
      <c r="O16" s="22">
        <f t="shared" si="6"/>
        <v>38.5</v>
      </c>
      <c r="P16" s="23">
        <f t="shared" si="7"/>
        <v>60.399999999999991</v>
      </c>
      <c r="Q16" s="11" t="s">
        <v>228</v>
      </c>
      <c r="R16" s="11" t="s">
        <v>235</v>
      </c>
      <c r="S16" s="13" t="s">
        <v>593</v>
      </c>
      <c r="T16" s="13" t="s">
        <v>506</v>
      </c>
      <c r="U16" s="13" t="s">
        <v>399</v>
      </c>
      <c r="V16" s="12">
        <v>7.4</v>
      </c>
      <c r="W16" s="12">
        <v>7.8</v>
      </c>
      <c r="X16" s="11" t="s">
        <v>186</v>
      </c>
      <c r="Y16" s="8">
        <v>0.5</v>
      </c>
      <c r="Z16" s="11" t="s">
        <v>313</v>
      </c>
      <c r="AA16" s="8">
        <v>0.4</v>
      </c>
      <c r="AB16" s="8">
        <v>0.1</v>
      </c>
      <c r="AC16" s="11"/>
      <c r="AD16" s="11" t="s">
        <v>314</v>
      </c>
      <c r="AE16" s="11" t="s">
        <v>314</v>
      </c>
      <c r="AF16" s="11" t="s">
        <v>186</v>
      </c>
      <c r="AG16" s="8"/>
      <c r="AH16" s="8" t="s">
        <v>663</v>
      </c>
      <c r="AI16" s="27" t="s">
        <v>664</v>
      </c>
    </row>
    <row r="17" spans="1:35" s="5" customFormat="1">
      <c r="A17" s="6">
        <v>45319</v>
      </c>
      <c r="B17" s="18" t="s">
        <v>141</v>
      </c>
      <c r="C17" s="8" t="s">
        <v>208</v>
      </c>
      <c r="D17" s="9">
        <v>5.9062499999999997E-2</v>
      </c>
      <c r="E17" s="8" t="s">
        <v>629</v>
      </c>
      <c r="F17" s="10">
        <v>12.2</v>
      </c>
      <c r="G17" s="10">
        <v>11</v>
      </c>
      <c r="H17" s="10">
        <v>11.9</v>
      </c>
      <c r="I17" s="10">
        <v>12.4</v>
      </c>
      <c r="J17" s="10">
        <v>12.8</v>
      </c>
      <c r="K17" s="10">
        <v>12.6</v>
      </c>
      <c r="L17" s="10">
        <v>12.4</v>
      </c>
      <c r="M17" s="22">
        <f t="shared" si="4"/>
        <v>35.1</v>
      </c>
      <c r="N17" s="22">
        <f t="shared" si="5"/>
        <v>12.4</v>
      </c>
      <c r="O17" s="22">
        <f t="shared" si="6"/>
        <v>37.799999999999997</v>
      </c>
      <c r="P17" s="23">
        <f t="shared" si="7"/>
        <v>60.3</v>
      </c>
      <c r="Q17" s="11" t="s">
        <v>228</v>
      </c>
      <c r="R17" s="11" t="s">
        <v>206</v>
      </c>
      <c r="S17" s="13" t="s">
        <v>233</v>
      </c>
      <c r="T17" s="13" t="s">
        <v>254</v>
      </c>
      <c r="U17" s="13" t="s">
        <v>608</v>
      </c>
      <c r="V17" s="12">
        <v>6.4</v>
      </c>
      <c r="W17" s="12">
        <v>7.4</v>
      </c>
      <c r="X17" s="11" t="s">
        <v>186</v>
      </c>
      <c r="Y17" s="8">
        <v>-0.1</v>
      </c>
      <c r="Z17" s="11" t="s">
        <v>313</v>
      </c>
      <c r="AA17" s="8">
        <v>-0.3</v>
      </c>
      <c r="AB17" s="8">
        <v>0.2</v>
      </c>
      <c r="AC17" s="11"/>
      <c r="AD17" s="11" t="s">
        <v>320</v>
      </c>
      <c r="AE17" s="11" t="s">
        <v>315</v>
      </c>
      <c r="AF17" s="11" t="s">
        <v>187</v>
      </c>
      <c r="AG17" s="8"/>
      <c r="AH17" s="8" t="s">
        <v>631</v>
      </c>
      <c r="AI17" s="27" t="s">
        <v>632</v>
      </c>
    </row>
    <row r="18" spans="1:35" s="5" customFormat="1">
      <c r="A18" s="6">
        <v>45319</v>
      </c>
      <c r="B18" s="17" t="s">
        <v>485</v>
      </c>
      <c r="C18" s="8" t="s">
        <v>208</v>
      </c>
      <c r="D18" s="9">
        <v>5.903935185185185E-2</v>
      </c>
      <c r="E18" s="8" t="s">
        <v>609</v>
      </c>
      <c r="F18" s="10">
        <v>11.7</v>
      </c>
      <c r="G18" s="10">
        <v>10.9</v>
      </c>
      <c r="H18" s="10">
        <v>12.1</v>
      </c>
      <c r="I18" s="10">
        <v>12.4</v>
      </c>
      <c r="J18" s="10">
        <v>12.7</v>
      </c>
      <c r="K18" s="10">
        <v>12.6</v>
      </c>
      <c r="L18" s="10">
        <v>12.7</v>
      </c>
      <c r="M18" s="22">
        <f t="shared" si="4"/>
        <v>34.700000000000003</v>
      </c>
      <c r="N18" s="22">
        <f t="shared" si="5"/>
        <v>12.4</v>
      </c>
      <c r="O18" s="22">
        <f t="shared" si="6"/>
        <v>38</v>
      </c>
      <c r="P18" s="23">
        <f t="shared" si="7"/>
        <v>59.8</v>
      </c>
      <c r="Q18" s="11" t="s">
        <v>228</v>
      </c>
      <c r="R18" s="11" t="s">
        <v>206</v>
      </c>
      <c r="S18" s="13" t="s">
        <v>610</v>
      </c>
      <c r="T18" s="13" t="s">
        <v>426</v>
      </c>
      <c r="U18" s="13" t="s">
        <v>255</v>
      </c>
      <c r="V18" s="12">
        <v>6.4</v>
      </c>
      <c r="W18" s="12">
        <v>7.4</v>
      </c>
      <c r="X18" s="11" t="s">
        <v>186</v>
      </c>
      <c r="Y18" s="8">
        <v>0.5</v>
      </c>
      <c r="Z18" s="11" t="s">
        <v>313</v>
      </c>
      <c r="AA18" s="8">
        <v>0.3</v>
      </c>
      <c r="AB18" s="8">
        <v>0.2</v>
      </c>
      <c r="AC18" s="11"/>
      <c r="AD18" s="11" t="s">
        <v>314</v>
      </c>
      <c r="AE18" s="11" t="s">
        <v>314</v>
      </c>
      <c r="AF18" s="11" t="s">
        <v>187</v>
      </c>
      <c r="AG18" s="8"/>
      <c r="AH18" s="8" t="s">
        <v>633</v>
      </c>
      <c r="AI18" s="27" t="s">
        <v>634</v>
      </c>
    </row>
    <row r="19" spans="1:35" s="5" customFormat="1">
      <c r="A19" s="6">
        <v>45325</v>
      </c>
      <c r="B19" s="18" t="s">
        <v>141</v>
      </c>
      <c r="C19" s="8" t="s">
        <v>208</v>
      </c>
      <c r="D19" s="9">
        <v>5.9050925925925923E-2</v>
      </c>
      <c r="E19" s="8" t="s">
        <v>674</v>
      </c>
      <c r="F19" s="10">
        <v>12.1</v>
      </c>
      <c r="G19" s="10">
        <v>11</v>
      </c>
      <c r="H19" s="10">
        <v>12</v>
      </c>
      <c r="I19" s="10">
        <v>12.6</v>
      </c>
      <c r="J19" s="10">
        <v>12.6</v>
      </c>
      <c r="K19" s="10">
        <v>12.5</v>
      </c>
      <c r="L19" s="10">
        <v>12.4</v>
      </c>
      <c r="M19" s="22">
        <f t="shared" si="4"/>
        <v>35.1</v>
      </c>
      <c r="N19" s="22">
        <f t="shared" si="5"/>
        <v>12.6</v>
      </c>
      <c r="O19" s="22">
        <f t="shared" si="6"/>
        <v>37.5</v>
      </c>
      <c r="P19" s="23">
        <f t="shared" si="7"/>
        <v>60.300000000000004</v>
      </c>
      <c r="Q19" s="11" t="s">
        <v>228</v>
      </c>
      <c r="R19" s="11" t="s">
        <v>206</v>
      </c>
      <c r="S19" s="13" t="s">
        <v>524</v>
      </c>
      <c r="T19" s="13" t="s">
        <v>266</v>
      </c>
      <c r="U19" s="13" t="s">
        <v>233</v>
      </c>
      <c r="V19" s="12">
        <v>7.1</v>
      </c>
      <c r="W19" s="12">
        <v>7.6</v>
      </c>
      <c r="X19" s="11" t="s">
        <v>186</v>
      </c>
      <c r="Y19" s="8">
        <v>-0.2</v>
      </c>
      <c r="Z19" s="11" t="s">
        <v>313</v>
      </c>
      <c r="AA19" s="8">
        <v>-0.2</v>
      </c>
      <c r="AB19" s="8" t="s">
        <v>317</v>
      </c>
      <c r="AC19" s="11"/>
      <c r="AD19" s="11" t="s">
        <v>315</v>
      </c>
      <c r="AE19" s="11" t="s">
        <v>314</v>
      </c>
      <c r="AF19" s="11" t="s">
        <v>186</v>
      </c>
      <c r="AG19" s="8"/>
      <c r="AH19" s="8" t="s">
        <v>728</v>
      </c>
      <c r="AI19" s="27" t="s">
        <v>729</v>
      </c>
    </row>
    <row r="20" spans="1:35" s="5" customFormat="1">
      <c r="A20" s="6">
        <v>45325</v>
      </c>
      <c r="B20" s="18" t="s">
        <v>175</v>
      </c>
      <c r="C20" s="8" t="s">
        <v>208</v>
      </c>
      <c r="D20" s="9">
        <v>5.8414351851851849E-2</v>
      </c>
      <c r="E20" s="8" t="s">
        <v>687</v>
      </c>
      <c r="F20" s="10">
        <v>12.1</v>
      </c>
      <c r="G20" s="10">
        <v>11</v>
      </c>
      <c r="H20" s="10">
        <v>12.1</v>
      </c>
      <c r="I20" s="10">
        <v>12.6</v>
      </c>
      <c r="J20" s="10">
        <v>12.4</v>
      </c>
      <c r="K20" s="10">
        <v>12.3</v>
      </c>
      <c r="L20" s="10">
        <v>12.2</v>
      </c>
      <c r="M20" s="22">
        <f t="shared" si="4"/>
        <v>35.200000000000003</v>
      </c>
      <c r="N20" s="22">
        <f t="shared" si="5"/>
        <v>12.6</v>
      </c>
      <c r="O20" s="22">
        <f t="shared" si="6"/>
        <v>36.900000000000006</v>
      </c>
      <c r="P20" s="23">
        <f t="shared" si="7"/>
        <v>60.2</v>
      </c>
      <c r="Q20" s="11" t="s">
        <v>205</v>
      </c>
      <c r="R20" s="11" t="s">
        <v>206</v>
      </c>
      <c r="S20" s="13" t="s">
        <v>688</v>
      </c>
      <c r="T20" s="13" t="s">
        <v>689</v>
      </c>
      <c r="U20" s="13" t="s">
        <v>690</v>
      </c>
      <c r="V20" s="12">
        <v>7.1</v>
      </c>
      <c r="W20" s="12">
        <v>7.6</v>
      </c>
      <c r="X20" s="11" t="s">
        <v>186</v>
      </c>
      <c r="Y20" s="8">
        <v>0.2</v>
      </c>
      <c r="Z20" s="11" t="s">
        <v>313</v>
      </c>
      <c r="AA20" s="8">
        <v>0.2</v>
      </c>
      <c r="AB20" s="8" t="s">
        <v>317</v>
      </c>
      <c r="AC20" s="11"/>
      <c r="AD20" s="11" t="s">
        <v>315</v>
      </c>
      <c r="AE20" s="11" t="s">
        <v>314</v>
      </c>
      <c r="AF20" s="11" t="s">
        <v>186</v>
      </c>
      <c r="AG20" s="8"/>
      <c r="AH20" s="8" t="s">
        <v>742</v>
      </c>
      <c r="AI20" s="27" t="s">
        <v>743</v>
      </c>
    </row>
    <row r="21" spans="1:35" s="5" customFormat="1">
      <c r="A21" s="6">
        <v>45326</v>
      </c>
      <c r="B21" s="18" t="s">
        <v>157</v>
      </c>
      <c r="C21" s="8" t="s">
        <v>208</v>
      </c>
      <c r="D21" s="9">
        <v>5.842592592592593E-2</v>
      </c>
      <c r="E21" s="8" t="s">
        <v>704</v>
      </c>
      <c r="F21" s="10">
        <v>12.4</v>
      </c>
      <c r="G21" s="10">
        <v>11.5</v>
      </c>
      <c r="H21" s="10">
        <v>12.1</v>
      </c>
      <c r="I21" s="10">
        <v>12.5</v>
      </c>
      <c r="J21" s="10">
        <v>12.2</v>
      </c>
      <c r="K21" s="10">
        <v>11.8</v>
      </c>
      <c r="L21" s="10">
        <v>12.3</v>
      </c>
      <c r="M21" s="22">
        <f t="shared" si="4"/>
        <v>36</v>
      </c>
      <c r="N21" s="22">
        <f t="shared" si="5"/>
        <v>12.5</v>
      </c>
      <c r="O21" s="22">
        <f t="shared" si="6"/>
        <v>36.299999999999997</v>
      </c>
      <c r="P21" s="23">
        <f t="shared" si="7"/>
        <v>60.7</v>
      </c>
      <c r="Q21" s="11" t="s">
        <v>263</v>
      </c>
      <c r="R21" s="11" t="s">
        <v>264</v>
      </c>
      <c r="S21" s="13" t="s">
        <v>705</v>
      </c>
      <c r="T21" s="13" t="s">
        <v>602</v>
      </c>
      <c r="U21" s="13" t="s">
        <v>706</v>
      </c>
      <c r="V21" s="12">
        <v>7</v>
      </c>
      <c r="W21" s="12">
        <v>8.1999999999999993</v>
      </c>
      <c r="X21" s="11" t="s">
        <v>186</v>
      </c>
      <c r="Y21" s="8">
        <v>1</v>
      </c>
      <c r="Z21" s="11" t="s">
        <v>313</v>
      </c>
      <c r="AA21" s="8">
        <v>1</v>
      </c>
      <c r="AB21" s="8" t="s">
        <v>317</v>
      </c>
      <c r="AC21" s="11"/>
      <c r="AD21" s="11" t="s">
        <v>316</v>
      </c>
      <c r="AE21" s="11" t="s">
        <v>314</v>
      </c>
      <c r="AF21" s="11" t="s">
        <v>186</v>
      </c>
      <c r="AG21" s="8"/>
      <c r="AH21" s="8" t="s">
        <v>707</v>
      </c>
      <c r="AI21" s="27" t="s">
        <v>708</v>
      </c>
    </row>
    <row r="22" spans="1:35" s="5" customFormat="1">
      <c r="A22" s="6">
        <v>45332</v>
      </c>
      <c r="B22" s="17" t="s">
        <v>141</v>
      </c>
      <c r="C22" s="8" t="s">
        <v>208</v>
      </c>
      <c r="D22" s="9">
        <v>5.9733796296296299E-2</v>
      </c>
      <c r="E22" s="8" t="s">
        <v>804</v>
      </c>
      <c r="F22" s="10">
        <v>12.2</v>
      </c>
      <c r="G22" s="10">
        <v>11.1</v>
      </c>
      <c r="H22" s="10">
        <v>11.9</v>
      </c>
      <c r="I22" s="10">
        <v>12.6</v>
      </c>
      <c r="J22" s="10">
        <v>12.4</v>
      </c>
      <c r="K22" s="10">
        <v>12.9</v>
      </c>
      <c r="L22" s="10">
        <v>13</v>
      </c>
      <c r="M22" s="22">
        <f t="shared" si="4"/>
        <v>35.199999999999996</v>
      </c>
      <c r="N22" s="22">
        <f t="shared" si="5"/>
        <v>12.6</v>
      </c>
      <c r="O22" s="22">
        <f t="shared" si="6"/>
        <v>38.299999999999997</v>
      </c>
      <c r="P22" s="23">
        <f t="shared" si="7"/>
        <v>60.199999999999996</v>
      </c>
      <c r="Q22" s="11" t="s">
        <v>228</v>
      </c>
      <c r="R22" s="11" t="s">
        <v>235</v>
      </c>
      <c r="S22" s="13" t="s">
        <v>763</v>
      </c>
      <c r="T22" s="13" t="s">
        <v>210</v>
      </c>
      <c r="U22" s="13" t="s">
        <v>295</v>
      </c>
      <c r="V22" s="12">
        <v>7.1</v>
      </c>
      <c r="W22" s="12">
        <v>8.1999999999999993</v>
      </c>
      <c r="X22" s="11" t="s">
        <v>186</v>
      </c>
      <c r="Y22" s="8">
        <v>0.7</v>
      </c>
      <c r="Z22" s="11" t="s">
        <v>313</v>
      </c>
      <c r="AA22" s="8">
        <v>0.6</v>
      </c>
      <c r="AB22" s="8">
        <v>0.1</v>
      </c>
      <c r="AC22" s="11"/>
      <c r="AD22" s="11" t="s">
        <v>314</v>
      </c>
      <c r="AE22" s="11" t="s">
        <v>314</v>
      </c>
      <c r="AF22" s="11" t="s">
        <v>186</v>
      </c>
      <c r="AG22" s="8"/>
      <c r="AH22" s="8" t="s">
        <v>803</v>
      </c>
      <c r="AI22" s="27" t="s">
        <v>805</v>
      </c>
    </row>
    <row r="23" spans="1:35" s="5" customFormat="1">
      <c r="A23" s="6">
        <v>45332</v>
      </c>
      <c r="B23" s="18" t="s">
        <v>141</v>
      </c>
      <c r="C23" s="8" t="s">
        <v>208</v>
      </c>
      <c r="D23" s="9">
        <v>5.9756944444444439E-2</v>
      </c>
      <c r="E23" s="8" t="s">
        <v>767</v>
      </c>
      <c r="F23" s="10">
        <v>12.3</v>
      </c>
      <c r="G23" s="10">
        <v>10.9</v>
      </c>
      <c r="H23" s="10">
        <v>11.7</v>
      </c>
      <c r="I23" s="10">
        <v>12.3</v>
      </c>
      <c r="J23" s="10">
        <v>12.9</v>
      </c>
      <c r="K23" s="10">
        <v>13</v>
      </c>
      <c r="L23" s="10">
        <v>13.2</v>
      </c>
      <c r="M23" s="22">
        <f t="shared" si="4"/>
        <v>34.900000000000006</v>
      </c>
      <c r="N23" s="22">
        <f t="shared" si="5"/>
        <v>12.3</v>
      </c>
      <c r="O23" s="22">
        <f t="shared" si="6"/>
        <v>39.099999999999994</v>
      </c>
      <c r="P23" s="23">
        <f t="shared" si="7"/>
        <v>60.1</v>
      </c>
      <c r="Q23" s="11" t="s">
        <v>228</v>
      </c>
      <c r="R23" s="11" t="s">
        <v>235</v>
      </c>
      <c r="S23" s="13" t="s">
        <v>426</v>
      </c>
      <c r="T23" s="13" t="s">
        <v>524</v>
      </c>
      <c r="U23" s="13" t="s">
        <v>689</v>
      </c>
      <c r="V23" s="12">
        <v>7.1</v>
      </c>
      <c r="W23" s="12">
        <v>8.1999999999999993</v>
      </c>
      <c r="X23" s="11" t="s">
        <v>186</v>
      </c>
      <c r="Y23" s="8">
        <v>0.9</v>
      </c>
      <c r="Z23" s="11" t="s">
        <v>313</v>
      </c>
      <c r="AA23" s="8">
        <v>0.8</v>
      </c>
      <c r="AB23" s="8">
        <v>0.1</v>
      </c>
      <c r="AC23" s="11"/>
      <c r="AD23" s="11" t="s">
        <v>316</v>
      </c>
      <c r="AE23" s="11" t="s">
        <v>315</v>
      </c>
      <c r="AF23" s="11" t="s">
        <v>186</v>
      </c>
      <c r="AG23" s="8"/>
      <c r="AH23" s="8" t="s">
        <v>810</v>
      </c>
      <c r="AI23" s="27" t="s">
        <v>811</v>
      </c>
    </row>
    <row r="24" spans="1:35" s="5" customFormat="1">
      <c r="A24" s="6">
        <v>45333</v>
      </c>
      <c r="B24" s="18" t="s">
        <v>485</v>
      </c>
      <c r="C24" s="8" t="s">
        <v>208</v>
      </c>
      <c r="D24" s="9">
        <v>5.8414351851851849E-2</v>
      </c>
      <c r="E24" s="8" t="s">
        <v>760</v>
      </c>
      <c r="F24" s="10">
        <v>12</v>
      </c>
      <c r="G24" s="10">
        <v>11.1</v>
      </c>
      <c r="H24" s="10">
        <v>12</v>
      </c>
      <c r="I24" s="10">
        <v>12.2</v>
      </c>
      <c r="J24" s="10">
        <v>12.2</v>
      </c>
      <c r="K24" s="10">
        <v>12.3</v>
      </c>
      <c r="L24" s="10">
        <v>12.9</v>
      </c>
      <c r="M24" s="22">
        <f t="shared" si="4"/>
        <v>35.1</v>
      </c>
      <c r="N24" s="22">
        <f t="shared" si="5"/>
        <v>12.2</v>
      </c>
      <c r="O24" s="22">
        <f t="shared" si="6"/>
        <v>37.4</v>
      </c>
      <c r="P24" s="23">
        <f t="shared" si="7"/>
        <v>59.5</v>
      </c>
      <c r="Q24" s="11" t="s">
        <v>205</v>
      </c>
      <c r="R24" s="11" t="s">
        <v>206</v>
      </c>
      <c r="S24" s="13" t="s">
        <v>781</v>
      </c>
      <c r="T24" s="13" t="s">
        <v>782</v>
      </c>
      <c r="U24" s="13" t="s">
        <v>426</v>
      </c>
      <c r="V24" s="12">
        <v>8.5</v>
      </c>
      <c r="W24" s="12">
        <v>9</v>
      </c>
      <c r="X24" s="11" t="s">
        <v>186</v>
      </c>
      <c r="Y24" s="8">
        <v>0.1</v>
      </c>
      <c r="Z24" s="11" t="s">
        <v>313</v>
      </c>
      <c r="AA24" s="8">
        <v>-0.1</v>
      </c>
      <c r="AB24" s="8">
        <v>0.2</v>
      </c>
      <c r="AC24" s="11"/>
      <c r="AD24" s="11" t="s">
        <v>315</v>
      </c>
      <c r="AE24" s="11" t="s">
        <v>314</v>
      </c>
      <c r="AF24" s="11" t="s">
        <v>187</v>
      </c>
      <c r="AG24" s="8"/>
      <c r="AH24" s="8" t="s">
        <v>795</v>
      </c>
      <c r="AI24" s="27" t="s">
        <v>796</v>
      </c>
    </row>
    <row r="25" spans="1:35" s="5" customFormat="1">
      <c r="A25" s="6">
        <v>45339</v>
      </c>
      <c r="B25" s="18" t="s">
        <v>141</v>
      </c>
      <c r="C25" s="8" t="s">
        <v>501</v>
      </c>
      <c r="D25" s="9">
        <v>5.9097222222222225E-2</v>
      </c>
      <c r="E25" s="8" t="s">
        <v>848</v>
      </c>
      <c r="F25" s="10">
        <v>12.1</v>
      </c>
      <c r="G25" s="10">
        <v>10.8</v>
      </c>
      <c r="H25" s="10">
        <v>11.8</v>
      </c>
      <c r="I25" s="10">
        <v>12.2</v>
      </c>
      <c r="J25" s="10">
        <v>12.5</v>
      </c>
      <c r="K25" s="10">
        <v>13</v>
      </c>
      <c r="L25" s="10">
        <v>13.2</v>
      </c>
      <c r="M25" s="22">
        <f t="shared" si="4"/>
        <v>34.700000000000003</v>
      </c>
      <c r="N25" s="22">
        <f t="shared" si="5"/>
        <v>12.2</v>
      </c>
      <c r="O25" s="22">
        <f t="shared" si="6"/>
        <v>38.700000000000003</v>
      </c>
      <c r="P25" s="23">
        <f t="shared" si="7"/>
        <v>59.400000000000006</v>
      </c>
      <c r="Q25" s="11" t="s">
        <v>228</v>
      </c>
      <c r="R25" s="11" t="s">
        <v>235</v>
      </c>
      <c r="S25" s="13" t="s">
        <v>506</v>
      </c>
      <c r="T25" s="13" t="s">
        <v>426</v>
      </c>
      <c r="U25" s="13" t="s">
        <v>211</v>
      </c>
      <c r="V25" s="12">
        <v>8.8000000000000007</v>
      </c>
      <c r="W25" s="12">
        <v>9.3000000000000007</v>
      </c>
      <c r="X25" s="11" t="s">
        <v>486</v>
      </c>
      <c r="Y25" s="8">
        <v>0.2</v>
      </c>
      <c r="Z25" s="11" t="s">
        <v>313</v>
      </c>
      <c r="AA25" s="8">
        <v>0.7</v>
      </c>
      <c r="AB25" s="8">
        <v>-0.5</v>
      </c>
      <c r="AC25" s="11"/>
      <c r="AD25" s="11" t="s">
        <v>314</v>
      </c>
      <c r="AE25" s="11" t="s">
        <v>315</v>
      </c>
      <c r="AF25" s="11" t="s">
        <v>187</v>
      </c>
      <c r="AG25" s="8"/>
      <c r="AH25" s="8" t="s">
        <v>873</v>
      </c>
      <c r="AI25" s="27" t="s">
        <v>874</v>
      </c>
    </row>
    <row r="26" spans="1:35" s="5" customFormat="1">
      <c r="A26" s="6">
        <v>45339</v>
      </c>
      <c r="B26" s="18" t="s">
        <v>175</v>
      </c>
      <c r="C26" s="8" t="s">
        <v>501</v>
      </c>
      <c r="D26" s="9">
        <v>5.7708333333333334E-2</v>
      </c>
      <c r="E26" s="8" t="s">
        <v>854</v>
      </c>
      <c r="F26" s="10">
        <v>12</v>
      </c>
      <c r="G26" s="10">
        <v>10.8</v>
      </c>
      <c r="H26" s="10">
        <v>11.4</v>
      </c>
      <c r="I26" s="10">
        <v>11.9</v>
      </c>
      <c r="J26" s="10">
        <v>12.2</v>
      </c>
      <c r="K26" s="10">
        <v>12.3</v>
      </c>
      <c r="L26" s="10">
        <v>13</v>
      </c>
      <c r="M26" s="22">
        <f t="shared" si="4"/>
        <v>34.200000000000003</v>
      </c>
      <c r="N26" s="22">
        <f t="shared" si="5"/>
        <v>11.9</v>
      </c>
      <c r="O26" s="22">
        <f t="shared" si="6"/>
        <v>37.5</v>
      </c>
      <c r="P26" s="23">
        <f t="shared" si="7"/>
        <v>58.3</v>
      </c>
      <c r="Q26" s="11" t="s">
        <v>228</v>
      </c>
      <c r="R26" s="11" t="s">
        <v>206</v>
      </c>
      <c r="S26" s="13" t="s">
        <v>855</v>
      </c>
      <c r="T26" s="13" t="s">
        <v>608</v>
      </c>
      <c r="U26" s="13" t="s">
        <v>856</v>
      </c>
      <c r="V26" s="12">
        <v>8.8000000000000007</v>
      </c>
      <c r="W26" s="12">
        <v>9.3000000000000007</v>
      </c>
      <c r="X26" s="11" t="s">
        <v>486</v>
      </c>
      <c r="Y26" s="8">
        <v>-0.9</v>
      </c>
      <c r="Z26" s="11" t="s">
        <v>313</v>
      </c>
      <c r="AA26" s="8">
        <v>-0.4</v>
      </c>
      <c r="AB26" s="8">
        <v>-0.5</v>
      </c>
      <c r="AC26" s="11"/>
      <c r="AD26" s="11" t="s">
        <v>320</v>
      </c>
      <c r="AE26" s="11" t="s">
        <v>315</v>
      </c>
      <c r="AF26" s="11" t="s">
        <v>486</v>
      </c>
      <c r="AG26" s="8"/>
      <c r="AH26" s="8" t="s">
        <v>875</v>
      </c>
      <c r="AI26" s="27" t="s">
        <v>876</v>
      </c>
    </row>
    <row r="27" spans="1:35" s="5" customFormat="1">
      <c r="A27" s="6">
        <v>45339</v>
      </c>
      <c r="B27" s="18" t="s">
        <v>177</v>
      </c>
      <c r="C27" s="8" t="s">
        <v>501</v>
      </c>
      <c r="D27" s="9">
        <v>5.7731481481481474E-2</v>
      </c>
      <c r="E27" s="8" t="s">
        <v>858</v>
      </c>
      <c r="F27" s="10">
        <v>12</v>
      </c>
      <c r="G27" s="10">
        <v>11.1</v>
      </c>
      <c r="H27" s="10">
        <v>12</v>
      </c>
      <c r="I27" s="10">
        <v>11.9</v>
      </c>
      <c r="J27" s="10">
        <v>12.2</v>
      </c>
      <c r="K27" s="10">
        <v>12.3</v>
      </c>
      <c r="L27" s="10">
        <v>12.3</v>
      </c>
      <c r="M27" s="22">
        <f t="shared" si="4"/>
        <v>35.1</v>
      </c>
      <c r="N27" s="22">
        <f t="shared" si="5"/>
        <v>11.9</v>
      </c>
      <c r="O27" s="22">
        <f t="shared" si="6"/>
        <v>36.799999999999997</v>
      </c>
      <c r="P27" s="23">
        <f t="shared" si="7"/>
        <v>59.2</v>
      </c>
      <c r="Q27" s="11" t="s">
        <v>205</v>
      </c>
      <c r="R27" s="11" t="s">
        <v>206</v>
      </c>
      <c r="S27" s="13" t="s">
        <v>407</v>
      </c>
      <c r="T27" s="13" t="s">
        <v>295</v>
      </c>
      <c r="U27" s="13" t="s">
        <v>688</v>
      </c>
      <c r="V27" s="12">
        <v>8.8000000000000007</v>
      </c>
      <c r="W27" s="12">
        <v>9.3000000000000007</v>
      </c>
      <c r="X27" s="11" t="s">
        <v>486</v>
      </c>
      <c r="Y27" s="8">
        <v>0.7</v>
      </c>
      <c r="Z27" s="11" t="s">
        <v>313</v>
      </c>
      <c r="AA27" s="8">
        <v>1.2</v>
      </c>
      <c r="AB27" s="8">
        <v>-0.5</v>
      </c>
      <c r="AC27" s="11"/>
      <c r="AD27" s="11" t="s">
        <v>316</v>
      </c>
      <c r="AE27" s="11" t="s">
        <v>315</v>
      </c>
      <c r="AF27" s="11" t="s">
        <v>187</v>
      </c>
      <c r="AG27" s="8"/>
      <c r="AH27" s="8" t="s">
        <v>878</v>
      </c>
      <c r="AI27" s="27" t="s">
        <v>877</v>
      </c>
    </row>
    <row r="28" spans="1:35" s="5" customFormat="1">
      <c r="A28" s="6">
        <v>45339</v>
      </c>
      <c r="B28" s="18" t="s">
        <v>157</v>
      </c>
      <c r="C28" s="8" t="s">
        <v>501</v>
      </c>
      <c r="D28" s="9">
        <v>5.7662037037037039E-2</v>
      </c>
      <c r="E28" s="8" t="s">
        <v>859</v>
      </c>
      <c r="F28" s="10">
        <v>12.1</v>
      </c>
      <c r="G28" s="10">
        <v>10.6</v>
      </c>
      <c r="H28" s="10">
        <v>11.6</v>
      </c>
      <c r="I28" s="10">
        <v>12</v>
      </c>
      <c r="J28" s="10">
        <v>12.1</v>
      </c>
      <c r="K28" s="10">
        <v>12.4</v>
      </c>
      <c r="L28" s="10">
        <v>12.4</v>
      </c>
      <c r="M28" s="22">
        <f t="shared" si="4"/>
        <v>34.299999999999997</v>
      </c>
      <c r="N28" s="22">
        <f t="shared" si="5"/>
        <v>12</v>
      </c>
      <c r="O28" s="22">
        <f t="shared" si="6"/>
        <v>36.9</v>
      </c>
      <c r="P28" s="23">
        <f t="shared" si="7"/>
        <v>58.4</v>
      </c>
      <c r="Q28" s="11" t="s">
        <v>228</v>
      </c>
      <c r="R28" s="11" t="s">
        <v>206</v>
      </c>
      <c r="S28" s="13" t="s">
        <v>266</v>
      </c>
      <c r="T28" s="13" t="s">
        <v>267</v>
      </c>
      <c r="U28" s="13" t="s">
        <v>860</v>
      </c>
      <c r="V28" s="12">
        <v>8.8000000000000007</v>
      </c>
      <c r="W28" s="12">
        <v>9.3000000000000007</v>
      </c>
      <c r="X28" s="11" t="s">
        <v>486</v>
      </c>
      <c r="Y28" s="8">
        <v>-0.6</v>
      </c>
      <c r="Z28" s="11" t="s">
        <v>313</v>
      </c>
      <c r="AA28" s="8">
        <v>-0.1</v>
      </c>
      <c r="AB28" s="8">
        <v>-0.5</v>
      </c>
      <c r="AC28" s="11"/>
      <c r="AD28" s="11" t="s">
        <v>315</v>
      </c>
      <c r="AE28" s="11" t="s">
        <v>315</v>
      </c>
      <c r="AF28" s="11" t="s">
        <v>187</v>
      </c>
      <c r="AG28" s="8"/>
      <c r="AH28" s="8" t="s">
        <v>879</v>
      </c>
      <c r="AI28" s="27" t="s">
        <v>880</v>
      </c>
    </row>
    <row r="29" spans="1:35" s="5" customFormat="1">
      <c r="A29" s="6">
        <v>45340</v>
      </c>
      <c r="B29" s="18" t="s">
        <v>391</v>
      </c>
      <c r="C29" s="8" t="s">
        <v>501</v>
      </c>
      <c r="D29" s="9">
        <v>5.9756944444444439E-2</v>
      </c>
      <c r="E29" s="8" t="s">
        <v>864</v>
      </c>
      <c r="F29" s="10">
        <v>12.4</v>
      </c>
      <c r="G29" s="10">
        <v>11.2</v>
      </c>
      <c r="H29" s="10">
        <v>11.7</v>
      </c>
      <c r="I29" s="10">
        <v>12.3</v>
      </c>
      <c r="J29" s="10">
        <v>12.5</v>
      </c>
      <c r="K29" s="10">
        <v>12.9</v>
      </c>
      <c r="L29" s="10">
        <v>13.3</v>
      </c>
      <c r="M29" s="22">
        <f t="shared" si="4"/>
        <v>35.299999999999997</v>
      </c>
      <c r="N29" s="22">
        <f t="shared" si="5"/>
        <v>12.3</v>
      </c>
      <c r="O29" s="22">
        <f t="shared" si="6"/>
        <v>38.700000000000003</v>
      </c>
      <c r="P29" s="23">
        <f t="shared" si="7"/>
        <v>60.099999999999994</v>
      </c>
      <c r="Q29" s="11" t="s">
        <v>228</v>
      </c>
      <c r="R29" s="11" t="s">
        <v>235</v>
      </c>
      <c r="S29" s="13" t="s">
        <v>688</v>
      </c>
      <c r="T29" s="13" t="s">
        <v>865</v>
      </c>
      <c r="U29" s="13" t="s">
        <v>866</v>
      </c>
      <c r="V29" s="12">
        <v>7.5</v>
      </c>
      <c r="W29" s="12">
        <v>8.1</v>
      </c>
      <c r="X29" s="11" t="s">
        <v>187</v>
      </c>
      <c r="Y29" s="8">
        <v>0.7</v>
      </c>
      <c r="Z29" s="11" t="s">
        <v>313</v>
      </c>
      <c r="AA29" s="8">
        <v>1.1000000000000001</v>
      </c>
      <c r="AB29" s="8">
        <v>-0.4</v>
      </c>
      <c r="AC29" s="11"/>
      <c r="AD29" s="11" t="s">
        <v>316</v>
      </c>
      <c r="AE29" s="11" t="s">
        <v>314</v>
      </c>
      <c r="AF29" s="11" t="s">
        <v>186</v>
      </c>
      <c r="AG29" s="8"/>
      <c r="AH29" s="8" t="s">
        <v>906</v>
      </c>
      <c r="AI29" s="27" t="s">
        <v>907</v>
      </c>
    </row>
    <row r="30" spans="1:35" s="5" customFormat="1">
      <c r="A30" s="6">
        <v>45402</v>
      </c>
      <c r="B30" s="17" t="s">
        <v>141</v>
      </c>
      <c r="C30" s="8" t="s">
        <v>208</v>
      </c>
      <c r="D30" s="9">
        <v>5.9745370370370372E-2</v>
      </c>
      <c r="E30" s="8" t="s">
        <v>919</v>
      </c>
      <c r="F30" s="10">
        <v>12.2</v>
      </c>
      <c r="G30" s="10">
        <v>11.2</v>
      </c>
      <c r="H30" s="10">
        <v>12</v>
      </c>
      <c r="I30" s="10">
        <v>12.3</v>
      </c>
      <c r="J30" s="10">
        <v>12.3</v>
      </c>
      <c r="K30" s="10">
        <v>12.9</v>
      </c>
      <c r="L30" s="10">
        <v>13.3</v>
      </c>
      <c r="M30" s="22">
        <f t="shared" si="4"/>
        <v>35.4</v>
      </c>
      <c r="N30" s="22">
        <f t="shared" si="5"/>
        <v>12.3</v>
      </c>
      <c r="O30" s="22">
        <f t="shared" si="6"/>
        <v>38.5</v>
      </c>
      <c r="P30" s="23">
        <f t="shared" si="7"/>
        <v>60</v>
      </c>
      <c r="Q30" s="11" t="s">
        <v>228</v>
      </c>
      <c r="R30" s="11" t="s">
        <v>235</v>
      </c>
      <c r="S30" s="13" t="s">
        <v>210</v>
      </c>
      <c r="T30" s="13" t="s">
        <v>231</v>
      </c>
      <c r="U30" s="13" t="s">
        <v>920</v>
      </c>
      <c r="V30" s="12">
        <v>3</v>
      </c>
      <c r="W30" s="12">
        <v>2.6</v>
      </c>
      <c r="X30" s="11" t="s">
        <v>186</v>
      </c>
      <c r="Y30" s="8">
        <v>0.9</v>
      </c>
      <c r="Z30" s="11" t="s">
        <v>313</v>
      </c>
      <c r="AA30" s="8">
        <v>0.7</v>
      </c>
      <c r="AB30" s="8">
        <v>0.2</v>
      </c>
      <c r="AC30" s="11"/>
      <c r="AD30" s="11" t="s">
        <v>314</v>
      </c>
      <c r="AE30" s="11" t="s">
        <v>314</v>
      </c>
      <c r="AF30" s="11" t="s">
        <v>187</v>
      </c>
      <c r="AG30" s="8"/>
      <c r="AH30" s="8" t="s">
        <v>950</v>
      </c>
      <c r="AI30" s="27" t="s">
        <v>950</v>
      </c>
    </row>
    <row r="31" spans="1:35" s="5" customFormat="1">
      <c r="A31" s="6">
        <v>45402</v>
      </c>
      <c r="B31" s="18" t="s">
        <v>175</v>
      </c>
      <c r="C31" s="8" t="s">
        <v>208</v>
      </c>
      <c r="D31" s="9">
        <v>5.8437500000000003E-2</v>
      </c>
      <c r="E31" s="8" t="s">
        <v>927</v>
      </c>
      <c r="F31" s="10">
        <v>12.2</v>
      </c>
      <c r="G31" s="10">
        <v>10.8</v>
      </c>
      <c r="H31" s="10">
        <v>11.5</v>
      </c>
      <c r="I31" s="10">
        <v>11.9</v>
      </c>
      <c r="J31" s="10">
        <v>12.1</v>
      </c>
      <c r="K31" s="10">
        <v>12.7</v>
      </c>
      <c r="L31" s="10">
        <v>13.7</v>
      </c>
      <c r="M31" s="22">
        <f t="shared" si="4"/>
        <v>34.5</v>
      </c>
      <c r="N31" s="22">
        <f t="shared" si="5"/>
        <v>11.9</v>
      </c>
      <c r="O31" s="22">
        <f t="shared" si="6"/>
        <v>38.5</v>
      </c>
      <c r="P31" s="23">
        <f t="shared" si="7"/>
        <v>58.5</v>
      </c>
      <c r="Q31" s="11" t="s">
        <v>228</v>
      </c>
      <c r="R31" s="11" t="s">
        <v>235</v>
      </c>
      <c r="S31" s="13" t="s">
        <v>275</v>
      </c>
      <c r="T31" s="13" t="s">
        <v>928</v>
      </c>
      <c r="U31" s="13" t="s">
        <v>929</v>
      </c>
      <c r="V31" s="12">
        <v>3</v>
      </c>
      <c r="W31" s="12">
        <v>2.6</v>
      </c>
      <c r="X31" s="11" t="s">
        <v>186</v>
      </c>
      <c r="Y31" s="8">
        <v>0.4</v>
      </c>
      <c r="Z31" s="11" t="s">
        <v>313</v>
      </c>
      <c r="AA31" s="8">
        <v>0.2</v>
      </c>
      <c r="AB31" s="8">
        <v>0.2</v>
      </c>
      <c r="AC31" s="11"/>
      <c r="AD31" s="11" t="s">
        <v>315</v>
      </c>
      <c r="AE31" s="11" t="s">
        <v>314</v>
      </c>
      <c r="AF31" s="11" t="s">
        <v>187</v>
      </c>
      <c r="AG31" s="8"/>
      <c r="AH31" s="8" t="s">
        <v>962</v>
      </c>
      <c r="AI31" s="27" t="s">
        <v>963</v>
      </c>
    </row>
    <row r="32" spans="1:35" s="5" customFormat="1">
      <c r="A32" s="6">
        <v>45403</v>
      </c>
      <c r="B32" s="18" t="s">
        <v>485</v>
      </c>
      <c r="C32" s="8" t="s">
        <v>208</v>
      </c>
      <c r="D32" s="9">
        <v>5.8402777777777776E-2</v>
      </c>
      <c r="E32" s="8" t="s">
        <v>941</v>
      </c>
      <c r="F32" s="10">
        <v>11.9</v>
      </c>
      <c r="G32" s="10">
        <v>11</v>
      </c>
      <c r="H32" s="10">
        <v>12</v>
      </c>
      <c r="I32" s="10">
        <v>12.3</v>
      </c>
      <c r="J32" s="10">
        <v>12.3</v>
      </c>
      <c r="K32" s="10">
        <v>12.1</v>
      </c>
      <c r="L32" s="10">
        <v>13</v>
      </c>
      <c r="M32" s="22">
        <f t="shared" si="4"/>
        <v>34.9</v>
      </c>
      <c r="N32" s="22">
        <f t="shared" si="5"/>
        <v>12.3</v>
      </c>
      <c r="O32" s="22">
        <f t="shared" si="6"/>
        <v>37.4</v>
      </c>
      <c r="P32" s="23">
        <f t="shared" si="7"/>
        <v>59.5</v>
      </c>
      <c r="Q32" s="11" t="s">
        <v>228</v>
      </c>
      <c r="R32" s="11" t="s">
        <v>206</v>
      </c>
      <c r="S32" s="13" t="s">
        <v>602</v>
      </c>
      <c r="T32" s="13" t="s">
        <v>942</v>
      </c>
      <c r="U32" s="13" t="s">
        <v>399</v>
      </c>
      <c r="V32" s="12">
        <v>2.4</v>
      </c>
      <c r="W32" s="12">
        <v>3.4</v>
      </c>
      <c r="X32" s="11" t="s">
        <v>186</v>
      </c>
      <c r="Y32" s="8">
        <v>0.1</v>
      </c>
      <c r="Z32" s="11" t="s">
        <v>313</v>
      </c>
      <c r="AA32" s="8">
        <v>-0.1</v>
      </c>
      <c r="AB32" s="8">
        <v>0.2</v>
      </c>
      <c r="AC32" s="11"/>
      <c r="AD32" s="11" t="s">
        <v>315</v>
      </c>
      <c r="AE32" s="11" t="s">
        <v>315</v>
      </c>
      <c r="AF32" s="11" t="s">
        <v>187</v>
      </c>
      <c r="AG32" s="8"/>
      <c r="AH32" s="8" t="s">
        <v>984</v>
      </c>
      <c r="AI32" s="27" t="s">
        <v>985</v>
      </c>
    </row>
    <row r="33" spans="1:35" s="5" customFormat="1">
      <c r="A33" s="6">
        <v>45409</v>
      </c>
      <c r="B33" s="18" t="s">
        <v>157</v>
      </c>
      <c r="C33" s="8" t="s">
        <v>208</v>
      </c>
      <c r="D33" s="9">
        <v>5.8402777777777776E-2</v>
      </c>
      <c r="E33" s="8" t="s">
        <v>1011</v>
      </c>
      <c r="F33" s="10">
        <v>12</v>
      </c>
      <c r="G33" s="10">
        <v>11.2</v>
      </c>
      <c r="H33" s="10">
        <v>11.6</v>
      </c>
      <c r="I33" s="10">
        <v>12</v>
      </c>
      <c r="J33" s="10">
        <v>12.2</v>
      </c>
      <c r="K33" s="10">
        <v>12.9</v>
      </c>
      <c r="L33" s="10">
        <v>12.7</v>
      </c>
      <c r="M33" s="22">
        <f t="shared" si="4"/>
        <v>34.799999999999997</v>
      </c>
      <c r="N33" s="22">
        <f t="shared" si="5"/>
        <v>12</v>
      </c>
      <c r="O33" s="22">
        <f t="shared" si="6"/>
        <v>37.799999999999997</v>
      </c>
      <c r="P33" s="23">
        <f t="shared" si="7"/>
        <v>59</v>
      </c>
      <c r="Q33" s="11" t="s">
        <v>228</v>
      </c>
      <c r="R33" s="11" t="s">
        <v>1010</v>
      </c>
      <c r="S33" s="13" t="s">
        <v>1012</v>
      </c>
      <c r="T33" s="13" t="s">
        <v>266</v>
      </c>
      <c r="U33" s="13" t="s">
        <v>533</v>
      </c>
      <c r="V33" s="12">
        <v>7.9</v>
      </c>
      <c r="W33" s="12">
        <v>8.8000000000000007</v>
      </c>
      <c r="X33" s="11" t="s">
        <v>186</v>
      </c>
      <c r="Y33" s="8">
        <v>0.8</v>
      </c>
      <c r="Z33" s="11" t="s">
        <v>313</v>
      </c>
      <c r="AA33" s="8">
        <v>0.6</v>
      </c>
      <c r="AB33" s="8">
        <v>0.2</v>
      </c>
      <c r="AC33" s="11"/>
      <c r="AD33" s="11" t="s">
        <v>314</v>
      </c>
      <c r="AE33" s="11" t="s">
        <v>315</v>
      </c>
      <c r="AF33" s="11" t="s">
        <v>187</v>
      </c>
      <c r="AG33" s="8"/>
      <c r="AH33" s="8" t="s">
        <v>1046</v>
      </c>
      <c r="AI33" s="27" t="s">
        <v>1047</v>
      </c>
    </row>
    <row r="34" spans="1:35" s="5" customFormat="1">
      <c r="A34" s="6">
        <v>45410</v>
      </c>
      <c r="B34" s="18" t="s">
        <v>141</v>
      </c>
      <c r="C34" s="8" t="s">
        <v>208</v>
      </c>
      <c r="D34" s="9">
        <v>5.9756944444444446E-2</v>
      </c>
      <c r="E34" s="8" t="s">
        <v>1013</v>
      </c>
      <c r="F34" s="10">
        <v>12</v>
      </c>
      <c r="G34" s="10">
        <v>10.8</v>
      </c>
      <c r="H34" s="10">
        <v>12</v>
      </c>
      <c r="I34" s="10">
        <v>12.6</v>
      </c>
      <c r="J34" s="10">
        <v>12.6</v>
      </c>
      <c r="K34" s="10">
        <v>12.5</v>
      </c>
      <c r="L34" s="10">
        <v>13.8</v>
      </c>
      <c r="M34" s="22">
        <f t="shared" si="4"/>
        <v>34.799999999999997</v>
      </c>
      <c r="N34" s="22">
        <f t="shared" si="5"/>
        <v>12.6</v>
      </c>
      <c r="O34" s="22">
        <f t="shared" si="6"/>
        <v>38.900000000000006</v>
      </c>
      <c r="P34" s="23">
        <f t="shared" si="7"/>
        <v>60</v>
      </c>
      <c r="Q34" s="11" t="s">
        <v>228</v>
      </c>
      <c r="R34" s="11" t="s">
        <v>1010</v>
      </c>
      <c r="S34" s="13" t="s">
        <v>689</v>
      </c>
      <c r="T34" s="13" t="s">
        <v>928</v>
      </c>
      <c r="U34" s="13" t="s">
        <v>1014</v>
      </c>
      <c r="V34" s="12">
        <v>6.2</v>
      </c>
      <c r="W34" s="12">
        <v>7.2</v>
      </c>
      <c r="X34" s="11" t="s">
        <v>186</v>
      </c>
      <c r="Y34" s="8">
        <v>1</v>
      </c>
      <c r="Z34" s="11" t="s">
        <v>313</v>
      </c>
      <c r="AA34" s="8">
        <v>0.7</v>
      </c>
      <c r="AB34" s="8">
        <v>0.3</v>
      </c>
      <c r="AC34" s="11"/>
      <c r="AD34" s="11" t="s">
        <v>314</v>
      </c>
      <c r="AE34" s="11" t="s">
        <v>314</v>
      </c>
      <c r="AF34" s="11" t="s">
        <v>186</v>
      </c>
      <c r="AG34" s="8"/>
      <c r="AH34" s="8" t="s">
        <v>1049</v>
      </c>
      <c r="AI34" s="27" t="s">
        <v>1048</v>
      </c>
    </row>
    <row r="35" spans="1:35" s="5" customFormat="1">
      <c r="A35" s="6">
        <v>45410</v>
      </c>
      <c r="B35" s="18" t="s">
        <v>485</v>
      </c>
      <c r="C35" s="8" t="s">
        <v>208</v>
      </c>
      <c r="D35" s="9">
        <v>5.769675925925926E-2</v>
      </c>
      <c r="E35" s="8" t="s">
        <v>1018</v>
      </c>
      <c r="F35" s="10">
        <v>12</v>
      </c>
      <c r="G35" s="10">
        <v>10.6</v>
      </c>
      <c r="H35" s="10">
        <v>11.4</v>
      </c>
      <c r="I35" s="10">
        <v>12</v>
      </c>
      <c r="J35" s="10">
        <v>12.2</v>
      </c>
      <c r="K35" s="10">
        <v>12.3</v>
      </c>
      <c r="L35" s="10">
        <v>13</v>
      </c>
      <c r="M35" s="22">
        <f t="shared" si="4"/>
        <v>34</v>
      </c>
      <c r="N35" s="22">
        <f t="shared" si="5"/>
        <v>12</v>
      </c>
      <c r="O35" s="22">
        <f t="shared" si="6"/>
        <v>37.5</v>
      </c>
      <c r="P35" s="23">
        <f t="shared" si="7"/>
        <v>58.2</v>
      </c>
      <c r="Q35" s="11" t="s">
        <v>228</v>
      </c>
      <c r="R35" s="11" t="s">
        <v>1010</v>
      </c>
      <c r="S35" s="13" t="s">
        <v>275</v>
      </c>
      <c r="T35" s="13" t="s">
        <v>1019</v>
      </c>
      <c r="U35" s="13" t="s">
        <v>1020</v>
      </c>
      <c r="V35" s="12">
        <v>6.2</v>
      </c>
      <c r="W35" s="12">
        <v>7.2</v>
      </c>
      <c r="X35" s="11" t="s">
        <v>186</v>
      </c>
      <c r="Y35" s="8">
        <v>-1</v>
      </c>
      <c r="Z35" s="11" t="s">
        <v>313</v>
      </c>
      <c r="AA35" s="8">
        <v>-1.3</v>
      </c>
      <c r="AB35" s="8">
        <v>0.3</v>
      </c>
      <c r="AC35" s="11"/>
      <c r="AD35" s="11" t="s">
        <v>446</v>
      </c>
      <c r="AE35" s="11" t="s">
        <v>315</v>
      </c>
      <c r="AF35" s="11" t="s">
        <v>187</v>
      </c>
      <c r="AG35" s="8"/>
      <c r="AH35" s="8" t="s">
        <v>1062</v>
      </c>
      <c r="AI35" s="27" t="s">
        <v>1063</v>
      </c>
    </row>
    <row r="36" spans="1:35" s="5" customFormat="1">
      <c r="A36" s="6">
        <v>45416</v>
      </c>
      <c r="B36" s="17" t="s">
        <v>141</v>
      </c>
      <c r="C36" s="8" t="s">
        <v>208</v>
      </c>
      <c r="D36" s="9">
        <v>5.9756944444444446E-2</v>
      </c>
      <c r="E36" s="8" t="s">
        <v>1070</v>
      </c>
      <c r="F36" s="10">
        <v>12.3</v>
      </c>
      <c r="G36" s="10">
        <v>11</v>
      </c>
      <c r="H36" s="10">
        <v>11.9</v>
      </c>
      <c r="I36" s="10">
        <v>12.6</v>
      </c>
      <c r="J36" s="10">
        <v>12.8</v>
      </c>
      <c r="K36" s="10">
        <v>12.7</v>
      </c>
      <c r="L36" s="10">
        <v>13</v>
      </c>
      <c r="M36" s="22">
        <f t="shared" si="4"/>
        <v>35.200000000000003</v>
      </c>
      <c r="N36" s="22">
        <f t="shared" si="5"/>
        <v>12.6</v>
      </c>
      <c r="O36" s="22">
        <f t="shared" si="6"/>
        <v>38.5</v>
      </c>
      <c r="P36" s="23">
        <f t="shared" si="7"/>
        <v>60.600000000000009</v>
      </c>
      <c r="Q36" s="11" t="s">
        <v>228</v>
      </c>
      <c r="R36" s="11" t="s">
        <v>1010</v>
      </c>
      <c r="S36" s="13" t="s">
        <v>1071</v>
      </c>
      <c r="T36" s="13" t="s">
        <v>1072</v>
      </c>
      <c r="U36" s="13" t="s">
        <v>920</v>
      </c>
      <c r="V36" s="12">
        <v>6.1</v>
      </c>
      <c r="W36" s="12">
        <v>6.5</v>
      </c>
      <c r="X36" s="11" t="s">
        <v>186</v>
      </c>
      <c r="Y36" s="8">
        <v>1</v>
      </c>
      <c r="Z36" s="11" t="s">
        <v>313</v>
      </c>
      <c r="AA36" s="8">
        <v>0.7</v>
      </c>
      <c r="AB36" s="8">
        <v>0.3</v>
      </c>
      <c r="AC36" s="11"/>
      <c r="AD36" s="11" t="s">
        <v>314</v>
      </c>
      <c r="AE36" s="11" t="s">
        <v>315</v>
      </c>
      <c r="AF36" s="11" t="s">
        <v>187</v>
      </c>
      <c r="AG36" s="8"/>
      <c r="AH36" s="8" t="s">
        <v>1103</v>
      </c>
      <c r="AI36" s="27" t="s">
        <v>1100</v>
      </c>
    </row>
    <row r="37" spans="1:35" s="5" customFormat="1">
      <c r="A37" s="6">
        <v>45417</v>
      </c>
      <c r="B37" s="18" t="s">
        <v>141</v>
      </c>
      <c r="C37" s="8" t="s">
        <v>208</v>
      </c>
      <c r="D37" s="9">
        <v>5.903935185185185E-2</v>
      </c>
      <c r="E37" s="8" t="s">
        <v>1084</v>
      </c>
      <c r="F37" s="10">
        <v>12</v>
      </c>
      <c r="G37" s="10">
        <v>10.7</v>
      </c>
      <c r="H37" s="10">
        <v>11.6</v>
      </c>
      <c r="I37" s="10">
        <v>12.1</v>
      </c>
      <c r="J37" s="10">
        <v>12.1</v>
      </c>
      <c r="K37" s="10">
        <v>12.7</v>
      </c>
      <c r="L37" s="10">
        <v>13.9</v>
      </c>
      <c r="M37" s="22">
        <f t="shared" si="4"/>
        <v>34.299999999999997</v>
      </c>
      <c r="N37" s="22">
        <f t="shared" si="5"/>
        <v>12.1</v>
      </c>
      <c r="O37" s="22">
        <f t="shared" si="6"/>
        <v>38.699999999999996</v>
      </c>
      <c r="P37" s="23">
        <f t="shared" si="7"/>
        <v>58.5</v>
      </c>
      <c r="Q37" s="11" t="s">
        <v>228</v>
      </c>
      <c r="R37" s="11" t="s">
        <v>1010</v>
      </c>
      <c r="S37" s="13" t="s">
        <v>763</v>
      </c>
      <c r="T37" s="13" t="s">
        <v>1014</v>
      </c>
      <c r="U37" s="13" t="s">
        <v>855</v>
      </c>
      <c r="V37" s="12">
        <v>4.9000000000000004</v>
      </c>
      <c r="W37" s="12">
        <v>6.1</v>
      </c>
      <c r="X37" s="11" t="s">
        <v>186</v>
      </c>
      <c r="Y37" s="8">
        <v>-0.2</v>
      </c>
      <c r="Z37" s="11" t="s">
        <v>313</v>
      </c>
      <c r="AA37" s="8">
        <v>-0.6</v>
      </c>
      <c r="AB37" s="8">
        <v>0.4</v>
      </c>
      <c r="AC37" s="11"/>
      <c r="AD37" s="11" t="s">
        <v>320</v>
      </c>
      <c r="AE37" s="11" t="s">
        <v>315</v>
      </c>
      <c r="AF37" s="11" t="s">
        <v>486</v>
      </c>
      <c r="AG37" s="8"/>
      <c r="AH37" s="8" t="s">
        <v>1126</v>
      </c>
      <c r="AI37" s="27" t="s">
        <v>1127</v>
      </c>
    </row>
    <row r="38" spans="1:35" s="5" customFormat="1">
      <c r="A38" s="6">
        <v>45417</v>
      </c>
      <c r="B38" s="18" t="s">
        <v>175</v>
      </c>
      <c r="C38" s="8" t="s">
        <v>208</v>
      </c>
      <c r="D38" s="9">
        <v>5.9120370370370372E-2</v>
      </c>
      <c r="E38" s="8" t="s">
        <v>1098</v>
      </c>
      <c r="F38" s="10">
        <v>12.3</v>
      </c>
      <c r="G38" s="10">
        <v>11.3</v>
      </c>
      <c r="H38" s="10">
        <v>12.1</v>
      </c>
      <c r="I38" s="10">
        <v>12.5</v>
      </c>
      <c r="J38" s="10">
        <v>12.3</v>
      </c>
      <c r="K38" s="10">
        <v>12.2</v>
      </c>
      <c r="L38" s="10">
        <v>13.1</v>
      </c>
      <c r="M38" s="22">
        <f t="shared" si="4"/>
        <v>35.700000000000003</v>
      </c>
      <c r="N38" s="22">
        <f t="shared" si="5"/>
        <v>12.5</v>
      </c>
      <c r="O38" s="22">
        <f t="shared" si="6"/>
        <v>37.6</v>
      </c>
      <c r="P38" s="23">
        <f t="shared" si="7"/>
        <v>60.5</v>
      </c>
      <c r="Q38" s="11" t="s">
        <v>263</v>
      </c>
      <c r="R38" s="11" t="s">
        <v>206</v>
      </c>
      <c r="S38" s="13" t="s">
        <v>209</v>
      </c>
      <c r="T38" s="13" t="s">
        <v>593</v>
      </c>
      <c r="U38" s="13" t="s">
        <v>532</v>
      </c>
      <c r="V38" s="12">
        <v>4.9000000000000004</v>
      </c>
      <c r="W38" s="12">
        <v>6.1</v>
      </c>
      <c r="X38" s="11" t="s">
        <v>186</v>
      </c>
      <c r="Y38" s="8">
        <v>1.3</v>
      </c>
      <c r="Z38" s="11" t="s">
        <v>313</v>
      </c>
      <c r="AA38" s="8">
        <v>0.9</v>
      </c>
      <c r="AB38" s="8">
        <v>0.4</v>
      </c>
      <c r="AC38" s="11"/>
      <c r="AD38" s="11" t="s">
        <v>316</v>
      </c>
      <c r="AE38" s="11" t="s">
        <v>315</v>
      </c>
      <c r="AF38" s="11" t="s">
        <v>187</v>
      </c>
      <c r="AG38" s="8"/>
      <c r="AH38" s="8" t="s">
        <v>1144</v>
      </c>
      <c r="AI38" s="27" t="s">
        <v>1145</v>
      </c>
    </row>
    <row r="39" spans="1:35" s="5" customFormat="1">
      <c r="A39" s="6">
        <v>45423</v>
      </c>
      <c r="B39" s="18" t="s">
        <v>141</v>
      </c>
      <c r="C39" s="8" t="s">
        <v>208</v>
      </c>
      <c r="D39" s="9">
        <v>5.9756944444444446E-2</v>
      </c>
      <c r="E39" s="8" t="s">
        <v>1147</v>
      </c>
      <c r="F39" s="10">
        <v>12</v>
      </c>
      <c r="G39" s="10">
        <v>10.8</v>
      </c>
      <c r="H39" s="10">
        <v>12.1</v>
      </c>
      <c r="I39" s="10">
        <v>12.6</v>
      </c>
      <c r="J39" s="10">
        <v>12.6</v>
      </c>
      <c r="K39" s="10">
        <v>12.8</v>
      </c>
      <c r="L39" s="10">
        <v>13.4</v>
      </c>
      <c r="M39" s="22">
        <f t="shared" si="4"/>
        <v>34.9</v>
      </c>
      <c r="N39" s="22">
        <f t="shared" si="5"/>
        <v>12.6</v>
      </c>
      <c r="O39" s="22">
        <f t="shared" si="6"/>
        <v>38.799999999999997</v>
      </c>
      <c r="P39" s="23">
        <f t="shared" si="7"/>
        <v>60.1</v>
      </c>
      <c r="Q39" s="11" t="s">
        <v>228</v>
      </c>
      <c r="R39" s="11" t="s">
        <v>1010</v>
      </c>
      <c r="S39" s="13" t="s">
        <v>266</v>
      </c>
      <c r="T39" s="13" t="s">
        <v>399</v>
      </c>
      <c r="U39" s="13" t="s">
        <v>689</v>
      </c>
      <c r="V39" s="12">
        <v>6.4</v>
      </c>
      <c r="W39" s="12">
        <v>6</v>
      </c>
      <c r="X39" s="11" t="s">
        <v>186</v>
      </c>
      <c r="Y39" s="8">
        <v>1</v>
      </c>
      <c r="Z39" s="11" t="s">
        <v>313</v>
      </c>
      <c r="AA39" s="8">
        <v>0.6</v>
      </c>
      <c r="AB39" s="8">
        <v>0.4</v>
      </c>
      <c r="AC39" s="11"/>
      <c r="AD39" s="11" t="s">
        <v>314</v>
      </c>
      <c r="AE39" s="11" t="s">
        <v>314</v>
      </c>
      <c r="AF39" s="11" t="s">
        <v>187</v>
      </c>
      <c r="AG39" s="8"/>
      <c r="AH39" s="8" t="s">
        <v>1178</v>
      </c>
      <c r="AI39" s="27" t="s">
        <v>1179</v>
      </c>
    </row>
    <row r="40" spans="1:35" s="5" customFormat="1">
      <c r="A40" s="6">
        <v>45424</v>
      </c>
      <c r="B40" s="18" t="s">
        <v>178</v>
      </c>
      <c r="C40" s="8" t="s">
        <v>208</v>
      </c>
      <c r="D40" s="9">
        <v>5.7708333333333334E-2</v>
      </c>
      <c r="E40" s="8" t="s">
        <v>1173</v>
      </c>
      <c r="F40" s="10">
        <v>12</v>
      </c>
      <c r="G40" s="10">
        <v>11.2</v>
      </c>
      <c r="H40" s="10">
        <v>12.1</v>
      </c>
      <c r="I40" s="10">
        <v>12.2</v>
      </c>
      <c r="J40" s="10">
        <v>11.8</v>
      </c>
      <c r="K40" s="10">
        <v>11.7</v>
      </c>
      <c r="L40" s="10">
        <v>12.6</v>
      </c>
      <c r="M40" s="22">
        <f t="shared" ref="M40:M63" si="8">SUM(F40:H40)</f>
        <v>35.299999999999997</v>
      </c>
      <c r="N40" s="22">
        <f t="shared" ref="N40:N63" si="9">I40</f>
        <v>12.2</v>
      </c>
      <c r="O40" s="22">
        <f t="shared" ref="O40:O63" si="10">SUM(J40:L40)</f>
        <v>36.1</v>
      </c>
      <c r="P40" s="23">
        <f t="shared" ref="P40:P63" si="11">SUM(F40:J40)</f>
        <v>59.3</v>
      </c>
      <c r="Q40" s="11" t="s">
        <v>205</v>
      </c>
      <c r="R40" s="11" t="s">
        <v>206</v>
      </c>
      <c r="S40" s="13" t="s">
        <v>275</v>
      </c>
      <c r="T40" s="13" t="s">
        <v>689</v>
      </c>
      <c r="U40" s="13" t="s">
        <v>610</v>
      </c>
      <c r="V40" s="12">
        <v>3.3</v>
      </c>
      <c r="W40" s="12">
        <v>4.9000000000000004</v>
      </c>
      <c r="X40" s="11" t="s">
        <v>186</v>
      </c>
      <c r="Y40" s="8">
        <v>1</v>
      </c>
      <c r="Z40" s="11" t="s">
        <v>313</v>
      </c>
      <c r="AA40" s="8">
        <v>0.6</v>
      </c>
      <c r="AB40" s="8">
        <v>0.4</v>
      </c>
      <c r="AC40" s="11"/>
      <c r="AD40" s="11" t="s">
        <v>314</v>
      </c>
      <c r="AE40" s="11" t="s">
        <v>314</v>
      </c>
      <c r="AF40" s="11" t="s">
        <v>187</v>
      </c>
      <c r="AG40" s="8"/>
      <c r="AH40" s="8" t="s">
        <v>1218</v>
      </c>
      <c r="AI40" s="27" t="s">
        <v>1219</v>
      </c>
    </row>
    <row r="41" spans="1:35" s="5" customFormat="1">
      <c r="A41" s="6">
        <v>45430</v>
      </c>
      <c r="B41" s="18" t="s">
        <v>485</v>
      </c>
      <c r="C41" s="8" t="s">
        <v>208</v>
      </c>
      <c r="D41" s="9">
        <v>5.8379629629629629E-2</v>
      </c>
      <c r="E41" s="8" t="s">
        <v>848</v>
      </c>
      <c r="F41" s="10">
        <v>12</v>
      </c>
      <c r="G41" s="10">
        <v>10.9</v>
      </c>
      <c r="H41" s="10">
        <v>11.9</v>
      </c>
      <c r="I41" s="10">
        <v>12.1</v>
      </c>
      <c r="J41" s="10">
        <v>12.1</v>
      </c>
      <c r="K41" s="10">
        <v>12.5</v>
      </c>
      <c r="L41" s="10">
        <v>12.9</v>
      </c>
      <c r="M41" s="22">
        <f t="shared" si="8"/>
        <v>34.799999999999997</v>
      </c>
      <c r="N41" s="22">
        <f t="shared" si="9"/>
        <v>12.1</v>
      </c>
      <c r="O41" s="22">
        <f t="shared" si="10"/>
        <v>37.5</v>
      </c>
      <c r="P41" s="23">
        <f t="shared" si="11"/>
        <v>59</v>
      </c>
      <c r="Q41" s="11" t="s">
        <v>228</v>
      </c>
      <c r="R41" s="11" t="s">
        <v>235</v>
      </c>
      <c r="S41" s="13" t="s">
        <v>506</v>
      </c>
      <c r="T41" s="13" t="s">
        <v>1020</v>
      </c>
      <c r="U41" s="13" t="s">
        <v>1072</v>
      </c>
      <c r="V41" s="12">
        <v>5.8</v>
      </c>
      <c r="W41" s="12">
        <v>6</v>
      </c>
      <c r="X41" s="11" t="s">
        <v>186</v>
      </c>
      <c r="Y41" s="8">
        <v>-0.1</v>
      </c>
      <c r="Z41" s="11" t="s">
        <v>313</v>
      </c>
      <c r="AA41" s="8">
        <v>-0.4</v>
      </c>
      <c r="AB41" s="8">
        <v>0.3</v>
      </c>
      <c r="AC41" s="11"/>
      <c r="AD41" s="11" t="s">
        <v>320</v>
      </c>
      <c r="AE41" s="11" t="s">
        <v>315</v>
      </c>
      <c r="AF41" s="11" t="s">
        <v>187</v>
      </c>
      <c r="AG41" s="8"/>
      <c r="AH41" s="8" t="s">
        <v>1260</v>
      </c>
      <c r="AI41" s="27" t="s">
        <v>1261</v>
      </c>
    </row>
    <row r="42" spans="1:35" s="5" customFormat="1">
      <c r="A42" s="6">
        <v>45430</v>
      </c>
      <c r="B42" s="18" t="s">
        <v>157</v>
      </c>
      <c r="C42" s="8" t="s">
        <v>208</v>
      </c>
      <c r="D42" s="9">
        <v>5.8379629629629629E-2</v>
      </c>
      <c r="E42" s="8" t="s">
        <v>1236</v>
      </c>
      <c r="F42" s="10">
        <v>11.9</v>
      </c>
      <c r="G42" s="10">
        <v>11</v>
      </c>
      <c r="H42" s="10">
        <v>11.9</v>
      </c>
      <c r="I42" s="10">
        <v>12.3</v>
      </c>
      <c r="J42" s="10">
        <v>12.3</v>
      </c>
      <c r="K42" s="10">
        <v>12.3</v>
      </c>
      <c r="L42" s="10">
        <v>12.7</v>
      </c>
      <c r="M42" s="22">
        <f t="shared" si="8"/>
        <v>34.799999999999997</v>
      </c>
      <c r="N42" s="22">
        <f t="shared" si="9"/>
        <v>12.3</v>
      </c>
      <c r="O42" s="22">
        <f t="shared" si="10"/>
        <v>37.299999999999997</v>
      </c>
      <c r="P42" s="23">
        <f t="shared" si="11"/>
        <v>59.399999999999991</v>
      </c>
      <c r="Q42" s="11" t="s">
        <v>205</v>
      </c>
      <c r="R42" s="11" t="s">
        <v>206</v>
      </c>
      <c r="S42" s="13" t="s">
        <v>296</v>
      </c>
      <c r="T42" s="13" t="s">
        <v>268</v>
      </c>
      <c r="U42" s="13" t="s">
        <v>534</v>
      </c>
      <c r="V42" s="12">
        <v>5.8</v>
      </c>
      <c r="W42" s="12">
        <v>6</v>
      </c>
      <c r="X42" s="11" t="s">
        <v>186</v>
      </c>
      <c r="Y42" s="8">
        <v>0.6</v>
      </c>
      <c r="Z42" s="11" t="s">
        <v>313</v>
      </c>
      <c r="AA42" s="8">
        <v>0.3</v>
      </c>
      <c r="AB42" s="8">
        <v>0.3</v>
      </c>
      <c r="AC42" s="11"/>
      <c r="AD42" s="11" t="s">
        <v>314</v>
      </c>
      <c r="AE42" s="11" t="s">
        <v>315</v>
      </c>
      <c r="AF42" s="11" t="s">
        <v>187</v>
      </c>
      <c r="AG42" s="8"/>
      <c r="AH42" s="8" t="s">
        <v>1270</v>
      </c>
      <c r="AI42" s="27" t="s">
        <v>1271</v>
      </c>
    </row>
    <row r="43" spans="1:35" s="5" customFormat="1">
      <c r="A43" s="6">
        <v>45431</v>
      </c>
      <c r="B43" s="18" t="s">
        <v>141</v>
      </c>
      <c r="C43" s="8" t="s">
        <v>208</v>
      </c>
      <c r="D43" s="9">
        <v>5.9097222222222225E-2</v>
      </c>
      <c r="E43" s="8" t="s">
        <v>1237</v>
      </c>
      <c r="F43" s="10">
        <v>12.1</v>
      </c>
      <c r="G43" s="10">
        <v>11.1</v>
      </c>
      <c r="H43" s="10">
        <v>12.1</v>
      </c>
      <c r="I43" s="10">
        <v>12.5</v>
      </c>
      <c r="J43" s="10">
        <v>12.8</v>
      </c>
      <c r="K43" s="10">
        <v>12.4</v>
      </c>
      <c r="L43" s="10">
        <v>12.6</v>
      </c>
      <c r="M43" s="22">
        <f t="shared" si="8"/>
        <v>35.299999999999997</v>
      </c>
      <c r="N43" s="22">
        <f t="shared" si="9"/>
        <v>12.5</v>
      </c>
      <c r="O43" s="22">
        <f t="shared" si="10"/>
        <v>37.800000000000004</v>
      </c>
      <c r="P43" s="23">
        <f t="shared" si="11"/>
        <v>60.599999999999994</v>
      </c>
      <c r="Q43" s="11" t="s">
        <v>228</v>
      </c>
      <c r="R43" s="11" t="s">
        <v>206</v>
      </c>
      <c r="S43" s="13" t="s">
        <v>1014</v>
      </c>
      <c r="T43" s="13" t="s">
        <v>1003</v>
      </c>
      <c r="U43" s="13" t="s">
        <v>928</v>
      </c>
      <c r="V43" s="12">
        <v>2.8</v>
      </c>
      <c r="W43" s="12">
        <v>3.2</v>
      </c>
      <c r="X43" s="11" t="s">
        <v>186</v>
      </c>
      <c r="Y43" s="8">
        <v>0.3</v>
      </c>
      <c r="Z43" s="11" t="s">
        <v>313</v>
      </c>
      <c r="AA43" s="8" t="s">
        <v>317</v>
      </c>
      <c r="AB43" s="8">
        <v>0.3</v>
      </c>
      <c r="AC43" s="11"/>
      <c r="AD43" s="11" t="s">
        <v>315</v>
      </c>
      <c r="AE43" s="11" t="s">
        <v>314</v>
      </c>
      <c r="AF43" s="11" t="s">
        <v>186</v>
      </c>
      <c r="AG43" s="8"/>
      <c r="AH43" s="8" t="s">
        <v>1272</v>
      </c>
      <c r="AI43" s="27" t="s">
        <v>1273</v>
      </c>
    </row>
    <row r="44" spans="1:35" s="5" customFormat="1">
      <c r="A44" s="6">
        <v>45431</v>
      </c>
      <c r="B44" s="18" t="s">
        <v>177</v>
      </c>
      <c r="C44" s="8" t="s">
        <v>208</v>
      </c>
      <c r="D44" s="9">
        <v>5.7731481481481481E-2</v>
      </c>
      <c r="E44" s="8" t="s">
        <v>1247</v>
      </c>
      <c r="F44" s="10">
        <v>12</v>
      </c>
      <c r="G44" s="10">
        <v>10.7</v>
      </c>
      <c r="H44" s="10">
        <v>11.7</v>
      </c>
      <c r="I44" s="10">
        <v>12.2</v>
      </c>
      <c r="J44" s="10">
        <v>12.2</v>
      </c>
      <c r="K44" s="10">
        <v>12.3</v>
      </c>
      <c r="L44" s="10">
        <v>12.7</v>
      </c>
      <c r="M44" s="22">
        <f t="shared" si="8"/>
        <v>34.4</v>
      </c>
      <c r="N44" s="22">
        <f t="shared" si="9"/>
        <v>12.2</v>
      </c>
      <c r="O44" s="22">
        <f t="shared" si="10"/>
        <v>37.200000000000003</v>
      </c>
      <c r="P44" s="23">
        <f t="shared" si="11"/>
        <v>58.8</v>
      </c>
      <c r="Q44" s="11" t="s">
        <v>228</v>
      </c>
      <c r="R44" s="11" t="s">
        <v>206</v>
      </c>
      <c r="S44" s="13" t="s">
        <v>295</v>
      </c>
      <c r="T44" s="13" t="s">
        <v>267</v>
      </c>
      <c r="U44" s="13" t="s">
        <v>1248</v>
      </c>
      <c r="V44" s="12">
        <v>2.8</v>
      </c>
      <c r="W44" s="12">
        <v>3.2</v>
      </c>
      <c r="X44" s="11" t="s">
        <v>186</v>
      </c>
      <c r="Y44" s="8">
        <v>0.7</v>
      </c>
      <c r="Z44" s="11" t="s">
        <v>313</v>
      </c>
      <c r="AA44" s="8">
        <v>0.7</v>
      </c>
      <c r="AB44" s="8" t="s">
        <v>317</v>
      </c>
      <c r="AC44" s="11"/>
      <c r="AD44" s="11" t="s">
        <v>314</v>
      </c>
      <c r="AE44" s="11" t="s">
        <v>315</v>
      </c>
      <c r="AF44" s="11" t="s">
        <v>486</v>
      </c>
      <c r="AG44" s="8"/>
      <c r="AH44" s="8" t="s">
        <v>1292</v>
      </c>
      <c r="AI44" s="27" t="s">
        <v>1293</v>
      </c>
    </row>
    <row r="45" spans="1:35" s="5" customFormat="1">
      <c r="A45" s="6">
        <v>45437</v>
      </c>
      <c r="B45" s="18" t="s">
        <v>141</v>
      </c>
      <c r="C45" s="8" t="s">
        <v>208</v>
      </c>
      <c r="D45" s="9">
        <v>5.9085648148148151E-2</v>
      </c>
      <c r="E45" s="8" t="s">
        <v>1330</v>
      </c>
      <c r="F45" s="10">
        <v>12.2</v>
      </c>
      <c r="G45" s="10">
        <v>11</v>
      </c>
      <c r="H45" s="10">
        <v>11.8</v>
      </c>
      <c r="I45" s="10">
        <v>12.2</v>
      </c>
      <c r="J45" s="10">
        <v>12.6</v>
      </c>
      <c r="K45" s="10">
        <v>12.5</v>
      </c>
      <c r="L45" s="10">
        <v>13.2</v>
      </c>
      <c r="M45" s="22">
        <f t="shared" si="8"/>
        <v>35</v>
      </c>
      <c r="N45" s="22">
        <f t="shared" si="9"/>
        <v>12.2</v>
      </c>
      <c r="O45" s="22">
        <f t="shared" si="10"/>
        <v>38.299999999999997</v>
      </c>
      <c r="P45" s="23">
        <f t="shared" si="11"/>
        <v>59.800000000000004</v>
      </c>
      <c r="Q45" s="11" t="s">
        <v>228</v>
      </c>
      <c r="R45" s="11" t="s">
        <v>235</v>
      </c>
      <c r="S45" s="13" t="s">
        <v>920</v>
      </c>
      <c r="T45" s="13" t="s">
        <v>533</v>
      </c>
      <c r="U45" s="13" t="s">
        <v>1301</v>
      </c>
      <c r="V45" s="12">
        <v>3.7</v>
      </c>
      <c r="W45" s="12">
        <v>5</v>
      </c>
      <c r="X45" s="11" t="s">
        <v>186</v>
      </c>
      <c r="Y45" s="8">
        <v>0.2</v>
      </c>
      <c r="Z45" s="11" t="s">
        <v>313</v>
      </c>
      <c r="AA45" s="8" t="s">
        <v>317</v>
      </c>
      <c r="AB45" s="8">
        <v>0.2</v>
      </c>
      <c r="AC45" s="11"/>
      <c r="AD45" s="11" t="s">
        <v>315</v>
      </c>
      <c r="AE45" s="11" t="s">
        <v>314</v>
      </c>
      <c r="AF45" s="11" t="s">
        <v>187</v>
      </c>
      <c r="AG45" s="8"/>
      <c r="AH45" s="8" t="s">
        <v>1329</v>
      </c>
      <c r="AI45" s="27" t="s">
        <v>1331</v>
      </c>
    </row>
    <row r="46" spans="1:35" s="5" customFormat="1">
      <c r="A46" s="6">
        <v>45437</v>
      </c>
      <c r="B46" s="18" t="s">
        <v>175</v>
      </c>
      <c r="C46" s="8" t="s">
        <v>208</v>
      </c>
      <c r="D46" s="9">
        <v>5.9027777777777776E-2</v>
      </c>
      <c r="E46" s="8" t="s">
        <v>1306</v>
      </c>
      <c r="F46" s="10">
        <v>12</v>
      </c>
      <c r="G46" s="10">
        <v>11</v>
      </c>
      <c r="H46" s="10">
        <v>11.8</v>
      </c>
      <c r="I46" s="10">
        <v>12.5</v>
      </c>
      <c r="J46" s="10">
        <v>12.4</v>
      </c>
      <c r="K46" s="10">
        <v>12.5</v>
      </c>
      <c r="L46" s="10">
        <v>12.8</v>
      </c>
      <c r="M46" s="22">
        <f t="shared" si="8"/>
        <v>34.799999999999997</v>
      </c>
      <c r="N46" s="22">
        <f t="shared" si="9"/>
        <v>12.5</v>
      </c>
      <c r="O46" s="22">
        <f t="shared" si="10"/>
        <v>37.700000000000003</v>
      </c>
      <c r="P46" s="23">
        <f t="shared" si="11"/>
        <v>59.699999999999996</v>
      </c>
      <c r="Q46" s="11" t="s">
        <v>228</v>
      </c>
      <c r="R46" s="11" t="s">
        <v>206</v>
      </c>
      <c r="S46" s="13" t="s">
        <v>296</v>
      </c>
      <c r="T46" s="13" t="s">
        <v>295</v>
      </c>
      <c r="U46" s="13" t="s">
        <v>608</v>
      </c>
      <c r="V46" s="12">
        <v>3.7</v>
      </c>
      <c r="W46" s="12">
        <v>5</v>
      </c>
      <c r="X46" s="11" t="s">
        <v>186</v>
      </c>
      <c r="Y46" s="8">
        <v>0.5</v>
      </c>
      <c r="Z46" s="11" t="s">
        <v>313</v>
      </c>
      <c r="AA46" s="8">
        <v>0.3</v>
      </c>
      <c r="AB46" s="8">
        <v>0.2</v>
      </c>
      <c r="AC46" s="11"/>
      <c r="AD46" s="11" t="s">
        <v>314</v>
      </c>
      <c r="AE46" s="11" t="s">
        <v>186</v>
      </c>
      <c r="AF46" s="11" t="s">
        <v>187</v>
      </c>
      <c r="AG46" s="8"/>
      <c r="AH46" s="8" t="s">
        <v>1338</v>
      </c>
      <c r="AI46" s="27" t="s">
        <v>1339</v>
      </c>
    </row>
    <row r="47" spans="1:35" s="5" customFormat="1">
      <c r="A47" s="6">
        <v>45438</v>
      </c>
      <c r="B47" s="18" t="s">
        <v>485</v>
      </c>
      <c r="C47" s="8" t="s">
        <v>208</v>
      </c>
      <c r="D47" s="9">
        <v>5.903935185185185E-2</v>
      </c>
      <c r="E47" s="8" t="s">
        <v>1321</v>
      </c>
      <c r="F47" s="10">
        <v>11.9</v>
      </c>
      <c r="G47" s="10">
        <v>11.2</v>
      </c>
      <c r="H47" s="10">
        <v>12.1</v>
      </c>
      <c r="I47" s="10">
        <v>12.6</v>
      </c>
      <c r="J47" s="10">
        <v>12.4</v>
      </c>
      <c r="K47" s="10">
        <v>12.2</v>
      </c>
      <c r="L47" s="10">
        <v>12.7</v>
      </c>
      <c r="M47" s="22">
        <f t="shared" si="8"/>
        <v>35.200000000000003</v>
      </c>
      <c r="N47" s="22">
        <f t="shared" si="9"/>
        <v>12.6</v>
      </c>
      <c r="O47" s="22">
        <f t="shared" si="10"/>
        <v>37.299999999999997</v>
      </c>
      <c r="P47" s="23">
        <f t="shared" si="11"/>
        <v>60.2</v>
      </c>
      <c r="Q47" s="11" t="s">
        <v>205</v>
      </c>
      <c r="R47" s="11" t="s">
        <v>206</v>
      </c>
      <c r="S47" s="13" t="s">
        <v>255</v>
      </c>
      <c r="T47" s="13" t="s">
        <v>425</v>
      </c>
      <c r="U47" s="13" t="s">
        <v>782</v>
      </c>
      <c r="V47" s="12">
        <v>3.1</v>
      </c>
      <c r="W47" s="12">
        <v>2</v>
      </c>
      <c r="X47" s="11" t="s">
        <v>186</v>
      </c>
      <c r="Y47" s="8">
        <v>0.6</v>
      </c>
      <c r="Z47" s="11" t="s">
        <v>313</v>
      </c>
      <c r="AA47" s="8">
        <v>0.3</v>
      </c>
      <c r="AB47" s="8">
        <v>0.3</v>
      </c>
      <c r="AC47" s="11"/>
      <c r="AD47" s="11" t="s">
        <v>314</v>
      </c>
      <c r="AE47" s="11" t="s">
        <v>314</v>
      </c>
      <c r="AF47" s="11" t="s">
        <v>186</v>
      </c>
      <c r="AG47" s="8"/>
      <c r="AH47" s="8" t="s">
        <v>1358</v>
      </c>
      <c r="AI47" s="27" t="s">
        <v>1371</v>
      </c>
    </row>
    <row r="48" spans="1:35" s="5" customFormat="1">
      <c r="A48" s="6">
        <v>45444</v>
      </c>
      <c r="B48" s="17" t="s">
        <v>141</v>
      </c>
      <c r="C48" s="8" t="s">
        <v>501</v>
      </c>
      <c r="D48" s="9">
        <v>5.9050925925925923E-2</v>
      </c>
      <c r="E48" s="8" t="s">
        <v>1375</v>
      </c>
      <c r="F48" s="10">
        <v>12</v>
      </c>
      <c r="G48" s="10">
        <v>11.1</v>
      </c>
      <c r="H48" s="10">
        <v>11.8</v>
      </c>
      <c r="I48" s="10">
        <v>12.3</v>
      </c>
      <c r="J48" s="10">
        <v>12.3</v>
      </c>
      <c r="K48" s="10">
        <v>12.5</v>
      </c>
      <c r="L48" s="10">
        <v>13.2</v>
      </c>
      <c r="M48" s="22">
        <f t="shared" si="8"/>
        <v>34.900000000000006</v>
      </c>
      <c r="N48" s="22">
        <f t="shared" si="9"/>
        <v>12.3</v>
      </c>
      <c r="O48" s="22">
        <f t="shared" si="10"/>
        <v>38</v>
      </c>
      <c r="P48" s="23">
        <f t="shared" si="11"/>
        <v>59.5</v>
      </c>
      <c r="Q48" s="11" t="s">
        <v>228</v>
      </c>
      <c r="R48" s="11" t="s">
        <v>235</v>
      </c>
      <c r="S48" s="13" t="s">
        <v>1072</v>
      </c>
      <c r="T48" s="13" t="s">
        <v>399</v>
      </c>
      <c r="U48" s="13" t="s">
        <v>1376</v>
      </c>
      <c r="V48" s="12">
        <v>11</v>
      </c>
      <c r="W48" s="12">
        <v>10.7</v>
      </c>
      <c r="X48" s="11" t="s">
        <v>486</v>
      </c>
      <c r="Y48" s="8">
        <v>-0.1</v>
      </c>
      <c r="Z48" s="11" t="s">
        <v>313</v>
      </c>
      <c r="AA48" s="8">
        <v>0.5</v>
      </c>
      <c r="AB48" s="8">
        <v>-0.6</v>
      </c>
      <c r="AC48" s="11"/>
      <c r="AD48" s="11" t="s">
        <v>314</v>
      </c>
      <c r="AE48" s="11" t="s">
        <v>315</v>
      </c>
      <c r="AF48" s="11" t="s">
        <v>187</v>
      </c>
      <c r="AG48" s="8"/>
      <c r="AH48" s="8" t="s">
        <v>1405</v>
      </c>
      <c r="AI48" s="27" t="s">
        <v>1406</v>
      </c>
    </row>
    <row r="49" spans="1:35" s="5" customFormat="1">
      <c r="A49" s="6">
        <v>45445</v>
      </c>
      <c r="B49" s="18" t="s">
        <v>141</v>
      </c>
      <c r="C49" s="8" t="s">
        <v>501</v>
      </c>
      <c r="D49" s="9">
        <v>5.9120370370370372E-2</v>
      </c>
      <c r="E49" s="8" t="s">
        <v>1391</v>
      </c>
      <c r="F49" s="10">
        <v>12.2</v>
      </c>
      <c r="G49" s="10">
        <v>11.4</v>
      </c>
      <c r="H49" s="10">
        <v>12.5</v>
      </c>
      <c r="I49" s="10">
        <v>12.9</v>
      </c>
      <c r="J49" s="10">
        <v>12.5</v>
      </c>
      <c r="K49" s="10">
        <v>12</v>
      </c>
      <c r="L49" s="10">
        <v>12.3</v>
      </c>
      <c r="M49" s="22">
        <f t="shared" si="8"/>
        <v>36.1</v>
      </c>
      <c r="N49" s="22">
        <f t="shared" si="9"/>
        <v>12.9</v>
      </c>
      <c r="O49" s="22">
        <f t="shared" si="10"/>
        <v>36.799999999999997</v>
      </c>
      <c r="P49" s="23">
        <f t="shared" si="11"/>
        <v>61.5</v>
      </c>
      <c r="Q49" s="11" t="s">
        <v>263</v>
      </c>
      <c r="R49" s="11" t="s">
        <v>264</v>
      </c>
      <c r="S49" s="13" t="s">
        <v>237</v>
      </c>
      <c r="T49" s="13" t="s">
        <v>1304</v>
      </c>
      <c r="U49" s="13" t="s">
        <v>1392</v>
      </c>
      <c r="V49" s="12">
        <v>7.2</v>
      </c>
      <c r="W49" s="12">
        <v>7.1</v>
      </c>
      <c r="X49" s="11" t="s">
        <v>187</v>
      </c>
      <c r="Y49" s="8">
        <v>0.5</v>
      </c>
      <c r="Z49" s="11" t="s">
        <v>313</v>
      </c>
      <c r="AA49" s="8">
        <v>0.7</v>
      </c>
      <c r="AB49" s="8">
        <v>-0.2</v>
      </c>
      <c r="AC49" s="11"/>
      <c r="AD49" s="11" t="s">
        <v>314</v>
      </c>
      <c r="AE49" s="11" t="s">
        <v>314</v>
      </c>
      <c r="AF49" s="11" t="s">
        <v>187</v>
      </c>
      <c r="AG49" s="8"/>
      <c r="AH49" s="8" t="s">
        <v>1429</v>
      </c>
      <c r="AI49" s="27" t="s">
        <v>1430</v>
      </c>
    </row>
    <row r="50" spans="1:35" s="5" customFormat="1">
      <c r="A50" s="6">
        <v>45451</v>
      </c>
      <c r="B50" s="18" t="s">
        <v>157</v>
      </c>
      <c r="C50" s="8" t="s">
        <v>208</v>
      </c>
      <c r="D50" s="9">
        <v>5.8368055555555555E-2</v>
      </c>
      <c r="E50" s="8" t="s">
        <v>1018</v>
      </c>
      <c r="F50" s="10">
        <v>12.2</v>
      </c>
      <c r="G50" s="10">
        <v>11.2</v>
      </c>
      <c r="H50" s="10">
        <v>12.1</v>
      </c>
      <c r="I50" s="10">
        <v>12</v>
      </c>
      <c r="J50" s="10">
        <v>12.1</v>
      </c>
      <c r="K50" s="10">
        <v>12.1</v>
      </c>
      <c r="L50" s="10">
        <v>12.6</v>
      </c>
      <c r="M50" s="22">
        <f t="shared" si="8"/>
        <v>35.5</v>
      </c>
      <c r="N50" s="22">
        <f t="shared" si="9"/>
        <v>12</v>
      </c>
      <c r="O50" s="22">
        <f t="shared" si="10"/>
        <v>36.799999999999997</v>
      </c>
      <c r="P50" s="23">
        <f t="shared" si="11"/>
        <v>59.6</v>
      </c>
      <c r="Q50" s="11" t="s">
        <v>205</v>
      </c>
      <c r="R50" s="11" t="s">
        <v>206</v>
      </c>
      <c r="S50" s="13" t="s">
        <v>275</v>
      </c>
      <c r="T50" s="13" t="s">
        <v>268</v>
      </c>
      <c r="U50" s="13" t="s">
        <v>781</v>
      </c>
      <c r="V50" s="12">
        <v>2.4</v>
      </c>
      <c r="W50" s="12">
        <v>2.9</v>
      </c>
      <c r="X50" s="11" t="s">
        <v>187</v>
      </c>
      <c r="Y50" s="8">
        <v>0.5</v>
      </c>
      <c r="Z50" s="11" t="s">
        <v>313</v>
      </c>
      <c r="AA50" s="8">
        <v>0.7</v>
      </c>
      <c r="AB50" s="8">
        <v>-0.2</v>
      </c>
      <c r="AC50" s="11"/>
      <c r="AD50" s="11" t="s">
        <v>314</v>
      </c>
      <c r="AE50" s="11" t="s">
        <v>315</v>
      </c>
      <c r="AF50" s="11" t="s">
        <v>187</v>
      </c>
      <c r="AG50" s="8"/>
      <c r="AH50" s="8" t="s">
        <v>1495</v>
      </c>
      <c r="AI50" s="27" t="s">
        <v>1496</v>
      </c>
    </row>
    <row r="51" spans="1:35" s="5" customFormat="1">
      <c r="A51" s="6">
        <v>45451</v>
      </c>
      <c r="B51" s="18" t="s">
        <v>175</v>
      </c>
      <c r="C51" s="8" t="s">
        <v>208</v>
      </c>
      <c r="D51" s="9">
        <v>5.8368055555555555E-2</v>
      </c>
      <c r="E51" s="8" t="s">
        <v>1450</v>
      </c>
      <c r="F51" s="10">
        <v>12.1</v>
      </c>
      <c r="G51" s="10">
        <v>10.9</v>
      </c>
      <c r="H51" s="10">
        <v>11.7</v>
      </c>
      <c r="I51" s="10">
        <v>12.2</v>
      </c>
      <c r="J51" s="10">
        <v>12.4</v>
      </c>
      <c r="K51" s="10">
        <v>12.4</v>
      </c>
      <c r="L51" s="10">
        <v>12.6</v>
      </c>
      <c r="M51" s="22">
        <f t="shared" si="8"/>
        <v>34.700000000000003</v>
      </c>
      <c r="N51" s="22">
        <f t="shared" si="9"/>
        <v>12.2</v>
      </c>
      <c r="O51" s="22">
        <f t="shared" si="10"/>
        <v>37.4</v>
      </c>
      <c r="P51" s="23">
        <f t="shared" si="11"/>
        <v>59.300000000000004</v>
      </c>
      <c r="Q51" s="11" t="s">
        <v>228</v>
      </c>
      <c r="R51" s="11" t="s">
        <v>206</v>
      </c>
      <c r="S51" s="13" t="s">
        <v>1020</v>
      </c>
      <c r="T51" s="13" t="s">
        <v>608</v>
      </c>
      <c r="U51" s="13" t="s">
        <v>689</v>
      </c>
      <c r="V51" s="12">
        <v>2.4</v>
      </c>
      <c r="W51" s="12">
        <v>2.9</v>
      </c>
      <c r="X51" s="11" t="s">
        <v>186</v>
      </c>
      <c r="Y51" s="8">
        <v>0.2</v>
      </c>
      <c r="Z51" s="11" t="s">
        <v>313</v>
      </c>
      <c r="AA51" s="8" t="s">
        <v>317</v>
      </c>
      <c r="AB51" s="8">
        <v>0.2</v>
      </c>
      <c r="AC51" s="11"/>
      <c r="AD51" s="11" t="s">
        <v>315</v>
      </c>
      <c r="AE51" s="11" t="s">
        <v>320</v>
      </c>
      <c r="AF51" s="11" t="s">
        <v>486</v>
      </c>
      <c r="AG51" s="8"/>
      <c r="AH51" s="8" t="s">
        <v>1499</v>
      </c>
      <c r="AI51" s="27" t="s">
        <v>1500</v>
      </c>
    </row>
    <row r="52" spans="1:35" s="5" customFormat="1">
      <c r="A52" s="6">
        <v>45452</v>
      </c>
      <c r="B52" s="18" t="s">
        <v>141</v>
      </c>
      <c r="C52" s="8" t="s">
        <v>501</v>
      </c>
      <c r="D52" s="9">
        <v>5.9108796296296298E-2</v>
      </c>
      <c r="E52" s="8" t="s">
        <v>1464</v>
      </c>
      <c r="F52" s="10">
        <v>12</v>
      </c>
      <c r="G52" s="10">
        <v>11.2</v>
      </c>
      <c r="H52" s="10">
        <v>11.7</v>
      </c>
      <c r="I52" s="10">
        <v>12.1</v>
      </c>
      <c r="J52" s="10">
        <v>12.5</v>
      </c>
      <c r="K52" s="10">
        <v>13</v>
      </c>
      <c r="L52" s="10">
        <v>13.2</v>
      </c>
      <c r="M52" s="22">
        <f t="shared" si="8"/>
        <v>34.9</v>
      </c>
      <c r="N52" s="22">
        <f t="shared" si="9"/>
        <v>12.1</v>
      </c>
      <c r="O52" s="22">
        <f t="shared" si="10"/>
        <v>38.700000000000003</v>
      </c>
      <c r="P52" s="23">
        <f t="shared" si="11"/>
        <v>59.5</v>
      </c>
      <c r="Q52" s="11" t="s">
        <v>228</v>
      </c>
      <c r="R52" s="11" t="s">
        <v>235</v>
      </c>
      <c r="S52" s="13" t="s">
        <v>1465</v>
      </c>
      <c r="T52" s="13" t="s">
        <v>928</v>
      </c>
      <c r="U52" s="13" t="s">
        <v>1071</v>
      </c>
      <c r="V52" s="12">
        <v>8</v>
      </c>
      <c r="W52" s="12">
        <v>8.6</v>
      </c>
      <c r="X52" s="11" t="s">
        <v>187</v>
      </c>
      <c r="Y52" s="8">
        <v>0.4</v>
      </c>
      <c r="Z52" s="11" t="s">
        <v>313</v>
      </c>
      <c r="AA52" s="8">
        <v>0.6</v>
      </c>
      <c r="AB52" s="8">
        <v>-0.2</v>
      </c>
      <c r="AC52" s="11"/>
      <c r="AD52" s="11" t="s">
        <v>314</v>
      </c>
      <c r="AE52" s="11" t="s">
        <v>314</v>
      </c>
      <c r="AF52" s="11" t="s">
        <v>187</v>
      </c>
      <c r="AG52" s="8"/>
      <c r="AH52" s="8" t="s">
        <v>1521</v>
      </c>
      <c r="AI52" s="27" t="s">
        <v>1522</v>
      </c>
    </row>
    <row r="53" spans="1:35" s="5" customFormat="1">
      <c r="A53" s="6">
        <v>45459</v>
      </c>
      <c r="B53" s="18" t="s">
        <v>141</v>
      </c>
      <c r="C53" s="8" t="s">
        <v>501</v>
      </c>
      <c r="D53" s="9">
        <v>5.9780092592592593E-2</v>
      </c>
      <c r="E53" s="8" t="s">
        <v>1534</v>
      </c>
      <c r="F53" s="10">
        <v>12</v>
      </c>
      <c r="G53" s="10">
        <v>11.1</v>
      </c>
      <c r="H53" s="10">
        <v>11.9</v>
      </c>
      <c r="I53" s="10">
        <v>12.5</v>
      </c>
      <c r="J53" s="10">
        <v>12.8</v>
      </c>
      <c r="K53" s="10">
        <v>13</v>
      </c>
      <c r="L53" s="10">
        <v>13.2</v>
      </c>
      <c r="M53" s="22">
        <f t="shared" si="8"/>
        <v>35</v>
      </c>
      <c r="N53" s="22">
        <f t="shared" si="9"/>
        <v>12.5</v>
      </c>
      <c r="O53" s="22">
        <f t="shared" si="10"/>
        <v>39</v>
      </c>
      <c r="P53" s="23">
        <f t="shared" si="11"/>
        <v>60.3</v>
      </c>
      <c r="Q53" s="11" t="s">
        <v>228</v>
      </c>
      <c r="R53" s="11" t="s">
        <v>235</v>
      </c>
      <c r="S53" s="13" t="s">
        <v>1392</v>
      </c>
      <c r="T53" s="13" t="s">
        <v>1535</v>
      </c>
      <c r="U53" s="13" t="s">
        <v>688</v>
      </c>
      <c r="V53" s="12">
        <v>8.6999999999999993</v>
      </c>
      <c r="W53" s="12">
        <v>7.3</v>
      </c>
      <c r="X53" s="11" t="s">
        <v>187</v>
      </c>
      <c r="Y53" s="8">
        <v>1.2</v>
      </c>
      <c r="Z53" s="11" t="s">
        <v>313</v>
      </c>
      <c r="AA53" s="8">
        <v>1.4</v>
      </c>
      <c r="AB53" s="8">
        <v>-0.2</v>
      </c>
      <c r="AC53" s="11"/>
      <c r="AD53" s="11" t="s">
        <v>316</v>
      </c>
      <c r="AE53" s="11" t="s">
        <v>314</v>
      </c>
      <c r="AF53" s="11" t="s">
        <v>186</v>
      </c>
      <c r="AG53" s="8"/>
      <c r="AH53" s="8" t="s">
        <v>1578</v>
      </c>
      <c r="AI53" s="27" t="s">
        <v>1579</v>
      </c>
    </row>
    <row r="54" spans="1:35" s="5" customFormat="1">
      <c r="A54" s="6">
        <v>45459</v>
      </c>
      <c r="B54" s="17" t="s">
        <v>175</v>
      </c>
      <c r="C54" s="8" t="s">
        <v>208</v>
      </c>
      <c r="D54" s="9">
        <v>5.8425925925925923E-2</v>
      </c>
      <c r="E54" s="8" t="s">
        <v>1538</v>
      </c>
      <c r="F54" s="10">
        <v>12</v>
      </c>
      <c r="G54" s="10">
        <v>10.9</v>
      </c>
      <c r="H54" s="10">
        <v>11.6</v>
      </c>
      <c r="I54" s="10">
        <v>12.2</v>
      </c>
      <c r="J54" s="10">
        <v>12.5</v>
      </c>
      <c r="K54" s="10">
        <v>12.8</v>
      </c>
      <c r="L54" s="10">
        <v>12.8</v>
      </c>
      <c r="M54" s="22">
        <f t="shared" si="8"/>
        <v>34.5</v>
      </c>
      <c r="N54" s="22">
        <f t="shared" si="9"/>
        <v>12.2</v>
      </c>
      <c r="O54" s="22">
        <f t="shared" si="10"/>
        <v>38.1</v>
      </c>
      <c r="P54" s="23">
        <f t="shared" si="11"/>
        <v>59.2</v>
      </c>
      <c r="Q54" s="11" t="s">
        <v>228</v>
      </c>
      <c r="R54" s="11" t="s">
        <v>235</v>
      </c>
      <c r="S54" s="13" t="s">
        <v>426</v>
      </c>
      <c r="T54" s="13" t="s">
        <v>295</v>
      </c>
      <c r="U54" s="13" t="s">
        <v>590</v>
      </c>
      <c r="V54" s="12">
        <v>8.6999999999999993</v>
      </c>
      <c r="W54" s="12">
        <v>7.3</v>
      </c>
      <c r="X54" s="11" t="s">
        <v>187</v>
      </c>
      <c r="Y54" s="8">
        <v>0.3</v>
      </c>
      <c r="Z54" s="11" t="s">
        <v>313</v>
      </c>
      <c r="AA54" s="8">
        <v>0.4</v>
      </c>
      <c r="AB54" s="8">
        <v>-0.1</v>
      </c>
      <c r="AC54" s="11"/>
      <c r="AD54" s="11" t="s">
        <v>314</v>
      </c>
      <c r="AE54" s="11" t="s">
        <v>314</v>
      </c>
      <c r="AF54" s="11" t="s">
        <v>187</v>
      </c>
      <c r="AG54" s="8"/>
      <c r="AH54" s="8" t="s">
        <v>1572</v>
      </c>
      <c r="AI54" s="27" t="s">
        <v>1573</v>
      </c>
    </row>
    <row r="55" spans="1:35" s="5" customFormat="1">
      <c r="A55" s="6">
        <v>45465</v>
      </c>
      <c r="B55" s="18" t="s">
        <v>141</v>
      </c>
      <c r="C55" s="8" t="s">
        <v>505</v>
      </c>
      <c r="D55" s="9">
        <v>5.9074074074074077E-2</v>
      </c>
      <c r="E55" s="8" t="s">
        <v>1593</v>
      </c>
      <c r="F55" s="10">
        <v>12</v>
      </c>
      <c r="G55" s="10">
        <v>11</v>
      </c>
      <c r="H55" s="10">
        <v>11.7</v>
      </c>
      <c r="I55" s="10">
        <v>12</v>
      </c>
      <c r="J55" s="10">
        <v>12.3</v>
      </c>
      <c r="K55" s="10">
        <v>12.9</v>
      </c>
      <c r="L55" s="10">
        <v>13.5</v>
      </c>
      <c r="M55" s="22">
        <f t="shared" si="8"/>
        <v>34.700000000000003</v>
      </c>
      <c r="N55" s="22">
        <f t="shared" si="9"/>
        <v>12</v>
      </c>
      <c r="O55" s="22">
        <f t="shared" si="10"/>
        <v>38.700000000000003</v>
      </c>
      <c r="P55" s="23">
        <f t="shared" si="11"/>
        <v>59</v>
      </c>
      <c r="Q55" s="11" t="s">
        <v>228</v>
      </c>
      <c r="R55" s="11" t="s">
        <v>235</v>
      </c>
      <c r="S55" s="13" t="s">
        <v>533</v>
      </c>
      <c r="T55" s="13" t="s">
        <v>231</v>
      </c>
      <c r="U55" s="13" t="s">
        <v>1594</v>
      </c>
      <c r="V55" s="12">
        <v>12.9</v>
      </c>
      <c r="W55" s="12">
        <v>14.5</v>
      </c>
      <c r="X55" s="11" t="s">
        <v>486</v>
      </c>
      <c r="Y55" s="8">
        <v>0.1</v>
      </c>
      <c r="Z55" s="11" t="s">
        <v>313</v>
      </c>
      <c r="AA55" s="8">
        <v>0.8</v>
      </c>
      <c r="AB55" s="8">
        <v>-0.7</v>
      </c>
      <c r="AC55" s="11"/>
      <c r="AD55" s="11" t="s">
        <v>316</v>
      </c>
      <c r="AE55" s="11" t="s">
        <v>315</v>
      </c>
      <c r="AF55" s="11" t="s">
        <v>187</v>
      </c>
      <c r="AG55" s="8"/>
      <c r="AH55" s="8" t="s">
        <v>1595</v>
      </c>
      <c r="AI55" s="27" t="s">
        <v>1638</v>
      </c>
    </row>
    <row r="56" spans="1:35" s="5" customFormat="1">
      <c r="A56" s="6">
        <v>45465</v>
      </c>
      <c r="B56" s="18" t="s">
        <v>175</v>
      </c>
      <c r="C56" s="8" t="s">
        <v>501</v>
      </c>
      <c r="D56" s="9">
        <v>5.7685185185185187E-2</v>
      </c>
      <c r="E56" s="8" t="s">
        <v>1603</v>
      </c>
      <c r="F56" s="10">
        <v>11.9</v>
      </c>
      <c r="G56" s="10">
        <v>10.9</v>
      </c>
      <c r="H56" s="10">
        <v>11.8</v>
      </c>
      <c r="I56" s="10">
        <v>12.3</v>
      </c>
      <c r="J56" s="10">
        <v>12</v>
      </c>
      <c r="K56" s="10">
        <v>12.1</v>
      </c>
      <c r="L56" s="10">
        <v>12.4</v>
      </c>
      <c r="M56" s="22">
        <f t="shared" si="8"/>
        <v>34.6</v>
      </c>
      <c r="N56" s="22">
        <f t="shared" si="9"/>
        <v>12.3</v>
      </c>
      <c r="O56" s="22">
        <f t="shared" si="10"/>
        <v>36.5</v>
      </c>
      <c r="P56" s="23">
        <f t="shared" si="11"/>
        <v>58.900000000000006</v>
      </c>
      <c r="Q56" s="11" t="s">
        <v>228</v>
      </c>
      <c r="R56" s="11" t="s">
        <v>206</v>
      </c>
      <c r="S56" s="13" t="s">
        <v>1604</v>
      </c>
      <c r="T56" s="13" t="s">
        <v>1019</v>
      </c>
      <c r="U56" s="13" t="s">
        <v>689</v>
      </c>
      <c r="V56" s="12">
        <v>12.9</v>
      </c>
      <c r="W56" s="12">
        <v>14.5</v>
      </c>
      <c r="X56" s="11" t="s">
        <v>486</v>
      </c>
      <c r="Y56" s="8">
        <v>-1.1000000000000001</v>
      </c>
      <c r="Z56" s="11" t="s">
        <v>313</v>
      </c>
      <c r="AA56" s="8">
        <v>-0.4</v>
      </c>
      <c r="AB56" s="8">
        <v>-0.7</v>
      </c>
      <c r="AC56" s="11"/>
      <c r="AD56" s="11" t="s">
        <v>320</v>
      </c>
      <c r="AE56" s="11" t="s">
        <v>320</v>
      </c>
      <c r="AF56" s="11" t="s">
        <v>486</v>
      </c>
      <c r="AG56" s="8"/>
      <c r="AH56" s="8" t="s">
        <v>1602</v>
      </c>
      <c r="AI56" s="27" t="s">
        <v>1634</v>
      </c>
    </row>
    <row r="57" spans="1:35" s="5" customFormat="1">
      <c r="A57" s="6">
        <v>45465</v>
      </c>
      <c r="B57" s="18" t="s">
        <v>178</v>
      </c>
      <c r="C57" s="8" t="s">
        <v>501</v>
      </c>
      <c r="D57" s="9">
        <v>5.7673611111111113E-2</v>
      </c>
      <c r="E57" s="8" t="s">
        <v>1610</v>
      </c>
      <c r="F57" s="10">
        <v>12.2</v>
      </c>
      <c r="G57" s="10">
        <v>10.8</v>
      </c>
      <c r="H57" s="10">
        <v>11.7</v>
      </c>
      <c r="I57" s="10">
        <v>12</v>
      </c>
      <c r="J57" s="10">
        <v>12.2</v>
      </c>
      <c r="K57" s="10">
        <v>12.2</v>
      </c>
      <c r="L57" s="10">
        <v>12.2</v>
      </c>
      <c r="M57" s="22">
        <f t="shared" si="8"/>
        <v>34.700000000000003</v>
      </c>
      <c r="N57" s="22">
        <f t="shared" si="9"/>
        <v>12</v>
      </c>
      <c r="O57" s="22">
        <f t="shared" si="10"/>
        <v>36.599999999999994</v>
      </c>
      <c r="P57" s="23">
        <f t="shared" si="11"/>
        <v>58.900000000000006</v>
      </c>
      <c r="Q57" s="11" t="s">
        <v>205</v>
      </c>
      <c r="R57" s="11" t="s">
        <v>206</v>
      </c>
      <c r="S57" s="13" t="s">
        <v>232</v>
      </c>
      <c r="T57" s="13" t="s">
        <v>865</v>
      </c>
      <c r="U57" s="13" t="s">
        <v>1611</v>
      </c>
      <c r="V57" s="12">
        <v>12.9</v>
      </c>
      <c r="W57" s="12">
        <v>14.5</v>
      </c>
      <c r="X57" s="11" t="s">
        <v>486</v>
      </c>
      <c r="Y57" s="8">
        <v>0.7</v>
      </c>
      <c r="Z57" s="11" t="s">
        <v>313</v>
      </c>
      <c r="AA57" s="8">
        <v>1.4</v>
      </c>
      <c r="AB57" s="8">
        <v>-0.7</v>
      </c>
      <c r="AC57" s="11"/>
      <c r="AD57" s="11" t="s">
        <v>316</v>
      </c>
      <c r="AE57" s="11" t="s">
        <v>315</v>
      </c>
      <c r="AF57" s="11" t="s">
        <v>187</v>
      </c>
      <c r="AG57" s="8"/>
      <c r="AH57" s="8" t="s">
        <v>1612</v>
      </c>
      <c r="AI57" s="27" t="s">
        <v>1625</v>
      </c>
    </row>
    <row r="58" spans="1:35" s="5" customFormat="1">
      <c r="A58" s="6">
        <v>45466</v>
      </c>
      <c r="B58" s="17" t="s">
        <v>141</v>
      </c>
      <c r="C58" s="8" t="s">
        <v>1615</v>
      </c>
      <c r="D58" s="9">
        <v>5.8437500000000003E-2</v>
      </c>
      <c r="E58" s="8" t="s">
        <v>1614</v>
      </c>
      <c r="F58" s="10">
        <v>12</v>
      </c>
      <c r="G58" s="10">
        <v>10.8</v>
      </c>
      <c r="H58" s="10">
        <v>11.6</v>
      </c>
      <c r="I58" s="10">
        <v>12.3</v>
      </c>
      <c r="J58" s="10">
        <v>12.8</v>
      </c>
      <c r="K58" s="10">
        <v>12.5</v>
      </c>
      <c r="L58" s="10">
        <v>12.9</v>
      </c>
      <c r="M58" s="22">
        <f t="shared" si="8"/>
        <v>34.4</v>
      </c>
      <c r="N58" s="22">
        <f t="shared" si="9"/>
        <v>12.3</v>
      </c>
      <c r="O58" s="22">
        <f t="shared" si="10"/>
        <v>38.200000000000003</v>
      </c>
      <c r="P58" s="23">
        <f t="shared" si="11"/>
        <v>59.5</v>
      </c>
      <c r="Q58" s="11" t="s">
        <v>228</v>
      </c>
      <c r="R58" s="11" t="s">
        <v>235</v>
      </c>
      <c r="S58" s="13" t="s">
        <v>1072</v>
      </c>
      <c r="T58" s="13" t="s">
        <v>856</v>
      </c>
      <c r="U58" s="13" t="s">
        <v>532</v>
      </c>
      <c r="V58" s="12">
        <v>16.600000000000001</v>
      </c>
      <c r="W58" s="12">
        <v>17.2</v>
      </c>
      <c r="X58" s="11" t="s">
        <v>131</v>
      </c>
      <c r="Y58" s="8">
        <v>-0.4</v>
      </c>
      <c r="Z58" s="11" t="s">
        <v>313</v>
      </c>
      <c r="AA58" s="8">
        <v>1</v>
      </c>
      <c r="AB58" s="8">
        <v>-1.4</v>
      </c>
      <c r="AC58" s="11"/>
      <c r="AD58" s="11" t="s">
        <v>316</v>
      </c>
      <c r="AE58" s="11" t="s">
        <v>315</v>
      </c>
      <c r="AF58" s="11" t="s">
        <v>186</v>
      </c>
      <c r="AG58" s="8"/>
      <c r="AH58" s="8" t="s">
        <v>1657</v>
      </c>
      <c r="AI58" s="27" t="s">
        <v>1658</v>
      </c>
    </row>
    <row r="59" spans="1:35" s="5" customFormat="1">
      <c r="A59" s="6">
        <v>45466</v>
      </c>
      <c r="B59" s="18" t="s">
        <v>177</v>
      </c>
      <c r="C59" s="8" t="s">
        <v>505</v>
      </c>
      <c r="D59" s="9">
        <v>5.7673611111111113E-2</v>
      </c>
      <c r="E59" s="8" t="s">
        <v>859</v>
      </c>
      <c r="F59" s="10">
        <v>12.4</v>
      </c>
      <c r="G59" s="10">
        <v>11.4</v>
      </c>
      <c r="H59" s="10">
        <v>12.1</v>
      </c>
      <c r="I59" s="10">
        <v>12</v>
      </c>
      <c r="J59" s="10">
        <v>11.8</v>
      </c>
      <c r="K59" s="10">
        <v>11.6</v>
      </c>
      <c r="L59" s="10">
        <v>12</v>
      </c>
      <c r="M59" s="22">
        <f t="shared" si="8"/>
        <v>35.9</v>
      </c>
      <c r="N59" s="22">
        <f t="shared" si="9"/>
        <v>12</v>
      </c>
      <c r="O59" s="22">
        <f t="shared" si="10"/>
        <v>35.4</v>
      </c>
      <c r="P59" s="23">
        <f t="shared" si="11"/>
        <v>59.7</v>
      </c>
      <c r="Q59" s="11" t="s">
        <v>263</v>
      </c>
      <c r="R59" s="11" t="s">
        <v>264</v>
      </c>
      <c r="S59" s="13" t="s">
        <v>266</v>
      </c>
      <c r="T59" s="13" t="s">
        <v>689</v>
      </c>
      <c r="U59" s="13" t="s">
        <v>1628</v>
      </c>
      <c r="V59" s="12">
        <v>16.600000000000001</v>
      </c>
      <c r="W59" s="12">
        <v>17.2</v>
      </c>
      <c r="X59" s="11" t="s">
        <v>131</v>
      </c>
      <c r="Y59" s="8">
        <v>0.2</v>
      </c>
      <c r="Z59" s="11">
        <v>-0.2</v>
      </c>
      <c r="AA59" s="8">
        <v>1.4</v>
      </c>
      <c r="AB59" s="8">
        <v>-1.4</v>
      </c>
      <c r="AC59" s="11"/>
      <c r="AD59" s="11" t="s">
        <v>316</v>
      </c>
      <c r="AE59" s="11" t="s">
        <v>314</v>
      </c>
      <c r="AF59" s="11" t="s">
        <v>186</v>
      </c>
      <c r="AG59" s="8"/>
      <c r="AH59" s="8" t="s">
        <v>1626</v>
      </c>
      <c r="AI59" s="27" t="s">
        <v>1627</v>
      </c>
    </row>
    <row r="60" spans="1:35" s="5" customFormat="1">
      <c r="A60" s="6">
        <v>45570</v>
      </c>
      <c r="B60" s="18" t="s">
        <v>1665</v>
      </c>
      <c r="C60" s="8" t="s">
        <v>501</v>
      </c>
      <c r="D60" s="9">
        <v>5.8414351851851849E-2</v>
      </c>
      <c r="E60" s="8" t="s">
        <v>1675</v>
      </c>
      <c r="F60" s="10">
        <v>12.1</v>
      </c>
      <c r="G60" s="10">
        <v>11</v>
      </c>
      <c r="H60" s="10">
        <v>12</v>
      </c>
      <c r="I60" s="10">
        <v>12.3</v>
      </c>
      <c r="J60" s="10">
        <v>12.4</v>
      </c>
      <c r="K60" s="10">
        <v>12.2</v>
      </c>
      <c r="L60" s="10">
        <v>12.7</v>
      </c>
      <c r="M60" s="22">
        <f t="shared" si="8"/>
        <v>35.1</v>
      </c>
      <c r="N60" s="22">
        <f t="shared" si="9"/>
        <v>12.3</v>
      </c>
      <c r="O60" s="22">
        <f t="shared" si="10"/>
        <v>37.299999999999997</v>
      </c>
      <c r="P60" s="23">
        <f t="shared" si="11"/>
        <v>59.800000000000004</v>
      </c>
      <c r="Q60" s="11" t="s">
        <v>228</v>
      </c>
      <c r="R60" s="11" t="s">
        <v>206</v>
      </c>
      <c r="S60" s="13" t="s">
        <v>1676</v>
      </c>
      <c r="T60" s="13" t="s">
        <v>1677</v>
      </c>
      <c r="U60" s="13" t="s">
        <v>525</v>
      </c>
      <c r="V60" s="12">
        <v>9.8000000000000007</v>
      </c>
      <c r="W60" s="12">
        <v>10.5</v>
      </c>
      <c r="X60" s="11" t="s">
        <v>486</v>
      </c>
      <c r="Y60" s="8">
        <v>-1</v>
      </c>
      <c r="Z60" s="11" t="s">
        <v>313</v>
      </c>
      <c r="AA60" s="8">
        <v>-0.5</v>
      </c>
      <c r="AB60" s="8">
        <v>-0.5</v>
      </c>
      <c r="AC60" s="11" t="s">
        <v>319</v>
      </c>
      <c r="AD60" s="11" t="s">
        <v>320</v>
      </c>
      <c r="AE60" s="11" t="s">
        <v>315</v>
      </c>
      <c r="AF60" s="11" t="s">
        <v>187</v>
      </c>
      <c r="AG60" s="8"/>
      <c r="AH60" s="8" t="s">
        <v>1730</v>
      </c>
      <c r="AI60" s="27" t="s">
        <v>1731</v>
      </c>
    </row>
    <row r="61" spans="1:35" s="5" customFormat="1">
      <c r="A61" s="6">
        <v>45570</v>
      </c>
      <c r="B61" s="18" t="s">
        <v>1664</v>
      </c>
      <c r="C61" s="8" t="s">
        <v>501</v>
      </c>
      <c r="D61" s="9">
        <v>5.9131944444444445E-2</v>
      </c>
      <c r="E61" s="8" t="s">
        <v>1670</v>
      </c>
      <c r="F61" s="10">
        <v>12.1</v>
      </c>
      <c r="G61" s="10">
        <v>11</v>
      </c>
      <c r="H61" s="10">
        <v>11.9</v>
      </c>
      <c r="I61" s="10">
        <v>13</v>
      </c>
      <c r="J61" s="10">
        <v>12.8</v>
      </c>
      <c r="K61" s="10">
        <v>12.5</v>
      </c>
      <c r="L61" s="10">
        <v>12.6</v>
      </c>
      <c r="M61" s="22">
        <f t="shared" si="8"/>
        <v>35</v>
      </c>
      <c r="N61" s="22">
        <f t="shared" si="9"/>
        <v>13</v>
      </c>
      <c r="O61" s="22">
        <f t="shared" si="10"/>
        <v>37.9</v>
      </c>
      <c r="P61" s="23">
        <f t="shared" si="11"/>
        <v>60.8</v>
      </c>
      <c r="Q61" s="11" t="s">
        <v>205</v>
      </c>
      <c r="R61" s="11" t="s">
        <v>235</v>
      </c>
      <c r="S61" s="13" t="s">
        <v>608</v>
      </c>
      <c r="T61" s="13" t="s">
        <v>610</v>
      </c>
      <c r="U61" s="13" t="s">
        <v>533</v>
      </c>
      <c r="V61" s="12">
        <v>9.8000000000000007</v>
      </c>
      <c r="W61" s="12">
        <v>10.5</v>
      </c>
      <c r="X61" s="11" t="s">
        <v>486</v>
      </c>
      <c r="Y61" s="8">
        <v>1.4</v>
      </c>
      <c r="Z61" s="11" t="s">
        <v>313</v>
      </c>
      <c r="AA61" s="8">
        <v>1.9</v>
      </c>
      <c r="AB61" s="8">
        <v>-0.5</v>
      </c>
      <c r="AC61" s="11"/>
      <c r="AD61" s="11" t="s">
        <v>316</v>
      </c>
      <c r="AE61" s="11" t="s">
        <v>314</v>
      </c>
      <c r="AF61" s="11" t="s">
        <v>186</v>
      </c>
      <c r="AG61" s="8"/>
      <c r="AH61" s="8" t="s">
        <v>1723</v>
      </c>
      <c r="AI61" s="27" t="s">
        <v>1724</v>
      </c>
    </row>
    <row r="62" spans="1:35" s="5" customFormat="1">
      <c r="A62" s="6">
        <v>45571</v>
      </c>
      <c r="B62" s="18" t="s">
        <v>1666</v>
      </c>
      <c r="C62" s="8" t="s">
        <v>208</v>
      </c>
      <c r="D62" s="9">
        <v>5.9085648148148151E-2</v>
      </c>
      <c r="E62" s="8" t="s">
        <v>1684</v>
      </c>
      <c r="F62" s="10">
        <v>12.1</v>
      </c>
      <c r="G62" s="10">
        <v>11.1</v>
      </c>
      <c r="H62" s="10">
        <v>12.1</v>
      </c>
      <c r="I62" s="10">
        <v>12.3</v>
      </c>
      <c r="J62" s="10">
        <v>12.7</v>
      </c>
      <c r="K62" s="10">
        <v>12.7</v>
      </c>
      <c r="L62" s="10">
        <v>12.5</v>
      </c>
      <c r="M62" s="22">
        <f t="shared" si="8"/>
        <v>35.299999999999997</v>
      </c>
      <c r="N62" s="22">
        <f t="shared" si="9"/>
        <v>12.3</v>
      </c>
      <c r="O62" s="22">
        <f t="shared" si="10"/>
        <v>37.9</v>
      </c>
      <c r="P62" s="23">
        <f t="shared" si="11"/>
        <v>60.3</v>
      </c>
      <c r="Q62" s="11" t="s">
        <v>228</v>
      </c>
      <c r="R62" s="11" t="s">
        <v>235</v>
      </c>
      <c r="S62" s="13" t="s">
        <v>254</v>
      </c>
      <c r="T62" s="13" t="s">
        <v>1685</v>
      </c>
      <c r="U62" s="13" t="s">
        <v>593</v>
      </c>
      <c r="V62" s="12">
        <v>7.1</v>
      </c>
      <c r="W62" s="12">
        <v>7.4</v>
      </c>
      <c r="X62" s="11" t="s">
        <v>187</v>
      </c>
      <c r="Y62" s="8" t="s">
        <v>317</v>
      </c>
      <c r="Z62" s="11" t="s">
        <v>313</v>
      </c>
      <c r="AA62" s="8">
        <v>0.1</v>
      </c>
      <c r="AB62" s="8">
        <v>-0.1</v>
      </c>
      <c r="AC62" s="11"/>
      <c r="AD62" s="11" t="s">
        <v>315</v>
      </c>
      <c r="AE62" s="11" t="s">
        <v>315</v>
      </c>
      <c r="AF62" s="11" t="s">
        <v>187</v>
      </c>
      <c r="AG62" s="8"/>
      <c r="AH62" s="8" t="s">
        <v>1703</v>
      </c>
      <c r="AI62" s="27" t="s">
        <v>1704</v>
      </c>
    </row>
    <row r="63" spans="1:35" s="5" customFormat="1">
      <c r="A63" s="6">
        <v>45571</v>
      </c>
      <c r="B63" s="17" t="s">
        <v>1667</v>
      </c>
      <c r="C63" s="8" t="s">
        <v>208</v>
      </c>
      <c r="D63" s="9">
        <v>5.7650462962962966E-2</v>
      </c>
      <c r="E63" s="8" t="s">
        <v>1693</v>
      </c>
      <c r="F63" s="10">
        <v>12</v>
      </c>
      <c r="G63" s="10">
        <v>11</v>
      </c>
      <c r="H63" s="10">
        <v>11.7</v>
      </c>
      <c r="I63" s="10">
        <v>12.1</v>
      </c>
      <c r="J63" s="10">
        <v>12.1</v>
      </c>
      <c r="K63" s="10">
        <v>12</v>
      </c>
      <c r="L63" s="10">
        <v>12.2</v>
      </c>
      <c r="M63" s="22">
        <f t="shared" si="8"/>
        <v>34.700000000000003</v>
      </c>
      <c r="N63" s="22">
        <f t="shared" si="9"/>
        <v>12.1</v>
      </c>
      <c r="O63" s="22">
        <f t="shared" si="10"/>
        <v>36.299999999999997</v>
      </c>
      <c r="P63" s="23">
        <f t="shared" si="11"/>
        <v>58.900000000000006</v>
      </c>
      <c r="Q63" s="11" t="s">
        <v>228</v>
      </c>
      <c r="R63" s="11" t="s">
        <v>206</v>
      </c>
      <c r="S63" s="13" t="s">
        <v>781</v>
      </c>
      <c r="T63" s="13" t="s">
        <v>781</v>
      </c>
      <c r="U63" s="13" t="s">
        <v>233</v>
      </c>
      <c r="V63" s="12">
        <v>7.1</v>
      </c>
      <c r="W63" s="12">
        <v>7.4</v>
      </c>
      <c r="X63" s="11" t="s">
        <v>187</v>
      </c>
      <c r="Y63" s="8">
        <v>-0.7</v>
      </c>
      <c r="Z63" s="11" t="s">
        <v>313</v>
      </c>
      <c r="AA63" s="8">
        <v>-0.6</v>
      </c>
      <c r="AB63" s="8">
        <v>-0.1</v>
      </c>
      <c r="AC63" s="11"/>
      <c r="AD63" s="11" t="s">
        <v>320</v>
      </c>
      <c r="AE63" s="11" t="s">
        <v>314</v>
      </c>
      <c r="AF63" s="11" t="s">
        <v>187</v>
      </c>
      <c r="AG63" s="8"/>
      <c r="AH63" s="8" t="s">
        <v>1711</v>
      </c>
      <c r="AI63" s="27" t="s">
        <v>1712</v>
      </c>
    </row>
    <row r="64" spans="1:35" s="5" customFormat="1">
      <c r="A64" s="6">
        <v>45577</v>
      </c>
      <c r="B64" s="18" t="s">
        <v>175</v>
      </c>
      <c r="C64" s="8" t="s">
        <v>208</v>
      </c>
      <c r="D64" s="9">
        <v>5.7743055555555554E-2</v>
      </c>
      <c r="E64" s="8" t="s">
        <v>1771</v>
      </c>
      <c r="F64" s="10">
        <v>12</v>
      </c>
      <c r="G64" s="10">
        <v>10.8</v>
      </c>
      <c r="H64" s="10">
        <v>11.7</v>
      </c>
      <c r="I64" s="10">
        <v>12.1</v>
      </c>
      <c r="J64" s="10">
        <v>12.3</v>
      </c>
      <c r="K64" s="10">
        <v>12.4</v>
      </c>
      <c r="L64" s="10">
        <v>12.6</v>
      </c>
      <c r="M64" s="22">
        <f t="shared" ref="M64:M71" si="12">SUM(F64:H64)</f>
        <v>34.5</v>
      </c>
      <c r="N64" s="22">
        <f t="shared" ref="N64:N71" si="13">I64</f>
        <v>12.1</v>
      </c>
      <c r="O64" s="22">
        <f t="shared" ref="O64:O71" si="14">SUM(J64:L64)</f>
        <v>37.300000000000004</v>
      </c>
      <c r="P64" s="23">
        <f t="shared" ref="P64:P71" si="15">SUM(F64:J64)</f>
        <v>58.900000000000006</v>
      </c>
      <c r="Q64" s="11" t="s">
        <v>228</v>
      </c>
      <c r="R64" s="11" t="s">
        <v>206</v>
      </c>
      <c r="S64" s="13" t="s">
        <v>610</v>
      </c>
      <c r="T64" s="13" t="s">
        <v>610</v>
      </c>
      <c r="U64" s="13" t="s">
        <v>1772</v>
      </c>
      <c r="V64" s="12">
        <v>6.2</v>
      </c>
      <c r="W64" s="12">
        <v>5.3</v>
      </c>
      <c r="X64" s="11" t="s">
        <v>187</v>
      </c>
      <c r="Y64" s="8">
        <v>-0.6</v>
      </c>
      <c r="Z64" s="11" t="s">
        <v>313</v>
      </c>
      <c r="AA64" s="8">
        <v>-0.5</v>
      </c>
      <c r="AB64" s="8">
        <v>-0.1</v>
      </c>
      <c r="AC64" s="11"/>
      <c r="AD64" s="11" t="s">
        <v>320</v>
      </c>
      <c r="AE64" s="11" t="s">
        <v>315</v>
      </c>
      <c r="AF64" s="11" t="s">
        <v>187</v>
      </c>
      <c r="AG64" s="8"/>
      <c r="AH64" s="8" t="s">
        <v>1769</v>
      </c>
      <c r="AI64" s="27" t="s">
        <v>1770</v>
      </c>
    </row>
    <row r="65" spans="1:35" s="5" customFormat="1">
      <c r="A65" s="6">
        <v>45578</v>
      </c>
      <c r="B65" s="18" t="s">
        <v>1743</v>
      </c>
      <c r="C65" s="8" t="s">
        <v>208</v>
      </c>
      <c r="D65" s="9">
        <v>5.9085648148148151E-2</v>
      </c>
      <c r="E65" s="8" t="s">
        <v>1786</v>
      </c>
      <c r="F65" s="10">
        <v>11.9</v>
      </c>
      <c r="G65" s="10">
        <v>10.8</v>
      </c>
      <c r="H65" s="10">
        <v>11.9</v>
      </c>
      <c r="I65" s="10">
        <v>12.7</v>
      </c>
      <c r="J65" s="10">
        <v>13.1</v>
      </c>
      <c r="K65" s="10">
        <v>12.5</v>
      </c>
      <c r="L65" s="10">
        <v>12.6</v>
      </c>
      <c r="M65" s="22">
        <f t="shared" si="12"/>
        <v>34.6</v>
      </c>
      <c r="N65" s="22">
        <f t="shared" si="13"/>
        <v>12.7</v>
      </c>
      <c r="O65" s="22">
        <f t="shared" si="14"/>
        <v>38.200000000000003</v>
      </c>
      <c r="P65" s="23">
        <f t="shared" si="15"/>
        <v>60.4</v>
      </c>
      <c r="Q65" s="11" t="s">
        <v>228</v>
      </c>
      <c r="R65" s="11" t="s">
        <v>235</v>
      </c>
      <c r="S65" s="13" t="s">
        <v>211</v>
      </c>
      <c r="T65" s="13" t="s">
        <v>1787</v>
      </c>
      <c r="U65" s="13" t="s">
        <v>689</v>
      </c>
      <c r="V65" s="12">
        <v>4.0999999999999996</v>
      </c>
      <c r="W65" s="12">
        <v>3.8</v>
      </c>
      <c r="X65" s="11" t="s">
        <v>186</v>
      </c>
      <c r="Y65" s="8" t="s">
        <v>317</v>
      </c>
      <c r="Z65" s="11" t="s">
        <v>313</v>
      </c>
      <c r="AA65" s="8" t="s">
        <v>317</v>
      </c>
      <c r="AB65" s="8" t="s">
        <v>317</v>
      </c>
      <c r="AC65" s="11"/>
      <c r="AD65" s="11" t="s">
        <v>315</v>
      </c>
      <c r="AE65" s="11" t="s">
        <v>314</v>
      </c>
      <c r="AF65" s="11" t="s">
        <v>187</v>
      </c>
      <c r="AG65" s="8"/>
      <c r="AH65" s="8" t="s">
        <v>1820</v>
      </c>
      <c r="AI65" s="27" t="s">
        <v>1821</v>
      </c>
    </row>
    <row r="66" spans="1:35" s="5" customFormat="1">
      <c r="A66" s="6">
        <v>45578</v>
      </c>
      <c r="B66" s="18" t="s">
        <v>157</v>
      </c>
      <c r="C66" s="8" t="s">
        <v>208</v>
      </c>
      <c r="D66" s="9">
        <v>5.8437500000000003E-2</v>
      </c>
      <c r="E66" s="8" t="s">
        <v>1798</v>
      </c>
      <c r="F66" s="10">
        <v>12.1</v>
      </c>
      <c r="G66" s="10">
        <v>10.8</v>
      </c>
      <c r="H66" s="10">
        <v>12</v>
      </c>
      <c r="I66" s="10">
        <v>12.2</v>
      </c>
      <c r="J66" s="10">
        <v>12.3</v>
      </c>
      <c r="K66" s="10">
        <v>12.6</v>
      </c>
      <c r="L66" s="10">
        <v>12.9</v>
      </c>
      <c r="M66" s="22">
        <f t="shared" si="12"/>
        <v>34.9</v>
      </c>
      <c r="N66" s="22">
        <f t="shared" si="13"/>
        <v>12.2</v>
      </c>
      <c r="O66" s="22">
        <f t="shared" si="14"/>
        <v>37.799999999999997</v>
      </c>
      <c r="P66" s="23">
        <f t="shared" si="15"/>
        <v>59.399999999999991</v>
      </c>
      <c r="Q66" s="11" t="s">
        <v>205</v>
      </c>
      <c r="R66" s="11" t="s">
        <v>235</v>
      </c>
      <c r="S66" s="13" t="s">
        <v>533</v>
      </c>
      <c r="T66" s="13" t="s">
        <v>610</v>
      </c>
      <c r="U66" s="13" t="s">
        <v>1799</v>
      </c>
      <c r="V66" s="12">
        <v>4.0999999999999996</v>
      </c>
      <c r="W66" s="12">
        <v>3.8</v>
      </c>
      <c r="X66" s="11" t="s">
        <v>186</v>
      </c>
      <c r="Y66" s="8">
        <v>1.1000000000000001</v>
      </c>
      <c r="Z66" s="11" t="s">
        <v>313</v>
      </c>
      <c r="AA66" s="8">
        <v>1.1000000000000001</v>
      </c>
      <c r="AB66" s="8" t="s">
        <v>317</v>
      </c>
      <c r="AC66" s="11"/>
      <c r="AD66" s="11" t="s">
        <v>316</v>
      </c>
      <c r="AE66" s="11" t="s">
        <v>314</v>
      </c>
      <c r="AF66" s="11" t="s">
        <v>186</v>
      </c>
      <c r="AG66" s="8"/>
      <c r="AH66" s="8" t="s">
        <v>1800</v>
      </c>
      <c r="AI66" s="27" t="s">
        <v>1801</v>
      </c>
    </row>
    <row r="67" spans="1:35" s="5" customFormat="1">
      <c r="A67" s="6">
        <v>45584</v>
      </c>
      <c r="B67" s="18" t="s">
        <v>1666</v>
      </c>
      <c r="C67" s="8" t="s">
        <v>208</v>
      </c>
      <c r="D67" s="9">
        <v>5.9097222222222225E-2</v>
      </c>
      <c r="E67" s="8" t="s">
        <v>1824</v>
      </c>
      <c r="F67" s="10">
        <v>12</v>
      </c>
      <c r="G67" s="10">
        <v>11</v>
      </c>
      <c r="H67" s="10">
        <v>12.2</v>
      </c>
      <c r="I67" s="10">
        <v>12.7</v>
      </c>
      <c r="J67" s="10">
        <v>12.3</v>
      </c>
      <c r="K67" s="10">
        <v>12.2</v>
      </c>
      <c r="L67" s="10">
        <v>13.2</v>
      </c>
      <c r="M67" s="22">
        <f t="shared" si="12"/>
        <v>35.200000000000003</v>
      </c>
      <c r="N67" s="22">
        <f t="shared" si="13"/>
        <v>12.7</v>
      </c>
      <c r="O67" s="22">
        <f t="shared" si="14"/>
        <v>37.700000000000003</v>
      </c>
      <c r="P67" s="23">
        <f t="shared" si="15"/>
        <v>60.2</v>
      </c>
      <c r="Q67" s="11" t="s">
        <v>228</v>
      </c>
      <c r="R67" s="11" t="s">
        <v>235</v>
      </c>
      <c r="S67" s="13" t="s">
        <v>1677</v>
      </c>
      <c r="T67" s="13" t="s">
        <v>254</v>
      </c>
      <c r="U67" s="13" t="s">
        <v>533</v>
      </c>
      <c r="V67" s="12">
        <v>1.8</v>
      </c>
      <c r="W67" s="12">
        <v>1.5</v>
      </c>
      <c r="X67" s="11" t="s">
        <v>186</v>
      </c>
      <c r="Y67" s="8">
        <v>0.1</v>
      </c>
      <c r="Z67" s="11" t="s">
        <v>313</v>
      </c>
      <c r="AA67" s="8">
        <v>-0.1</v>
      </c>
      <c r="AB67" s="8">
        <v>0.2</v>
      </c>
      <c r="AC67" s="11"/>
      <c r="AD67" s="11" t="s">
        <v>315</v>
      </c>
      <c r="AE67" s="11" t="s">
        <v>315</v>
      </c>
      <c r="AF67" s="11" t="s">
        <v>187</v>
      </c>
      <c r="AG67" s="8"/>
      <c r="AH67" s="8" t="s">
        <v>1887</v>
      </c>
      <c r="AI67" s="27" t="s">
        <v>1888</v>
      </c>
    </row>
    <row r="68" spans="1:35" s="5" customFormat="1">
      <c r="A68" s="6">
        <v>45584</v>
      </c>
      <c r="B68" s="18" t="s">
        <v>175</v>
      </c>
      <c r="C68" s="8" t="s">
        <v>208</v>
      </c>
      <c r="D68" s="9">
        <v>5.8425925925925923E-2</v>
      </c>
      <c r="E68" s="8" t="s">
        <v>1830</v>
      </c>
      <c r="F68" s="10">
        <v>12.1</v>
      </c>
      <c r="G68" s="10">
        <v>11.2</v>
      </c>
      <c r="H68" s="10">
        <v>11.8</v>
      </c>
      <c r="I68" s="10">
        <v>12</v>
      </c>
      <c r="J68" s="10">
        <v>12.1</v>
      </c>
      <c r="K68" s="10">
        <v>12.7</v>
      </c>
      <c r="L68" s="10">
        <v>12.9</v>
      </c>
      <c r="M68" s="22">
        <f t="shared" si="12"/>
        <v>35.099999999999994</v>
      </c>
      <c r="N68" s="22">
        <f t="shared" si="13"/>
        <v>12</v>
      </c>
      <c r="O68" s="22">
        <f t="shared" si="14"/>
        <v>37.699999999999996</v>
      </c>
      <c r="P68" s="23">
        <f t="shared" si="15"/>
        <v>59.199999999999996</v>
      </c>
      <c r="Q68" s="11" t="s">
        <v>205</v>
      </c>
      <c r="R68" s="11" t="s">
        <v>206</v>
      </c>
      <c r="S68" s="13" t="s">
        <v>233</v>
      </c>
      <c r="T68" s="13" t="s">
        <v>1831</v>
      </c>
      <c r="U68" s="13" t="s">
        <v>1832</v>
      </c>
      <c r="V68" s="12">
        <v>1.8</v>
      </c>
      <c r="W68" s="12">
        <v>1.5</v>
      </c>
      <c r="X68" s="11" t="s">
        <v>186</v>
      </c>
      <c r="Y68" s="8">
        <v>0.3</v>
      </c>
      <c r="Z68" s="11" t="s">
        <v>313</v>
      </c>
      <c r="AA68" s="8">
        <v>0.2</v>
      </c>
      <c r="AB68" s="8">
        <v>0.1</v>
      </c>
      <c r="AC68" s="11"/>
      <c r="AD68" s="11" t="s">
        <v>315</v>
      </c>
      <c r="AE68" s="11" t="s">
        <v>314</v>
      </c>
      <c r="AF68" s="11" t="s">
        <v>186</v>
      </c>
      <c r="AG68" s="8"/>
      <c r="AH68" s="8" t="s">
        <v>1871</v>
      </c>
      <c r="AI68" s="27" t="s">
        <v>1872</v>
      </c>
    </row>
    <row r="69" spans="1:35" s="5" customFormat="1">
      <c r="A69" s="6">
        <v>45584</v>
      </c>
      <c r="B69" s="18" t="s">
        <v>178</v>
      </c>
      <c r="C69" s="8" t="s">
        <v>208</v>
      </c>
      <c r="D69" s="9">
        <v>5.7731481481481481E-2</v>
      </c>
      <c r="E69" s="8" t="s">
        <v>859</v>
      </c>
      <c r="F69" s="10">
        <v>12.3</v>
      </c>
      <c r="G69" s="10">
        <v>11.1</v>
      </c>
      <c r="H69" s="10">
        <v>12.2</v>
      </c>
      <c r="I69" s="10">
        <v>12.2</v>
      </c>
      <c r="J69" s="10">
        <v>11.6</v>
      </c>
      <c r="K69" s="10">
        <v>12.1</v>
      </c>
      <c r="L69" s="10">
        <v>12.3</v>
      </c>
      <c r="M69" s="22">
        <f t="shared" si="12"/>
        <v>35.599999999999994</v>
      </c>
      <c r="N69" s="22">
        <f t="shared" si="13"/>
        <v>12.2</v>
      </c>
      <c r="O69" s="22">
        <f t="shared" si="14"/>
        <v>36</v>
      </c>
      <c r="P69" s="23">
        <f t="shared" si="15"/>
        <v>59.4</v>
      </c>
      <c r="Q69" s="11" t="s">
        <v>263</v>
      </c>
      <c r="R69" s="11" t="s">
        <v>206</v>
      </c>
      <c r="S69" s="13" t="s">
        <v>266</v>
      </c>
      <c r="T69" s="13" t="s">
        <v>233</v>
      </c>
      <c r="U69" s="13" t="s">
        <v>688</v>
      </c>
      <c r="V69" s="12">
        <v>1.8</v>
      </c>
      <c r="W69" s="12">
        <v>1.5</v>
      </c>
      <c r="X69" s="11" t="s">
        <v>186</v>
      </c>
      <c r="Y69" s="8">
        <v>1.2</v>
      </c>
      <c r="Z69" s="11" t="s">
        <v>313</v>
      </c>
      <c r="AA69" s="8">
        <v>1.2</v>
      </c>
      <c r="AB69" s="8" t="s">
        <v>317</v>
      </c>
      <c r="AC69" s="11"/>
      <c r="AD69" s="11" t="s">
        <v>316</v>
      </c>
      <c r="AE69" s="11" t="s">
        <v>314</v>
      </c>
      <c r="AF69" s="11" t="s">
        <v>186</v>
      </c>
      <c r="AG69" s="8"/>
      <c r="AH69" s="8" t="s">
        <v>1865</v>
      </c>
      <c r="AI69" s="27" t="s">
        <v>1866</v>
      </c>
    </row>
    <row r="70" spans="1:35" s="5" customFormat="1">
      <c r="A70" s="6">
        <v>45585</v>
      </c>
      <c r="B70" s="18" t="s">
        <v>1822</v>
      </c>
      <c r="C70" s="8" t="s">
        <v>501</v>
      </c>
      <c r="D70" s="9">
        <v>5.9733796296296299E-2</v>
      </c>
      <c r="E70" s="8" t="s">
        <v>1843</v>
      </c>
      <c r="F70" s="10">
        <v>12</v>
      </c>
      <c r="G70" s="10">
        <v>10.8</v>
      </c>
      <c r="H70" s="10">
        <v>11.7</v>
      </c>
      <c r="I70" s="10">
        <v>12.5</v>
      </c>
      <c r="J70" s="10">
        <v>12.7</v>
      </c>
      <c r="K70" s="10">
        <v>13.3</v>
      </c>
      <c r="L70" s="10">
        <v>13.1</v>
      </c>
      <c r="M70" s="22">
        <f t="shared" si="12"/>
        <v>34.5</v>
      </c>
      <c r="N70" s="22">
        <f t="shared" si="13"/>
        <v>12.5</v>
      </c>
      <c r="O70" s="22">
        <f t="shared" si="14"/>
        <v>39.1</v>
      </c>
      <c r="P70" s="23">
        <f t="shared" si="15"/>
        <v>59.7</v>
      </c>
      <c r="Q70" s="11" t="s">
        <v>228</v>
      </c>
      <c r="R70" s="11" t="s">
        <v>235</v>
      </c>
      <c r="S70" s="13" t="s">
        <v>1844</v>
      </c>
      <c r="T70" s="13" t="s">
        <v>254</v>
      </c>
      <c r="U70" s="13" t="s">
        <v>266</v>
      </c>
      <c r="V70" s="12">
        <v>8.1999999999999993</v>
      </c>
      <c r="W70" s="12">
        <v>9.1999999999999993</v>
      </c>
      <c r="X70" s="11" t="s">
        <v>186</v>
      </c>
      <c r="Y70" s="8">
        <v>1.4</v>
      </c>
      <c r="Z70" s="11" t="s">
        <v>313</v>
      </c>
      <c r="AA70" s="8">
        <v>1.2</v>
      </c>
      <c r="AB70" s="8">
        <v>0.2</v>
      </c>
      <c r="AC70" s="11"/>
      <c r="AD70" s="11" t="s">
        <v>316</v>
      </c>
      <c r="AE70" s="11" t="s">
        <v>315</v>
      </c>
      <c r="AF70" s="11" t="s">
        <v>486</v>
      </c>
      <c r="AG70" s="8"/>
      <c r="AH70" s="8" t="s">
        <v>1857</v>
      </c>
      <c r="AI70" s="27" t="s">
        <v>1858</v>
      </c>
    </row>
    <row r="71" spans="1:35" s="5" customFormat="1">
      <c r="A71" s="6">
        <v>45585</v>
      </c>
      <c r="B71" s="18" t="s">
        <v>177</v>
      </c>
      <c r="C71" s="8" t="s">
        <v>501</v>
      </c>
      <c r="D71" s="9">
        <v>5.8379629629629629E-2</v>
      </c>
      <c r="E71" s="8" t="s">
        <v>1018</v>
      </c>
      <c r="F71" s="10">
        <v>12</v>
      </c>
      <c r="G71" s="10">
        <v>11.3</v>
      </c>
      <c r="H71" s="10">
        <v>12</v>
      </c>
      <c r="I71" s="10">
        <v>12</v>
      </c>
      <c r="J71" s="10">
        <v>12.3</v>
      </c>
      <c r="K71" s="10">
        <v>12.4</v>
      </c>
      <c r="L71" s="10">
        <v>12.4</v>
      </c>
      <c r="M71" s="22">
        <f t="shared" si="12"/>
        <v>35.299999999999997</v>
      </c>
      <c r="N71" s="22">
        <f t="shared" si="13"/>
        <v>12</v>
      </c>
      <c r="O71" s="22">
        <f t="shared" si="14"/>
        <v>37.1</v>
      </c>
      <c r="P71" s="23">
        <f t="shared" si="15"/>
        <v>59.599999999999994</v>
      </c>
      <c r="Q71" s="11" t="s">
        <v>205</v>
      </c>
      <c r="R71" s="11" t="s">
        <v>206</v>
      </c>
      <c r="S71" s="13" t="s">
        <v>275</v>
      </c>
      <c r="T71" s="13" t="s">
        <v>510</v>
      </c>
      <c r="U71" s="13" t="s">
        <v>689</v>
      </c>
      <c r="V71" s="12">
        <v>8.1999999999999993</v>
      </c>
      <c r="W71" s="12">
        <v>9.1999999999999993</v>
      </c>
      <c r="X71" s="11" t="s">
        <v>186</v>
      </c>
      <c r="Y71" s="8">
        <v>1.3</v>
      </c>
      <c r="Z71" s="11" t="s">
        <v>313</v>
      </c>
      <c r="AA71" s="8">
        <v>1.1000000000000001</v>
      </c>
      <c r="AB71" s="8">
        <v>0.2</v>
      </c>
      <c r="AC71" s="11"/>
      <c r="AD71" s="11" t="s">
        <v>316</v>
      </c>
      <c r="AE71" s="11" t="s">
        <v>315</v>
      </c>
      <c r="AF71" s="11" t="s">
        <v>187</v>
      </c>
      <c r="AG71" s="8"/>
      <c r="AH71" s="8" t="s">
        <v>1851</v>
      </c>
      <c r="AI71" s="27" t="s">
        <v>1852</v>
      </c>
    </row>
    <row r="72" spans="1:35" s="5" customFormat="1">
      <c r="A72" s="6">
        <v>45591</v>
      </c>
      <c r="B72" s="17" t="s">
        <v>1666</v>
      </c>
      <c r="C72" s="8" t="s">
        <v>208</v>
      </c>
      <c r="D72" s="9">
        <v>5.9074074074074077E-2</v>
      </c>
      <c r="E72" s="8" t="s">
        <v>1900</v>
      </c>
      <c r="F72" s="10">
        <v>11.9</v>
      </c>
      <c r="G72" s="10">
        <v>11</v>
      </c>
      <c r="H72" s="10">
        <v>11.7</v>
      </c>
      <c r="I72" s="10">
        <v>12</v>
      </c>
      <c r="J72" s="10">
        <v>12.6</v>
      </c>
      <c r="K72" s="10">
        <v>13</v>
      </c>
      <c r="L72" s="10">
        <v>13.2</v>
      </c>
      <c r="M72" s="22">
        <f t="shared" ref="M72:M78" si="16">SUM(F72:H72)</f>
        <v>34.599999999999994</v>
      </c>
      <c r="N72" s="22">
        <f t="shared" ref="N72:N78" si="17">I72</f>
        <v>12</v>
      </c>
      <c r="O72" s="22">
        <f t="shared" ref="O72:O78" si="18">SUM(J72:L72)</f>
        <v>38.799999999999997</v>
      </c>
      <c r="P72" s="23">
        <f t="shared" ref="P72:P78" si="19">SUM(F72:J72)</f>
        <v>59.199999999999996</v>
      </c>
      <c r="Q72" s="11" t="s">
        <v>228</v>
      </c>
      <c r="R72" s="11" t="s">
        <v>235</v>
      </c>
      <c r="S72" s="13" t="s">
        <v>689</v>
      </c>
      <c r="T72" s="13" t="s">
        <v>689</v>
      </c>
      <c r="U72" s="13" t="s">
        <v>1901</v>
      </c>
      <c r="V72" s="12">
        <v>3.6</v>
      </c>
      <c r="W72" s="12">
        <v>3.4</v>
      </c>
      <c r="X72" s="11" t="s">
        <v>187</v>
      </c>
      <c r="Y72" s="8">
        <v>-0.1</v>
      </c>
      <c r="Z72" s="11" t="s">
        <v>313</v>
      </c>
      <c r="AA72" s="8">
        <v>0.1</v>
      </c>
      <c r="AB72" s="8">
        <v>-0.2</v>
      </c>
      <c r="AC72" s="11"/>
      <c r="AD72" s="11" t="s">
        <v>315</v>
      </c>
      <c r="AE72" s="11" t="s">
        <v>315</v>
      </c>
      <c r="AF72" s="11" t="s">
        <v>187</v>
      </c>
      <c r="AG72" s="8"/>
      <c r="AH72" s="8" t="s">
        <v>1954</v>
      </c>
      <c r="AI72" s="27" t="s">
        <v>1968</v>
      </c>
    </row>
    <row r="73" spans="1:35" s="5" customFormat="1">
      <c r="A73" s="6">
        <v>45591</v>
      </c>
      <c r="B73" s="18" t="s">
        <v>1897</v>
      </c>
      <c r="C73" s="8" t="s">
        <v>208</v>
      </c>
      <c r="D73" s="9">
        <v>5.9085648148148151E-2</v>
      </c>
      <c r="E73" s="8" t="s">
        <v>1906</v>
      </c>
      <c r="F73" s="10">
        <v>12.2</v>
      </c>
      <c r="G73" s="10">
        <v>11.2</v>
      </c>
      <c r="H73" s="10">
        <v>12.4</v>
      </c>
      <c r="I73" s="10">
        <v>12.5</v>
      </c>
      <c r="J73" s="10">
        <v>12.7</v>
      </c>
      <c r="K73" s="10">
        <v>12.3</v>
      </c>
      <c r="L73" s="10">
        <v>12.2</v>
      </c>
      <c r="M73" s="22">
        <f t="shared" si="16"/>
        <v>35.799999999999997</v>
      </c>
      <c r="N73" s="22">
        <f t="shared" si="17"/>
        <v>12.5</v>
      </c>
      <c r="O73" s="22">
        <f t="shared" si="18"/>
        <v>37.200000000000003</v>
      </c>
      <c r="P73" s="23">
        <f t="shared" si="19"/>
        <v>61</v>
      </c>
      <c r="Q73" s="11" t="s">
        <v>205</v>
      </c>
      <c r="R73" s="11" t="s">
        <v>206</v>
      </c>
      <c r="S73" s="13" t="s">
        <v>1907</v>
      </c>
      <c r="T73" s="13" t="s">
        <v>1908</v>
      </c>
      <c r="U73" s="13" t="s">
        <v>233</v>
      </c>
      <c r="V73" s="12">
        <v>3.6</v>
      </c>
      <c r="W73" s="12">
        <v>3.4</v>
      </c>
      <c r="X73" s="11" t="s">
        <v>187</v>
      </c>
      <c r="Y73" s="8">
        <v>-0.2</v>
      </c>
      <c r="Z73" s="11" t="s">
        <v>313</v>
      </c>
      <c r="AA73" s="8" t="s">
        <v>317</v>
      </c>
      <c r="AB73" s="8">
        <v>-0.2</v>
      </c>
      <c r="AC73" s="11"/>
      <c r="AD73" s="11" t="s">
        <v>315</v>
      </c>
      <c r="AE73" s="11" t="s">
        <v>314</v>
      </c>
      <c r="AF73" s="11" t="s">
        <v>187</v>
      </c>
      <c r="AG73" s="8"/>
      <c r="AH73" s="8" t="s">
        <v>1956</v>
      </c>
      <c r="AI73" s="27" t="s">
        <v>1969</v>
      </c>
    </row>
    <row r="74" spans="1:35" s="5" customFormat="1">
      <c r="A74" s="6">
        <v>45592</v>
      </c>
      <c r="B74" s="17" t="s">
        <v>175</v>
      </c>
      <c r="C74" s="8" t="s">
        <v>208</v>
      </c>
      <c r="D74" s="9">
        <v>5.9027777777777776E-2</v>
      </c>
      <c r="E74" s="8" t="s">
        <v>1921</v>
      </c>
      <c r="F74" s="10">
        <v>12</v>
      </c>
      <c r="G74" s="10">
        <v>11.1</v>
      </c>
      <c r="H74" s="10">
        <v>12.1</v>
      </c>
      <c r="I74" s="10">
        <v>12.2</v>
      </c>
      <c r="J74" s="10">
        <v>12.1</v>
      </c>
      <c r="K74" s="10">
        <v>12.6</v>
      </c>
      <c r="L74" s="10">
        <v>12.9</v>
      </c>
      <c r="M74" s="22">
        <f t="shared" si="16"/>
        <v>35.200000000000003</v>
      </c>
      <c r="N74" s="22">
        <f t="shared" si="17"/>
        <v>12.2</v>
      </c>
      <c r="O74" s="22">
        <f t="shared" si="18"/>
        <v>37.6</v>
      </c>
      <c r="P74" s="23">
        <f t="shared" si="19"/>
        <v>59.500000000000007</v>
      </c>
      <c r="Q74" s="11" t="s">
        <v>205</v>
      </c>
      <c r="R74" s="11" t="s">
        <v>206</v>
      </c>
      <c r="S74" s="13" t="s">
        <v>1844</v>
      </c>
      <c r="T74" s="13" t="s">
        <v>266</v>
      </c>
      <c r="U74" s="13" t="s">
        <v>855</v>
      </c>
      <c r="V74" s="12">
        <v>3</v>
      </c>
      <c r="W74" s="12">
        <v>3.2</v>
      </c>
      <c r="X74" s="11" t="s">
        <v>187</v>
      </c>
      <c r="Y74" s="8">
        <v>0.5</v>
      </c>
      <c r="Z74" s="11" t="s">
        <v>313</v>
      </c>
      <c r="AA74" s="8">
        <v>0.7</v>
      </c>
      <c r="AB74" s="8">
        <v>-0.2</v>
      </c>
      <c r="AC74" s="11"/>
      <c r="AD74" s="11" t="s">
        <v>314</v>
      </c>
      <c r="AE74" s="11" t="s">
        <v>314</v>
      </c>
      <c r="AF74" s="11" t="s">
        <v>186</v>
      </c>
      <c r="AG74" s="8"/>
      <c r="AH74" s="8" t="s">
        <v>1952</v>
      </c>
      <c r="AI74" s="27" t="s">
        <v>1953</v>
      </c>
    </row>
    <row r="75" spans="1:35" s="5" customFormat="1">
      <c r="A75" s="6">
        <v>45592</v>
      </c>
      <c r="B75" s="18" t="s">
        <v>157</v>
      </c>
      <c r="C75" s="8" t="s">
        <v>208</v>
      </c>
      <c r="D75" s="9">
        <v>5.7708333333333334E-2</v>
      </c>
      <c r="E75" s="8" t="s">
        <v>1926</v>
      </c>
      <c r="F75" s="10">
        <v>12</v>
      </c>
      <c r="G75" s="10">
        <v>10.7</v>
      </c>
      <c r="H75" s="10">
        <v>11.6</v>
      </c>
      <c r="I75" s="10">
        <v>11.9</v>
      </c>
      <c r="J75" s="10">
        <v>12.3</v>
      </c>
      <c r="K75" s="10">
        <v>12.2</v>
      </c>
      <c r="L75" s="10">
        <v>12.9</v>
      </c>
      <c r="M75" s="22">
        <f t="shared" si="16"/>
        <v>34.299999999999997</v>
      </c>
      <c r="N75" s="22">
        <f t="shared" si="17"/>
        <v>11.9</v>
      </c>
      <c r="O75" s="22">
        <f t="shared" si="18"/>
        <v>37.4</v>
      </c>
      <c r="P75" s="23">
        <f t="shared" si="19"/>
        <v>58.5</v>
      </c>
      <c r="Q75" s="11" t="s">
        <v>228</v>
      </c>
      <c r="R75" s="11" t="s">
        <v>206</v>
      </c>
      <c r="S75" s="13" t="s">
        <v>1927</v>
      </c>
      <c r="T75" s="13" t="s">
        <v>255</v>
      </c>
      <c r="U75" s="13" t="s">
        <v>534</v>
      </c>
      <c r="V75" s="12">
        <v>3</v>
      </c>
      <c r="W75" s="12">
        <v>3.2</v>
      </c>
      <c r="X75" s="11" t="s">
        <v>187</v>
      </c>
      <c r="Y75" s="8">
        <v>-0.2</v>
      </c>
      <c r="Z75" s="11" t="s">
        <v>313</v>
      </c>
      <c r="AA75" s="8" t="s">
        <v>317</v>
      </c>
      <c r="AB75" s="8">
        <v>-0.2</v>
      </c>
      <c r="AC75" s="11"/>
      <c r="AD75" s="11" t="s">
        <v>315</v>
      </c>
      <c r="AE75" s="11" t="s">
        <v>314</v>
      </c>
      <c r="AF75" s="11" t="s">
        <v>187</v>
      </c>
      <c r="AG75" s="8"/>
      <c r="AH75" s="8" t="s">
        <v>1940</v>
      </c>
      <c r="AI75" s="27" t="s">
        <v>1941</v>
      </c>
    </row>
    <row r="76" spans="1:35" s="5" customFormat="1">
      <c r="A76" s="6">
        <v>45598</v>
      </c>
      <c r="B76" s="18" t="s">
        <v>1665</v>
      </c>
      <c r="C76" s="8" t="s">
        <v>523</v>
      </c>
      <c r="D76" s="9">
        <v>5.8414351851851849E-2</v>
      </c>
      <c r="E76" s="8" t="s">
        <v>1979</v>
      </c>
      <c r="F76" s="10">
        <v>11.9</v>
      </c>
      <c r="G76" s="10">
        <v>11</v>
      </c>
      <c r="H76" s="10">
        <v>12</v>
      </c>
      <c r="I76" s="10">
        <v>12</v>
      </c>
      <c r="J76" s="10">
        <v>12.1</v>
      </c>
      <c r="K76" s="10">
        <v>12.6</v>
      </c>
      <c r="L76" s="10">
        <v>13.1</v>
      </c>
      <c r="M76" s="22">
        <f t="shared" si="16"/>
        <v>34.9</v>
      </c>
      <c r="N76" s="22">
        <f t="shared" si="17"/>
        <v>12</v>
      </c>
      <c r="O76" s="22">
        <f t="shared" si="18"/>
        <v>37.799999999999997</v>
      </c>
      <c r="P76" s="23">
        <f t="shared" si="19"/>
        <v>59</v>
      </c>
      <c r="Q76" s="11" t="s">
        <v>228</v>
      </c>
      <c r="R76" s="11" t="s">
        <v>235</v>
      </c>
      <c r="S76" s="13" t="s">
        <v>1014</v>
      </c>
      <c r="T76" s="13" t="s">
        <v>266</v>
      </c>
      <c r="U76" s="13" t="s">
        <v>1071</v>
      </c>
      <c r="V76" s="12">
        <v>16.7</v>
      </c>
      <c r="W76" s="12">
        <v>17.399999999999999</v>
      </c>
      <c r="X76" s="11" t="s">
        <v>131</v>
      </c>
      <c r="Y76" s="8">
        <v>-1</v>
      </c>
      <c r="Z76" s="11" t="s">
        <v>313</v>
      </c>
      <c r="AA76" s="8">
        <v>0.5</v>
      </c>
      <c r="AB76" s="8">
        <v>-1.5</v>
      </c>
      <c r="AC76" s="11"/>
      <c r="AD76" s="11" t="s">
        <v>314</v>
      </c>
      <c r="AE76" s="11" t="s">
        <v>314</v>
      </c>
      <c r="AF76" s="11" t="s">
        <v>187</v>
      </c>
      <c r="AG76" s="8"/>
      <c r="AH76" s="8" t="s">
        <v>2005</v>
      </c>
      <c r="AI76" s="27" t="s">
        <v>2006</v>
      </c>
    </row>
    <row r="77" spans="1:35" s="5" customFormat="1">
      <c r="A77" s="6">
        <v>45599</v>
      </c>
      <c r="B77" s="18" t="s">
        <v>1666</v>
      </c>
      <c r="C77" s="8" t="s">
        <v>505</v>
      </c>
      <c r="D77" s="9">
        <v>5.9826388888888887E-2</v>
      </c>
      <c r="E77" s="8" t="s">
        <v>1985</v>
      </c>
      <c r="F77" s="10">
        <v>11.8</v>
      </c>
      <c r="G77" s="10">
        <v>11.2</v>
      </c>
      <c r="H77" s="10">
        <v>12.4</v>
      </c>
      <c r="I77" s="10">
        <v>13</v>
      </c>
      <c r="J77" s="10">
        <v>13.1</v>
      </c>
      <c r="K77" s="10">
        <v>12.6</v>
      </c>
      <c r="L77" s="10">
        <v>12.8</v>
      </c>
      <c r="M77" s="22">
        <f t="shared" si="16"/>
        <v>35.4</v>
      </c>
      <c r="N77" s="22">
        <f t="shared" si="17"/>
        <v>13</v>
      </c>
      <c r="O77" s="22">
        <f t="shared" si="18"/>
        <v>38.5</v>
      </c>
      <c r="P77" s="23">
        <f t="shared" si="19"/>
        <v>61.5</v>
      </c>
      <c r="Q77" s="11" t="s">
        <v>228</v>
      </c>
      <c r="R77" s="11" t="s">
        <v>235</v>
      </c>
      <c r="S77" s="13" t="s">
        <v>689</v>
      </c>
      <c r="T77" s="13" t="s">
        <v>506</v>
      </c>
      <c r="U77" s="13" t="s">
        <v>525</v>
      </c>
      <c r="V77" s="12">
        <v>12.6</v>
      </c>
      <c r="W77" s="12">
        <v>12.1</v>
      </c>
      <c r="X77" s="11" t="s">
        <v>187</v>
      </c>
      <c r="Y77" s="8">
        <v>1.4</v>
      </c>
      <c r="Z77" s="11" t="s">
        <v>313</v>
      </c>
      <c r="AA77" s="8">
        <v>1.8</v>
      </c>
      <c r="AB77" s="8">
        <v>-0.4</v>
      </c>
      <c r="AC77" s="11"/>
      <c r="AD77" s="11" t="s">
        <v>316</v>
      </c>
      <c r="AE77" s="11" t="s">
        <v>314</v>
      </c>
      <c r="AF77" s="11" t="s">
        <v>186</v>
      </c>
      <c r="AG77" s="8"/>
      <c r="AH77" s="8" t="s">
        <v>2017</v>
      </c>
      <c r="AI77" s="27" t="s">
        <v>2018</v>
      </c>
    </row>
    <row r="78" spans="1:35" s="5" customFormat="1">
      <c r="A78" s="6">
        <v>45599</v>
      </c>
      <c r="B78" s="17" t="s">
        <v>157</v>
      </c>
      <c r="C78" s="8" t="s">
        <v>505</v>
      </c>
      <c r="D78" s="9">
        <v>5.7708333333333334E-2</v>
      </c>
      <c r="E78" s="8" t="s">
        <v>1992</v>
      </c>
      <c r="F78" s="10">
        <v>11.8</v>
      </c>
      <c r="G78" s="10">
        <v>10.5</v>
      </c>
      <c r="H78" s="10">
        <v>11.6</v>
      </c>
      <c r="I78" s="10">
        <v>11.9</v>
      </c>
      <c r="J78" s="10">
        <v>12.2</v>
      </c>
      <c r="K78" s="10">
        <v>12.6</v>
      </c>
      <c r="L78" s="10">
        <v>13</v>
      </c>
      <c r="M78" s="22">
        <f t="shared" si="16"/>
        <v>33.9</v>
      </c>
      <c r="N78" s="22">
        <f t="shared" si="17"/>
        <v>11.9</v>
      </c>
      <c r="O78" s="22">
        <f t="shared" si="18"/>
        <v>37.799999999999997</v>
      </c>
      <c r="P78" s="23">
        <f t="shared" si="19"/>
        <v>58</v>
      </c>
      <c r="Q78" s="11" t="s">
        <v>228</v>
      </c>
      <c r="R78" s="11" t="s">
        <v>235</v>
      </c>
      <c r="S78" s="13" t="s">
        <v>920</v>
      </c>
      <c r="T78" s="13" t="s">
        <v>781</v>
      </c>
      <c r="U78" s="13" t="s">
        <v>426</v>
      </c>
      <c r="V78" s="12">
        <v>12.6</v>
      </c>
      <c r="W78" s="12">
        <v>12.1</v>
      </c>
      <c r="X78" s="11" t="s">
        <v>187</v>
      </c>
      <c r="Y78" s="8">
        <v>-0.2</v>
      </c>
      <c r="Z78" s="11" t="s">
        <v>313</v>
      </c>
      <c r="AA78" s="8">
        <v>0.2</v>
      </c>
      <c r="AB78" s="8">
        <v>-0.4</v>
      </c>
      <c r="AC78" s="11"/>
      <c r="AD78" s="11" t="s">
        <v>315</v>
      </c>
      <c r="AE78" s="11" t="s">
        <v>315</v>
      </c>
      <c r="AF78" s="11" t="s">
        <v>187</v>
      </c>
      <c r="AG78" s="8"/>
      <c r="AH78" s="8" t="s">
        <v>2031</v>
      </c>
      <c r="AI78" s="27" t="s">
        <v>2032</v>
      </c>
    </row>
  </sheetData>
  <autoFilter ref="A1:AH3" xr:uid="{00000000-0009-0000-0000-00000B000000}"/>
  <phoneticPr fontId="3"/>
  <conditionalFormatting sqref="F2:L3">
    <cfRule type="colorScale" priority="2119">
      <colorScale>
        <cfvo type="min"/>
        <cfvo type="percentile" val="50"/>
        <cfvo type="max"/>
        <color rgb="FFF8696B"/>
        <color rgb="FFFFEB84"/>
        <color rgb="FF63BE7B"/>
      </colorScale>
    </cfRule>
  </conditionalFormatting>
  <conditionalFormatting sqref="F4:L7">
    <cfRule type="colorScale" priority="178">
      <colorScale>
        <cfvo type="min"/>
        <cfvo type="percentile" val="50"/>
        <cfvo type="max"/>
        <color rgb="FFF8696B"/>
        <color rgb="FFFFEB84"/>
        <color rgb="FF63BE7B"/>
      </colorScale>
    </cfRule>
  </conditionalFormatting>
  <conditionalFormatting sqref="F8:L10">
    <cfRule type="colorScale" priority="90">
      <colorScale>
        <cfvo type="min"/>
        <cfvo type="percentile" val="50"/>
        <cfvo type="max"/>
        <color rgb="FFF8696B"/>
        <color rgb="FFFFEB84"/>
        <color rgb="FF63BE7B"/>
      </colorScale>
    </cfRule>
  </conditionalFormatting>
  <conditionalFormatting sqref="F11:L14">
    <cfRule type="colorScale" priority="86">
      <colorScale>
        <cfvo type="min"/>
        <cfvo type="percentile" val="50"/>
        <cfvo type="max"/>
        <color rgb="FFF8696B"/>
        <color rgb="FFFFEB84"/>
        <color rgb="FF63BE7B"/>
      </colorScale>
    </cfRule>
  </conditionalFormatting>
  <conditionalFormatting sqref="F15:L18">
    <cfRule type="colorScale" priority="82">
      <colorScale>
        <cfvo type="min"/>
        <cfvo type="percentile" val="50"/>
        <cfvo type="max"/>
        <color rgb="FFF8696B"/>
        <color rgb="FFFFEB84"/>
        <color rgb="FF63BE7B"/>
      </colorScale>
    </cfRule>
  </conditionalFormatting>
  <conditionalFormatting sqref="F19:L21">
    <cfRule type="colorScale" priority="78">
      <colorScale>
        <cfvo type="min"/>
        <cfvo type="percentile" val="50"/>
        <cfvo type="max"/>
        <color rgb="FFF8696B"/>
        <color rgb="FFFFEB84"/>
        <color rgb="FF63BE7B"/>
      </colorScale>
    </cfRule>
  </conditionalFormatting>
  <conditionalFormatting sqref="F22:L24">
    <cfRule type="colorScale" priority="74">
      <colorScale>
        <cfvo type="min"/>
        <cfvo type="percentile" val="50"/>
        <cfvo type="max"/>
        <color rgb="FFF8696B"/>
        <color rgb="FFFFEB84"/>
        <color rgb="FF63BE7B"/>
      </colorScale>
    </cfRule>
  </conditionalFormatting>
  <conditionalFormatting sqref="F25:L26 F28:L29">
    <cfRule type="colorScale" priority="70">
      <colorScale>
        <cfvo type="min"/>
        <cfvo type="percentile" val="50"/>
        <cfvo type="max"/>
        <color rgb="FFF8696B"/>
        <color rgb="FFFFEB84"/>
        <color rgb="FF63BE7B"/>
      </colorScale>
    </cfRule>
  </conditionalFormatting>
  <conditionalFormatting sqref="F27:L27">
    <cfRule type="colorScale" priority="66">
      <colorScale>
        <cfvo type="min"/>
        <cfvo type="percentile" val="50"/>
        <cfvo type="max"/>
        <color rgb="FFF8696B"/>
        <color rgb="FFFFEB84"/>
        <color rgb="FF63BE7B"/>
      </colorScale>
    </cfRule>
  </conditionalFormatting>
  <conditionalFormatting sqref="F30:L32">
    <cfRule type="colorScale" priority="65">
      <colorScale>
        <cfvo type="min"/>
        <cfvo type="percentile" val="50"/>
        <cfvo type="max"/>
        <color rgb="FFF8696B"/>
        <color rgb="FFFFEB84"/>
        <color rgb="FF63BE7B"/>
      </colorScale>
    </cfRule>
  </conditionalFormatting>
  <conditionalFormatting sqref="F33:L35">
    <cfRule type="colorScale" priority="61">
      <colorScale>
        <cfvo type="min"/>
        <cfvo type="percentile" val="50"/>
        <cfvo type="max"/>
        <color rgb="FFF8696B"/>
        <color rgb="FFFFEB84"/>
        <color rgb="FF63BE7B"/>
      </colorScale>
    </cfRule>
  </conditionalFormatting>
  <conditionalFormatting sqref="F36:L38">
    <cfRule type="colorScale" priority="57">
      <colorScale>
        <cfvo type="min"/>
        <cfvo type="percentile" val="50"/>
        <cfvo type="max"/>
        <color rgb="FFF8696B"/>
        <color rgb="FFFFEB84"/>
        <color rgb="FF63BE7B"/>
      </colorScale>
    </cfRule>
  </conditionalFormatting>
  <conditionalFormatting sqref="F39:L40">
    <cfRule type="colorScale" priority="53">
      <colorScale>
        <cfvo type="min"/>
        <cfvo type="percentile" val="50"/>
        <cfvo type="max"/>
        <color rgb="FFF8696B"/>
        <color rgb="FFFFEB84"/>
        <color rgb="FF63BE7B"/>
      </colorScale>
    </cfRule>
  </conditionalFormatting>
  <conditionalFormatting sqref="F41:L44">
    <cfRule type="colorScale" priority="49">
      <colorScale>
        <cfvo type="min"/>
        <cfvo type="percentile" val="50"/>
        <cfvo type="max"/>
        <color rgb="FFF8696B"/>
        <color rgb="FFFFEB84"/>
        <color rgb="FF63BE7B"/>
      </colorScale>
    </cfRule>
  </conditionalFormatting>
  <conditionalFormatting sqref="F45:L47">
    <cfRule type="colorScale" priority="45">
      <colorScale>
        <cfvo type="min"/>
        <cfvo type="percentile" val="50"/>
        <cfvo type="max"/>
        <color rgb="FFF8696B"/>
        <color rgb="FFFFEB84"/>
        <color rgb="FF63BE7B"/>
      </colorScale>
    </cfRule>
  </conditionalFormatting>
  <conditionalFormatting sqref="F48:L49">
    <cfRule type="colorScale" priority="41">
      <colorScale>
        <cfvo type="min"/>
        <cfvo type="percentile" val="50"/>
        <cfvo type="max"/>
        <color rgb="FFF8696B"/>
        <color rgb="FFFFEB84"/>
        <color rgb="FF63BE7B"/>
      </colorScale>
    </cfRule>
  </conditionalFormatting>
  <conditionalFormatting sqref="F50:L52">
    <cfRule type="colorScale" priority="37">
      <colorScale>
        <cfvo type="min"/>
        <cfvo type="percentile" val="50"/>
        <cfvo type="max"/>
        <color rgb="FFF8696B"/>
        <color rgb="FFFFEB84"/>
        <color rgb="FF63BE7B"/>
      </colorScale>
    </cfRule>
  </conditionalFormatting>
  <conditionalFormatting sqref="F53:L54">
    <cfRule type="colorScale" priority="33">
      <colorScale>
        <cfvo type="min"/>
        <cfvo type="percentile" val="50"/>
        <cfvo type="max"/>
        <color rgb="FFF8696B"/>
        <color rgb="FFFFEB84"/>
        <color rgb="FF63BE7B"/>
      </colorScale>
    </cfRule>
  </conditionalFormatting>
  <conditionalFormatting sqref="F55:L56 F58:L59">
    <cfRule type="colorScale" priority="29">
      <colorScale>
        <cfvo type="min"/>
        <cfvo type="percentile" val="50"/>
        <cfvo type="max"/>
        <color rgb="FFF8696B"/>
        <color rgb="FFFFEB84"/>
        <color rgb="FF63BE7B"/>
      </colorScale>
    </cfRule>
  </conditionalFormatting>
  <conditionalFormatting sqref="F57:L57">
    <cfRule type="colorScale" priority="25">
      <colorScale>
        <cfvo type="min"/>
        <cfvo type="percentile" val="50"/>
        <cfvo type="max"/>
        <color rgb="FFF8696B"/>
        <color rgb="FFFFEB84"/>
        <color rgb="FF63BE7B"/>
      </colorScale>
    </cfRule>
  </conditionalFormatting>
  <conditionalFormatting sqref="F60:L63">
    <cfRule type="colorScale" priority="24">
      <colorScale>
        <cfvo type="min"/>
        <cfvo type="percentile" val="50"/>
        <cfvo type="max"/>
        <color rgb="FFF8696B"/>
        <color rgb="FFFFEB84"/>
        <color rgb="FF63BE7B"/>
      </colorScale>
    </cfRule>
  </conditionalFormatting>
  <conditionalFormatting sqref="F64:L65">
    <cfRule type="colorScale" priority="20">
      <colorScale>
        <cfvo type="min"/>
        <cfvo type="percentile" val="50"/>
        <cfvo type="max"/>
        <color rgb="FFF8696B"/>
        <color rgb="FFFFEB84"/>
        <color rgb="FF63BE7B"/>
      </colorScale>
    </cfRule>
  </conditionalFormatting>
  <conditionalFormatting sqref="F66:L66">
    <cfRule type="colorScale" priority="16">
      <colorScale>
        <cfvo type="min"/>
        <cfvo type="percentile" val="50"/>
        <cfvo type="max"/>
        <color rgb="FFF8696B"/>
        <color rgb="FFFFEB84"/>
        <color rgb="FF63BE7B"/>
      </colorScale>
    </cfRule>
  </conditionalFormatting>
  <conditionalFormatting sqref="F67:L71">
    <cfRule type="colorScale" priority="12">
      <colorScale>
        <cfvo type="min"/>
        <cfvo type="percentile" val="50"/>
        <cfvo type="max"/>
        <color rgb="FFF8696B"/>
        <color rgb="FFFFEB84"/>
        <color rgb="FF63BE7B"/>
      </colorScale>
    </cfRule>
  </conditionalFormatting>
  <conditionalFormatting sqref="F72:L75">
    <cfRule type="colorScale" priority="8">
      <colorScale>
        <cfvo type="min"/>
        <cfvo type="percentile" val="50"/>
        <cfvo type="max"/>
        <color rgb="FFF8696B"/>
        <color rgb="FFFFEB84"/>
        <color rgb="FF63BE7B"/>
      </colorScale>
    </cfRule>
  </conditionalFormatting>
  <conditionalFormatting sqref="F76:L78">
    <cfRule type="colorScale" priority="2209">
      <colorScale>
        <cfvo type="min"/>
        <cfvo type="percentile" val="50"/>
        <cfvo type="max"/>
        <color rgb="FFF8696B"/>
        <color rgb="FFFFEB84"/>
        <color rgb="FF63BE7B"/>
      </colorScale>
    </cfRule>
  </conditionalFormatting>
  <conditionalFormatting sqref="X2:X78">
    <cfRule type="containsText" dxfId="73" priority="92" operator="containsText" text="S">
      <formula>NOT(ISERROR(SEARCH("S",X2)))</formula>
    </cfRule>
    <cfRule type="containsText" dxfId="72" priority="93" operator="containsText" text="F">
      <formula>NOT(ISERROR(SEARCH("F",X2)))</formula>
    </cfRule>
    <cfRule type="containsText" dxfId="71" priority="94" operator="containsText" text="E">
      <formula>NOT(ISERROR(SEARCH("E",X2)))</formula>
    </cfRule>
    <cfRule type="containsText" dxfId="70" priority="95" operator="containsText" text="B">
      <formula>NOT(ISERROR(SEARCH("B",X2)))</formula>
    </cfRule>
    <cfRule type="containsText" dxfId="69" priority="96" operator="containsText" text="A">
      <formula>NOT(ISERROR(SEARCH("A",X2)))</formula>
    </cfRule>
    <cfRule type="containsText" dxfId="68" priority="91" operator="containsText" text="D">
      <formula>NOT(ISERROR(SEARCH("D",X2)))</formula>
    </cfRule>
  </conditionalFormatting>
  <conditionalFormatting sqref="Y2:AG78">
    <cfRule type="containsText" dxfId="67" priority="2" operator="containsText" text="B">
      <formula>NOT(ISERROR(SEARCH("B",Y2)))</formula>
    </cfRule>
    <cfRule type="containsText" dxfId="66" priority="1" operator="containsText" text="E">
      <formula>NOT(ISERROR(SEARCH("E",Y2)))</formula>
    </cfRule>
  </conditionalFormatting>
  <conditionalFormatting sqref="AD2:AE2 AD3:AG78">
    <cfRule type="containsText" dxfId="65" priority="2002" operator="containsText" text="A">
      <formula>NOT(ISERROR(SEARCH("A",AD2)))</formula>
    </cfRule>
  </conditionalFormatting>
  <conditionalFormatting sqref="AF2:AG3">
    <cfRule type="containsText" dxfId="64" priority="200" operator="containsText" text="A">
      <formula>NOT(ISERROR(SEARCH("A",AF2)))</formula>
    </cfRule>
  </conditionalFormatting>
  <dataValidations count="2">
    <dataValidation type="list" allowBlank="1" showInputMessage="1" showErrorMessage="1" sqref="AG2" xr:uid="{00000000-0002-0000-0B00-000000000000}">
      <formula1>"強風,外差し,イン先行"</formula1>
    </dataValidation>
    <dataValidation type="list" allowBlank="1" showInputMessage="1" showErrorMessage="1" sqref="AG3:AG78" xr:uid="{00000000-0002-0000-0B00-000001000000}">
      <formula1>"強風,外差し,イン先行,凍結防止"</formula1>
    </dataValidation>
  </dataValidations>
  <pageMargins left="0.75" right="0.75" top="1" bottom="1" header="0.3" footer="0.3"/>
  <pageSetup paperSize="9" orientation="portrait" horizontalDpi="4294967292" verticalDpi="4294967292"/>
  <ignoredErrors>
    <ignoredError sqref="M2:P3 M4:P7 M8:P10 M11:P14 M15:P18 M19:P21 M22:P24 M25:P29 M30:P32 M33:P35 M36:P38 M39:P40 M41:P44 M45:P47 M48:P49 M50:P52 M53:P54 M55:P59 M60:P63 M64:P66 M67:P71 M72:P75" formulaRange="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dimension ref="A1:AO120"/>
  <sheetViews>
    <sheetView workbookViewId="0">
      <pane xSplit="5" ySplit="1" topLeftCell="AB98" activePane="bottomRight" state="frozen"/>
      <selection activeCell="E24" sqref="E24"/>
      <selection pane="topRight" activeCell="E24" sqref="E24"/>
      <selection pane="bottomLeft" activeCell="E24" sqref="E24"/>
      <selection pane="bottomRight" activeCell="AL118" sqref="AL118"/>
    </sheetView>
  </sheetViews>
  <sheetFormatPr baseColWidth="10" defaultColWidth="8.83203125" defaultRowHeight="15"/>
  <cols>
    <col min="1" max="1" width="10" bestFit="1" customWidth="1"/>
    <col min="2" max="2" width="8.1640625" customWidth="1"/>
    <col min="5" max="5" width="18.33203125" customWidth="1"/>
    <col min="22" max="24" width="16.6640625" customWidth="1"/>
    <col min="28" max="28" width="8.83203125" customWidth="1"/>
    <col min="29" max="29" width="5.33203125" customWidth="1"/>
    <col min="30" max="30" width="8.83203125" customWidth="1"/>
    <col min="32" max="32" width="8.83203125" hidden="1" customWidth="1"/>
    <col min="37" max="38" width="150.83203125" customWidth="1"/>
  </cols>
  <sheetData>
    <row r="1" spans="1:41" s="5" customFormat="1">
      <c r="A1" s="1" t="s">
        <v>41</v>
      </c>
      <c r="B1" s="1" t="s">
        <v>81</v>
      </c>
      <c r="C1" s="1" t="s">
        <v>43</v>
      </c>
      <c r="D1" s="1" t="s">
        <v>82</v>
      </c>
      <c r="E1" s="1" t="s">
        <v>45</v>
      </c>
      <c r="F1" s="1" t="s">
        <v>83</v>
      </c>
      <c r="G1" s="1" t="s">
        <v>84</v>
      </c>
      <c r="H1" s="1" t="s">
        <v>85</v>
      </c>
      <c r="I1" s="1" t="s">
        <v>86</v>
      </c>
      <c r="J1" s="1" t="s">
        <v>87</v>
      </c>
      <c r="K1" s="1" t="s">
        <v>88</v>
      </c>
      <c r="L1" s="1" t="s">
        <v>101</v>
      </c>
      <c r="M1" s="1" t="s">
        <v>102</v>
      </c>
      <c r="N1" s="1" t="s">
        <v>103</v>
      </c>
      <c r="O1" s="1" t="s">
        <v>46</v>
      </c>
      <c r="P1" s="1" t="s">
        <v>69</v>
      </c>
      <c r="Q1" s="1" t="s">
        <v>47</v>
      </c>
      <c r="R1" s="1" t="s">
        <v>48</v>
      </c>
      <c r="S1" s="1" t="s">
        <v>145</v>
      </c>
      <c r="T1" s="2" t="s">
        <v>104</v>
      </c>
      <c r="U1" s="2" t="s">
        <v>50</v>
      </c>
      <c r="V1" s="3" t="s">
        <v>51</v>
      </c>
      <c r="W1" s="3" t="s">
        <v>52</v>
      </c>
      <c r="X1" s="3" t="s">
        <v>53</v>
      </c>
      <c r="Y1" s="4" t="s">
        <v>132</v>
      </c>
      <c r="Z1" s="4" t="s">
        <v>133</v>
      </c>
      <c r="AA1" s="4" t="s">
        <v>148</v>
      </c>
      <c r="AB1" s="4" t="s">
        <v>9</v>
      </c>
      <c r="AC1" s="4" t="s">
        <v>91</v>
      </c>
      <c r="AD1" s="4" t="s">
        <v>10</v>
      </c>
      <c r="AE1" s="4" t="s">
        <v>11</v>
      </c>
      <c r="AF1" s="4"/>
      <c r="AG1" s="4" t="s">
        <v>12</v>
      </c>
      <c r="AH1" s="4" t="s">
        <v>13</v>
      </c>
      <c r="AI1" s="4" t="s">
        <v>54</v>
      </c>
      <c r="AJ1" s="4" t="s">
        <v>105</v>
      </c>
      <c r="AK1" s="1" t="s">
        <v>106</v>
      </c>
      <c r="AL1" s="14" t="s">
        <v>134</v>
      </c>
    </row>
    <row r="2" spans="1:41" s="5" customFormat="1">
      <c r="A2" s="6">
        <v>45297</v>
      </c>
      <c r="B2" s="18" t="s">
        <v>138</v>
      </c>
      <c r="C2" s="8" t="s">
        <v>195</v>
      </c>
      <c r="D2" s="9">
        <v>7.9907407407407413E-2</v>
      </c>
      <c r="E2" s="8" t="s">
        <v>198</v>
      </c>
      <c r="F2" s="10">
        <v>12.2</v>
      </c>
      <c r="G2" s="10">
        <v>11.1</v>
      </c>
      <c r="H2" s="10">
        <v>13</v>
      </c>
      <c r="I2" s="10">
        <v>13.1</v>
      </c>
      <c r="J2" s="10">
        <v>13.3</v>
      </c>
      <c r="K2" s="10">
        <v>13.2</v>
      </c>
      <c r="L2" s="10">
        <v>13</v>
      </c>
      <c r="M2" s="10">
        <v>12.9</v>
      </c>
      <c r="N2" s="10">
        <v>13.6</v>
      </c>
      <c r="O2" s="22">
        <f>SUM(F2:H2)</f>
        <v>36.299999999999997</v>
      </c>
      <c r="P2" s="22">
        <f>SUM(I2:K2)</f>
        <v>39.599999999999994</v>
      </c>
      <c r="Q2" s="22">
        <f>SUM(L2:N2)</f>
        <v>39.5</v>
      </c>
      <c r="R2" s="23">
        <f>SUM(F2:J2)</f>
        <v>62.7</v>
      </c>
      <c r="S2" s="23">
        <f>SUM(J2:N2)</f>
        <v>66</v>
      </c>
      <c r="T2" s="11" t="s">
        <v>170</v>
      </c>
      <c r="U2" s="11" t="s">
        <v>197</v>
      </c>
      <c r="V2" s="13" t="s">
        <v>199</v>
      </c>
      <c r="W2" s="13" t="s">
        <v>200</v>
      </c>
      <c r="X2" s="13" t="s">
        <v>201</v>
      </c>
      <c r="Y2" s="12">
        <v>4.0999999999999996</v>
      </c>
      <c r="Z2" s="12">
        <v>3.7</v>
      </c>
      <c r="AA2" s="11" t="s">
        <v>183</v>
      </c>
      <c r="AB2" s="12">
        <v>1.5</v>
      </c>
      <c r="AC2" s="12" t="s">
        <v>313</v>
      </c>
      <c r="AD2" s="12">
        <v>1.1000000000000001</v>
      </c>
      <c r="AE2" s="12">
        <v>0.4</v>
      </c>
      <c r="AF2" s="12"/>
      <c r="AG2" s="11" t="s">
        <v>316</v>
      </c>
      <c r="AH2" s="11" t="s">
        <v>314</v>
      </c>
      <c r="AI2" s="11" t="s">
        <v>183</v>
      </c>
      <c r="AJ2" s="8"/>
      <c r="AK2" s="8" t="s">
        <v>323</v>
      </c>
      <c r="AL2" s="27" t="s">
        <v>324</v>
      </c>
      <c r="AO2" s="15"/>
    </row>
    <row r="3" spans="1:41" s="5" customFormat="1">
      <c r="A3" s="6">
        <v>45297</v>
      </c>
      <c r="B3" s="18" t="s">
        <v>180</v>
      </c>
      <c r="C3" s="8" t="s">
        <v>195</v>
      </c>
      <c r="D3" s="9">
        <v>8.1261574074074069E-2</v>
      </c>
      <c r="E3" s="28" t="s">
        <v>214</v>
      </c>
      <c r="F3" s="10">
        <v>12.4</v>
      </c>
      <c r="G3" s="10">
        <v>12.2</v>
      </c>
      <c r="H3" s="10">
        <v>14.2</v>
      </c>
      <c r="I3" s="10">
        <v>14.2</v>
      </c>
      <c r="J3" s="10">
        <v>13.3</v>
      </c>
      <c r="K3" s="10">
        <v>13.3</v>
      </c>
      <c r="L3" s="10">
        <v>13.1</v>
      </c>
      <c r="M3" s="10">
        <v>12.3</v>
      </c>
      <c r="N3" s="10">
        <v>12.1</v>
      </c>
      <c r="O3" s="22">
        <f>SUM(F3:H3)</f>
        <v>38.799999999999997</v>
      </c>
      <c r="P3" s="22">
        <f>SUM(I3:K3)</f>
        <v>40.799999999999997</v>
      </c>
      <c r="Q3" s="22">
        <f>SUM(L3:N3)</f>
        <v>37.5</v>
      </c>
      <c r="R3" s="23">
        <f>SUM(F3:J3)</f>
        <v>66.3</v>
      </c>
      <c r="S3" s="23">
        <f>SUM(J3:N3)</f>
        <v>64.099999999999994</v>
      </c>
      <c r="T3" s="11" t="s">
        <v>212</v>
      </c>
      <c r="U3" s="11" t="s">
        <v>213</v>
      </c>
      <c r="V3" s="13" t="s">
        <v>215</v>
      </c>
      <c r="W3" s="13" t="s">
        <v>216</v>
      </c>
      <c r="X3" s="13" t="s">
        <v>196</v>
      </c>
      <c r="Y3" s="12">
        <v>4.0999999999999996</v>
      </c>
      <c r="Z3" s="12">
        <v>3.7</v>
      </c>
      <c r="AA3" s="11" t="s">
        <v>183</v>
      </c>
      <c r="AB3" s="12">
        <v>2.9</v>
      </c>
      <c r="AC3" s="12">
        <v>-0.8</v>
      </c>
      <c r="AD3" s="12">
        <v>1.7</v>
      </c>
      <c r="AE3" s="12">
        <v>0.4</v>
      </c>
      <c r="AF3" s="12"/>
      <c r="AG3" s="11" t="s">
        <v>318</v>
      </c>
      <c r="AH3" s="11" t="s">
        <v>315</v>
      </c>
      <c r="AI3" s="11" t="s">
        <v>182</v>
      </c>
      <c r="AJ3" s="8"/>
      <c r="AK3" s="8" t="s">
        <v>329</v>
      </c>
      <c r="AL3" s="27" t="s">
        <v>330</v>
      </c>
    </row>
    <row r="4" spans="1:41" s="5" customFormat="1">
      <c r="A4" s="6">
        <v>45297</v>
      </c>
      <c r="B4" s="18" t="s">
        <v>139</v>
      </c>
      <c r="C4" s="8" t="s">
        <v>195</v>
      </c>
      <c r="D4" s="9">
        <v>7.7800925925925926E-2</v>
      </c>
      <c r="E4" s="8" t="s">
        <v>185</v>
      </c>
      <c r="F4" s="10">
        <v>12.2</v>
      </c>
      <c r="G4" s="10">
        <v>11.3</v>
      </c>
      <c r="H4" s="10">
        <v>12.9</v>
      </c>
      <c r="I4" s="10">
        <v>12.9</v>
      </c>
      <c r="J4" s="10">
        <v>12.7</v>
      </c>
      <c r="K4" s="10">
        <v>12.8</v>
      </c>
      <c r="L4" s="10">
        <v>12.3</v>
      </c>
      <c r="M4" s="10">
        <v>11.8</v>
      </c>
      <c r="N4" s="10">
        <v>13.3</v>
      </c>
      <c r="O4" s="22">
        <f>SUM(F4:H4)</f>
        <v>36.4</v>
      </c>
      <c r="P4" s="22">
        <f>SUM(I4:K4)</f>
        <v>38.400000000000006</v>
      </c>
      <c r="Q4" s="22">
        <f>SUM(L4:N4)</f>
        <v>37.400000000000006</v>
      </c>
      <c r="R4" s="23">
        <f>SUM(F4:J4)</f>
        <v>62</v>
      </c>
      <c r="S4" s="23">
        <f>SUM(J4:N4)</f>
        <v>62.899999999999991</v>
      </c>
      <c r="T4" s="11" t="s">
        <v>170</v>
      </c>
      <c r="U4" s="11" t="s">
        <v>171</v>
      </c>
      <c r="V4" s="13" t="s">
        <v>203</v>
      </c>
      <c r="W4" s="13" t="s">
        <v>224</v>
      </c>
      <c r="X4" s="13" t="s">
        <v>225</v>
      </c>
      <c r="Y4" s="12">
        <v>4.0999999999999996</v>
      </c>
      <c r="Z4" s="12">
        <v>3.7</v>
      </c>
      <c r="AA4" s="11" t="s">
        <v>183</v>
      </c>
      <c r="AB4" s="12">
        <v>-0.4</v>
      </c>
      <c r="AC4" s="12" t="s">
        <v>313</v>
      </c>
      <c r="AD4" s="12">
        <v>-0.8</v>
      </c>
      <c r="AE4" s="12">
        <v>0.4</v>
      </c>
      <c r="AF4" s="12" t="s">
        <v>319</v>
      </c>
      <c r="AG4" s="11" t="s">
        <v>320</v>
      </c>
      <c r="AH4" s="11" t="s">
        <v>315</v>
      </c>
      <c r="AI4" s="11" t="s">
        <v>182</v>
      </c>
      <c r="AJ4" s="8"/>
      <c r="AK4" s="8" t="s">
        <v>335</v>
      </c>
      <c r="AL4" s="27" t="s">
        <v>336</v>
      </c>
    </row>
    <row r="5" spans="1:41" s="5" customFormat="1">
      <c r="A5" s="6">
        <v>45298</v>
      </c>
      <c r="B5" s="18" t="s">
        <v>173</v>
      </c>
      <c r="C5" s="8" t="s">
        <v>195</v>
      </c>
      <c r="D5" s="9">
        <v>7.9895833333333333E-2</v>
      </c>
      <c r="E5" s="28" t="s">
        <v>245</v>
      </c>
      <c r="F5" s="10">
        <v>12.3</v>
      </c>
      <c r="G5" s="10">
        <v>11.2</v>
      </c>
      <c r="H5" s="10">
        <v>12.5</v>
      </c>
      <c r="I5" s="10">
        <v>12.9</v>
      </c>
      <c r="J5" s="10">
        <v>13.3</v>
      </c>
      <c r="K5" s="10">
        <v>13</v>
      </c>
      <c r="L5" s="10">
        <v>13</v>
      </c>
      <c r="M5" s="10">
        <v>13.1</v>
      </c>
      <c r="N5" s="10">
        <v>14</v>
      </c>
      <c r="O5" s="22">
        <f t="shared" ref="O5:O10" si="0">SUM(F5:H5)</f>
        <v>36</v>
      </c>
      <c r="P5" s="22">
        <f t="shared" ref="P5:P10" si="1">SUM(I5:K5)</f>
        <v>39.200000000000003</v>
      </c>
      <c r="Q5" s="22">
        <f t="shared" ref="Q5:Q10" si="2">SUM(L5:N5)</f>
        <v>40.1</v>
      </c>
      <c r="R5" s="23">
        <f t="shared" ref="R5:R10" si="3">SUM(F5:J5)</f>
        <v>62.2</v>
      </c>
      <c r="S5" s="23">
        <f t="shared" ref="S5:S10" si="4">SUM(J5:N5)</f>
        <v>66.400000000000006</v>
      </c>
      <c r="T5" s="11" t="s">
        <v>172</v>
      </c>
      <c r="U5" s="11" t="s">
        <v>244</v>
      </c>
      <c r="V5" s="13" t="s">
        <v>225</v>
      </c>
      <c r="W5" s="13" t="s">
        <v>246</v>
      </c>
      <c r="X5" s="13" t="s">
        <v>247</v>
      </c>
      <c r="Y5" s="12">
        <v>3.6</v>
      </c>
      <c r="Z5" s="12">
        <v>3.4</v>
      </c>
      <c r="AA5" s="11" t="s">
        <v>276</v>
      </c>
      <c r="AB5" s="12">
        <v>1.4</v>
      </c>
      <c r="AC5" s="12" t="s">
        <v>313</v>
      </c>
      <c r="AD5" s="12">
        <v>0.7</v>
      </c>
      <c r="AE5" s="12">
        <v>0.7</v>
      </c>
      <c r="AF5" s="12"/>
      <c r="AG5" s="11" t="s">
        <v>314</v>
      </c>
      <c r="AH5" s="11" t="s">
        <v>315</v>
      </c>
      <c r="AI5" s="11" t="s">
        <v>182</v>
      </c>
      <c r="AJ5" s="8"/>
      <c r="AK5" s="8" t="s">
        <v>345</v>
      </c>
      <c r="AL5" s="27" t="s">
        <v>346</v>
      </c>
    </row>
    <row r="6" spans="1:41" s="5" customFormat="1">
      <c r="A6" s="6">
        <v>45298</v>
      </c>
      <c r="B6" s="17" t="s">
        <v>179</v>
      </c>
      <c r="C6" s="8" t="s">
        <v>195</v>
      </c>
      <c r="D6" s="9">
        <v>7.993055555555556E-2</v>
      </c>
      <c r="E6" s="28" t="s">
        <v>249</v>
      </c>
      <c r="F6" s="10">
        <v>12.5</v>
      </c>
      <c r="G6" s="10">
        <v>11.5</v>
      </c>
      <c r="H6" s="10">
        <v>13.8</v>
      </c>
      <c r="I6" s="10">
        <v>12.9</v>
      </c>
      <c r="J6" s="10">
        <v>13.2</v>
      </c>
      <c r="K6" s="10">
        <v>13.4</v>
      </c>
      <c r="L6" s="10">
        <v>13.2</v>
      </c>
      <c r="M6" s="10">
        <v>12.5</v>
      </c>
      <c r="N6" s="10">
        <v>12.6</v>
      </c>
      <c r="O6" s="22">
        <f t="shared" si="0"/>
        <v>37.799999999999997</v>
      </c>
      <c r="P6" s="22">
        <f t="shared" si="1"/>
        <v>39.5</v>
      </c>
      <c r="Q6" s="22">
        <f t="shared" si="2"/>
        <v>38.299999999999997</v>
      </c>
      <c r="R6" s="23">
        <f t="shared" si="3"/>
        <v>63.899999999999991</v>
      </c>
      <c r="S6" s="23">
        <f t="shared" si="4"/>
        <v>64.899999999999991</v>
      </c>
      <c r="T6" s="11" t="s">
        <v>170</v>
      </c>
      <c r="U6" s="11" t="s">
        <v>248</v>
      </c>
      <c r="V6" s="13" t="s">
        <v>250</v>
      </c>
      <c r="W6" s="13" t="s">
        <v>251</v>
      </c>
      <c r="X6" s="13" t="s">
        <v>252</v>
      </c>
      <c r="Y6" s="12">
        <v>3.6</v>
      </c>
      <c r="Z6" s="12">
        <v>3.4</v>
      </c>
      <c r="AA6" s="11" t="s">
        <v>276</v>
      </c>
      <c r="AB6" s="12">
        <v>1.4</v>
      </c>
      <c r="AC6" s="12" t="s">
        <v>313</v>
      </c>
      <c r="AD6" s="12">
        <v>0.7</v>
      </c>
      <c r="AE6" s="12">
        <v>0.7</v>
      </c>
      <c r="AF6" s="12"/>
      <c r="AG6" s="11" t="s">
        <v>314</v>
      </c>
      <c r="AH6" s="11" t="s">
        <v>315</v>
      </c>
      <c r="AI6" s="11" t="s">
        <v>183</v>
      </c>
      <c r="AJ6" s="8"/>
      <c r="AK6" s="8" t="s">
        <v>347</v>
      </c>
      <c r="AL6" s="27" t="s">
        <v>348</v>
      </c>
    </row>
    <row r="7" spans="1:41" s="5" customFormat="1">
      <c r="A7" s="6">
        <v>45299</v>
      </c>
      <c r="B7" s="17" t="s">
        <v>138</v>
      </c>
      <c r="C7" s="8" t="s">
        <v>195</v>
      </c>
      <c r="D7" s="9">
        <v>7.993055555555556E-2</v>
      </c>
      <c r="E7" s="28" t="s">
        <v>286</v>
      </c>
      <c r="F7" s="10">
        <v>12.3</v>
      </c>
      <c r="G7" s="10">
        <v>10.9</v>
      </c>
      <c r="H7" s="10">
        <v>12.5</v>
      </c>
      <c r="I7" s="10">
        <v>13.4</v>
      </c>
      <c r="J7" s="10">
        <v>13.6</v>
      </c>
      <c r="K7" s="10">
        <v>13.1</v>
      </c>
      <c r="L7" s="10">
        <v>13.3</v>
      </c>
      <c r="M7" s="10">
        <v>13.2</v>
      </c>
      <c r="N7" s="10">
        <v>13.3</v>
      </c>
      <c r="O7" s="22">
        <f t="shared" si="0"/>
        <v>35.700000000000003</v>
      </c>
      <c r="P7" s="22">
        <f t="shared" si="1"/>
        <v>40.1</v>
      </c>
      <c r="Q7" s="22">
        <f t="shared" si="2"/>
        <v>39.799999999999997</v>
      </c>
      <c r="R7" s="23">
        <f t="shared" si="3"/>
        <v>62.7</v>
      </c>
      <c r="S7" s="23">
        <f t="shared" si="4"/>
        <v>66.5</v>
      </c>
      <c r="T7" s="11" t="s">
        <v>172</v>
      </c>
      <c r="U7" s="11" t="s">
        <v>197</v>
      </c>
      <c r="V7" s="13" t="s">
        <v>287</v>
      </c>
      <c r="W7" s="13" t="s">
        <v>287</v>
      </c>
      <c r="X7" s="13" t="s">
        <v>203</v>
      </c>
      <c r="Y7" s="12">
        <v>3</v>
      </c>
      <c r="Z7" s="12">
        <v>3</v>
      </c>
      <c r="AA7" s="11" t="s">
        <v>276</v>
      </c>
      <c r="AB7" s="12">
        <v>1.7</v>
      </c>
      <c r="AC7" s="12" t="s">
        <v>313</v>
      </c>
      <c r="AD7" s="12">
        <v>0.8</v>
      </c>
      <c r="AE7" s="12">
        <v>0.9</v>
      </c>
      <c r="AF7" s="12"/>
      <c r="AG7" s="11" t="s">
        <v>314</v>
      </c>
      <c r="AH7" s="11" t="s">
        <v>315</v>
      </c>
      <c r="AI7" s="11" t="s">
        <v>183</v>
      </c>
      <c r="AJ7" s="8"/>
      <c r="AK7" s="8" t="s">
        <v>371</v>
      </c>
      <c r="AL7" s="27" t="s">
        <v>372</v>
      </c>
    </row>
    <row r="8" spans="1:41" s="5" customFormat="1">
      <c r="A8" s="6">
        <v>45299</v>
      </c>
      <c r="B8" s="18" t="s">
        <v>137</v>
      </c>
      <c r="C8" s="8" t="s">
        <v>195</v>
      </c>
      <c r="D8" s="9">
        <v>7.9178240740740743E-2</v>
      </c>
      <c r="E8" s="28" t="s">
        <v>291</v>
      </c>
      <c r="F8" s="10">
        <v>12.1</v>
      </c>
      <c r="G8" s="10">
        <v>10.9</v>
      </c>
      <c r="H8" s="10">
        <v>13</v>
      </c>
      <c r="I8" s="10">
        <v>13.1</v>
      </c>
      <c r="J8" s="10">
        <v>13.1</v>
      </c>
      <c r="K8" s="10">
        <v>12.3</v>
      </c>
      <c r="L8" s="10">
        <v>12.8</v>
      </c>
      <c r="M8" s="10">
        <v>13.4</v>
      </c>
      <c r="N8" s="10">
        <v>13.4</v>
      </c>
      <c r="O8" s="22">
        <f t="shared" si="0"/>
        <v>36</v>
      </c>
      <c r="P8" s="22">
        <f t="shared" si="1"/>
        <v>38.5</v>
      </c>
      <c r="Q8" s="22">
        <f t="shared" si="2"/>
        <v>39.6</v>
      </c>
      <c r="R8" s="23">
        <f t="shared" si="3"/>
        <v>62.2</v>
      </c>
      <c r="S8" s="23">
        <f t="shared" si="4"/>
        <v>65</v>
      </c>
      <c r="T8" s="11" t="s">
        <v>170</v>
      </c>
      <c r="U8" s="11" t="s">
        <v>197</v>
      </c>
      <c r="V8" s="13" t="s">
        <v>251</v>
      </c>
      <c r="W8" s="13" t="s">
        <v>216</v>
      </c>
      <c r="X8" s="13" t="s">
        <v>250</v>
      </c>
      <c r="Y8" s="12">
        <v>3</v>
      </c>
      <c r="Z8" s="12">
        <v>3</v>
      </c>
      <c r="AA8" s="11" t="s">
        <v>276</v>
      </c>
      <c r="AB8" s="12">
        <v>1.2</v>
      </c>
      <c r="AC8" s="12" t="s">
        <v>313</v>
      </c>
      <c r="AD8" s="12">
        <v>0.3</v>
      </c>
      <c r="AE8" s="12">
        <v>0.9</v>
      </c>
      <c r="AF8" s="12"/>
      <c r="AG8" s="11" t="s">
        <v>315</v>
      </c>
      <c r="AH8" s="11" t="s">
        <v>315</v>
      </c>
      <c r="AI8" s="11" t="s">
        <v>182</v>
      </c>
      <c r="AJ8" s="8"/>
      <c r="AK8" s="8" t="s">
        <v>375</v>
      </c>
      <c r="AL8" s="27" t="s">
        <v>376</v>
      </c>
    </row>
    <row r="9" spans="1:41" s="5" customFormat="1">
      <c r="A9" s="6">
        <v>45299</v>
      </c>
      <c r="B9" s="17" t="s">
        <v>139</v>
      </c>
      <c r="C9" s="8" t="s">
        <v>195</v>
      </c>
      <c r="D9" s="9">
        <v>7.857638888888889E-2</v>
      </c>
      <c r="E9" s="28" t="s">
        <v>192</v>
      </c>
      <c r="F9" s="10">
        <v>12.2</v>
      </c>
      <c r="G9" s="10">
        <v>10.9</v>
      </c>
      <c r="H9" s="10">
        <v>12.3</v>
      </c>
      <c r="I9" s="10">
        <v>12.9</v>
      </c>
      <c r="J9" s="10">
        <v>13.3</v>
      </c>
      <c r="K9" s="10">
        <v>12.8</v>
      </c>
      <c r="L9" s="10">
        <v>12.7</v>
      </c>
      <c r="M9" s="10">
        <v>13.2</v>
      </c>
      <c r="N9" s="10">
        <v>13.6</v>
      </c>
      <c r="O9" s="22">
        <f t="shared" si="0"/>
        <v>35.400000000000006</v>
      </c>
      <c r="P9" s="22">
        <f t="shared" si="1"/>
        <v>39</v>
      </c>
      <c r="Q9" s="22">
        <f t="shared" si="2"/>
        <v>39.5</v>
      </c>
      <c r="R9" s="23">
        <f t="shared" si="3"/>
        <v>61.600000000000009</v>
      </c>
      <c r="S9" s="23">
        <f t="shared" si="4"/>
        <v>65.599999999999994</v>
      </c>
      <c r="T9" s="11" t="s">
        <v>172</v>
      </c>
      <c r="U9" s="11" t="s">
        <v>197</v>
      </c>
      <c r="V9" s="13" t="s">
        <v>298</v>
      </c>
      <c r="W9" s="13" t="s">
        <v>299</v>
      </c>
      <c r="X9" s="13" t="s">
        <v>280</v>
      </c>
      <c r="Y9" s="12">
        <v>3</v>
      </c>
      <c r="Z9" s="12">
        <v>3</v>
      </c>
      <c r="AA9" s="11" t="s">
        <v>276</v>
      </c>
      <c r="AB9" s="12">
        <v>1.3</v>
      </c>
      <c r="AC9" s="12" t="s">
        <v>313</v>
      </c>
      <c r="AD9" s="12">
        <v>0.4</v>
      </c>
      <c r="AE9" s="12">
        <v>0.9</v>
      </c>
      <c r="AF9" s="12"/>
      <c r="AG9" s="11" t="s">
        <v>314</v>
      </c>
      <c r="AH9" s="11" t="s">
        <v>314</v>
      </c>
      <c r="AI9" s="11" t="s">
        <v>183</v>
      </c>
      <c r="AJ9" s="8"/>
      <c r="AK9" s="8" t="s">
        <v>381</v>
      </c>
      <c r="AL9" s="27" t="s">
        <v>382</v>
      </c>
    </row>
    <row r="10" spans="1:41" s="5" customFormat="1">
      <c r="A10" s="6">
        <v>45299</v>
      </c>
      <c r="B10" s="18" t="s">
        <v>140</v>
      </c>
      <c r="C10" s="8" t="s">
        <v>195</v>
      </c>
      <c r="D10" s="9">
        <v>7.7800925925925926E-2</v>
      </c>
      <c r="E10" s="28" t="s">
        <v>302</v>
      </c>
      <c r="F10" s="10">
        <v>12.2</v>
      </c>
      <c r="G10" s="10">
        <v>11.1</v>
      </c>
      <c r="H10" s="10">
        <v>12.8</v>
      </c>
      <c r="I10" s="10">
        <v>12.3</v>
      </c>
      <c r="J10" s="10">
        <v>12.4</v>
      </c>
      <c r="K10" s="10">
        <v>12.4</v>
      </c>
      <c r="L10" s="10">
        <v>12.8</v>
      </c>
      <c r="M10" s="10">
        <v>13.1</v>
      </c>
      <c r="N10" s="10">
        <v>13.1</v>
      </c>
      <c r="O10" s="22">
        <f t="shared" si="0"/>
        <v>36.099999999999994</v>
      </c>
      <c r="P10" s="22">
        <f t="shared" si="1"/>
        <v>37.1</v>
      </c>
      <c r="Q10" s="22">
        <f t="shared" si="2"/>
        <v>39</v>
      </c>
      <c r="R10" s="23">
        <f t="shared" si="3"/>
        <v>60.79999999999999</v>
      </c>
      <c r="S10" s="23">
        <f t="shared" si="4"/>
        <v>63.800000000000004</v>
      </c>
      <c r="T10" s="11" t="s">
        <v>172</v>
      </c>
      <c r="U10" s="11" t="s">
        <v>197</v>
      </c>
      <c r="V10" s="13" t="s">
        <v>303</v>
      </c>
      <c r="W10" s="13" t="s">
        <v>250</v>
      </c>
      <c r="X10" s="13" t="s">
        <v>304</v>
      </c>
      <c r="Y10" s="12">
        <v>3</v>
      </c>
      <c r="Z10" s="12">
        <v>3</v>
      </c>
      <c r="AA10" s="11" t="s">
        <v>276</v>
      </c>
      <c r="AB10" s="12">
        <v>0.4</v>
      </c>
      <c r="AC10" s="12" t="s">
        <v>313</v>
      </c>
      <c r="AD10" s="12">
        <v>-0.5</v>
      </c>
      <c r="AE10" s="12">
        <v>0.9</v>
      </c>
      <c r="AF10" s="12" t="s">
        <v>319</v>
      </c>
      <c r="AG10" s="11" t="s">
        <v>320</v>
      </c>
      <c r="AH10" s="11" t="s">
        <v>314</v>
      </c>
      <c r="AI10" s="11" t="s">
        <v>182</v>
      </c>
      <c r="AJ10" s="8"/>
      <c r="AK10" s="8" t="s">
        <v>385</v>
      </c>
      <c r="AL10" s="27" t="s">
        <v>386</v>
      </c>
    </row>
    <row r="11" spans="1:41" s="5" customFormat="1">
      <c r="A11" s="6">
        <v>45304</v>
      </c>
      <c r="B11" s="18" t="s">
        <v>138</v>
      </c>
      <c r="C11" s="8" t="s">
        <v>195</v>
      </c>
      <c r="D11" s="9">
        <v>7.9953703703703707E-2</v>
      </c>
      <c r="E11" s="28" t="s">
        <v>394</v>
      </c>
      <c r="F11" s="10">
        <v>12.4</v>
      </c>
      <c r="G11" s="10">
        <v>10.9</v>
      </c>
      <c r="H11" s="10">
        <v>12.5</v>
      </c>
      <c r="I11" s="10">
        <v>13.1</v>
      </c>
      <c r="J11" s="10">
        <v>13.8</v>
      </c>
      <c r="K11" s="10">
        <v>13.3</v>
      </c>
      <c r="L11" s="10">
        <v>13</v>
      </c>
      <c r="M11" s="10">
        <v>13.5</v>
      </c>
      <c r="N11" s="10">
        <v>13.3</v>
      </c>
      <c r="O11" s="22">
        <f t="shared" ref="O11:O25" si="5">SUM(F11:H11)</f>
        <v>35.799999999999997</v>
      </c>
      <c r="P11" s="22">
        <f t="shared" ref="P11:P25" si="6">SUM(I11:K11)</f>
        <v>40.200000000000003</v>
      </c>
      <c r="Q11" s="22">
        <f t="shared" ref="Q11:Q25" si="7">SUM(L11:N11)</f>
        <v>39.799999999999997</v>
      </c>
      <c r="R11" s="23">
        <f t="shared" ref="R11:R25" si="8">SUM(F11:J11)</f>
        <v>62.7</v>
      </c>
      <c r="S11" s="23">
        <f t="shared" ref="S11:S25" si="9">SUM(J11:N11)</f>
        <v>66.900000000000006</v>
      </c>
      <c r="T11" s="11" t="s">
        <v>172</v>
      </c>
      <c r="U11" s="11" t="s">
        <v>197</v>
      </c>
      <c r="V11" s="13" t="s">
        <v>395</v>
      </c>
      <c r="W11" s="13" t="s">
        <v>240</v>
      </c>
      <c r="X11" s="13" t="s">
        <v>396</v>
      </c>
      <c r="Y11" s="12">
        <v>1.4</v>
      </c>
      <c r="Z11" s="12">
        <v>1.6</v>
      </c>
      <c r="AA11" s="11" t="s">
        <v>183</v>
      </c>
      <c r="AB11" s="12">
        <v>1.9</v>
      </c>
      <c r="AC11" s="12" t="s">
        <v>313</v>
      </c>
      <c r="AD11" s="12">
        <v>1.2</v>
      </c>
      <c r="AE11" s="12">
        <v>0.7</v>
      </c>
      <c r="AF11" s="12"/>
      <c r="AG11" s="11" t="s">
        <v>316</v>
      </c>
      <c r="AH11" s="11" t="s">
        <v>314</v>
      </c>
      <c r="AI11" s="11" t="s">
        <v>183</v>
      </c>
      <c r="AJ11" s="8"/>
      <c r="AK11" s="8" t="s">
        <v>449</v>
      </c>
      <c r="AL11" s="27" t="s">
        <v>450</v>
      </c>
    </row>
    <row r="12" spans="1:41" s="5" customFormat="1">
      <c r="A12" s="6">
        <v>45304</v>
      </c>
      <c r="B12" s="18" t="s">
        <v>179</v>
      </c>
      <c r="C12" s="8" t="s">
        <v>195</v>
      </c>
      <c r="D12" s="9">
        <v>7.9884259259259252E-2</v>
      </c>
      <c r="E12" s="28" t="s">
        <v>401</v>
      </c>
      <c r="F12" s="10">
        <v>12.4</v>
      </c>
      <c r="G12" s="10">
        <v>11.4</v>
      </c>
      <c r="H12" s="10">
        <v>13.7</v>
      </c>
      <c r="I12" s="10">
        <v>14.1</v>
      </c>
      <c r="J12" s="10">
        <v>13.8</v>
      </c>
      <c r="K12" s="10">
        <v>13</v>
      </c>
      <c r="L12" s="10">
        <v>12.5</v>
      </c>
      <c r="M12" s="10">
        <v>11.9</v>
      </c>
      <c r="N12" s="10">
        <v>12.4</v>
      </c>
      <c r="O12" s="22">
        <f t="shared" si="5"/>
        <v>37.5</v>
      </c>
      <c r="P12" s="22">
        <f t="shared" si="6"/>
        <v>40.9</v>
      </c>
      <c r="Q12" s="22">
        <f t="shared" si="7"/>
        <v>36.799999999999997</v>
      </c>
      <c r="R12" s="23">
        <f t="shared" si="8"/>
        <v>65.400000000000006</v>
      </c>
      <c r="S12" s="23">
        <f t="shared" si="9"/>
        <v>63.599999999999994</v>
      </c>
      <c r="T12" s="11" t="s">
        <v>217</v>
      </c>
      <c r="U12" s="11" t="s">
        <v>400</v>
      </c>
      <c r="V12" s="13" t="s">
        <v>402</v>
      </c>
      <c r="W12" s="13" t="s">
        <v>200</v>
      </c>
      <c r="X12" s="13" t="s">
        <v>200</v>
      </c>
      <c r="Y12" s="12">
        <v>1.4</v>
      </c>
      <c r="Z12" s="12">
        <v>1.6</v>
      </c>
      <c r="AA12" s="11" t="s">
        <v>183</v>
      </c>
      <c r="AB12" s="12">
        <v>1</v>
      </c>
      <c r="AC12" s="12">
        <v>-1</v>
      </c>
      <c r="AD12" s="12">
        <v>-0.7</v>
      </c>
      <c r="AE12" s="12">
        <v>0.7</v>
      </c>
      <c r="AF12" s="12"/>
      <c r="AG12" s="11" t="s">
        <v>320</v>
      </c>
      <c r="AH12" s="11" t="s">
        <v>315</v>
      </c>
      <c r="AI12" s="11" t="s">
        <v>182</v>
      </c>
      <c r="AJ12" s="8"/>
      <c r="AK12" s="8" t="s">
        <v>453</v>
      </c>
      <c r="AL12" s="27" t="s">
        <v>453</v>
      </c>
    </row>
    <row r="13" spans="1:41" s="5" customFormat="1">
      <c r="A13" s="6">
        <v>45305</v>
      </c>
      <c r="B13" s="17" t="s">
        <v>138</v>
      </c>
      <c r="C13" s="8" t="s">
        <v>195</v>
      </c>
      <c r="D13" s="9">
        <v>7.993055555555556E-2</v>
      </c>
      <c r="E13" s="28" t="s">
        <v>420</v>
      </c>
      <c r="F13" s="10">
        <v>12.3</v>
      </c>
      <c r="G13" s="10">
        <v>11.7</v>
      </c>
      <c r="H13" s="10">
        <v>12.8</v>
      </c>
      <c r="I13" s="10">
        <v>13.1</v>
      </c>
      <c r="J13" s="10">
        <v>13.2</v>
      </c>
      <c r="K13" s="10">
        <v>13.1</v>
      </c>
      <c r="L13" s="10">
        <v>13.1</v>
      </c>
      <c r="M13" s="10">
        <v>12.6</v>
      </c>
      <c r="N13" s="10">
        <v>13.7</v>
      </c>
      <c r="O13" s="22">
        <f t="shared" si="5"/>
        <v>36.799999999999997</v>
      </c>
      <c r="P13" s="22">
        <f t="shared" si="6"/>
        <v>39.4</v>
      </c>
      <c r="Q13" s="22">
        <f t="shared" si="7"/>
        <v>39.4</v>
      </c>
      <c r="R13" s="23">
        <f t="shared" si="8"/>
        <v>63.099999999999994</v>
      </c>
      <c r="S13" s="23">
        <f t="shared" si="9"/>
        <v>65.7</v>
      </c>
      <c r="T13" s="11" t="s">
        <v>170</v>
      </c>
      <c r="U13" s="11" t="s">
        <v>197</v>
      </c>
      <c r="V13" s="13" t="s">
        <v>239</v>
      </c>
      <c r="W13" s="13" t="s">
        <v>299</v>
      </c>
      <c r="X13" s="13" t="s">
        <v>243</v>
      </c>
      <c r="Y13" s="12">
        <v>1.2</v>
      </c>
      <c r="Z13" s="12">
        <v>1.5</v>
      </c>
      <c r="AA13" s="11" t="s">
        <v>183</v>
      </c>
      <c r="AB13" s="12">
        <v>1.7</v>
      </c>
      <c r="AC13" s="12" t="s">
        <v>313</v>
      </c>
      <c r="AD13" s="12">
        <v>1</v>
      </c>
      <c r="AE13" s="12">
        <v>0.7</v>
      </c>
      <c r="AF13" s="12"/>
      <c r="AG13" s="11" t="s">
        <v>316</v>
      </c>
      <c r="AH13" s="11" t="s">
        <v>316</v>
      </c>
      <c r="AI13" s="11" t="s">
        <v>183</v>
      </c>
      <c r="AJ13" s="8"/>
      <c r="AK13" s="8" t="s">
        <v>465</v>
      </c>
      <c r="AL13" s="27" t="s">
        <v>464</v>
      </c>
    </row>
    <row r="14" spans="1:41" s="5" customFormat="1">
      <c r="A14" s="6">
        <v>45305</v>
      </c>
      <c r="B14" s="18" t="s">
        <v>139</v>
      </c>
      <c r="C14" s="8" t="s">
        <v>195</v>
      </c>
      <c r="D14" s="9">
        <v>7.8472222222222221E-2</v>
      </c>
      <c r="E14" s="28" t="s">
        <v>431</v>
      </c>
      <c r="F14" s="10">
        <v>12.1</v>
      </c>
      <c r="G14" s="10">
        <v>10.5</v>
      </c>
      <c r="H14" s="10">
        <v>12.9</v>
      </c>
      <c r="I14" s="10">
        <v>12.8</v>
      </c>
      <c r="J14" s="10">
        <v>12.8</v>
      </c>
      <c r="K14" s="10">
        <v>12.9</v>
      </c>
      <c r="L14" s="10">
        <v>13.1</v>
      </c>
      <c r="M14" s="10">
        <v>13</v>
      </c>
      <c r="N14" s="10">
        <v>12.9</v>
      </c>
      <c r="O14" s="22">
        <f t="shared" si="5"/>
        <v>35.5</v>
      </c>
      <c r="P14" s="22">
        <f t="shared" si="6"/>
        <v>38.5</v>
      </c>
      <c r="Q14" s="22">
        <f t="shared" si="7"/>
        <v>39</v>
      </c>
      <c r="R14" s="23">
        <f t="shared" si="8"/>
        <v>61.099999999999994</v>
      </c>
      <c r="S14" s="23">
        <f t="shared" si="9"/>
        <v>64.7</v>
      </c>
      <c r="T14" s="11" t="s">
        <v>172</v>
      </c>
      <c r="U14" s="11" t="s">
        <v>197</v>
      </c>
      <c r="V14" s="13" t="s">
        <v>432</v>
      </c>
      <c r="W14" s="13" t="s">
        <v>200</v>
      </c>
      <c r="X14" s="13" t="s">
        <v>252</v>
      </c>
      <c r="Y14" s="12">
        <v>1.2</v>
      </c>
      <c r="Z14" s="12">
        <v>1.5</v>
      </c>
      <c r="AA14" s="11" t="s">
        <v>183</v>
      </c>
      <c r="AB14" s="12">
        <v>0.4</v>
      </c>
      <c r="AC14" s="12" t="s">
        <v>313</v>
      </c>
      <c r="AD14" s="12">
        <v>-0.3</v>
      </c>
      <c r="AE14" s="12">
        <v>0.7</v>
      </c>
      <c r="AF14" s="12"/>
      <c r="AG14" s="11" t="s">
        <v>315</v>
      </c>
      <c r="AH14" s="11" t="s">
        <v>314</v>
      </c>
      <c r="AI14" s="11" t="s">
        <v>182</v>
      </c>
      <c r="AJ14" s="8"/>
      <c r="AK14" s="8" t="s">
        <v>476</v>
      </c>
      <c r="AL14" s="27" t="s">
        <v>477</v>
      </c>
    </row>
    <row r="15" spans="1:41" s="5" customFormat="1">
      <c r="A15" s="6">
        <v>45305</v>
      </c>
      <c r="B15" s="18" t="s">
        <v>142</v>
      </c>
      <c r="C15" s="8" t="s">
        <v>195</v>
      </c>
      <c r="D15" s="9">
        <v>7.7175925925925926E-2</v>
      </c>
      <c r="E15" s="28" t="s">
        <v>435</v>
      </c>
      <c r="F15" s="10">
        <v>12.2</v>
      </c>
      <c r="G15" s="10">
        <v>12</v>
      </c>
      <c r="H15" s="10">
        <v>12.9</v>
      </c>
      <c r="I15" s="10">
        <v>12.9</v>
      </c>
      <c r="J15" s="10">
        <v>12.9</v>
      </c>
      <c r="K15" s="10">
        <v>12.8</v>
      </c>
      <c r="L15" s="10">
        <v>12.2</v>
      </c>
      <c r="M15" s="10">
        <v>11.9</v>
      </c>
      <c r="N15" s="10">
        <v>12</v>
      </c>
      <c r="O15" s="22">
        <f t="shared" si="5"/>
        <v>37.1</v>
      </c>
      <c r="P15" s="22">
        <f t="shared" si="6"/>
        <v>38.6</v>
      </c>
      <c r="Q15" s="22">
        <f t="shared" si="7"/>
        <v>36.1</v>
      </c>
      <c r="R15" s="23">
        <f t="shared" si="8"/>
        <v>62.9</v>
      </c>
      <c r="S15" s="23">
        <f t="shared" si="9"/>
        <v>61.800000000000004</v>
      </c>
      <c r="T15" s="11" t="s">
        <v>217</v>
      </c>
      <c r="U15" s="11" t="s">
        <v>400</v>
      </c>
      <c r="V15" s="13" t="s">
        <v>239</v>
      </c>
      <c r="W15" s="13" t="s">
        <v>436</v>
      </c>
      <c r="X15" s="13" t="s">
        <v>396</v>
      </c>
      <c r="Y15" s="12">
        <v>1.2</v>
      </c>
      <c r="Z15" s="12">
        <v>1.5</v>
      </c>
      <c r="AA15" s="11" t="s">
        <v>183</v>
      </c>
      <c r="AB15" s="12">
        <v>0.8</v>
      </c>
      <c r="AC15" s="12">
        <v>-0.6</v>
      </c>
      <c r="AD15" s="12">
        <v>-0.5</v>
      </c>
      <c r="AE15" s="12">
        <v>0.7</v>
      </c>
      <c r="AF15" s="12" t="s">
        <v>319</v>
      </c>
      <c r="AG15" s="11" t="s">
        <v>320</v>
      </c>
      <c r="AH15" s="11" t="s">
        <v>315</v>
      </c>
      <c r="AI15" s="11" t="s">
        <v>182</v>
      </c>
      <c r="AJ15" s="8"/>
      <c r="AK15" s="8" t="s">
        <v>480</v>
      </c>
      <c r="AL15" s="27" t="s">
        <v>481</v>
      </c>
    </row>
    <row r="16" spans="1:41" s="5" customFormat="1">
      <c r="A16" s="6">
        <v>45311</v>
      </c>
      <c r="B16" s="18" t="s">
        <v>138</v>
      </c>
      <c r="C16" s="8" t="s">
        <v>492</v>
      </c>
      <c r="D16" s="9">
        <v>7.857638888888889E-2</v>
      </c>
      <c r="E16" s="28" t="s">
        <v>495</v>
      </c>
      <c r="F16" s="10">
        <v>12.3</v>
      </c>
      <c r="G16" s="10">
        <v>11.3</v>
      </c>
      <c r="H16" s="10">
        <v>12.8</v>
      </c>
      <c r="I16" s="10">
        <v>12.7</v>
      </c>
      <c r="J16" s="10">
        <v>13.1</v>
      </c>
      <c r="K16" s="10">
        <v>12.8</v>
      </c>
      <c r="L16" s="10">
        <v>13</v>
      </c>
      <c r="M16" s="10">
        <v>13.3</v>
      </c>
      <c r="N16" s="10">
        <v>12.6</v>
      </c>
      <c r="O16" s="22">
        <f t="shared" si="5"/>
        <v>36.400000000000006</v>
      </c>
      <c r="P16" s="22">
        <f t="shared" si="6"/>
        <v>38.599999999999994</v>
      </c>
      <c r="Q16" s="22">
        <f t="shared" si="7"/>
        <v>38.9</v>
      </c>
      <c r="R16" s="23">
        <f t="shared" si="8"/>
        <v>62.20000000000001</v>
      </c>
      <c r="S16" s="23">
        <f t="shared" si="9"/>
        <v>64.8</v>
      </c>
      <c r="T16" s="11" t="s">
        <v>172</v>
      </c>
      <c r="U16" s="11" t="s">
        <v>197</v>
      </c>
      <c r="V16" s="13" t="s">
        <v>227</v>
      </c>
      <c r="W16" s="13" t="s">
        <v>496</v>
      </c>
      <c r="X16" s="13" t="s">
        <v>415</v>
      </c>
      <c r="Y16" s="12">
        <v>7.8</v>
      </c>
      <c r="Z16" s="12">
        <v>7.9</v>
      </c>
      <c r="AA16" s="11" t="s">
        <v>181</v>
      </c>
      <c r="AB16" s="12" t="s">
        <v>317</v>
      </c>
      <c r="AC16" s="12" t="s">
        <v>313</v>
      </c>
      <c r="AD16" s="12">
        <v>0.7</v>
      </c>
      <c r="AE16" s="12">
        <v>-0.7</v>
      </c>
      <c r="AF16" s="12"/>
      <c r="AG16" s="11" t="s">
        <v>314</v>
      </c>
      <c r="AH16" s="11" t="s">
        <v>314</v>
      </c>
      <c r="AI16" s="11" t="s">
        <v>183</v>
      </c>
      <c r="AJ16" s="8"/>
      <c r="AK16" s="8" t="s">
        <v>566</v>
      </c>
      <c r="AL16" s="27" t="s">
        <v>567</v>
      </c>
    </row>
    <row r="17" spans="1:38" s="5" customFormat="1">
      <c r="A17" s="6">
        <v>45311</v>
      </c>
      <c r="B17" s="18" t="s">
        <v>140</v>
      </c>
      <c r="C17" s="8" t="s">
        <v>498</v>
      </c>
      <c r="D17" s="9">
        <v>7.778935185185186E-2</v>
      </c>
      <c r="E17" s="28" t="s">
        <v>185</v>
      </c>
      <c r="F17" s="10">
        <v>12.5</v>
      </c>
      <c r="G17" s="10">
        <v>11.7</v>
      </c>
      <c r="H17" s="10">
        <v>13</v>
      </c>
      <c r="I17" s="10">
        <v>12.6</v>
      </c>
      <c r="J17" s="10">
        <v>12.4</v>
      </c>
      <c r="K17" s="10">
        <v>12.6</v>
      </c>
      <c r="L17" s="10">
        <v>12.3</v>
      </c>
      <c r="M17" s="10">
        <v>12.2</v>
      </c>
      <c r="N17" s="10">
        <v>12.8</v>
      </c>
      <c r="O17" s="22">
        <f t="shared" si="5"/>
        <v>37.200000000000003</v>
      </c>
      <c r="P17" s="22">
        <f t="shared" si="6"/>
        <v>37.6</v>
      </c>
      <c r="Q17" s="22">
        <f t="shared" si="7"/>
        <v>37.299999999999997</v>
      </c>
      <c r="R17" s="23">
        <f t="shared" si="8"/>
        <v>62.2</v>
      </c>
      <c r="S17" s="23">
        <f t="shared" si="9"/>
        <v>62.3</v>
      </c>
      <c r="T17" s="11" t="s">
        <v>170</v>
      </c>
      <c r="U17" s="11" t="s">
        <v>171</v>
      </c>
      <c r="V17" s="13" t="s">
        <v>203</v>
      </c>
      <c r="W17" s="13" t="s">
        <v>250</v>
      </c>
      <c r="X17" s="13" t="s">
        <v>304</v>
      </c>
      <c r="Y17" s="12">
        <v>7.8</v>
      </c>
      <c r="Z17" s="12">
        <v>7.9</v>
      </c>
      <c r="AA17" s="11" t="s">
        <v>181</v>
      </c>
      <c r="AB17" s="12">
        <v>0.3</v>
      </c>
      <c r="AC17" s="12" t="s">
        <v>313</v>
      </c>
      <c r="AD17" s="12">
        <v>1.2</v>
      </c>
      <c r="AE17" s="12">
        <v>-0.9</v>
      </c>
      <c r="AF17" s="12"/>
      <c r="AG17" s="11" t="s">
        <v>316</v>
      </c>
      <c r="AH17" s="11" t="s">
        <v>315</v>
      </c>
      <c r="AI17" s="11" t="s">
        <v>182</v>
      </c>
      <c r="AJ17" s="8"/>
      <c r="AK17" s="8" t="s">
        <v>544</v>
      </c>
      <c r="AL17" s="27" t="s">
        <v>545</v>
      </c>
    </row>
    <row r="18" spans="1:38" s="5" customFormat="1">
      <c r="A18" s="6">
        <v>45312</v>
      </c>
      <c r="B18" s="18" t="s">
        <v>179</v>
      </c>
      <c r="C18" s="8" t="s">
        <v>519</v>
      </c>
      <c r="D18" s="9">
        <v>7.8553240740740743E-2</v>
      </c>
      <c r="E18" s="28" t="s">
        <v>520</v>
      </c>
      <c r="F18" s="10">
        <v>12.4</v>
      </c>
      <c r="G18" s="10">
        <v>11.5</v>
      </c>
      <c r="H18" s="10">
        <v>13</v>
      </c>
      <c r="I18" s="10">
        <v>13</v>
      </c>
      <c r="J18" s="10">
        <v>13</v>
      </c>
      <c r="K18" s="10">
        <v>13.2</v>
      </c>
      <c r="L18" s="10">
        <v>12.8</v>
      </c>
      <c r="M18" s="10">
        <v>12.2</v>
      </c>
      <c r="N18" s="10">
        <v>12.6</v>
      </c>
      <c r="O18" s="22">
        <f t="shared" si="5"/>
        <v>36.9</v>
      </c>
      <c r="P18" s="22">
        <f t="shared" si="6"/>
        <v>39.200000000000003</v>
      </c>
      <c r="Q18" s="22">
        <f t="shared" si="7"/>
        <v>37.6</v>
      </c>
      <c r="R18" s="23">
        <f t="shared" si="8"/>
        <v>62.9</v>
      </c>
      <c r="S18" s="23">
        <f t="shared" si="9"/>
        <v>63.800000000000004</v>
      </c>
      <c r="T18" s="11" t="s">
        <v>217</v>
      </c>
      <c r="U18" s="11" t="s">
        <v>213</v>
      </c>
      <c r="V18" s="13" t="s">
        <v>199</v>
      </c>
      <c r="W18" s="13" t="s">
        <v>521</v>
      </c>
      <c r="X18" s="13" t="s">
        <v>251</v>
      </c>
      <c r="Y18" s="12">
        <v>15.9</v>
      </c>
      <c r="Z18" s="12">
        <v>16.100000000000001</v>
      </c>
      <c r="AA18" s="11" t="s">
        <v>217</v>
      </c>
      <c r="AB18" s="12">
        <v>-0.5</v>
      </c>
      <c r="AC18" s="12">
        <v>-0.3</v>
      </c>
      <c r="AD18" s="12">
        <v>1.8</v>
      </c>
      <c r="AE18" s="12">
        <v>-2.6</v>
      </c>
      <c r="AF18" s="12"/>
      <c r="AG18" s="11" t="s">
        <v>316</v>
      </c>
      <c r="AH18" s="11" t="s">
        <v>315</v>
      </c>
      <c r="AI18" s="11" t="s">
        <v>183</v>
      </c>
      <c r="AJ18" s="8"/>
      <c r="AK18" s="8" t="s">
        <v>581</v>
      </c>
      <c r="AL18" s="27" t="s">
        <v>582</v>
      </c>
    </row>
    <row r="19" spans="1:38" s="5" customFormat="1">
      <c r="A19" s="6">
        <v>45312</v>
      </c>
      <c r="B19" s="18" t="s">
        <v>137</v>
      </c>
      <c r="C19" s="8" t="s">
        <v>530</v>
      </c>
      <c r="D19" s="9">
        <v>7.6423611111111109E-2</v>
      </c>
      <c r="E19" s="28" t="s">
        <v>529</v>
      </c>
      <c r="F19" s="10">
        <v>12.5</v>
      </c>
      <c r="G19" s="10">
        <v>11.6</v>
      </c>
      <c r="H19" s="10">
        <v>12.4</v>
      </c>
      <c r="I19" s="10">
        <v>12.2</v>
      </c>
      <c r="J19" s="10">
        <v>12.4</v>
      </c>
      <c r="K19" s="10">
        <v>12.4</v>
      </c>
      <c r="L19" s="10">
        <v>12.2</v>
      </c>
      <c r="M19" s="10">
        <v>12.1</v>
      </c>
      <c r="N19" s="10">
        <v>12.5</v>
      </c>
      <c r="O19" s="22">
        <f t="shared" si="5"/>
        <v>36.5</v>
      </c>
      <c r="P19" s="22">
        <f t="shared" si="6"/>
        <v>37</v>
      </c>
      <c r="Q19" s="22">
        <f t="shared" si="7"/>
        <v>36.799999999999997</v>
      </c>
      <c r="R19" s="23">
        <f t="shared" si="8"/>
        <v>61.1</v>
      </c>
      <c r="S19" s="23">
        <f t="shared" si="9"/>
        <v>61.6</v>
      </c>
      <c r="T19" s="11" t="s">
        <v>172</v>
      </c>
      <c r="U19" s="11" t="s">
        <v>171</v>
      </c>
      <c r="V19" s="13" t="s">
        <v>423</v>
      </c>
      <c r="W19" s="13" t="s">
        <v>200</v>
      </c>
      <c r="X19" s="13" t="s">
        <v>304</v>
      </c>
      <c r="Y19" s="12">
        <v>15.9</v>
      </c>
      <c r="Z19" s="12">
        <v>16.100000000000001</v>
      </c>
      <c r="AA19" s="11" t="s">
        <v>217</v>
      </c>
      <c r="AB19" s="12">
        <v>-2.6</v>
      </c>
      <c r="AC19" s="12" t="s">
        <v>313</v>
      </c>
      <c r="AD19" s="12">
        <v>-0.3</v>
      </c>
      <c r="AE19" s="12">
        <v>-2.2999999999999998</v>
      </c>
      <c r="AF19" s="12"/>
      <c r="AG19" s="11" t="s">
        <v>315</v>
      </c>
      <c r="AH19" s="11" t="s">
        <v>315</v>
      </c>
      <c r="AI19" s="11" t="s">
        <v>182</v>
      </c>
      <c r="AJ19" s="8"/>
      <c r="AK19" s="8" t="s">
        <v>556</v>
      </c>
      <c r="AL19" s="27" t="s">
        <v>557</v>
      </c>
    </row>
    <row r="20" spans="1:38" s="5" customFormat="1">
      <c r="A20" s="6">
        <v>45312</v>
      </c>
      <c r="B20" s="18" t="s">
        <v>135</v>
      </c>
      <c r="C20" s="8" t="s">
        <v>503</v>
      </c>
      <c r="D20" s="9">
        <v>7.5717592592592586E-2</v>
      </c>
      <c r="E20" s="8" t="s">
        <v>487</v>
      </c>
      <c r="F20" s="10">
        <v>12.2</v>
      </c>
      <c r="G20" s="10">
        <v>11.8</v>
      </c>
      <c r="H20" s="10">
        <v>12.5</v>
      </c>
      <c r="I20" s="10">
        <v>12.4</v>
      </c>
      <c r="J20" s="10">
        <v>12.2</v>
      </c>
      <c r="K20" s="10">
        <v>12.1</v>
      </c>
      <c r="L20" s="10">
        <v>12.2</v>
      </c>
      <c r="M20" s="10">
        <v>11.7</v>
      </c>
      <c r="N20" s="10">
        <v>12.1</v>
      </c>
      <c r="O20" s="22">
        <f t="shared" si="5"/>
        <v>36.5</v>
      </c>
      <c r="P20" s="22">
        <f t="shared" si="6"/>
        <v>36.700000000000003</v>
      </c>
      <c r="Q20" s="22">
        <f t="shared" si="7"/>
        <v>36</v>
      </c>
      <c r="R20" s="23">
        <f t="shared" si="8"/>
        <v>61.099999999999994</v>
      </c>
      <c r="S20" s="23">
        <f t="shared" si="9"/>
        <v>60.300000000000004</v>
      </c>
      <c r="T20" s="11" t="s">
        <v>217</v>
      </c>
      <c r="U20" s="11" t="s">
        <v>213</v>
      </c>
      <c r="V20" s="13" t="s">
        <v>224</v>
      </c>
      <c r="W20" s="13" t="s">
        <v>537</v>
      </c>
      <c r="X20" s="13" t="s">
        <v>411</v>
      </c>
      <c r="Y20" s="12">
        <v>15.9</v>
      </c>
      <c r="Z20" s="12">
        <v>16.100000000000001</v>
      </c>
      <c r="AA20" s="11" t="s">
        <v>136</v>
      </c>
      <c r="AB20" s="12">
        <v>-1</v>
      </c>
      <c r="AC20" s="12">
        <v>-0.3</v>
      </c>
      <c r="AD20" s="12">
        <v>0.5</v>
      </c>
      <c r="AE20" s="12">
        <v>-1.8</v>
      </c>
      <c r="AF20" s="12"/>
      <c r="AG20" s="11" t="s">
        <v>314</v>
      </c>
      <c r="AH20" s="11" t="s">
        <v>315</v>
      </c>
      <c r="AI20" s="11" t="s">
        <v>182</v>
      </c>
      <c r="AJ20" s="8"/>
      <c r="AK20" s="8"/>
      <c r="AL20" s="27"/>
    </row>
    <row r="21" spans="1:38" s="5" customFormat="1">
      <c r="A21" s="6">
        <v>45318</v>
      </c>
      <c r="B21" s="17" t="s">
        <v>138</v>
      </c>
      <c r="C21" s="8" t="s">
        <v>195</v>
      </c>
      <c r="D21" s="9">
        <v>7.9212962962962971E-2</v>
      </c>
      <c r="E21" s="8" t="s">
        <v>587</v>
      </c>
      <c r="F21" s="10">
        <v>12.4</v>
      </c>
      <c r="G21" s="10">
        <v>11.7</v>
      </c>
      <c r="H21" s="10">
        <v>13.3</v>
      </c>
      <c r="I21" s="10">
        <v>13</v>
      </c>
      <c r="J21" s="10">
        <v>13</v>
      </c>
      <c r="K21" s="10">
        <v>12.7</v>
      </c>
      <c r="L21" s="10">
        <v>12.5</v>
      </c>
      <c r="M21" s="10">
        <v>12.6</v>
      </c>
      <c r="N21" s="10">
        <v>13.2</v>
      </c>
      <c r="O21" s="22">
        <f t="shared" si="5"/>
        <v>37.400000000000006</v>
      </c>
      <c r="P21" s="22">
        <f t="shared" si="6"/>
        <v>38.700000000000003</v>
      </c>
      <c r="Q21" s="22">
        <f t="shared" si="7"/>
        <v>38.299999999999997</v>
      </c>
      <c r="R21" s="23">
        <f t="shared" si="8"/>
        <v>63.400000000000006</v>
      </c>
      <c r="S21" s="23">
        <f t="shared" si="9"/>
        <v>64</v>
      </c>
      <c r="T21" s="11" t="s">
        <v>170</v>
      </c>
      <c r="U21" s="11" t="s">
        <v>197</v>
      </c>
      <c r="V21" s="13" t="s">
        <v>415</v>
      </c>
      <c r="W21" s="13" t="s">
        <v>415</v>
      </c>
      <c r="X21" s="13" t="s">
        <v>251</v>
      </c>
      <c r="Y21" s="12">
        <v>7.4</v>
      </c>
      <c r="Z21" s="12">
        <v>7.8</v>
      </c>
      <c r="AA21" s="11" t="s">
        <v>183</v>
      </c>
      <c r="AB21" s="12">
        <v>0.5</v>
      </c>
      <c r="AC21" s="12" t="s">
        <v>313</v>
      </c>
      <c r="AD21" s="12">
        <v>0.4</v>
      </c>
      <c r="AE21" s="12">
        <v>0.1</v>
      </c>
      <c r="AF21" s="12"/>
      <c r="AG21" s="11" t="s">
        <v>314</v>
      </c>
      <c r="AH21" s="11" t="s">
        <v>315</v>
      </c>
      <c r="AI21" s="11" t="s">
        <v>183</v>
      </c>
      <c r="AJ21" s="8"/>
      <c r="AK21" s="8" t="s">
        <v>669</v>
      </c>
      <c r="AL21" s="27" t="s">
        <v>670</v>
      </c>
    </row>
    <row r="22" spans="1:38" s="5" customFormat="1">
      <c r="A22" s="6">
        <v>45318</v>
      </c>
      <c r="B22" s="17" t="s">
        <v>139</v>
      </c>
      <c r="C22" s="8" t="s">
        <v>195</v>
      </c>
      <c r="D22" s="9">
        <v>7.918981481481481E-2</v>
      </c>
      <c r="E22" s="8" t="s">
        <v>585</v>
      </c>
      <c r="F22" s="10">
        <v>12.3</v>
      </c>
      <c r="G22" s="10">
        <v>11.8</v>
      </c>
      <c r="H22" s="10">
        <v>13</v>
      </c>
      <c r="I22" s="10">
        <v>12.7</v>
      </c>
      <c r="J22" s="10">
        <v>13</v>
      </c>
      <c r="K22" s="10">
        <v>13.1</v>
      </c>
      <c r="L22" s="10">
        <v>12.8</v>
      </c>
      <c r="M22" s="10">
        <v>12.7</v>
      </c>
      <c r="N22" s="10">
        <v>12.8</v>
      </c>
      <c r="O22" s="22">
        <f t="shared" si="5"/>
        <v>37.1</v>
      </c>
      <c r="P22" s="22">
        <f t="shared" si="6"/>
        <v>38.799999999999997</v>
      </c>
      <c r="Q22" s="22">
        <f t="shared" si="7"/>
        <v>38.299999999999997</v>
      </c>
      <c r="R22" s="23">
        <f t="shared" si="8"/>
        <v>62.8</v>
      </c>
      <c r="S22" s="23">
        <f t="shared" si="9"/>
        <v>64.400000000000006</v>
      </c>
      <c r="T22" s="11" t="s">
        <v>170</v>
      </c>
      <c r="U22" s="11" t="s">
        <v>171</v>
      </c>
      <c r="V22" s="13" t="s">
        <v>299</v>
      </c>
      <c r="W22" s="13" t="s">
        <v>595</v>
      </c>
      <c r="X22" s="13" t="s">
        <v>246</v>
      </c>
      <c r="Y22" s="12">
        <v>7.4</v>
      </c>
      <c r="Z22" s="12">
        <v>7.8</v>
      </c>
      <c r="AA22" s="11" t="s">
        <v>183</v>
      </c>
      <c r="AB22" s="12">
        <v>1.6</v>
      </c>
      <c r="AC22" s="12" t="s">
        <v>313</v>
      </c>
      <c r="AD22" s="12">
        <v>1.5</v>
      </c>
      <c r="AE22" s="12">
        <v>0.1</v>
      </c>
      <c r="AF22" s="12" t="s">
        <v>319</v>
      </c>
      <c r="AG22" s="11" t="s">
        <v>316</v>
      </c>
      <c r="AH22" s="11" t="s">
        <v>314</v>
      </c>
      <c r="AI22" s="11" t="s">
        <v>276</v>
      </c>
      <c r="AJ22" s="8"/>
      <c r="AK22" s="8" t="s">
        <v>657</v>
      </c>
      <c r="AL22" s="27" t="s">
        <v>658</v>
      </c>
    </row>
    <row r="23" spans="1:38" s="5" customFormat="1">
      <c r="A23" s="6">
        <v>45319</v>
      </c>
      <c r="B23" s="18" t="s">
        <v>138</v>
      </c>
      <c r="C23" s="8" t="s">
        <v>195</v>
      </c>
      <c r="D23" s="9">
        <v>7.9872685185185185E-2</v>
      </c>
      <c r="E23" s="8" t="s">
        <v>607</v>
      </c>
      <c r="F23" s="10">
        <v>12.6</v>
      </c>
      <c r="G23" s="10">
        <v>11.4</v>
      </c>
      <c r="H23" s="10">
        <v>13</v>
      </c>
      <c r="I23" s="10">
        <v>12.8</v>
      </c>
      <c r="J23" s="10">
        <v>12.9</v>
      </c>
      <c r="K23" s="10">
        <v>13</v>
      </c>
      <c r="L23" s="10">
        <v>13.2</v>
      </c>
      <c r="M23" s="10">
        <v>13.3</v>
      </c>
      <c r="N23" s="10">
        <v>12.9</v>
      </c>
      <c r="O23" s="22">
        <f t="shared" si="5"/>
        <v>37</v>
      </c>
      <c r="P23" s="22">
        <f t="shared" si="6"/>
        <v>38.700000000000003</v>
      </c>
      <c r="Q23" s="22">
        <f t="shared" si="7"/>
        <v>39.4</v>
      </c>
      <c r="R23" s="23">
        <f t="shared" si="8"/>
        <v>62.699999999999996</v>
      </c>
      <c r="S23" s="23">
        <f t="shared" si="9"/>
        <v>65.3</v>
      </c>
      <c r="T23" s="11" t="s">
        <v>170</v>
      </c>
      <c r="U23" s="11" t="s">
        <v>197</v>
      </c>
      <c r="V23" s="13" t="s">
        <v>260</v>
      </c>
      <c r="W23" s="13" t="s">
        <v>298</v>
      </c>
      <c r="X23" s="13" t="s">
        <v>605</v>
      </c>
      <c r="Y23" s="12">
        <v>6.4</v>
      </c>
      <c r="Z23" s="12">
        <v>7.4</v>
      </c>
      <c r="AA23" s="11" t="s">
        <v>183</v>
      </c>
      <c r="AB23" s="12">
        <v>1.2</v>
      </c>
      <c r="AC23" s="12" t="s">
        <v>313</v>
      </c>
      <c r="AD23" s="12">
        <v>1</v>
      </c>
      <c r="AE23" s="12">
        <v>0.2</v>
      </c>
      <c r="AF23" s="12"/>
      <c r="AG23" s="11" t="s">
        <v>316</v>
      </c>
      <c r="AH23" s="11" t="s">
        <v>314</v>
      </c>
      <c r="AI23" s="11" t="s">
        <v>183</v>
      </c>
      <c r="AJ23" s="8"/>
      <c r="AK23" s="8" t="s">
        <v>643</v>
      </c>
      <c r="AL23" s="27" t="s">
        <v>644</v>
      </c>
    </row>
    <row r="24" spans="1:38" s="5" customFormat="1">
      <c r="A24" s="6">
        <v>45319</v>
      </c>
      <c r="B24" s="18" t="s">
        <v>139</v>
      </c>
      <c r="C24" s="8" t="s">
        <v>195</v>
      </c>
      <c r="D24" s="9">
        <v>7.856481481481481E-2</v>
      </c>
      <c r="E24" s="8" t="s">
        <v>614</v>
      </c>
      <c r="F24" s="10">
        <v>12.7</v>
      </c>
      <c r="G24" s="10">
        <v>12.2</v>
      </c>
      <c r="H24" s="10">
        <v>13.6</v>
      </c>
      <c r="I24" s="10">
        <v>13.1</v>
      </c>
      <c r="J24" s="10">
        <v>12.8</v>
      </c>
      <c r="K24" s="10">
        <v>12.4</v>
      </c>
      <c r="L24" s="10">
        <v>12.2</v>
      </c>
      <c r="M24" s="10">
        <v>12.1</v>
      </c>
      <c r="N24" s="10">
        <v>12.7</v>
      </c>
      <c r="O24" s="22">
        <f t="shared" si="5"/>
        <v>38.5</v>
      </c>
      <c r="P24" s="22">
        <f t="shared" si="6"/>
        <v>38.299999999999997</v>
      </c>
      <c r="Q24" s="22">
        <f t="shared" si="7"/>
        <v>37</v>
      </c>
      <c r="R24" s="23">
        <f t="shared" si="8"/>
        <v>64.400000000000006</v>
      </c>
      <c r="S24" s="23">
        <f t="shared" si="9"/>
        <v>62.2</v>
      </c>
      <c r="T24" s="11" t="s">
        <v>212</v>
      </c>
      <c r="U24" s="11" t="s">
        <v>213</v>
      </c>
      <c r="V24" s="13" t="s">
        <v>417</v>
      </c>
      <c r="W24" s="13" t="s">
        <v>280</v>
      </c>
      <c r="X24" s="13" t="s">
        <v>224</v>
      </c>
      <c r="Y24" s="12">
        <v>6.4</v>
      </c>
      <c r="Z24" s="12">
        <v>7.4</v>
      </c>
      <c r="AA24" s="11" t="s">
        <v>183</v>
      </c>
      <c r="AB24" s="12">
        <v>1.2</v>
      </c>
      <c r="AC24" s="12">
        <v>-0.3</v>
      </c>
      <c r="AD24" s="12">
        <v>0.7</v>
      </c>
      <c r="AE24" s="12">
        <v>0.2</v>
      </c>
      <c r="AF24" s="12"/>
      <c r="AG24" s="11" t="s">
        <v>314</v>
      </c>
      <c r="AH24" s="11" t="s">
        <v>314</v>
      </c>
      <c r="AI24" s="11" t="s">
        <v>183</v>
      </c>
      <c r="AJ24" s="8"/>
      <c r="AK24" s="8" t="s">
        <v>647</v>
      </c>
      <c r="AL24" s="27" t="s">
        <v>648</v>
      </c>
    </row>
    <row r="25" spans="1:38" s="5" customFormat="1">
      <c r="A25" s="6">
        <v>45319</v>
      </c>
      <c r="B25" s="18" t="s">
        <v>140</v>
      </c>
      <c r="C25" s="8" t="s">
        <v>195</v>
      </c>
      <c r="D25" s="9">
        <v>7.857638888888889E-2</v>
      </c>
      <c r="E25" s="8" t="s">
        <v>616</v>
      </c>
      <c r="F25" s="10">
        <v>12.4</v>
      </c>
      <c r="G25" s="10">
        <v>12.2</v>
      </c>
      <c r="H25" s="10">
        <v>13.4</v>
      </c>
      <c r="I25" s="10">
        <v>13.2</v>
      </c>
      <c r="J25" s="10">
        <v>13.4</v>
      </c>
      <c r="K25" s="10">
        <v>13</v>
      </c>
      <c r="L25" s="10">
        <v>12.5</v>
      </c>
      <c r="M25" s="10">
        <v>11.8</v>
      </c>
      <c r="N25" s="10">
        <v>12</v>
      </c>
      <c r="O25" s="22">
        <f t="shared" si="5"/>
        <v>38</v>
      </c>
      <c r="P25" s="22">
        <f t="shared" si="6"/>
        <v>39.6</v>
      </c>
      <c r="Q25" s="22">
        <f t="shared" si="7"/>
        <v>36.299999999999997</v>
      </c>
      <c r="R25" s="23">
        <f t="shared" si="8"/>
        <v>64.600000000000009</v>
      </c>
      <c r="S25" s="23">
        <f t="shared" si="9"/>
        <v>62.7</v>
      </c>
      <c r="T25" s="11" t="s">
        <v>212</v>
      </c>
      <c r="U25" s="11" t="s">
        <v>213</v>
      </c>
      <c r="V25" s="13" t="s">
        <v>412</v>
      </c>
      <c r="W25" s="13" t="s">
        <v>299</v>
      </c>
      <c r="X25" s="13" t="s">
        <v>304</v>
      </c>
      <c r="Y25" s="12">
        <v>6.4</v>
      </c>
      <c r="Z25" s="12">
        <v>7.4</v>
      </c>
      <c r="AA25" s="11" t="s">
        <v>183</v>
      </c>
      <c r="AB25" s="12">
        <v>2.1</v>
      </c>
      <c r="AC25" s="12">
        <v>-0.8</v>
      </c>
      <c r="AD25" s="12">
        <v>1.1000000000000001</v>
      </c>
      <c r="AE25" s="12">
        <v>0.2</v>
      </c>
      <c r="AF25" s="12"/>
      <c r="AG25" s="11" t="s">
        <v>318</v>
      </c>
      <c r="AH25" s="11" t="s">
        <v>314</v>
      </c>
      <c r="AI25" s="11" t="s">
        <v>183</v>
      </c>
      <c r="AJ25" s="8"/>
      <c r="AK25" s="8" t="s">
        <v>649</v>
      </c>
      <c r="AL25" s="27" t="s">
        <v>650</v>
      </c>
    </row>
    <row r="26" spans="1:38" s="5" customFormat="1">
      <c r="A26" s="6">
        <v>45325</v>
      </c>
      <c r="B26" s="18" t="s">
        <v>138</v>
      </c>
      <c r="C26" s="8" t="s">
        <v>195</v>
      </c>
      <c r="D26" s="9">
        <v>7.918981481481481E-2</v>
      </c>
      <c r="E26" s="8" t="s">
        <v>672</v>
      </c>
      <c r="F26" s="10">
        <v>12.7</v>
      </c>
      <c r="G26" s="10">
        <v>11.3</v>
      </c>
      <c r="H26" s="10">
        <v>13.2</v>
      </c>
      <c r="I26" s="10">
        <v>12.8</v>
      </c>
      <c r="J26" s="10">
        <v>12.8</v>
      </c>
      <c r="K26" s="10">
        <v>12.8</v>
      </c>
      <c r="L26" s="10">
        <v>12.8</v>
      </c>
      <c r="M26" s="10">
        <v>13</v>
      </c>
      <c r="N26" s="10">
        <v>12.8</v>
      </c>
      <c r="O26" s="22">
        <f t="shared" ref="O26:O31" si="10">SUM(F26:H26)</f>
        <v>37.200000000000003</v>
      </c>
      <c r="P26" s="22">
        <f t="shared" ref="P26:P31" si="11">SUM(I26:K26)</f>
        <v>38.400000000000006</v>
      </c>
      <c r="Q26" s="22">
        <f t="shared" ref="Q26:Q31" si="12">SUM(L26:N26)</f>
        <v>38.6</v>
      </c>
      <c r="R26" s="23">
        <f t="shared" ref="R26:R31" si="13">SUM(F26:J26)</f>
        <v>62.8</v>
      </c>
      <c r="S26" s="23">
        <f t="shared" ref="S26:S31" si="14">SUM(J26:N26)</f>
        <v>64.2</v>
      </c>
      <c r="T26" s="11" t="s">
        <v>170</v>
      </c>
      <c r="U26" s="11" t="s">
        <v>197</v>
      </c>
      <c r="V26" s="13" t="s">
        <v>240</v>
      </c>
      <c r="W26" s="13" t="s">
        <v>215</v>
      </c>
      <c r="X26" s="13" t="s">
        <v>673</v>
      </c>
      <c r="Y26" s="12">
        <v>7.1</v>
      </c>
      <c r="Z26" s="12">
        <v>7.6</v>
      </c>
      <c r="AA26" s="11" t="s">
        <v>183</v>
      </c>
      <c r="AB26" s="12">
        <v>0.3</v>
      </c>
      <c r="AC26" s="12" t="s">
        <v>313</v>
      </c>
      <c r="AD26" s="12">
        <v>0.3</v>
      </c>
      <c r="AE26" s="12" t="s">
        <v>317</v>
      </c>
      <c r="AF26" s="12"/>
      <c r="AG26" s="11" t="s">
        <v>315</v>
      </c>
      <c r="AH26" s="11" t="s">
        <v>315</v>
      </c>
      <c r="AI26" s="11" t="s">
        <v>183</v>
      </c>
      <c r="AJ26" s="8"/>
      <c r="AK26" s="8" t="s">
        <v>726</v>
      </c>
      <c r="AL26" s="27" t="s">
        <v>727</v>
      </c>
    </row>
    <row r="27" spans="1:38" s="5" customFormat="1">
      <c r="A27" s="6">
        <v>45325</v>
      </c>
      <c r="B27" s="18" t="s">
        <v>179</v>
      </c>
      <c r="C27" s="8" t="s">
        <v>195</v>
      </c>
      <c r="D27" s="9">
        <v>7.9861111111111105E-2</v>
      </c>
      <c r="E27" s="8" t="s">
        <v>675</v>
      </c>
      <c r="F27" s="10">
        <v>12.7</v>
      </c>
      <c r="G27" s="10">
        <v>11.9</v>
      </c>
      <c r="H27" s="10">
        <v>13.9</v>
      </c>
      <c r="I27" s="10">
        <v>12.8</v>
      </c>
      <c r="J27" s="10">
        <v>12.9</v>
      </c>
      <c r="K27" s="10">
        <v>12.4</v>
      </c>
      <c r="L27" s="10">
        <v>13.1</v>
      </c>
      <c r="M27" s="10">
        <v>12.7</v>
      </c>
      <c r="N27" s="10">
        <v>12.6</v>
      </c>
      <c r="O27" s="22">
        <f t="shared" si="10"/>
        <v>38.5</v>
      </c>
      <c r="P27" s="22">
        <f t="shared" si="11"/>
        <v>38.1</v>
      </c>
      <c r="Q27" s="22">
        <f t="shared" si="12"/>
        <v>38.4</v>
      </c>
      <c r="R27" s="23">
        <f t="shared" si="13"/>
        <v>64.2</v>
      </c>
      <c r="S27" s="23">
        <f t="shared" si="14"/>
        <v>63.699999999999996</v>
      </c>
      <c r="T27" s="11" t="s">
        <v>170</v>
      </c>
      <c r="U27" s="11" t="s">
        <v>171</v>
      </c>
      <c r="V27" s="13" t="s">
        <v>287</v>
      </c>
      <c r="W27" s="13" t="s">
        <v>676</v>
      </c>
      <c r="X27" s="13" t="s">
        <v>289</v>
      </c>
      <c r="Y27" s="12">
        <v>7.1</v>
      </c>
      <c r="Z27" s="12">
        <v>7.6</v>
      </c>
      <c r="AA27" s="11" t="s">
        <v>183</v>
      </c>
      <c r="AB27" s="12">
        <v>0.8</v>
      </c>
      <c r="AC27" s="12" t="s">
        <v>313</v>
      </c>
      <c r="AD27" s="12">
        <v>0.8</v>
      </c>
      <c r="AE27" s="12" t="s">
        <v>317</v>
      </c>
      <c r="AF27" s="12"/>
      <c r="AG27" s="11" t="s">
        <v>314</v>
      </c>
      <c r="AH27" s="11" t="s">
        <v>315</v>
      </c>
      <c r="AI27" s="11" t="s">
        <v>182</v>
      </c>
      <c r="AJ27" s="8"/>
      <c r="AK27" s="8" t="s">
        <v>750</v>
      </c>
      <c r="AL27" s="27" t="s">
        <v>751</v>
      </c>
    </row>
    <row r="28" spans="1:38" s="5" customFormat="1">
      <c r="A28" s="6">
        <v>45325</v>
      </c>
      <c r="B28" s="18" t="s">
        <v>137</v>
      </c>
      <c r="C28" s="8" t="s">
        <v>195</v>
      </c>
      <c r="D28" s="9">
        <v>7.7858796296296287E-2</v>
      </c>
      <c r="E28" s="8" t="s">
        <v>679</v>
      </c>
      <c r="F28" s="10">
        <v>12.3</v>
      </c>
      <c r="G28" s="10">
        <v>11.7</v>
      </c>
      <c r="H28" s="10">
        <v>13.6</v>
      </c>
      <c r="I28" s="10">
        <v>12.9</v>
      </c>
      <c r="J28" s="10">
        <v>11.9</v>
      </c>
      <c r="K28" s="10">
        <v>12.4</v>
      </c>
      <c r="L28" s="10">
        <v>12.7</v>
      </c>
      <c r="M28" s="10">
        <v>12.5</v>
      </c>
      <c r="N28" s="10">
        <v>12.7</v>
      </c>
      <c r="O28" s="22">
        <f t="shared" si="10"/>
        <v>37.6</v>
      </c>
      <c r="P28" s="22">
        <f t="shared" si="11"/>
        <v>37.200000000000003</v>
      </c>
      <c r="Q28" s="22">
        <f t="shared" si="12"/>
        <v>37.9</v>
      </c>
      <c r="R28" s="23">
        <f t="shared" si="13"/>
        <v>62.4</v>
      </c>
      <c r="S28" s="23">
        <f t="shared" si="14"/>
        <v>62.2</v>
      </c>
      <c r="T28" s="11" t="s">
        <v>217</v>
      </c>
      <c r="U28" s="11" t="s">
        <v>171</v>
      </c>
      <c r="V28" s="13" t="s">
        <v>680</v>
      </c>
      <c r="W28" s="13" t="s">
        <v>250</v>
      </c>
      <c r="X28" s="13" t="s">
        <v>412</v>
      </c>
      <c r="Y28" s="12">
        <v>7.1</v>
      </c>
      <c r="Z28" s="12">
        <v>7.6</v>
      </c>
      <c r="AA28" s="11" t="s">
        <v>183</v>
      </c>
      <c r="AB28" s="12">
        <v>-0.2</v>
      </c>
      <c r="AC28" s="12" t="s">
        <v>313</v>
      </c>
      <c r="AD28" s="12">
        <v>-0.2</v>
      </c>
      <c r="AE28" s="12" t="s">
        <v>317</v>
      </c>
      <c r="AF28" s="12"/>
      <c r="AG28" s="11" t="s">
        <v>315</v>
      </c>
      <c r="AH28" s="11" t="s">
        <v>315</v>
      </c>
      <c r="AI28" s="11" t="s">
        <v>182</v>
      </c>
      <c r="AJ28" s="8"/>
      <c r="AK28" s="8" t="s">
        <v>748</v>
      </c>
      <c r="AL28" s="27" t="s">
        <v>749</v>
      </c>
    </row>
    <row r="29" spans="1:38" s="5" customFormat="1">
      <c r="A29" s="6">
        <v>45326</v>
      </c>
      <c r="B29" s="17" t="s">
        <v>138</v>
      </c>
      <c r="C29" s="8" t="s">
        <v>195</v>
      </c>
      <c r="D29" s="9">
        <v>7.991898148148148E-2</v>
      </c>
      <c r="E29" s="8" t="s">
        <v>691</v>
      </c>
      <c r="F29" s="10">
        <v>12.5</v>
      </c>
      <c r="G29" s="10">
        <v>11.4</v>
      </c>
      <c r="H29" s="10">
        <v>12.9</v>
      </c>
      <c r="I29" s="10">
        <v>13.1</v>
      </c>
      <c r="J29" s="10">
        <v>13.3</v>
      </c>
      <c r="K29" s="10">
        <v>13</v>
      </c>
      <c r="L29" s="10">
        <v>13</v>
      </c>
      <c r="M29" s="10">
        <v>13.1</v>
      </c>
      <c r="N29" s="10">
        <v>13.2</v>
      </c>
      <c r="O29" s="22">
        <f t="shared" si="10"/>
        <v>36.799999999999997</v>
      </c>
      <c r="P29" s="22">
        <f t="shared" si="11"/>
        <v>39.4</v>
      </c>
      <c r="Q29" s="22">
        <f t="shared" si="12"/>
        <v>39.299999999999997</v>
      </c>
      <c r="R29" s="23">
        <f t="shared" si="13"/>
        <v>63.2</v>
      </c>
      <c r="S29" s="23">
        <f t="shared" si="14"/>
        <v>65.599999999999994</v>
      </c>
      <c r="T29" s="11" t="s">
        <v>170</v>
      </c>
      <c r="U29" s="11" t="s">
        <v>197</v>
      </c>
      <c r="V29" s="13" t="s">
        <v>310</v>
      </c>
      <c r="W29" s="13" t="s">
        <v>299</v>
      </c>
      <c r="X29" s="13" t="s">
        <v>680</v>
      </c>
      <c r="Y29" s="12">
        <v>7</v>
      </c>
      <c r="Z29" s="12">
        <v>8.1999999999999993</v>
      </c>
      <c r="AA29" s="11" t="s">
        <v>183</v>
      </c>
      <c r="AB29" s="12">
        <v>1.6</v>
      </c>
      <c r="AC29" s="12" t="s">
        <v>313</v>
      </c>
      <c r="AD29" s="12">
        <v>1.6</v>
      </c>
      <c r="AE29" s="12" t="s">
        <v>317</v>
      </c>
      <c r="AF29" s="12"/>
      <c r="AG29" s="11" t="s">
        <v>316</v>
      </c>
      <c r="AH29" s="11" t="s">
        <v>315</v>
      </c>
      <c r="AI29" s="11" t="s">
        <v>183</v>
      </c>
      <c r="AJ29" s="8"/>
      <c r="AK29" s="8" t="s">
        <v>714</v>
      </c>
      <c r="AL29" s="27" t="s">
        <v>715</v>
      </c>
    </row>
    <row r="30" spans="1:38" s="5" customFormat="1">
      <c r="A30" s="6">
        <v>45326</v>
      </c>
      <c r="B30" s="18" t="s">
        <v>138</v>
      </c>
      <c r="C30" s="8" t="s">
        <v>195</v>
      </c>
      <c r="D30" s="9">
        <v>7.856481481481481E-2</v>
      </c>
      <c r="E30" s="8" t="s">
        <v>695</v>
      </c>
      <c r="F30" s="10">
        <v>12.4</v>
      </c>
      <c r="G30" s="10">
        <v>11.3</v>
      </c>
      <c r="H30" s="10">
        <v>13.3</v>
      </c>
      <c r="I30" s="10">
        <v>13</v>
      </c>
      <c r="J30" s="10">
        <v>13</v>
      </c>
      <c r="K30" s="10">
        <v>12.4</v>
      </c>
      <c r="L30" s="10">
        <v>13</v>
      </c>
      <c r="M30" s="10">
        <v>12.4</v>
      </c>
      <c r="N30" s="10">
        <v>13</v>
      </c>
      <c r="O30" s="22">
        <f t="shared" si="10"/>
        <v>37</v>
      </c>
      <c r="P30" s="22">
        <f t="shared" si="11"/>
        <v>38.4</v>
      </c>
      <c r="Q30" s="22">
        <f t="shared" si="12"/>
        <v>38.4</v>
      </c>
      <c r="R30" s="23">
        <f t="shared" si="13"/>
        <v>63</v>
      </c>
      <c r="S30" s="23">
        <f t="shared" si="14"/>
        <v>63.8</v>
      </c>
      <c r="T30" s="11" t="s">
        <v>170</v>
      </c>
      <c r="U30" s="11" t="s">
        <v>171</v>
      </c>
      <c r="V30" s="13" t="s">
        <v>200</v>
      </c>
      <c r="W30" s="13" t="s">
        <v>203</v>
      </c>
      <c r="X30" s="13" t="s">
        <v>225</v>
      </c>
      <c r="Y30" s="12">
        <v>7</v>
      </c>
      <c r="Z30" s="12">
        <v>8.1999999999999993</v>
      </c>
      <c r="AA30" s="11" t="s">
        <v>183</v>
      </c>
      <c r="AB30" s="12">
        <v>-0.1</v>
      </c>
      <c r="AC30" s="12" t="s">
        <v>313</v>
      </c>
      <c r="AD30" s="12">
        <v>-0.1</v>
      </c>
      <c r="AE30" s="12" t="s">
        <v>317</v>
      </c>
      <c r="AF30" s="12"/>
      <c r="AG30" s="11" t="s">
        <v>315</v>
      </c>
      <c r="AH30" s="11" t="s">
        <v>315</v>
      </c>
      <c r="AI30" s="11" t="s">
        <v>183</v>
      </c>
      <c r="AJ30" s="8"/>
      <c r="AK30" s="8" t="s">
        <v>738</v>
      </c>
      <c r="AL30" s="27" t="s">
        <v>739</v>
      </c>
    </row>
    <row r="31" spans="1:38" s="5" customFormat="1">
      <c r="A31" s="6">
        <v>45326</v>
      </c>
      <c r="B31" s="18" t="s">
        <v>139</v>
      </c>
      <c r="C31" s="8" t="s">
        <v>195</v>
      </c>
      <c r="D31" s="9">
        <v>7.8553240740740743E-2</v>
      </c>
      <c r="E31" s="8" t="s">
        <v>698</v>
      </c>
      <c r="F31" s="10">
        <v>12.5</v>
      </c>
      <c r="G31" s="10">
        <v>12.3</v>
      </c>
      <c r="H31" s="10">
        <v>12.6</v>
      </c>
      <c r="I31" s="10">
        <v>12.3</v>
      </c>
      <c r="J31" s="10">
        <v>13</v>
      </c>
      <c r="K31" s="10">
        <v>12.9</v>
      </c>
      <c r="L31" s="10">
        <v>12.7</v>
      </c>
      <c r="M31" s="10">
        <v>12.5</v>
      </c>
      <c r="N31" s="10">
        <v>12.9</v>
      </c>
      <c r="O31" s="22">
        <f t="shared" si="10"/>
        <v>37.4</v>
      </c>
      <c r="P31" s="22">
        <f t="shared" si="11"/>
        <v>38.200000000000003</v>
      </c>
      <c r="Q31" s="22">
        <f t="shared" si="12"/>
        <v>38.1</v>
      </c>
      <c r="R31" s="23">
        <f t="shared" si="13"/>
        <v>62.7</v>
      </c>
      <c r="S31" s="23">
        <f t="shared" si="14"/>
        <v>63.999999999999993</v>
      </c>
      <c r="T31" s="11" t="s">
        <v>170</v>
      </c>
      <c r="U31" s="11" t="s">
        <v>171</v>
      </c>
      <c r="V31" s="13" t="s">
        <v>200</v>
      </c>
      <c r="W31" s="13" t="s">
        <v>251</v>
      </c>
      <c r="X31" s="13" t="s">
        <v>240</v>
      </c>
      <c r="Y31" s="12">
        <v>7</v>
      </c>
      <c r="Z31" s="12">
        <v>8.1999999999999993</v>
      </c>
      <c r="AA31" s="11" t="s">
        <v>183</v>
      </c>
      <c r="AB31" s="12">
        <v>1.1000000000000001</v>
      </c>
      <c r="AC31" s="12" t="s">
        <v>313</v>
      </c>
      <c r="AD31" s="12">
        <v>1.1000000000000001</v>
      </c>
      <c r="AE31" s="12" t="s">
        <v>317</v>
      </c>
      <c r="AF31" s="12"/>
      <c r="AG31" s="11" t="s">
        <v>316</v>
      </c>
      <c r="AH31" s="11" t="s">
        <v>315</v>
      </c>
      <c r="AI31" s="11" t="s">
        <v>183</v>
      </c>
      <c r="AJ31" s="8"/>
      <c r="AK31" s="8" t="s">
        <v>718</v>
      </c>
      <c r="AL31" s="27" t="s">
        <v>719</v>
      </c>
    </row>
    <row r="32" spans="1:38" s="5" customFormat="1">
      <c r="A32" s="6">
        <v>45332</v>
      </c>
      <c r="B32" s="17" t="s">
        <v>138</v>
      </c>
      <c r="C32" s="8" t="s">
        <v>195</v>
      </c>
      <c r="D32" s="9">
        <v>7.9872685185185185E-2</v>
      </c>
      <c r="E32" s="8" t="s">
        <v>761</v>
      </c>
      <c r="F32" s="10">
        <v>12.5</v>
      </c>
      <c r="G32" s="10">
        <v>11.4</v>
      </c>
      <c r="H32" s="10">
        <v>12.8</v>
      </c>
      <c r="I32" s="10">
        <v>12.9</v>
      </c>
      <c r="J32" s="10">
        <v>13</v>
      </c>
      <c r="K32" s="10">
        <v>12.7</v>
      </c>
      <c r="L32" s="10">
        <v>12.8</v>
      </c>
      <c r="M32" s="10">
        <v>13.3</v>
      </c>
      <c r="N32" s="10">
        <v>13.7</v>
      </c>
      <c r="O32" s="22">
        <f t="shared" ref="O32:O50" si="15">SUM(F32:H32)</f>
        <v>36.700000000000003</v>
      </c>
      <c r="P32" s="22">
        <f t="shared" ref="P32:P50" si="16">SUM(I32:K32)</f>
        <v>38.599999999999994</v>
      </c>
      <c r="Q32" s="22">
        <f t="shared" ref="Q32:Q50" si="17">SUM(L32:N32)</f>
        <v>39.799999999999997</v>
      </c>
      <c r="R32" s="23">
        <f t="shared" ref="R32:R50" si="18">SUM(F32:J32)</f>
        <v>62.6</v>
      </c>
      <c r="S32" s="23">
        <f t="shared" ref="S32:S50" si="19">SUM(J32:N32)</f>
        <v>65.5</v>
      </c>
      <c r="T32" s="11" t="s">
        <v>172</v>
      </c>
      <c r="U32" s="11" t="s">
        <v>197</v>
      </c>
      <c r="V32" s="13" t="s">
        <v>199</v>
      </c>
      <c r="W32" s="13" t="s">
        <v>260</v>
      </c>
      <c r="X32" s="13" t="s">
        <v>762</v>
      </c>
      <c r="Y32" s="12">
        <v>7.1</v>
      </c>
      <c r="Z32" s="12">
        <v>8.1999999999999993</v>
      </c>
      <c r="AA32" s="11" t="s">
        <v>183</v>
      </c>
      <c r="AB32" s="12">
        <v>1.2</v>
      </c>
      <c r="AC32" s="12" t="s">
        <v>313</v>
      </c>
      <c r="AD32" s="12">
        <v>1.1000000000000001</v>
      </c>
      <c r="AE32" s="12">
        <v>0.1</v>
      </c>
      <c r="AF32" s="12"/>
      <c r="AG32" s="11" t="s">
        <v>316</v>
      </c>
      <c r="AH32" s="11" t="s">
        <v>314</v>
      </c>
      <c r="AI32" s="11" t="s">
        <v>183</v>
      </c>
      <c r="AJ32" s="8"/>
      <c r="AK32" s="8" t="s">
        <v>799</v>
      </c>
      <c r="AL32" s="27" t="s">
        <v>800</v>
      </c>
    </row>
    <row r="33" spans="1:38" s="5" customFormat="1">
      <c r="A33" s="6">
        <v>45333</v>
      </c>
      <c r="B33" s="18" t="s">
        <v>138</v>
      </c>
      <c r="C33" s="8" t="s">
        <v>195</v>
      </c>
      <c r="D33" s="9">
        <v>7.9872685185185185E-2</v>
      </c>
      <c r="E33" s="8" t="s">
        <v>776</v>
      </c>
      <c r="F33" s="10">
        <v>12.6</v>
      </c>
      <c r="G33" s="10">
        <v>10.8</v>
      </c>
      <c r="H33" s="10">
        <v>12.7</v>
      </c>
      <c r="I33" s="10">
        <v>13.1</v>
      </c>
      <c r="J33" s="10">
        <v>12.9</v>
      </c>
      <c r="K33" s="10">
        <v>12.9</v>
      </c>
      <c r="L33" s="10">
        <v>13.5</v>
      </c>
      <c r="M33" s="10">
        <v>13.3</v>
      </c>
      <c r="N33" s="10">
        <v>13.3</v>
      </c>
      <c r="O33" s="22">
        <f t="shared" si="15"/>
        <v>36.099999999999994</v>
      </c>
      <c r="P33" s="22">
        <f t="shared" si="16"/>
        <v>38.9</v>
      </c>
      <c r="Q33" s="22">
        <f t="shared" si="17"/>
        <v>40.1</v>
      </c>
      <c r="R33" s="23">
        <f t="shared" si="18"/>
        <v>62.099999999999994</v>
      </c>
      <c r="S33" s="23">
        <f t="shared" si="19"/>
        <v>65.899999999999991</v>
      </c>
      <c r="T33" s="11" t="s">
        <v>172</v>
      </c>
      <c r="U33" s="11" t="s">
        <v>197</v>
      </c>
      <c r="V33" s="13" t="s">
        <v>298</v>
      </c>
      <c r="W33" s="13" t="s">
        <v>251</v>
      </c>
      <c r="X33" s="13" t="s">
        <v>310</v>
      </c>
      <c r="Y33" s="12">
        <v>8.5</v>
      </c>
      <c r="Z33" s="12">
        <v>9</v>
      </c>
      <c r="AA33" s="11" t="s">
        <v>183</v>
      </c>
      <c r="AB33" s="12">
        <v>1.2</v>
      </c>
      <c r="AC33" s="12" t="s">
        <v>313</v>
      </c>
      <c r="AD33" s="12">
        <v>1</v>
      </c>
      <c r="AE33" s="12">
        <v>0.2</v>
      </c>
      <c r="AF33" s="12"/>
      <c r="AG33" s="11" t="s">
        <v>316</v>
      </c>
      <c r="AH33" s="11" t="s">
        <v>314</v>
      </c>
      <c r="AI33" s="11" t="s">
        <v>183</v>
      </c>
      <c r="AJ33" s="8"/>
      <c r="AK33" s="8" t="s">
        <v>824</v>
      </c>
      <c r="AL33" s="27" t="s">
        <v>825</v>
      </c>
    </row>
    <row r="34" spans="1:38" s="5" customFormat="1">
      <c r="A34" s="6">
        <v>45333</v>
      </c>
      <c r="B34" s="18" t="s">
        <v>179</v>
      </c>
      <c r="C34" s="8" t="s">
        <v>195</v>
      </c>
      <c r="D34" s="9">
        <v>7.9895833333333333E-2</v>
      </c>
      <c r="E34" s="8" t="s">
        <v>778</v>
      </c>
      <c r="F34" s="10">
        <v>12.3</v>
      </c>
      <c r="G34" s="10">
        <v>11.4</v>
      </c>
      <c r="H34" s="10">
        <v>12.9</v>
      </c>
      <c r="I34" s="10">
        <v>12.9</v>
      </c>
      <c r="J34" s="10">
        <v>13</v>
      </c>
      <c r="K34" s="10">
        <v>13</v>
      </c>
      <c r="L34" s="10">
        <v>13.2</v>
      </c>
      <c r="M34" s="10">
        <v>13.3</v>
      </c>
      <c r="N34" s="10">
        <v>13.3</v>
      </c>
      <c r="O34" s="22">
        <f t="shared" si="15"/>
        <v>36.6</v>
      </c>
      <c r="P34" s="22">
        <f t="shared" si="16"/>
        <v>38.9</v>
      </c>
      <c r="Q34" s="22">
        <f t="shared" si="17"/>
        <v>39.799999999999997</v>
      </c>
      <c r="R34" s="23">
        <f t="shared" si="18"/>
        <v>62.5</v>
      </c>
      <c r="S34" s="23">
        <f t="shared" si="19"/>
        <v>65.8</v>
      </c>
      <c r="T34" s="11" t="s">
        <v>172</v>
      </c>
      <c r="U34" s="11" t="s">
        <v>197</v>
      </c>
      <c r="V34" s="13" t="s">
        <v>779</v>
      </c>
      <c r="W34" s="13" t="s">
        <v>780</v>
      </c>
      <c r="X34" s="13" t="s">
        <v>499</v>
      </c>
      <c r="Y34" s="12">
        <v>8.5</v>
      </c>
      <c r="Z34" s="12">
        <v>9</v>
      </c>
      <c r="AA34" s="11" t="s">
        <v>183</v>
      </c>
      <c r="AB34" s="12">
        <v>1.1000000000000001</v>
      </c>
      <c r="AC34" s="12" t="s">
        <v>313</v>
      </c>
      <c r="AD34" s="12">
        <v>0.9</v>
      </c>
      <c r="AE34" s="12">
        <v>0.2</v>
      </c>
      <c r="AF34" s="12"/>
      <c r="AG34" s="11" t="s">
        <v>316</v>
      </c>
      <c r="AH34" s="11" t="s">
        <v>314</v>
      </c>
      <c r="AI34" s="11" t="s">
        <v>182</v>
      </c>
      <c r="AJ34" s="8"/>
      <c r="AK34" s="8" t="s">
        <v>828</v>
      </c>
      <c r="AL34" s="27" t="s">
        <v>829</v>
      </c>
    </row>
    <row r="35" spans="1:38" s="5" customFormat="1">
      <c r="A35" s="6">
        <v>45333</v>
      </c>
      <c r="B35" s="18" t="s">
        <v>139</v>
      </c>
      <c r="C35" s="8" t="s">
        <v>195</v>
      </c>
      <c r="D35" s="9">
        <v>7.8518518518518529E-2</v>
      </c>
      <c r="E35" s="8" t="s">
        <v>786</v>
      </c>
      <c r="F35" s="10">
        <v>12.3</v>
      </c>
      <c r="G35" s="10">
        <v>11.3</v>
      </c>
      <c r="H35" s="10">
        <v>13.3</v>
      </c>
      <c r="I35" s="10">
        <v>13</v>
      </c>
      <c r="J35" s="10">
        <v>13</v>
      </c>
      <c r="K35" s="10">
        <v>12.7</v>
      </c>
      <c r="L35" s="10">
        <v>12.5</v>
      </c>
      <c r="M35" s="10">
        <v>12.5</v>
      </c>
      <c r="N35" s="10">
        <v>12.8</v>
      </c>
      <c r="O35" s="22">
        <f t="shared" si="15"/>
        <v>36.900000000000006</v>
      </c>
      <c r="P35" s="22">
        <f t="shared" si="16"/>
        <v>38.700000000000003</v>
      </c>
      <c r="Q35" s="22">
        <f t="shared" si="17"/>
        <v>37.799999999999997</v>
      </c>
      <c r="R35" s="23">
        <f t="shared" si="18"/>
        <v>62.900000000000006</v>
      </c>
      <c r="S35" s="23">
        <f t="shared" si="19"/>
        <v>63.5</v>
      </c>
      <c r="T35" s="11" t="s">
        <v>217</v>
      </c>
      <c r="U35" s="11" t="s">
        <v>171</v>
      </c>
      <c r="V35" s="13" t="s">
        <v>196</v>
      </c>
      <c r="W35" s="13" t="s">
        <v>204</v>
      </c>
      <c r="X35" s="13" t="s">
        <v>250</v>
      </c>
      <c r="Y35" s="12">
        <v>8.5</v>
      </c>
      <c r="Z35" s="12">
        <v>9</v>
      </c>
      <c r="AA35" s="11" t="s">
        <v>183</v>
      </c>
      <c r="AB35" s="12">
        <v>0.8</v>
      </c>
      <c r="AC35" s="12" t="s">
        <v>313</v>
      </c>
      <c r="AD35" s="12">
        <v>0.6</v>
      </c>
      <c r="AE35" s="12">
        <v>0.2</v>
      </c>
      <c r="AF35" s="12"/>
      <c r="AG35" s="11" t="s">
        <v>314</v>
      </c>
      <c r="AH35" s="11" t="s">
        <v>314</v>
      </c>
      <c r="AI35" s="11" t="s">
        <v>183</v>
      </c>
      <c r="AJ35" s="8"/>
      <c r="AK35" s="8" t="s">
        <v>834</v>
      </c>
      <c r="AL35" s="27" t="s">
        <v>835</v>
      </c>
    </row>
    <row r="36" spans="1:38" s="5" customFormat="1">
      <c r="A36" s="6">
        <v>45333</v>
      </c>
      <c r="B36" s="18" t="s">
        <v>142</v>
      </c>
      <c r="C36" s="8" t="s">
        <v>195</v>
      </c>
      <c r="D36" s="9">
        <v>7.778935185185186E-2</v>
      </c>
      <c r="E36" s="8" t="s">
        <v>789</v>
      </c>
      <c r="F36" s="10">
        <v>12</v>
      </c>
      <c r="G36" s="10">
        <v>10.8</v>
      </c>
      <c r="H36" s="10">
        <v>13.1</v>
      </c>
      <c r="I36" s="10">
        <v>13.4</v>
      </c>
      <c r="J36" s="10">
        <v>12.7</v>
      </c>
      <c r="K36" s="10">
        <v>12.3</v>
      </c>
      <c r="L36" s="10">
        <v>12.4</v>
      </c>
      <c r="M36" s="10">
        <v>12.4</v>
      </c>
      <c r="N36" s="10">
        <v>13</v>
      </c>
      <c r="O36" s="22">
        <f t="shared" si="15"/>
        <v>35.9</v>
      </c>
      <c r="P36" s="22">
        <f t="shared" si="16"/>
        <v>38.400000000000006</v>
      </c>
      <c r="Q36" s="22">
        <f t="shared" si="17"/>
        <v>37.799999999999997</v>
      </c>
      <c r="R36" s="23">
        <f t="shared" si="18"/>
        <v>62</v>
      </c>
      <c r="S36" s="23">
        <f t="shared" si="19"/>
        <v>62.8</v>
      </c>
      <c r="T36" s="11" t="s">
        <v>217</v>
      </c>
      <c r="U36" s="11" t="s">
        <v>171</v>
      </c>
      <c r="V36" s="13" t="s">
        <v>298</v>
      </c>
      <c r="W36" s="13" t="s">
        <v>227</v>
      </c>
      <c r="X36" s="13" t="s">
        <v>303</v>
      </c>
      <c r="Y36" s="12">
        <v>8.5</v>
      </c>
      <c r="Z36" s="12">
        <v>9</v>
      </c>
      <c r="AA36" s="11" t="s">
        <v>183</v>
      </c>
      <c r="AB36" s="12">
        <v>1.1000000000000001</v>
      </c>
      <c r="AC36" s="12" t="s">
        <v>313</v>
      </c>
      <c r="AD36" s="12">
        <v>0.9</v>
      </c>
      <c r="AE36" s="12">
        <v>0.2</v>
      </c>
      <c r="AF36" s="12"/>
      <c r="AG36" s="11" t="s">
        <v>316</v>
      </c>
      <c r="AH36" s="11" t="s">
        <v>315</v>
      </c>
      <c r="AI36" s="11" t="s">
        <v>182</v>
      </c>
      <c r="AJ36" s="8"/>
      <c r="AK36" s="8" t="s">
        <v>793</v>
      </c>
      <c r="AL36" s="27" t="s">
        <v>794</v>
      </c>
    </row>
    <row r="37" spans="1:38" s="5" customFormat="1">
      <c r="A37" s="6">
        <v>45339</v>
      </c>
      <c r="B37" s="18" t="s">
        <v>138</v>
      </c>
      <c r="C37" s="8" t="s">
        <v>492</v>
      </c>
      <c r="D37" s="9">
        <v>7.8506944444444449E-2</v>
      </c>
      <c r="E37" s="8" t="s">
        <v>847</v>
      </c>
      <c r="F37" s="10">
        <v>12.2</v>
      </c>
      <c r="G37" s="10">
        <v>11.3</v>
      </c>
      <c r="H37" s="10">
        <v>13.1</v>
      </c>
      <c r="I37" s="10">
        <v>13.4</v>
      </c>
      <c r="J37" s="10">
        <v>13.4</v>
      </c>
      <c r="K37" s="10">
        <v>12.3</v>
      </c>
      <c r="L37" s="10">
        <v>12.4</v>
      </c>
      <c r="M37" s="10">
        <v>12.5</v>
      </c>
      <c r="N37" s="10">
        <v>12.7</v>
      </c>
      <c r="O37" s="22">
        <f t="shared" si="15"/>
        <v>36.6</v>
      </c>
      <c r="P37" s="22">
        <f t="shared" si="16"/>
        <v>39.1</v>
      </c>
      <c r="Q37" s="22">
        <f t="shared" si="17"/>
        <v>37.599999999999994</v>
      </c>
      <c r="R37" s="23">
        <f t="shared" si="18"/>
        <v>63.4</v>
      </c>
      <c r="S37" s="23">
        <f t="shared" si="19"/>
        <v>63.3</v>
      </c>
      <c r="T37" s="11" t="s">
        <v>170</v>
      </c>
      <c r="U37" s="11" t="s">
        <v>171</v>
      </c>
      <c r="V37" s="13" t="s">
        <v>289</v>
      </c>
      <c r="W37" s="13" t="s">
        <v>199</v>
      </c>
      <c r="X37" s="13" t="s">
        <v>496</v>
      </c>
      <c r="Y37" s="12">
        <v>8.8000000000000007</v>
      </c>
      <c r="Z37" s="12">
        <v>9.3000000000000007</v>
      </c>
      <c r="AA37" s="11" t="s">
        <v>181</v>
      </c>
      <c r="AB37" s="12">
        <v>-0.6</v>
      </c>
      <c r="AC37" s="12">
        <v>-0.3</v>
      </c>
      <c r="AD37" s="12">
        <v>-0.3</v>
      </c>
      <c r="AE37" s="12">
        <v>-0.6</v>
      </c>
      <c r="AF37" s="12"/>
      <c r="AG37" s="11" t="s">
        <v>315</v>
      </c>
      <c r="AH37" s="11" t="s">
        <v>315</v>
      </c>
      <c r="AI37" s="11" t="s">
        <v>182</v>
      </c>
      <c r="AJ37" s="8"/>
      <c r="AK37" s="8" t="s">
        <v>888</v>
      </c>
      <c r="AL37" s="27" t="s">
        <v>889</v>
      </c>
    </row>
    <row r="38" spans="1:38" s="5" customFormat="1">
      <c r="A38" s="6">
        <v>45339</v>
      </c>
      <c r="B38" s="18" t="s">
        <v>179</v>
      </c>
      <c r="C38" s="8" t="s">
        <v>492</v>
      </c>
      <c r="D38" s="9">
        <v>7.9236111111111118E-2</v>
      </c>
      <c r="E38" s="8" t="s">
        <v>849</v>
      </c>
      <c r="F38" s="10">
        <v>12.7</v>
      </c>
      <c r="G38" s="10">
        <v>11.6</v>
      </c>
      <c r="H38" s="10">
        <v>13.2</v>
      </c>
      <c r="I38" s="10">
        <v>13</v>
      </c>
      <c r="J38" s="10">
        <v>13.3</v>
      </c>
      <c r="K38" s="10">
        <v>12.5</v>
      </c>
      <c r="L38" s="10">
        <v>13.1</v>
      </c>
      <c r="M38" s="10">
        <v>13.1</v>
      </c>
      <c r="N38" s="10">
        <v>12.1</v>
      </c>
      <c r="O38" s="22">
        <f t="shared" si="15"/>
        <v>37.5</v>
      </c>
      <c r="P38" s="22">
        <f t="shared" si="16"/>
        <v>38.799999999999997</v>
      </c>
      <c r="Q38" s="22">
        <f t="shared" si="17"/>
        <v>38.299999999999997</v>
      </c>
      <c r="R38" s="23">
        <f t="shared" si="18"/>
        <v>63.8</v>
      </c>
      <c r="S38" s="23">
        <f t="shared" si="19"/>
        <v>64.099999999999994</v>
      </c>
      <c r="T38" s="11" t="s">
        <v>170</v>
      </c>
      <c r="U38" s="11" t="s">
        <v>171</v>
      </c>
      <c r="V38" s="13" t="s">
        <v>239</v>
      </c>
      <c r="W38" s="13" t="s">
        <v>850</v>
      </c>
      <c r="X38" s="13" t="s">
        <v>225</v>
      </c>
      <c r="Y38" s="12">
        <v>8.8000000000000007</v>
      </c>
      <c r="Z38" s="12">
        <v>9.3000000000000007</v>
      </c>
      <c r="AA38" s="11" t="s">
        <v>181</v>
      </c>
      <c r="AB38" s="12">
        <v>0.4</v>
      </c>
      <c r="AC38" s="12">
        <v>-0.2</v>
      </c>
      <c r="AD38" s="12">
        <v>0.8</v>
      </c>
      <c r="AE38" s="12">
        <v>-0.6</v>
      </c>
      <c r="AF38" s="12"/>
      <c r="AG38" s="11" t="s">
        <v>314</v>
      </c>
      <c r="AH38" s="11" t="s">
        <v>315</v>
      </c>
      <c r="AI38" s="11" t="s">
        <v>182</v>
      </c>
      <c r="AJ38" s="8"/>
      <c r="AK38" s="8" t="s">
        <v>890</v>
      </c>
      <c r="AL38" s="27" t="s">
        <v>891</v>
      </c>
    </row>
    <row r="39" spans="1:38" s="5" customFormat="1">
      <c r="A39" s="6">
        <v>45339</v>
      </c>
      <c r="B39" s="18" t="s">
        <v>139</v>
      </c>
      <c r="C39" s="8" t="s">
        <v>492</v>
      </c>
      <c r="D39" s="9">
        <v>7.8541666666666662E-2</v>
      </c>
      <c r="E39" s="8" t="s">
        <v>852</v>
      </c>
      <c r="F39" s="10">
        <v>12.6</v>
      </c>
      <c r="G39" s="10">
        <v>11.8</v>
      </c>
      <c r="H39" s="10">
        <v>13</v>
      </c>
      <c r="I39" s="10">
        <v>13</v>
      </c>
      <c r="J39" s="10">
        <v>12.7</v>
      </c>
      <c r="K39" s="10">
        <v>12.5</v>
      </c>
      <c r="L39" s="10">
        <v>12.4</v>
      </c>
      <c r="M39" s="10">
        <v>12.6</v>
      </c>
      <c r="N39" s="10">
        <v>13</v>
      </c>
      <c r="O39" s="22">
        <f t="shared" si="15"/>
        <v>37.4</v>
      </c>
      <c r="P39" s="22">
        <f t="shared" si="16"/>
        <v>38.200000000000003</v>
      </c>
      <c r="Q39" s="22">
        <f t="shared" si="17"/>
        <v>38</v>
      </c>
      <c r="R39" s="23">
        <f t="shared" si="18"/>
        <v>63.099999999999994</v>
      </c>
      <c r="S39" s="23">
        <f t="shared" si="19"/>
        <v>63.2</v>
      </c>
      <c r="T39" s="11" t="s">
        <v>217</v>
      </c>
      <c r="U39" s="11" t="s">
        <v>171</v>
      </c>
      <c r="V39" s="13" t="s">
        <v>251</v>
      </c>
      <c r="W39" s="13" t="s">
        <v>853</v>
      </c>
      <c r="X39" s="13" t="s">
        <v>298</v>
      </c>
      <c r="Y39" s="12">
        <v>8.8000000000000007</v>
      </c>
      <c r="Z39" s="12">
        <v>9.3000000000000007</v>
      </c>
      <c r="AA39" s="11" t="s">
        <v>181</v>
      </c>
      <c r="AB39" s="12">
        <v>1</v>
      </c>
      <c r="AC39" s="12" t="s">
        <v>313</v>
      </c>
      <c r="AD39" s="12">
        <v>1.6</v>
      </c>
      <c r="AE39" s="12">
        <v>-0.6</v>
      </c>
      <c r="AF39" s="12"/>
      <c r="AG39" s="11" t="s">
        <v>316</v>
      </c>
      <c r="AH39" s="11" t="s">
        <v>314</v>
      </c>
      <c r="AI39" s="11" t="s">
        <v>183</v>
      </c>
      <c r="AJ39" s="8"/>
      <c r="AK39" s="8" t="s">
        <v>896</v>
      </c>
      <c r="AL39" s="27" t="s">
        <v>897</v>
      </c>
    </row>
    <row r="40" spans="1:38" s="5" customFormat="1">
      <c r="A40" s="6">
        <v>45340</v>
      </c>
      <c r="B40" s="17" t="s">
        <v>138</v>
      </c>
      <c r="C40" s="8" t="s">
        <v>492</v>
      </c>
      <c r="D40" s="9">
        <v>8.0590277777777775E-2</v>
      </c>
      <c r="E40" s="8" t="s">
        <v>845</v>
      </c>
      <c r="F40" s="10">
        <v>12.3</v>
      </c>
      <c r="G40" s="10">
        <v>11.8</v>
      </c>
      <c r="H40" s="10">
        <v>13.5</v>
      </c>
      <c r="I40" s="10">
        <v>13.2</v>
      </c>
      <c r="J40" s="10">
        <v>13.1</v>
      </c>
      <c r="K40" s="10">
        <v>13</v>
      </c>
      <c r="L40" s="10">
        <v>13</v>
      </c>
      <c r="M40" s="10">
        <v>13.3</v>
      </c>
      <c r="N40" s="10">
        <v>13.1</v>
      </c>
      <c r="O40" s="22">
        <f t="shared" si="15"/>
        <v>37.6</v>
      </c>
      <c r="P40" s="22">
        <f t="shared" si="16"/>
        <v>39.299999999999997</v>
      </c>
      <c r="Q40" s="22">
        <f t="shared" si="17"/>
        <v>39.4</v>
      </c>
      <c r="R40" s="23">
        <f t="shared" si="18"/>
        <v>63.9</v>
      </c>
      <c r="S40" s="23">
        <f t="shared" si="19"/>
        <v>65.5</v>
      </c>
      <c r="T40" s="11" t="s">
        <v>170</v>
      </c>
      <c r="U40" s="11" t="s">
        <v>197</v>
      </c>
      <c r="V40" s="13" t="s">
        <v>251</v>
      </c>
      <c r="W40" s="13" t="s">
        <v>299</v>
      </c>
      <c r="X40" s="13" t="s">
        <v>259</v>
      </c>
      <c r="Y40" s="12">
        <v>7.5</v>
      </c>
      <c r="Z40" s="12">
        <v>8.1</v>
      </c>
      <c r="AA40" s="11" t="s">
        <v>182</v>
      </c>
      <c r="AB40" s="12">
        <v>2.4</v>
      </c>
      <c r="AC40" s="12" t="s">
        <v>313</v>
      </c>
      <c r="AD40" s="12">
        <v>2.9</v>
      </c>
      <c r="AE40" s="12">
        <v>-0.5</v>
      </c>
      <c r="AF40" s="12"/>
      <c r="AG40" s="11" t="s">
        <v>316</v>
      </c>
      <c r="AH40" s="11" t="s">
        <v>314</v>
      </c>
      <c r="AI40" s="11" t="s">
        <v>183</v>
      </c>
      <c r="AJ40" s="8"/>
      <c r="AK40" s="8" t="s">
        <v>900</v>
      </c>
      <c r="AL40" s="27" t="s">
        <v>901</v>
      </c>
    </row>
    <row r="41" spans="1:38" s="5" customFormat="1">
      <c r="A41" s="6">
        <v>45340</v>
      </c>
      <c r="B41" s="18" t="s">
        <v>140</v>
      </c>
      <c r="C41" s="8" t="s">
        <v>195</v>
      </c>
      <c r="D41" s="9">
        <v>7.7858796296296287E-2</v>
      </c>
      <c r="E41" s="8" t="s">
        <v>869</v>
      </c>
      <c r="F41" s="10">
        <v>12.4</v>
      </c>
      <c r="G41" s="10">
        <v>11.5</v>
      </c>
      <c r="H41" s="10">
        <v>13.4</v>
      </c>
      <c r="I41" s="10">
        <v>12.8</v>
      </c>
      <c r="J41" s="10">
        <v>12.8</v>
      </c>
      <c r="K41" s="10">
        <v>12.1</v>
      </c>
      <c r="L41" s="10">
        <v>12.5</v>
      </c>
      <c r="M41" s="10">
        <v>12.5</v>
      </c>
      <c r="N41" s="10">
        <v>12.7</v>
      </c>
      <c r="O41" s="22">
        <f t="shared" si="15"/>
        <v>37.299999999999997</v>
      </c>
      <c r="P41" s="22">
        <f t="shared" si="16"/>
        <v>37.700000000000003</v>
      </c>
      <c r="Q41" s="22">
        <f t="shared" si="17"/>
        <v>37.700000000000003</v>
      </c>
      <c r="R41" s="23">
        <f t="shared" si="18"/>
        <v>62.899999999999991</v>
      </c>
      <c r="S41" s="23">
        <f t="shared" si="19"/>
        <v>62.599999999999994</v>
      </c>
      <c r="T41" s="11" t="s">
        <v>170</v>
      </c>
      <c r="U41" s="11" t="s">
        <v>171</v>
      </c>
      <c r="V41" s="13" t="s">
        <v>701</v>
      </c>
      <c r="W41" s="13" t="s">
        <v>272</v>
      </c>
      <c r="X41" s="13" t="s">
        <v>204</v>
      </c>
      <c r="Y41" s="12">
        <v>7.5</v>
      </c>
      <c r="Z41" s="12">
        <v>8.1</v>
      </c>
      <c r="AA41" s="11" t="s">
        <v>182</v>
      </c>
      <c r="AB41" s="12">
        <v>0.9</v>
      </c>
      <c r="AC41" s="12" t="s">
        <v>313</v>
      </c>
      <c r="AD41" s="12">
        <v>1.2</v>
      </c>
      <c r="AE41" s="12">
        <v>-0.3</v>
      </c>
      <c r="AF41" s="12"/>
      <c r="AG41" s="11" t="s">
        <v>316</v>
      </c>
      <c r="AH41" s="11" t="s">
        <v>315</v>
      </c>
      <c r="AI41" s="11" t="s">
        <v>183</v>
      </c>
      <c r="AJ41" s="8"/>
      <c r="AK41" s="8" t="s">
        <v>912</v>
      </c>
      <c r="AL41" s="27" t="s">
        <v>913</v>
      </c>
    </row>
    <row r="42" spans="1:38" s="5" customFormat="1">
      <c r="A42" s="6">
        <v>45402</v>
      </c>
      <c r="B42" s="18" t="s">
        <v>138</v>
      </c>
      <c r="C42" s="8" t="s">
        <v>195</v>
      </c>
      <c r="D42" s="9">
        <v>7.9224537037037038E-2</v>
      </c>
      <c r="E42" s="8" t="s">
        <v>921</v>
      </c>
      <c r="F42" s="10">
        <v>12.4</v>
      </c>
      <c r="G42" s="10">
        <v>11.6</v>
      </c>
      <c r="H42" s="10">
        <v>13.6</v>
      </c>
      <c r="I42" s="10">
        <v>13.2</v>
      </c>
      <c r="J42" s="10">
        <v>13.2</v>
      </c>
      <c r="K42" s="10">
        <v>12.6</v>
      </c>
      <c r="L42" s="10">
        <v>12.6</v>
      </c>
      <c r="M42" s="10">
        <v>12.5</v>
      </c>
      <c r="N42" s="10">
        <v>12.8</v>
      </c>
      <c r="O42" s="22">
        <f t="shared" si="15"/>
        <v>37.6</v>
      </c>
      <c r="P42" s="22">
        <f t="shared" si="16"/>
        <v>39</v>
      </c>
      <c r="Q42" s="22">
        <f t="shared" si="17"/>
        <v>37.900000000000006</v>
      </c>
      <c r="R42" s="23">
        <f t="shared" si="18"/>
        <v>64</v>
      </c>
      <c r="S42" s="23">
        <f t="shared" si="19"/>
        <v>63.7</v>
      </c>
      <c r="T42" s="11" t="s">
        <v>170</v>
      </c>
      <c r="U42" s="11" t="s">
        <v>171</v>
      </c>
      <c r="V42" s="13" t="s">
        <v>200</v>
      </c>
      <c r="W42" s="13" t="s">
        <v>285</v>
      </c>
      <c r="X42" s="13" t="s">
        <v>299</v>
      </c>
      <c r="Y42" s="12">
        <v>3</v>
      </c>
      <c r="Z42" s="12">
        <v>2.6</v>
      </c>
      <c r="AA42" s="11" t="s">
        <v>183</v>
      </c>
      <c r="AB42" s="12">
        <v>0.9</v>
      </c>
      <c r="AC42" s="12" t="s">
        <v>313</v>
      </c>
      <c r="AD42" s="12">
        <v>0.6</v>
      </c>
      <c r="AE42" s="12">
        <v>0.3</v>
      </c>
      <c r="AF42" s="12"/>
      <c r="AG42" s="11" t="s">
        <v>314</v>
      </c>
      <c r="AH42" s="11" t="s">
        <v>315</v>
      </c>
      <c r="AI42" s="11" t="s">
        <v>182</v>
      </c>
      <c r="AJ42" s="8"/>
      <c r="AK42" s="8" t="s">
        <v>951</v>
      </c>
      <c r="AL42" s="27" t="s">
        <v>952</v>
      </c>
    </row>
    <row r="43" spans="1:38" s="5" customFormat="1">
      <c r="A43" s="6">
        <v>45402</v>
      </c>
      <c r="B43" s="18" t="s">
        <v>137</v>
      </c>
      <c r="C43" s="8" t="s">
        <v>195</v>
      </c>
      <c r="D43" s="9">
        <v>7.8541666666666662E-2</v>
      </c>
      <c r="E43" s="8" t="s">
        <v>953</v>
      </c>
      <c r="F43" s="10">
        <v>12.2</v>
      </c>
      <c r="G43" s="10">
        <v>11.3</v>
      </c>
      <c r="H43" s="10">
        <v>13.6</v>
      </c>
      <c r="I43" s="10">
        <v>13.2</v>
      </c>
      <c r="J43" s="10">
        <v>13.3</v>
      </c>
      <c r="K43" s="10">
        <v>12.8</v>
      </c>
      <c r="L43" s="10">
        <v>12.4</v>
      </c>
      <c r="M43" s="10">
        <v>12.1</v>
      </c>
      <c r="N43" s="10">
        <v>12.7</v>
      </c>
      <c r="O43" s="22">
        <f t="shared" si="15"/>
        <v>37.1</v>
      </c>
      <c r="P43" s="22">
        <f t="shared" si="16"/>
        <v>39.299999999999997</v>
      </c>
      <c r="Q43" s="22">
        <f t="shared" si="17"/>
        <v>37.200000000000003</v>
      </c>
      <c r="R43" s="23">
        <f t="shared" si="18"/>
        <v>63.599999999999994</v>
      </c>
      <c r="S43" s="23">
        <f t="shared" si="19"/>
        <v>63.3</v>
      </c>
      <c r="T43" s="11" t="s">
        <v>217</v>
      </c>
      <c r="U43" s="11" t="s">
        <v>213</v>
      </c>
      <c r="V43" s="13" t="s">
        <v>287</v>
      </c>
      <c r="W43" s="13" t="s">
        <v>494</v>
      </c>
      <c r="X43" s="13" t="s">
        <v>537</v>
      </c>
      <c r="Y43" s="12">
        <v>3</v>
      </c>
      <c r="Z43" s="12">
        <v>2.6</v>
      </c>
      <c r="AA43" s="11" t="s">
        <v>183</v>
      </c>
      <c r="AB43" s="12">
        <v>0.9</v>
      </c>
      <c r="AC43" s="12">
        <v>-0.5</v>
      </c>
      <c r="AD43" s="12">
        <v>0.1</v>
      </c>
      <c r="AE43" s="12">
        <v>0.3</v>
      </c>
      <c r="AF43" s="12"/>
      <c r="AG43" s="11" t="s">
        <v>315</v>
      </c>
      <c r="AH43" s="11" t="s">
        <v>315</v>
      </c>
      <c r="AI43" s="11" t="s">
        <v>182</v>
      </c>
      <c r="AJ43" s="8"/>
      <c r="AK43" s="8" t="s">
        <v>958</v>
      </c>
      <c r="AL43" s="27" t="s">
        <v>959</v>
      </c>
    </row>
    <row r="44" spans="1:38" s="5" customFormat="1">
      <c r="A44" s="6">
        <v>45402</v>
      </c>
      <c r="B44" s="18" t="s">
        <v>140</v>
      </c>
      <c r="C44" s="8" t="s">
        <v>195</v>
      </c>
      <c r="D44" s="9">
        <v>7.9201388888888891E-2</v>
      </c>
      <c r="E44" s="8" t="s">
        <v>930</v>
      </c>
      <c r="F44" s="10">
        <v>12.5</v>
      </c>
      <c r="G44" s="10">
        <v>11.8</v>
      </c>
      <c r="H44" s="10">
        <v>13.5</v>
      </c>
      <c r="I44" s="10">
        <v>13.2</v>
      </c>
      <c r="J44" s="10">
        <v>13.1</v>
      </c>
      <c r="K44" s="10">
        <v>12.9</v>
      </c>
      <c r="L44" s="10">
        <v>12.4</v>
      </c>
      <c r="M44" s="10">
        <v>12.3</v>
      </c>
      <c r="N44" s="10">
        <v>12.6</v>
      </c>
      <c r="O44" s="22">
        <f t="shared" si="15"/>
        <v>37.799999999999997</v>
      </c>
      <c r="P44" s="22">
        <f t="shared" si="16"/>
        <v>39.199999999999996</v>
      </c>
      <c r="Q44" s="22">
        <f t="shared" si="17"/>
        <v>37.300000000000004</v>
      </c>
      <c r="R44" s="23">
        <f t="shared" si="18"/>
        <v>64.099999999999994</v>
      </c>
      <c r="S44" s="23">
        <f t="shared" si="19"/>
        <v>63.300000000000004</v>
      </c>
      <c r="T44" s="11" t="s">
        <v>217</v>
      </c>
      <c r="U44" s="11" t="s">
        <v>213</v>
      </c>
      <c r="V44" s="13" t="s">
        <v>220</v>
      </c>
      <c r="W44" s="13" t="s">
        <v>199</v>
      </c>
      <c r="X44" s="13" t="s">
        <v>298</v>
      </c>
      <c r="Y44" s="12">
        <v>3</v>
      </c>
      <c r="Z44" s="12">
        <v>2.6</v>
      </c>
      <c r="AA44" s="11" t="s">
        <v>183</v>
      </c>
      <c r="AB44" s="12">
        <v>2.5</v>
      </c>
      <c r="AC44" s="12">
        <v>-0.4</v>
      </c>
      <c r="AD44" s="12">
        <v>1.8</v>
      </c>
      <c r="AE44" s="12">
        <v>0.3</v>
      </c>
      <c r="AF44" s="12"/>
      <c r="AG44" s="11" t="s">
        <v>316</v>
      </c>
      <c r="AH44" s="11" t="s">
        <v>314</v>
      </c>
      <c r="AI44" s="11" t="s">
        <v>183</v>
      </c>
      <c r="AJ44" s="8"/>
      <c r="AK44" s="8" t="s">
        <v>964</v>
      </c>
      <c r="AL44" s="27" t="s">
        <v>965</v>
      </c>
    </row>
    <row r="45" spans="1:38" s="5" customFormat="1">
      <c r="A45" s="6">
        <v>45403</v>
      </c>
      <c r="B45" s="17" t="s">
        <v>138</v>
      </c>
      <c r="C45" s="8" t="s">
        <v>195</v>
      </c>
      <c r="D45" s="9">
        <v>8.0613425925925922E-2</v>
      </c>
      <c r="E45" s="8" t="s">
        <v>936</v>
      </c>
      <c r="F45" s="10">
        <v>12.6</v>
      </c>
      <c r="G45" s="10">
        <v>11.1</v>
      </c>
      <c r="H45" s="10">
        <v>13.1</v>
      </c>
      <c r="I45" s="10">
        <v>12.8</v>
      </c>
      <c r="J45" s="10">
        <v>13.2</v>
      </c>
      <c r="K45" s="10">
        <v>12.8</v>
      </c>
      <c r="L45" s="10">
        <v>13.2</v>
      </c>
      <c r="M45" s="10">
        <v>13.6</v>
      </c>
      <c r="N45" s="10">
        <v>14.1</v>
      </c>
      <c r="O45" s="22">
        <f t="shared" si="15"/>
        <v>36.799999999999997</v>
      </c>
      <c r="P45" s="22">
        <f t="shared" si="16"/>
        <v>38.799999999999997</v>
      </c>
      <c r="Q45" s="22">
        <f t="shared" si="17"/>
        <v>40.9</v>
      </c>
      <c r="R45" s="23">
        <f t="shared" si="18"/>
        <v>62.8</v>
      </c>
      <c r="S45" s="23">
        <f t="shared" si="19"/>
        <v>66.900000000000006</v>
      </c>
      <c r="T45" s="11" t="s">
        <v>170</v>
      </c>
      <c r="U45" s="11" t="s">
        <v>197</v>
      </c>
      <c r="V45" s="13" t="s">
        <v>299</v>
      </c>
      <c r="W45" s="13" t="s">
        <v>287</v>
      </c>
      <c r="X45" s="13" t="s">
        <v>299</v>
      </c>
      <c r="Y45" s="12">
        <v>2.4</v>
      </c>
      <c r="Z45" s="12">
        <v>3.4</v>
      </c>
      <c r="AA45" s="11" t="s">
        <v>183</v>
      </c>
      <c r="AB45" s="12">
        <v>2.9</v>
      </c>
      <c r="AC45" s="12" t="s">
        <v>313</v>
      </c>
      <c r="AD45" s="12">
        <v>2.6</v>
      </c>
      <c r="AE45" s="12">
        <v>0.3</v>
      </c>
      <c r="AF45" s="12"/>
      <c r="AG45" s="11" t="s">
        <v>316</v>
      </c>
      <c r="AH45" s="11" t="s">
        <v>314</v>
      </c>
      <c r="AI45" s="11" t="s">
        <v>183</v>
      </c>
      <c r="AJ45" s="8"/>
      <c r="AK45" s="8" t="s">
        <v>974</v>
      </c>
      <c r="AL45" s="27" t="s">
        <v>975</v>
      </c>
    </row>
    <row r="46" spans="1:38" s="5" customFormat="1">
      <c r="A46" s="6">
        <v>45403</v>
      </c>
      <c r="B46" s="18" t="s">
        <v>139</v>
      </c>
      <c r="C46" s="8" t="s">
        <v>195</v>
      </c>
      <c r="D46" s="9">
        <v>7.9895833333333333E-2</v>
      </c>
      <c r="E46" s="8" t="s">
        <v>944</v>
      </c>
      <c r="F46" s="10">
        <v>12.7</v>
      </c>
      <c r="G46" s="10">
        <v>12</v>
      </c>
      <c r="H46" s="10">
        <v>13.1</v>
      </c>
      <c r="I46" s="10">
        <v>13.1</v>
      </c>
      <c r="J46" s="10">
        <v>13.5</v>
      </c>
      <c r="K46" s="10">
        <v>13.3</v>
      </c>
      <c r="L46" s="10">
        <v>12.8</v>
      </c>
      <c r="M46" s="10">
        <v>12</v>
      </c>
      <c r="N46" s="10">
        <v>12.8</v>
      </c>
      <c r="O46" s="22">
        <f t="shared" si="15"/>
        <v>37.799999999999997</v>
      </c>
      <c r="P46" s="22">
        <f t="shared" si="16"/>
        <v>39.900000000000006</v>
      </c>
      <c r="Q46" s="22">
        <f t="shared" si="17"/>
        <v>37.6</v>
      </c>
      <c r="R46" s="23">
        <f t="shared" si="18"/>
        <v>64.400000000000006</v>
      </c>
      <c r="S46" s="23">
        <f t="shared" si="19"/>
        <v>64.400000000000006</v>
      </c>
      <c r="T46" s="11" t="s">
        <v>217</v>
      </c>
      <c r="U46" s="11" t="s">
        <v>213</v>
      </c>
      <c r="V46" s="13" t="s">
        <v>945</v>
      </c>
      <c r="W46" s="13" t="s">
        <v>200</v>
      </c>
      <c r="X46" s="13" t="s">
        <v>270</v>
      </c>
      <c r="Y46" s="12">
        <v>2.4</v>
      </c>
      <c r="Z46" s="12">
        <v>3.4</v>
      </c>
      <c r="AA46" s="11" t="s">
        <v>183</v>
      </c>
      <c r="AB46" s="12">
        <v>2.7</v>
      </c>
      <c r="AC46" s="12">
        <v>-0.6</v>
      </c>
      <c r="AD46" s="12">
        <v>2</v>
      </c>
      <c r="AE46" s="12">
        <v>0.1</v>
      </c>
      <c r="AF46" s="12"/>
      <c r="AG46" s="11" t="s">
        <v>316</v>
      </c>
      <c r="AH46" s="11" t="s">
        <v>314</v>
      </c>
      <c r="AI46" s="11" t="s">
        <v>183</v>
      </c>
      <c r="AJ46" s="8"/>
      <c r="AK46" s="8" t="s">
        <v>988</v>
      </c>
      <c r="AL46" s="27" t="s">
        <v>989</v>
      </c>
    </row>
    <row r="47" spans="1:38" s="5" customFormat="1">
      <c r="A47" s="6">
        <v>45409</v>
      </c>
      <c r="B47" s="18" t="s">
        <v>138</v>
      </c>
      <c r="C47" s="8" t="s">
        <v>195</v>
      </c>
      <c r="D47" s="9">
        <v>7.9895833333333333E-2</v>
      </c>
      <c r="E47" s="8" t="s">
        <v>997</v>
      </c>
      <c r="F47" s="10">
        <v>12.4</v>
      </c>
      <c r="G47" s="10">
        <v>11.3</v>
      </c>
      <c r="H47" s="10">
        <v>13.1</v>
      </c>
      <c r="I47" s="10">
        <v>12.9</v>
      </c>
      <c r="J47" s="10">
        <v>12.8</v>
      </c>
      <c r="K47" s="10">
        <v>12.6</v>
      </c>
      <c r="L47" s="10">
        <v>12.8</v>
      </c>
      <c r="M47" s="10">
        <v>13.5</v>
      </c>
      <c r="N47" s="10">
        <v>13.9</v>
      </c>
      <c r="O47" s="22">
        <f t="shared" si="15"/>
        <v>36.800000000000004</v>
      </c>
      <c r="P47" s="22">
        <f t="shared" si="16"/>
        <v>38.300000000000004</v>
      </c>
      <c r="Q47" s="22">
        <f t="shared" si="17"/>
        <v>40.200000000000003</v>
      </c>
      <c r="R47" s="23">
        <f t="shared" si="18"/>
        <v>62.5</v>
      </c>
      <c r="S47" s="23">
        <f t="shared" si="19"/>
        <v>65.600000000000009</v>
      </c>
      <c r="T47" s="11" t="s">
        <v>172</v>
      </c>
      <c r="U47" s="11" t="s">
        <v>197</v>
      </c>
      <c r="V47" s="13" t="s">
        <v>199</v>
      </c>
      <c r="W47" s="13" t="s">
        <v>199</v>
      </c>
      <c r="X47" s="13" t="s">
        <v>215</v>
      </c>
      <c r="Y47" s="12">
        <v>7.9</v>
      </c>
      <c r="Z47" s="12">
        <v>8.8000000000000007</v>
      </c>
      <c r="AA47" s="11" t="s">
        <v>183</v>
      </c>
      <c r="AB47" s="12">
        <v>1.7</v>
      </c>
      <c r="AC47" s="12" t="s">
        <v>313</v>
      </c>
      <c r="AD47" s="12">
        <v>1.4</v>
      </c>
      <c r="AE47" s="12">
        <v>0.3</v>
      </c>
      <c r="AF47" s="12"/>
      <c r="AG47" s="11" t="s">
        <v>316</v>
      </c>
      <c r="AH47" s="11" t="s">
        <v>314</v>
      </c>
      <c r="AI47" s="11" t="s">
        <v>183</v>
      </c>
      <c r="AJ47" s="8"/>
      <c r="AK47" s="8" t="s">
        <v>1026</v>
      </c>
      <c r="AL47" s="27" t="s">
        <v>1027</v>
      </c>
    </row>
    <row r="48" spans="1:38" s="5" customFormat="1">
      <c r="A48" s="6">
        <v>45409</v>
      </c>
      <c r="B48" s="17" t="s">
        <v>139</v>
      </c>
      <c r="C48" s="8" t="s">
        <v>195</v>
      </c>
      <c r="D48" s="9">
        <v>7.9872685185185185E-2</v>
      </c>
      <c r="E48" s="8" t="s">
        <v>1004</v>
      </c>
      <c r="F48" s="10">
        <v>12.2</v>
      </c>
      <c r="G48" s="10">
        <v>11.4</v>
      </c>
      <c r="H48" s="10">
        <v>13.6</v>
      </c>
      <c r="I48" s="10">
        <v>13.3</v>
      </c>
      <c r="J48" s="10">
        <v>13.7</v>
      </c>
      <c r="K48" s="10">
        <v>13.2</v>
      </c>
      <c r="L48" s="10">
        <v>12.5</v>
      </c>
      <c r="M48" s="10">
        <v>12.5</v>
      </c>
      <c r="N48" s="10">
        <v>12.7</v>
      </c>
      <c r="O48" s="22">
        <f t="shared" si="15"/>
        <v>37.200000000000003</v>
      </c>
      <c r="P48" s="22">
        <f t="shared" si="16"/>
        <v>40.200000000000003</v>
      </c>
      <c r="Q48" s="22">
        <f t="shared" si="17"/>
        <v>37.700000000000003</v>
      </c>
      <c r="R48" s="23">
        <f t="shared" si="18"/>
        <v>64.2</v>
      </c>
      <c r="S48" s="23">
        <f t="shared" si="19"/>
        <v>64.599999999999994</v>
      </c>
      <c r="T48" s="11" t="s">
        <v>212</v>
      </c>
      <c r="U48" s="11" t="s">
        <v>213</v>
      </c>
      <c r="V48" s="13" t="s">
        <v>251</v>
      </c>
      <c r="W48" s="13" t="s">
        <v>298</v>
      </c>
      <c r="X48" s="13" t="s">
        <v>220</v>
      </c>
      <c r="Y48" s="12">
        <v>7.9</v>
      </c>
      <c r="Z48" s="12">
        <v>8.8000000000000007</v>
      </c>
      <c r="AA48" s="11" t="s">
        <v>183</v>
      </c>
      <c r="AB48" s="12">
        <v>2.5</v>
      </c>
      <c r="AC48" s="12">
        <v>-0.3</v>
      </c>
      <c r="AD48" s="12">
        <v>1.9</v>
      </c>
      <c r="AE48" s="12">
        <v>0.3</v>
      </c>
      <c r="AF48" s="12"/>
      <c r="AG48" s="11" t="s">
        <v>316</v>
      </c>
      <c r="AH48" s="11" t="s">
        <v>314</v>
      </c>
      <c r="AI48" s="11" t="s">
        <v>183</v>
      </c>
      <c r="AJ48" s="8"/>
      <c r="AK48" s="8" t="s">
        <v>1038</v>
      </c>
      <c r="AL48" s="27" t="s">
        <v>1039</v>
      </c>
    </row>
    <row r="49" spans="1:38" s="5" customFormat="1">
      <c r="A49" s="6">
        <v>45410</v>
      </c>
      <c r="B49" s="17" t="s">
        <v>138</v>
      </c>
      <c r="C49" s="8" t="s">
        <v>195</v>
      </c>
      <c r="D49" s="9">
        <v>7.9259259259259265E-2</v>
      </c>
      <c r="E49" s="8" t="s">
        <v>1015</v>
      </c>
      <c r="F49" s="10">
        <v>12.2</v>
      </c>
      <c r="G49" s="10">
        <v>11.6</v>
      </c>
      <c r="H49" s="10">
        <v>13</v>
      </c>
      <c r="I49" s="10">
        <v>12.7</v>
      </c>
      <c r="J49" s="10">
        <v>13.2</v>
      </c>
      <c r="K49" s="10">
        <v>13.1</v>
      </c>
      <c r="L49" s="10">
        <v>12.6</v>
      </c>
      <c r="M49" s="10">
        <v>12.6</v>
      </c>
      <c r="N49" s="10">
        <v>13.8</v>
      </c>
      <c r="O49" s="22">
        <f t="shared" si="15"/>
        <v>36.799999999999997</v>
      </c>
      <c r="P49" s="22">
        <f t="shared" si="16"/>
        <v>39</v>
      </c>
      <c r="Q49" s="22">
        <f t="shared" si="17"/>
        <v>39</v>
      </c>
      <c r="R49" s="23">
        <f t="shared" si="18"/>
        <v>62.7</v>
      </c>
      <c r="S49" s="23">
        <f t="shared" si="19"/>
        <v>65.3</v>
      </c>
      <c r="T49" s="11" t="s">
        <v>170</v>
      </c>
      <c r="U49" s="11" t="s">
        <v>197</v>
      </c>
      <c r="V49" s="13" t="s">
        <v>299</v>
      </c>
      <c r="W49" s="13" t="s">
        <v>280</v>
      </c>
      <c r="X49" s="13" t="s">
        <v>299</v>
      </c>
      <c r="Y49" s="12">
        <v>6.2</v>
      </c>
      <c r="Z49" s="12">
        <v>7.2</v>
      </c>
      <c r="AA49" s="11" t="s">
        <v>183</v>
      </c>
      <c r="AB49" s="12">
        <v>1.2</v>
      </c>
      <c r="AC49" s="12" t="s">
        <v>313</v>
      </c>
      <c r="AD49" s="12">
        <v>0.8</v>
      </c>
      <c r="AE49" s="12">
        <v>0.4</v>
      </c>
      <c r="AF49" s="12"/>
      <c r="AG49" s="11" t="s">
        <v>314</v>
      </c>
      <c r="AH49" s="11" t="s">
        <v>314</v>
      </c>
      <c r="AI49" s="11" t="s">
        <v>183</v>
      </c>
      <c r="AJ49" s="8"/>
      <c r="AK49" s="8" t="s">
        <v>1050</v>
      </c>
      <c r="AL49" s="27" t="s">
        <v>1051</v>
      </c>
    </row>
    <row r="50" spans="1:38" s="5" customFormat="1">
      <c r="A50" s="6">
        <v>45410</v>
      </c>
      <c r="B50" s="18" t="s">
        <v>140</v>
      </c>
      <c r="C50" s="8" t="s">
        <v>195</v>
      </c>
      <c r="D50" s="9">
        <v>7.8472222222222221E-2</v>
      </c>
      <c r="E50" s="8" t="s">
        <v>1024</v>
      </c>
      <c r="F50" s="10">
        <v>12.3</v>
      </c>
      <c r="G50" s="10">
        <v>11.5</v>
      </c>
      <c r="H50" s="10">
        <v>13.4</v>
      </c>
      <c r="I50" s="10">
        <v>13.1</v>
      </c>
      <c r="J50" s="10">
        <v>13.2</v>
      </c>
      <c r="K50" s="10">
        <v>12.7</v>
      </c>
      <c r="L50" s="10">
        <v>12</v>
      </c>
      <c r="M50" s="10">
        <v>12.2</v>
      </c>
      <c r="N50" s="10">
        <v>12.6</v>
      </c>
      <c r="O50" s="22">
        <f t="shared" si="15"/>
        <v>37.200000000000003</v>
      </c>
      <c r="P50" s="22">
        <f t="shared" si="16"/>
        <v>39</v>
      </c>
      <c r="Q50" s="22">
        <f t="shared" si="17"/>
        <v>36.799999999999997</v>
      </c>
      <c r="R50" s="23">
        <f t="shared" si="18"/>
        <v>63.5</v>
      </c>
      <c r="S50" s="23">
        <f t="shared" si="19"/>
        <v>62.699999999999996</v>
      </c>
      <c r="T50" s="11" t="s">
        <v>217</v>
      </c>
      <c r="U50" s="11" t="s">
        <v>213</v>
      </c>
      <c r="V50" s="13" t="s">
        <v>945</v>
      </c>
      <c r="W50" s="13" t="s">
        <v>306</v>
      </c>
      <c r="X50" s="13" t="s">
        <v>199</v>
      </c>
      <c r="Y50" s="12">
        <v>6.2</v>
      </c>
      <c r="Z50" s="12">
        <v>7.2</v>
      </c>
      <c r="AA50" s="11" t="s">
        <v>183</v>
      </c>
      <c r="AB50" s="12">
        <v>1.2</v>
      </c>
      <c r="AC50" s="12">
        <v>-0.6</v>
      </c>
      <c r="AD50" s="12">
        <v>0.2</v>
      </c>
      <c r="AE50" s="12">
        <v>0.4</v>
      </c>
      <c r="AF50" s="12"/>
      <c r="AG50" s="11" t="s">
        <v>315</v>
      </c>
      <c r="AH50" s="11" t="s">
        <v>314</v>
      </c>
      <c r="AI50" s="11" t="s">
        <v>183</v>
      </c>
      <c r="AJ50" s="8"/>
      <c r="AK50" s="8" t="s">
        <v>1064</v>
      </c>
      <c r="AL50" s="27" t="s">
        <v>1065</v>
      </c>
    </row>
    <row r="51" spans="1:38" s="5" customFormat="1">
      <c r="A51" s="6">
        <v>45416</v>
      </c>
      <c r="B51" s="18" t="s">
        <v>138</v>
      </c>
      <c r="C51" s="8" t="s">
        <v>195</v>
      </c>
      <c r="D51" s="9">
        <v>7.856481481481481E-2</v>
      </c>
      <c r="E51" s="8" t="s">
        <v>1075</v>
      </c>
      <c r="F51" s="10">
        <v>12.2</v>
      </c>
      <c r="G51" s="10">
        <v>10.8</v>
      </c>
      <c r="H51" s="10">
        <v>12.6</v>
      </c>
      <c r="I51" s="10">
        <v>12.7</v>
      </c>
      <c r="J51" s="10">
        <v>13</v>
      </c>
      <c r="K51" s="10">
        <v>13.3</v>
      </c>
      <c r="L51" s="10">
        <v>13.1</v>
      </c>
      <c r="M51" s="10">
        <v>13</v>
      </c>
      <c r="N51" s="10">
        <v>13.1</v>
      </c>
      <c r="O51" s="22">
        <f t="shared" ref="O51:O56" si="20">SUM(F51:H51)</f>
        <v>35.6</v>
      </c>
      <c r="P51" s="22">
        <f t="shared" ref="P51:P56" si="21">SUM(I51:K51)</f>
        <v>39</v>
      </c>
      <c r="Q51" s="22">
        <f t="shared" ref="Q51:Q56" si="22">SUM(L51:N51)</f>
        <v>39.200000000000003</v>
      </c>
      <c r="R51" s="23">
        <f t="shared" ref="R51:R56" si="23">SUM(F51:J51)</f>
        <v>61.3</v>
      </c>
      <c r="S51" s="23">
        <f t="shared" ref="S51:S56" si="24">SUM(J51:N51)</f>
        <v>65.5</v>
      </c>
      <c r="T51" s="11" t="s">
        <v>172</v>
      </c>
      <c r="U51" s="11" t="s">
        <v>197</v>
      </c>
      <c r="V51" s="13" t="s">
        <v>261</v>
      </c>
      <c r="W51" s="13" t="s">
        <v>287</v>
      </c>
      <c r="X51" s="13" t="s">
        <v>299</v>
      </c>
      <c r="Y51" s="12">
        <v>6.1</v>
      </c>
      <c r="Z51" s="12">
        <v>6.5</v>
      </c>
      <c r="AA51" s="11" t="s">
        <v>183</v>
      </c>
      <c r="AB51" s="12">
        <v>0.2</v>
      </c>
      <c r="AC51" s="12" t="s">
        <v>313</v>
      </c>
      <c r="AD51" s="12">
        <v>-0.2</v>
      </c>
      <c r="AE51" s="12">
        <v>0.4</v>
      </c>
      <c r="AF51" s="12"/>
      <c r="AG51" s="11" t="s">
        <v>315</v>
      </c>
      <c r="AH51" s="11" t="s">
        <v>314</v>
      </c>
      <c r="AI51" s="11" t="s">
        <v>183</v>
      </c>
      <c r="AJ51" s="8"/>
      <c r="AK51" s="8" t="s">
        <v>1106</v>
      </c>
      <c r="AL51" s="27" t="s">
        <v>1107</v>
      </c>
    </row>
    <row r="52" spans="1:38" s="5" customFormat="1">
      <c r="A52" s="6">
        <v>45416</v>
      </c>
      <c r="B52" s="18" t="s">
        <v>139</v>
      </c>
      <c r="C52" s="8" t="s">
        <v>195</v>
      </c>
      <c r="D52" s="9">
        <v>7.856481481481481E-2</v>
      </c>
      <c r="E52" s="8" t="s">
        <v>1077</v>
      </c>
      <c r="F52" s="10">
        <v>12.3</v>
      </c>
      <c r="G52" s="10">
        <v>11.7</v>
      </c>
      <c r="H52" s="10">
        <v>13.3</v>
      </c>
      <c r="I52" s="10">
        <v>13</v>
      </c>
      <c r="J52" s="10">
        <v>12.9</v>
      </c>
      <c r="K52" s="10">
        <v>12.8</v>
      </c>
      <c r="L52" s="10">
        <v>12.4</v>
      </c>
      <c r="M52" s="10">
        <v>12.8</v>
      </c>
      <c r="N52" s="10">
        <v>12.6</v>
      </c>
      <c r="O52" s="22">
        <f t="shared" si="20"/>
        <v>37.299999999999997</v>
      </c>
      <c r="P52" s="22">
        <f t="shared" si="21"/>
        <v>38.700000000000003</v>
      </c>
      <c r="Q52" s="22">
        <f t="shared" si="22"/>
        <v>37.800000000000004</v>
      </c>
      <c r="R52" s="23">
        <f t="shared" si="23"/>
        <v>63.199999999999996</v>
      </c>
      <c r="S52" s="23">
        <f t="shared" si="24"/>
        <v>63.500000000000007</v>
      </c>
      <c r="T52" s="11" t="s">
        <v>217</v>
      </c>
      <c r="U52" s="11" t="s">
        <v>171</v>
      </c>
      <c r="V52" s="13" t="s">
        <v>273</v>
      </c>
      <c r="W52" s="13" t="s">
        <v>298</v>
      </c>
      <c r="X52" s="13" t="s">
        <v>270</v>
      </c>
      <c r="Y52" s="12">
        <v>6.1</v>
      </c>
      <c r="Z52" s="12">
        <v>6.5</v>
      </c>
      <c r="AA52" s="11" t="s">
        <v>183</v>
      </c>
      <c r="AB52" s="12">
        <v>1.2</v>
      </c>
      <c r="AC52" s="12" t="s">
        <v>313</v>
      </c>
      <c r="AD52" s="12">
        <v>0.8</v>
      </c>
      <c r="AE52" s="12">
        <v>0.4</v>
      </c>
      <c r="AF52" s="12" t="s">
        <v>319</v>
      </c>
      <c r="AG52" s="11" t="s">
        <v>314</v>
      </c>
      <c r="AH52" s="11" t="s">
        <v>315</v>
      </c>
      <c r="AI52" s="11" t="s">
        <v>183</v>
      </c>
      <c r="AJ52" s="8"/>
      <c r="AK52" s="8" t="s">
        <v>1114</v>
      </c>
      <c r="AL52" s="27" t="s">
        <v>1115</v>
      </c>
    </row>
    <row r="53" spans="1:38" s="5" customFormat="1">
      <c r="A53" s="6">
        <v>45416</v>
      </c>
      <c r="B53" s="18" t="s">
        <v>135</v>
      </c>
      <c r="C53" s="8" t="s">
        <v>195</v>
      </c>
      <c r="D53" s="9">
        <v>7.6481481481481484E-2</v>
      </c>
      <c r="E53" s="8" t="s">
        <v>1069</v>
      </c>
      <c r="F53" s="10">
        <v>12</v>
      </c>
      <c r="G53" s="10">
        <v>11.2</v>
      </c>
      <c r="H53" s="10">
        <v>12.6</v>
      </c>
      <c r="I53" s="10">
        <v>12.4</v>
      </c>
      <c r="J53" s="10">
        <v>12.5</v>
      </c>
      <c r="K53" s="10">
        <v>12.3</v>
      </c>
      <c r="L53" s="10">
        <v>12.6</v>
      </c>
      <c r="M53" s="10">
        <v>12.7</v>
      </c>
      <c r="N53" s="10">
        <v>12.5</v>
      </c>
      <c r="O53" s="22">
        <f t="shared" si="20"/>
        <v>35.799999999999997</v>
      </c>
      <c r="P53" s="22">
        <f t="shared" si="21"/>
        <v>37.200000000000003</v>
      </c>
      <c r="Q53" s="22">
        <f t="shared" si="22"/>
        <v>37.799999999999997</v>
      </c>
      <c r="R53" s="23">
        <f t="shared" si="23"/>
        <v>60.699999999999996</v>
      </c>
      <c r="S53" s="23">
        <f t="shared" si="24"/>
        <v>62.599999999999994</v>
      </c>
      <c r="T53" s="11" t="s">
        <v>172</v>
      </c>
      <c r="U53" s="11" t="s">
        <v>171</v>
      </c>
      <c r="V53" s="13" t="s">
        <v>227</v>
      </c>
      <c r="W53" s="13" t="s">
        <v>299</v>
      </c>
      <c r="X53" s="13" t="s">
        <v>926</v>
      </c>
      <c r="Y53" s="12">
        <v>6.1</v>
      </c>
      <c r="Z53" s="12">
        <v>6.5</v>
      </c>
      <c r="AA53" s="11" t="s">
        <v>183</v>
      </c>
      <c r="AB53" s="12">
        <v>0.4</v>
      </c>
      <c r="AC53" s="12" t="s">
        <v>313</v>
      </c>
      <c r="AD53" s="12" t="s">
        <v>317</v>
      </c>
      <c r="AE53" s="12">
        <v>0.4</v>
      </c>
      <c r="AF53" s="12"/>
      <c r="AG53" s="11" t="s">
        <v>315</v>
      </c>
      <c r="AH53" s="11" t="s">
        <v>314</v>
      </c>
      <c r="AI53" s="11" t="s">
        <v>182</v>
      </c>
      <c r="AJ53" s="8"/>
      <c r="AK53" s="8" t="s">
        <v>1118</v>
      </c>
      <c r="AL53" s="27" t="s">
        <v>1119</v>
      </c>
    </row>
    <row r="54" spans="1:38" s="5" customFormat="1">
      <c r="A54" s="6">
        <v>45417</v>
      </c>
      <c r="B54" s="17" t="s">
        <v>138</v>
      </c>
      <c r="C54" s="8" t="s">
        <v>195</v>
      </c>
      <c r="D54" s="9">
        <v>7.9247685185185185E-2</v>
      </c>
      <c r="E54" s="8" t="s">
        <v>1083</v>
      </c>
      <c r="F54" s="10">
        <v>12.4</v>
      </c>
      <c r="G54" s="10">
        <v>11.5</v>
      </c>
      <c r="H54" s="10">
        <v>13.4</v>
      </c>
      <c r="I54" s="10">
        <v>13</v>
      </c>
      <c r="J54" s="10">
        <v>13.1</v>
      </c>
      <c r="K54" s="10">
        <v>12.7</v>
      </c>
      <c r="L54" s="10">
        <v>12.8</v>
      </c>
      <c r="M54" s="10">
        <v>12.9</v>
      </c>
      <c r="N54" s="10">
        <v>12.9</v>
      </c>
      <c r="O54" s="22">
        <f t="shared" si="20"/>
        <v>37.299999999999997</v>
      </c>
      <c r="P54" s="22">
        <f t="shared" si="21"/>
        <v>38.799999999999997</v>
      </c>
      <c r="Q54" s="22">
        <f t="shared" si="22"/>
        <v>38.6</v>
      </c>
      <c r="R54" s="23">
        <f t="shared" si="23"/>
        <v>63.4</v>
      </c>
      <c r="S54" s="23">
        <f t="shared" si="24"/>
        <v>64.399999999999991</v>
      </c>
      <c r="T54" s="11" t="s">
        <v>170</v>
      </c>
      <c r="U54" s="11" t="s">
        <v>197</v>
      </c>
      <c r="V54" s="13" t="s">
        <v>287</v>
      </c>
      <c r="W54" s="13" t="s">
        <v>251</v>
      </c>
      <c r="X54" s="13" t="s">
        <v>289</v>
      </c>
      <c r="Y54" s="12">
        <v>4.9000000000000004</v>
      </c>
      <c r="Z54" s="12">
        <v>6.1</v>
      </c>
      <c r="AA54" s="11" t="s">
        <v>183</v>
      </c>
      <c r="AB54" s="12">
        <v>1.1000000000000001</v>
      </c>
      <c r="AC54" s="12" t="s">
        <v>313</v>
      </c>
      <c r="AD54" s="12">
        <v>0.6</v>
      </c>
      <c r="AE54" s="12">
        <v>0.5</v>
      </c>
      <c r="AF54" s="12"/>
      <c r="AG54" s="11" t="s">
        <v>314</v>
      </c>
      <c r="AH54" s="11" t="s">
        <v>314</v>
      </c>
      <c r="AI54" s="11" t="s">
        <v>183</v>
      </c>
      <c r="AJ54" s="8"/>
      <c r="AK54" s="8" t="s">
        <v>1128</v>
      </c>
      <c r="AL54" s="27" t="s">
        <v>1129</v>
      </c>
    </row>
    <row r="55" spans="1:38" s="5" customFormat="1">
      <c r="A55" s="6">
        <v>45417</v>
      </c>
      <c r="B55" s="18" t="s">
        <v>138</v>
      </c>
      <c r="C55" s="8" t="s">
        <v>195</v>
      </c>
      <c r="D55" s="9">
        <v>7.9259259259259265E-2</v>
      </c>
      <c r="E55" s="8" t="s">
        <v>1085</v>
      </c>
      <c r="F55" s="10">
        <v>12.3</v>
      </c>
      <c r="G55" s="10">
        <v>11.5</v>
      </c>
      <c r="H55" s="10">
        <v>13.5</v>
      </c>
      <c r="I55" s="10">
        <v>13</v>
      </c>
      <c r="J55" s="10">
        <v>13.1</v>
      </c>
      <c r="K55" s="10">
        <v>12.9</v>
      </c>
      <c r="L55" s="10">
        <v>13.1</v>
      </c>
      <c r="M55" s="10">
        <v>12.7</v>
      </c>
      <c r="N55" s="10">
        <v>12.7</v>
      </c>
      <c r="O55" s="22">
        <f t="shared" si="20"/>
        <v>37.299999999999997</v>
      </c>
      <c r="P55" s="22">
        <f t="shared" si="21"/>
        <v>39</v>
      </c>
      <c r="Q55" s="22">
        <f t="shared" si="22"/>
        <v>38.5</v>
      </c>
      <c r="R55" s="23">
        <f t="shared" si="23"/>
        <v>63.4</v>
      </c>
      <c r="S55" s="23">
        <f t="shared" si="24"/>
        <v>64.5</v>
      </c>
      <c r="T55" s="11" t="s">
        <v>170</v>
      </c>
      <c r="U55" s="11" t="s">
        <v>171</v>
      </c>
      <c r="V55" s="13" t="s">
        <v>199</v>
      </c>
      <c r="W55" s="13" t="s">
        <v>285</v>
      </c>
      <c r="X55" s="13" t="s">
        <v>304</v>
      </c>
      <c r="Y55" s="12">
        <v>4.9000000000000004</v>
      </c>
      <c r="Z55" s="12">
        <v>6.1</v>
      </c>
      <c r="AA55" s="11" t="s">
        <v>183</v>
      </c>
      <c r="AB55" s="12">
        <v>1.2</v>
      </c>
      <c r="AC55" s="12" t="s">
        <v>313</v>
      </c>
      <c r="AD55" s="12">
        <v>0.7</v>
      </c>
      <c r="AE55" s="12">
        <v>0.5</v>
      </c>
      <c r="AF55" s="12"/>
      <c r="AG55" s="11" t="s">
        <v>314</v>
      </c>
      <c r="AH55" s="11" t="s">
        <v>314</v>
      </c>
      <c r="AI55" s="11" t="s">
        <v>183</v>
      </c>
      <c r="AJ55" s="8"/>
      <c r="AK55" s="8" t="s">
        <v>1124</v>
      </c>
      <c r="AL55" s="27" t="s">
        <v>1125</v>
      </c>
    </row>
    <row r="56" spans="1:38" s="5" customFormat="1">
      <c r="A56" s="6">
        <v>45417</v>
      </c>
      <c r="B56" s="18" t="s">
        <v>137</v>
      </c>
      <c r="C56" s="8" t="s">
        <v>195</v>
      </c>
      <c r="D56" s="9">
        <v>7.7881944444444448E-2</v>
      </c>
      <c r="E56" s="8" t="s">
        <v>1090</v>
      </c>
      <c r="F56" s="10">
        <v>12</v>
      </c>
      <c r="G56" s="10">
        <v>11</v>
      </c>
      <c r="H56" s="10">
        <v>13.1</v>
      </c>
      <c r="I56" s="10">
        <v>12.9</v>
      </c>
      <c r="J56" s="10">
        <v>13.3</v>
      </c>
      <c r="K56" s="10">
        <v>13.2</v>
      </c>
      <c r="L56" s="10">
        <v>12.4</v>
      </c>
      <c r="M56" s="10">
        <v>12.3</v>
      </c>
      <c r="N56" s="10">
        <v>12.7</v>
      </c>
      <c r="O56" s="22">
        <f t="shared" si="20"/>
        <v>36.1</v>
      </c>
      <c r="P56" s="22">
        <f t="shared" si="21"/>
        <v>39.400000000000006</v>
      </c>
      <c r="Q56" s="22">
        <f t="shared" si="22"/>
        <v>37.400000000000006</v>
      </c>
      <c r="R56" s="23">
        <f t="shared" si="23"/>
        <v>62.3</v>
      </c>
      <c r="S56" s="23">
        <f t="shared" si="24"/>
        <v>63.900000000000006</v>
      </c>
      <c r="T56" s="11" t="s">
        <v>170</v>
      </c>
      <c r="U56" s="11" t="s">
        <v>171</v>
      </c>
      <c r="V56" s="13" t="s">
        <v>203</v>
      </c>
      <c r="W56" s="13" t="s">
        <v>251</v>
      </c>
      <c r="X56" s="13" t="s">
        <v>270</v>
      </c>
      <c r="Y56" s="12">
        <v>4.9000000000000004</v>
      </c>
      <c r="Z56" s="12">
        <v>6.1</v>
      </c>
      <c r="AA56" s="11" t="s">
        <v>183</v>
      </c>
      <c r="AB56" s="12">
        <v>0.2</v>
      </c>
      <c r="AC56" s="12" t="s">
        <v>313</v>
      </c>
      <c r="AD56" s="12">
        <v>-0.3</v>
      </c>
      <c r="AE56" s="12">
        <v>0.5</v>
      </c>
      <c r="AF56" s="12"/>
      <c r="AG56" s="11" t="s">
        <v>315</v>
      </c>
      <c r="AH56" s="11" t="s">
        <v>315</v>
      </c>
      <c r="AI56" s="11" t="s">
        <v>182</v>
      </c>
      <c r="AJ56" s="8"/>
      <c r="AK56" s="8" t="s">
        <v>1132</v>
      </c>
      <c r="AL56" s="27" t="s">
        <v>1133</v>
      </c>
    </row>
    <row r="57" spans="1:38" s="5" customFormat="1">
      <c r="A57" s="6">
        <v>45423</v>
      </c>
      <c r="B57" s="17" t="s">
        <v>138</v>
      </c>
      <c r="C57" s="8" t="s">
        <v>195</v>
      </c>
      <c r="D57" s="9">
        <v>7.9236111111111104E-2</v>
      </c>
      <c r="E57" s="8" t="s">
        <v>1146</v>
      </c>
      <c r="F57" s="10">
        <v>12</v>
      </c>
      <c r="G57" s="10">
        <v>11.6</v>
      </c>
      <c r="H57" s="10">
        <v>12.7</v>
      </c>
      <c r="I57" s="10">
        <v>12.5</v>
      </c>
      <c r="J57" s="10">
        <v>13</v>
      </c>
      <c r="K57" s="10">
        <v>13.1</v>
      </c>
      <c r="L57" s="10">
        <v>12.8</v>
      </c>
      <c r="M57" s="10">
        <v>13.3</v>
      </c>
      <c r="N57" s="10">
        <v>13.6</v>
      </c>
      <c r="O57" s="22">
        <f t="shared" ref="O57:O62" si="25">SUM(F57:H57)</f>
        <v>36.299999999999997</v>
      </c>
      <c r="P57" s="22">
        <f t="shared" ref="P57:P62" si="26">SUM(I57:K57)</f>
        <v>38.6</v>
      </c>
      <c r="Q57" s="22">
        <f t="shared" ref="Q57:Q62" si="27">SUM(L57:N57)</f>
        <v>39.700000000000003</v>
      </c>
      <c r="R57" s="23">
        <f t="shared" ref="R57:R62" si="28">SUM(F57:J57)</f>
        <v>61.8</v>
      </c>
      <c r="S57" s="23">
        <f t="shared" ref="S57:S62" si="29">SUM(J57:N57)</f>
        <v>65.8</v>
      </c>
      <c r="T57" s="11" t="s">
        <v>172</v>
      </c>
      <c r="U57" s="11" t="s">
        <v>197</v>
      </c>
      <c r="V57" s="13" t="s">
        <v>201</v>
      </c>
      <c r="W57" s="13" t="s">
        <v>204</v>
      </c>
      <c r="X57" s="13" t="s">
        <v>299</v>
      </c>
      <c r="Y57" s="12">
        <v>6.4</v>
      </c>
      <c r="Z57" s="12">
        <v>6</v>
      </c>
      <c r="AA57" s="11" t="s">
        <v>183</v>
      </c>
      <c r="AB57" s="12">
        <v>1</v>
      </c>
      <c r="AC57" s="12" t="s">
        <v>313</v>
      </c>
      <c r="AD57" s="12">
        <v>0.5</v>
      </c>
      <c r="AE57" s="12">
        <v>0.5</v>
      </c>
      <c r="AF57" s="12"/>
      <c r="AG57" s="11" t="s">
        <v>314</v>
      </c>
      <c r="AH57" s="11" t="s">
        <v>314</v>
      </c>
      <c r="AI57" s="11" t="s">
        <v>183</v>
      </c>
      <c r="AJ57" s="8"/>
      <c r="AK57" s="8" t="s">
        <v>1176</v>
      </c>
      <c r="AL57" s="27" t="s">
        <v>1177</v>
      </c>
    </row>
    <row r="58" spans="1:38" s="5" customFormat="1">
      <c r="A58" s="6">
        <v>45423</v>
      </c>
      <c r="B58" s="18" t="s">
        <v>139</v>
      </c>
      <c r="C58" s="8" t="s">
        <v>195</v>
      </c>
      <c r="D58" s="9">
        <v>7.9166666666666663E-2</v>
      </c>
      <c r="E58" s="8" t="s">
        <v>1152</v>
      </c>
      <c r="F58" s="10">
        <v>12.4</v>
      </c>
      <c r="G58" s="10">
        <v>12.2</v>
      </c>
      <c r="H58" s="10">
        <v>13.6</v>
      </c>
      <c r="I58" s="10">
        <v>13.2</v>
      </c>
      <c r="J58" s="10">
        <v>12.7</v>
      </c>
      <c r="K58" s="10">
        <v>12.3</v>
      </c>
      <c r="L58" s="10">
        <v>12.4</v>
      </c>
      <c r="M58" s="10">
        <v>12.4</v>
      </c>
      <c r="N58" s="10">
        <v>12.8</v>
      </c>
      <c r="O58" s="22">
        <f t="shared" si="25"/>
        <v>38.200000000000003</v>
      </c>
      <c r="P58" s="22">
        <f t="shared" si="26"/>
        <v>38.200000000000003</v>
      </c>
      <c r="Q58" s="22">
        <f t="shared" si="27"/>
        <v>37.6</v>
      </c>
      <c r="R58" s="23">
        <f t="shared" si="28"/>
        <v>64.100000000000009</v>
      </c>
      <c r="S58" s="23">
        <f t="shared" si="29"/>
        <v>62.599999999999994</v>
      </c>
      <c r="T58" s="11" t="s">
        <v>217</v>
      </c>
      <c r="U58" s="11" t="s">
        <v>171</v>
      </c>
      <c r="V58" s="13" t="s">
        <v>224</v>
      </c>
      <c r="W58" s="13" t="s">
        <v>200</v>
      </c>
      <c r="X58" s="13" t="s">
        <v>1153</v>
      </c>
      <c r="Y58" s="12">
        <v>6.4</v>
      </c>
      <c r="Z58" s="12">
        <v>6</v>
      </c>
      <c r="AA58" s="11" t="s">
        <v>183</v>
      </c>
      <c r="AB58" s="12">
        <v>1.4</v>
      </c>
      <c r="AC58" s="12">
        <v>-0.3</v>
      </c>
      <c r="AD58" s="12">
        <v>0.6</v>
      </c>
      <c r="AE58" s="12">
        <v>0.5</v>
      </c>
      <c r="AF58" s="12"/>
      <c r="AG58" s="11" t="s">
        <v>314</v>
      </c>
      <c r="AH58" s="11" t="s">
        <v>315</v>
      </c>
      <c r="AI58" s="11" t="s">
        <v>182</v>
      </c>
      <c r="AJ58" s="8"/>
      <c r="AK58" s="8" t="s">
        <v>1184</v>
      </c>
      <c r="AL58" s="27" t="s">
        <v>1185</v>
      </c>
    </row>
    <row r="59" spans="1:38" s="5" customFormat="1">
      <c r="A59" s="6">
        <v>45423</v>
      </c>
      <c r="B59" s="18" t="s">
        <v>142</v>
      </c>
      <c r="C59" s="8" t="s">
        <v>195</v>
      </c>
      <c r="D59" s="9">
        <v>7.7152777777777778E-2</v>
      </c>
      <c r="E59" s="8" t="s">
        <v>1157</v>
      </c>
      <c r="F59" s="10">
        <v>12</v>
      </c>
      <c r="G59" s="10">
        <v>11.2</v>
      </c>
      <c r="H59" s="10">
        <v>12.3</v>
      </c>
      <c r="I59" s="10">
        <v>12.6</v>
      </c>
      <c r="J59" s="10">
        <v>13</v>
      </c>
      <c r="K59" s="10">
        <v>12.7</v>
      </c>
      <c r="L59" s="10">
        <v>12.4</v>
      </c>
      <c r="M59" s="10">
        <v>12.5</v>
      </c>
      <c r="N59" s="10">
        <v>12.9</v>
      </c>
      <c r="O59" s="22">
        <f t="shared" si="25"/>
        <v>35.5</v>
      </c>
      <c r="P59" s="22">
        <f t="shared" si="26"/>
        <v>38.299999999999997</v>
      </c>
      <c r="Q59" s="22">
        <f t="shared" si="27"/>
        <v>37.799999999999997</v>
      </c>
      <c r="R59" s="23">
        <f t="shared" si="28"/>
        <v>61.1</v>
      </c>
      <c r="S59" s="23">
        <f t="shared" si="29"/>
        <v>63.5</v>
      </c>
      <c r="T59" s="11" t="s">
        <v>172</v>
      </c>
      <c r="U59" s="11" t="s">
        <v>197</v>
      </c>
      <c r="V59" s="13" t="s">
        <v>199</v>
      </c>
      <c r="W59" s="13" t="s">
        <v>221</v>
      </c>
      <c r="X59" s="13" t="s">
        <v>411</v>
      </c>
      <c r="Y59" s="12">
        <v>6.4</v>
      </c>
      <c r="Z59" s="12">
        <v>6</v>
      </c>
      <c r="AA59" s="11" t="s">
        <v>183</v>
      </c>
      <c r="AB59" s="12">
        <v>0.6</v>
      </c>
      <c r="AC59" s="12" t="s">
        <v>313</v>
      </c>
      <c r="AD59" s="12">
        <v>0.1</v>
      </c>
      <c r="AE59" s="12">
        <v>0.5</v>
      </c>
      <c r="AF59" s="12"/>
      <c r="AG59" s="11" t="s">
        <v>315</v>
      </c>
      <c r="AH59" s="11" t="s">
        <v>315</v>
      </c>
      <c r="AI59" s="11" t="s">
        <v>182</v>
      </c>
      <c r="AJ59" s="8"/>
      <c r="AK59" s="8" t="s">
        <v>1192</v>
      </c>
      <c r="AL59" s="27" t="s">
        <v>1201</v>
      </c>
    </row>
    <row r="60" spans="1:38" s="5" customFormat="1">
      <c r="A60" s="6">
        <v>45424</v>
      </c>
      <c r="B60" s="18" t="s">
        <v>138</v>
      </c>
      <c r="C60" s="8" t="s">
        <v>195</v>
      </c>
      <c r="D60" s="9">
        <v>7.9247685185185185E-2</v>
      </c>
      <c r="E60" s="8" t="s">
        <v>1161</v>
      </c>
      <c r="F60" s="10">
        <v>12.1</v>
      </c>
      <c r="G60" s="10">
        <v>11.1</v>
      </c>
      <c r="H60" s="10">
        <v>12.6</v>
      </c>
      <c r="I60" s="10">
        <v>13</v>
      </c>
      <c r="J60" s="10">
        <v>13.1</v>
      </c>
      <c r="K60" s="10">
        <v>12.8</v>
      </c>
      <c r="L60" s="10">
        <v>12.9</v>
      </c>
      <c r="M60" s="10">
        <v>13.6</v>
      </c>
      <c r="N60" s="10">
        <v>13.5</v>
      </c>
      <c r="O60" s="22">
        <f t="shared" si="25"/>
        <v>35.799999999999997</v>
      </c>
      <c r="P60" s="22">
        <f t="shared" si="26"/>
        <v>38.900000000000006</v>
      </c>
      <c r="Q60" s="22">
        <f t="shared" si="27"/>
        <v>40</v>
      </c>
      <c r="R60" s="23">
        <f t="shared" si="28"/>
        <v>61.9</v>
      </c>
      <c r="S60" s="23">
        <f t="shared" si="29"/>
        <v>65.900000000000006</v>
      </c>
      <c r="T60" s="11" t="s">
        <v>172</v>
      </c>
      <c r="U60" s="11" t="s">
        <v>197</v>
      </c>
      <c r="V60" s="13" t="s">
        <v>417</v>
      </c>
      <c r="W60" s="13" t="s">
        <v>414</v>
      </c>
      <c r="X60" s="13" t="s">
        <v>766</v>
      </c>
      <c r="Y60" s="12">
        <v>3.3</v>
      </c>
      <c r="Z60" s="12">
        <v>4.9000000000000004</v>
      </c>
      <c r="AA60" s="11" t="s">
        <v>183</v>
      </c>
      <c r="AB60" s="12">
        <v>1.1000000000000001</v>
      </c>
      <c r="AC60" s="12" t="s">
        <v>313</v>
      </c>
      <c r="AD60" s="12">
        <v>0.6</v>
      </c>
      <c r="AE60" s="12">
        <v>0.5</v>
      </c>
      <c r="AF60" s="12"/>
      <c r="AG60" s="11" t="s">
        <v>314</v>
      </c>
      <c r="AH60" s="11" t="s">
        <v>314</v>
      </c>
      <c r="AI60" s="11" t="s">
        <v>183</v>
      </c>
      <c r="AJ60" s="8"/>
      <c r="AK60" s="8" t="s">
        <v>1199</v>
      </c>
      <c r="AL60" s="27" t="s">
        <v>1200</v>
      </c>
    </row>
    <row r="61" spans="1:38" s="5" customFormat="1">
      <c r="A61" s="6">
        <v>45424</v>
      </c>
      <c r="B61" s="18" t="s">
        <v>137</v>
      </c>
      <c r="C61" s="8" t="s">
        <v>195</v>
      </c>
      <c r="D61" s="9">
        <v>7.7812500000000007E-2</v>
      </c>
      <c r="E61" s="8" t="s">
        <v>1164</v>
      </c>
      <c r="F61" s="10">
        <v>12.4</v>
      </c>
      <c r="G61" s="10">
        <v>11.5</v>
      </c>
      <c r="H61" s="10">
        <v>13.3</v>
      </c>
      <c r="I61" s="10">
        <v>13.1</v>
      </c>
      <c r="J61" s="10">
        <v>12.5</v>
      </c>
      <c r="K61" s="10">
        <v>12.4</v>
      </c>
      <c r="L61" s="10">
        <v>12.4</v>
      </c>
      <c r="M61" s="10">
        <v>12.3</v>
      </c>
      <c r="N61" s="10">
        <v>12.4</v>
      </c>
      <c r="O61" s="22">
        <f t="shared" si="25"/>
        <v>37.200000000000003</v>
      </c>
      <c r="P61" s="22">
        <f t="shared" si="26"/>
        <v>38</v>
      </c>
      <c r="Q61" s="22">
        <f t="shared" si="27"/>
        <v>37.1</v>
      </c>
      <c r="R61" s="23">
        <f t="shared" si="28"/>
        <v>62.800000000000004</v>
      </c>
      <c r="S61" s="23">
        <f t="shared" si="29"/>
        <v>61.999999999999993</v>
      </c>
      <c r="T61" s="11" t="s">
        <v>217</v>
      </c>
      <c r="U61" s="11" t="s">
        <v>213</v>
      </c>
      <c r="V61" s="13" t="s">
        <v>199</v>
      </c>
      <c r="W61" s="13" t="s">
        <v>537</v>
      </c>
      <c r="X61" s="13" t="s">
        <v>252</v>
      </c>
      <c r="Y61" s="12">
        <v>3.3</v>
      </c>
      <c r="Z61" s="12">
        <v>4.9000000000000004</v>
      </c>
      <c r="AA61" s="11" t="s">
        <v>183</v>
      </c>
      <c r="AB61" s="12">
        <v>-0.4</v>
      </c>
      <c r="AC61" s="12">
        <v>-0.2</v>
      </c>
      <c r="AD61" s="12">
        <v>-1.1000000000000001</v>
      </c>
      <c r="AE61" s="12">
        <v>0.5</v>
      </c>
      <c r="AF61" s="12" t="s">
        <v>319</v>
      </c>
      <c r="AG61" s="11" t="s">
        <v>446</v>
      </c>
      <c r="AH61" s="11" t="s">
        <v>315</v>
      </c>
      <c r="AI61" s="11" t="s">
        <v>182</v>
      </c>
      <c r="AJ61" s="8"/>
      <c r="AK61" s="8" t="s">
        <v>1206</v>
      </c>
      <c r="AL61" s="27" t="s">
        <v>1207</v>
      </c>
    </row>
    <row r="62" spans="1:38" s="5" customFormat="1">
      <c r="A62" s="6">
        <v>45424</v>
      </c>
      <c r="B62" s="18" t="s">
        <v>140</v>
      </c>
      <c r="C62" s="8" t="s">
        <v>195</v>
      </c>
      <c r="D62" s="9">
        <v>7.7881944444444448E-2</v>
      </c>
      <c r="E62" s="8" t="s">
        <v>1174</v>
      </c>
      <c r="F62" s="10">
        <v>12</v>
      </c>
      <c r="G62" s="10">
        <v>11.4</v>
      </c>
      <c r="H62" s="10">
        <v>13.7</v>
      </c>
      <c r="I62" s="10">
        <v>13.3</v>
      </c>
      <c r="J62" s="10">
        <v>12.8</v>
      </c>
      <c r="K62" s="10">
        <v>12.2</v>
      </c>
      <c r="L62" s="10">
        <v>12.5</v>
      </c>
      <c r="M62" s="10">
        <v>12.3</v>
      </c>
      <c r="N62" s="10">
        <v>12.7</v>
      </c>
      <c r="O62" s="22">
        <f t="shared" si="25"/>
        <v>37.099999999999994</v>
      </c>
      <c r="P62" s="22">
        <f t="shared" si="26"/>
        <v>38.299999999999997</v>
      </c>
      <c r="Q62" s="22">
        <f t="shared" si="27"/>
        <v>37.5</v>
      </c>
      <c r="R62" s="23">
        <f t="shared" si="28"/>
        <v>63.199999999999989</v>
      </c>
      <c r="S62" s="23">
        <f t="shared" si="29"/>
        <v>62.5</v>
      </c>
      <c r="T62" s="11" t="s">
        <v>217</v>
      </c>
      <c r="U62" s="11" t="s">
        <v>171</v>
      </c>
      <c r="V62" s="13" t="s">
        <v>200</v>
      </c>
      <c r="W62" s="13" t="s">
        <v>417</v>
      </c>
      <c r="X62" s="13" t="s">
        <v>196</v>
      </c>
      <c r="Y62" s="12">
        <v>3.3</v>
      </c>
      <c r="Z62" s="12">
        <v>4.9000000000000004</v>
      </c>
      <c r="AA62" s="11" t="s">
        <v>183</v>
      </c>
      <c r="AB62" s="12">
        <v>1.1000000000000001</v>
      </c>
      <c r="AC62" s="12">
        <v>-0.1</v>
      </c>
      <c r="AD62" s="12">
        <v>0.5</v>
      </c>
      <c r="AE62" s="12">
        <v>0.5</v>
      </c>
      <c r="AF62" s="12"/>
      <c r="AG62" s="11" t="s">
        <v>314</v>
      </c>
      <c r="AH62" s="11" t="s">
        <v>315</v>
      </c>
      <c r="AI62" s="11" t="s">
        <v>182</v>
      </c>
      <c r="AJ62" s="8"/>
      <c r="AK62" s="8" t="s">
        <v>1220</v>
      </c>
      <c r="AL62" s="27" t="s">
        <v>1221</v>
      </c>
    </row>
    <row r="63" spans="1:38" s="5" customFormat="1">
      <c r="A63" s="6">
        <v>45430</v>
      </c>
      <c r="B63" s="17" t="s">
        <v>138</v>
      </c>
      <c r="C63" s="8" t="s">
        <v>195</v>
      </c>
      <c r="D63" s="9">
        <v>7.9178240740740743E-2</v>
      </c>
      <c r="E63" s="8" t="s">
        <v>1222</v>
      </c>
      <c r="F63" s="10">
        <v>12.5</v>
      </c>
      <c r="G63" s="10">
        <v>11.1</v>
      </c>
      <c r="H63" s="10">
        <v>12.5</v>
      </c>
      <c r="I63" s="10">
        <v>12.9</v>
      </c>
      <c r="J63" s="10">
        <v>13.2</v>
      </c>
      <c r="K63" s="10">
        <v>13.1</v>
      </c>
      <c r="L63" s="10">
        <v>13.3</v>
      </c>
      <c r="M63" s="10">
        <v>12.5</v>
      </c>
      <c r="N63" s="10">
        <v>13</v>
      </c>
      <c r="O63" s="22">
        <f t="shared" ref="O63:O75" si="30">SUM(F63:H63)</f>
        <v>36.1</v>
      </c>
      <c r="P63" s="22">
        <f t="shared" ref="P63:P75" si="31">SUM(I63:K63)</f>
        <v>39.200000000000003</v>
      </c>
      <c r="Q63" s="22">
        <f t="shared" ref="Q63:Q75" si="32">SUM(L63:N63)</f>
        <v>38.799999999999997</v>
      </c>
      <c r="R63" s="23">
        <f t="shared" ref="R63:R75" si="33">SUM(F63:J63)</f>
        <v>62.2</v>
      </c>
      <c r="S63" s="23">
        <f t="shared" ref="S63:S75" si="34">SUM(J63:N63)</f>
        <v>65.099999999999994</v>
      </c>
      <c r="T63" s="11" t="s">
        <v>172</v>
      </c>
      <c r="U63" s="11" t="s">
        <v>197</v>
      </c>
      <c r="V63" s="13" t="s">
        <v>415</v>
      </c>
      <c r="W63" s="13" t="s">
        <v>1225</v>
      </c>
      <c r="X63" s="13" t="s">
        <v>304</v>
      </c>
      <c r="Y63" s="12">
        <v>5.8</v>
      </c>
      <c r="Z63" s="12">
        <v>6</v>
      </c>
      <c r="AA63" s="11" t="s">
        <v>183</v>
      </c>
      <c r="AB63" s="12">
        <v>0.5</v>
      </c>
      <c r="AC63" s="12" t="s">
        <v>313</v>
      </c>
      <c r="AD63" s="12">
        <v>0.1</v>
      </c>
      <c r="AE63" s="12">
        <v>0.4</v>
      </c>
      <c r="AF63" s="12"/>
      <c r="AG63" s="11" t="s">
        <v>315</v>
      </c>
      <c r="AH63" s="11" t="s">
        <v>314</v>
      </c>
      <c r="AI63" s="11" t="s">
        <v>183</v>
      </c>
      <c r="AJ63" s="8"/>
      <c r="AK63" s="8" t="s">
        <v>1250</v>
      </c>
      <c r="AL63" s="27" t="s">
        <v>1251</v>
      </c>
    </row>
    <row r="64" spans="1:38" s="5" customFormat="1">
      <c r="A64" s="6">
        <v>45430</v>
      </c>
      <c r="B64" s="18" t="s">
        <v>138</v>
      </c>
      <c r="C64" s="8" t="s">
        <v>195</v>
      </c>
      <c r="D64" s="9">
        <v>7.9224537037037038E-2</v>
      </c>
      <c r="E64" s="8" t="s">
        <v>1228</v>
      </c>
      <c r="F64" s="10">
        <v>12.5</v>
      </c>
      <c r="G64" s="10">
        <v>11.2</v>
      </c>
      <c r="H64" s="10">
        <v>13</v>
      </c>
      <c r="I64" s="10">
        <v>13.3</v>
      </c>
      <c r="J64" s="10">
        <v>13.2</v>
      </c>
      <c r="K64" s="10">
        <v>13.2</v>
      </c>
      <c r="L64" s="10">
        <v>12.9</v>
      </c>
      <c r="M64" s="10">
        <v>12.7</v>
      </c>
      <c r="N64" s="10">
        <v>12.5</v>
      </c>
      <c r="O64" s="22">
        <f t="shared" si="30"/>
        <v>36.700000000000003</v>
      </c>
      <c r="P64" s="22">
        <f t="shared" si="31"/>
        <v>39.700000000000003</v>
      </c>
      <c r="Q64" s="22">
        <f t="shared" si="32"/>
        <v>38.1</v>
      </c>
      <c r="R64" s="23">
        <f t="shared" si="33"/>
        <v>63.2</v>
      </c>
      <c r="S64" s="23">
        <f t="shared" si="34"/>
        <v>64.5</v>
      </c>
      <c r="T64" s="11" t="s">
        <v>170</v>
      </c>
      <c r="U64" s="11" t="s">
        <v>171</v>
      </c>
      <c r="V64" s="13" t="s">
        <v>196</v>
      </c>
      <c r="W64" s="13" t="s">
        <v>203</v>
      </c>
      <c r="X64" s="13" t="s">
        <v>785</v>
      </c>
      <c r="Y64" s="12">
        <v>5.8</v>
      </c>
      <c r="Z64" s="12">
        <v>6</v>
      </c>
      <c r="AA64" s="11" t="s">
        <v>183</v>
      </c>
      <c r="AB64" s="12">
        <v>0.9</v>
      </c>
      <c r="AC64" s="12" t="s">
        <v>313</v>
      </c>
      <c r="AD64" s="12">
        <v>0.5</v>
      </c>
      <c r="AE64" s="12">
        <v>0.4</v>
      </c>
      <c r="AF64" s="12"/>
      <c r="AG64" s="11" t="s">
        <v>314</v>
      </c>
      <c r="AH64" s="11" t="s">
        <v>314</v>
      </c>
      <c r="AI64" s="11" t="s">
        <v>183</v>
      </c>
      <c r="AJ64" s="8"/>
      <c r="AK64" s="8" t="s">
        <v>1254</v>
      </c>
      <c r="AL64" s="27" t="s">
        <v>1255</v>
      </c>
    </row>
    <row r="65" spans="1:38" s="5" customFormat="1">
      <c r="A65" s="6">
        <v>45431</v>
      </c>
      <c r="B65" s="18" t="s">
        <v>137</v>
      </c>
      <c r="C65" s="8" t="s">
        <v>195</v>
      </c>
      <c r="D65" s="9">
        <v>7.784722222222222E-2</v>
      </c>
      <c r="E65" s="8" t="s">
        <v>1242</v>
      </c>
      <c r="F65" s="10">
        <v>12.2</v>
      </c>
      <c r="G65" s="10">
        <v>11.1</v>
      </c>
      <c r="H65" s="10">
        <v>12.6</v>
      </c>
      <c r="I65" s="10">
        <v>12.9</v>
      </c>
      <c r="J65" s="10">
        <v>13.3</v>
      </c>
      <c r="K65" s="10">
        <v>12.8</v>
      </c>
      <c r="L65" s="10">
        <v>12.7</v>
      </c>
      <c r="M65" s="10">
        <v>12.6</v>
      </c>
      <c r="N65" s="10">
        <v>12.4</v>
      </c>
      <c r="O65" s="22">
        <f t="shared" si="30"/>
        <v>35.9</v>
      </c>
      <c r="P65" s="22">
        <f t="shared" si="31"/>
        <v>39</v>
      </c>
      <c r="Q65" s="22">
        <f t="shared" si="32"/>
        <v>37.699999999999996</v>
      </c>
      <c r="R65" s="23">
        <f t="shared" si="33"/>
        <v>62.099999999999994</v>
      </c>
      <c r="S65" s="23">
        <f t="shared" si="34"/>
        <v>63.8</v>
      </c>
      <c r="T65" s="11" t="s">
        <v>170</v>
      </c>
      <c r="U65" s="11" t="s">
        <v>171</v>
      </c>
      <c r="V65" s="13" t="s">
        <v>246</v>
      </c>
      <c r="W65" s="13" t="s">
        <v>203</v>
      </c>
      <c r="X65" s="13" t="s">
        <v>204</v>
      </c>
      <c r="Y65" s="12">
        <v>2.8</v>
      </c>
      <c r="Z65" s="12">
        <v>3.2</v>
      </c>
      <c r="AA65" s="11" t="s">
        <v>183</v>
      </c>
      <c r="AB65" s="12">
        <v>-0.1</v>
      </c>
      <c r="AC65" s="12" t="s">
        <v>313</v>
      </c>
      <c r="AD65" s="12">
        <v>-0.3</v>
      </c>
      <c r="AE65" s="12">
        <v>0.2</v>
      </c>
      <c r="AF65" s="12" t="s">
        <v>319</v>
      </c>
      <c r="AG65" s="11" t="s">
        <v>315</v>
      </c>
      <c r="AH65" s="11" t="s">
        <v>315</v>
      </c>
      <c r="AI65" s="11" t="s">
        <v>182</v>
      </c>
      <c r="AJ65" s="8"/>
      <c r="AK65" s="8" t="s">
        <v>1282</v>
      </c>
      <c r="AL65" s="27" t="s">
        <v>1283</v>
      </c>
    </row>
    <row r="66" spans="1:38" s="5" customFormat="1">
      <c r="A66" s="6">
        <v>45431</v>
      </c>
      <c r="B66" s="18" t="s">
        <v>140</v>
      </c>
      <c r="C66" s="8" t="s">
        <v>195</v>
      </c>
      <c r="D66" s="9">
        <v>7.7835648148148154E-2</v>
      </c>
      <c r="E66" s="8" t="s">
        <v>1245</v>
      </c>
      <c r="F66" s="10">
        <v>12.2</v>
      </c>
      <c r="G66" s="10">
        <v>11</v>
      </c>
      <c r="H66" s="10">
        <v>13.4</v>
      </c>
      <c r="I66" s="10">
        <v>13.6</v>
      </c>
      <c r="J66" s="10">
        <v>12.2</v>
      </c>
      <c r="K66" s="10">
        <v>12.5</v>
      </c>
      <c r="L66" s="10">
        <v>12.2</v>
      </c>
      <c r="M66" s="10">
        <v>12.7</v>
      </c>
      <c r="N66" s="10">
        <v>12.7</v>
      </c>
      <c r="O66" s="22">
        <f t="shared" si="30"/>
        <v>36.6</v>
      </c>
      <c r="P66" s="22">
        <f t="shared" si="31"/>
        <v>38.299999999999997</v>
      </c>
      <c r="Q66" s="22">
        <f t="shared" si="32"/>
        <v>37.599999999999994</v>
      </c>
      <c r="R66" s="23">
        <f t="shared" si="33"/>
        <v>62.400000000000006</v>
      </c>
      <c r="S66" s="23">
        <f t="shared" si="34"/>
        <v>62.3</v>
      </c>
      <c r="T66" s="11" t="s">
        <v>170</v>
      </c>
      <c r="U66" s="11" t="s">
        <v>171</v>
      </c>
      <c r="V66" s="13" t="s">
        <v>203</v>
      </c>
      <c r="W66" s="13" t="s">
        <v>411</v>
      </c>
      <c r="X66" s="13" t="s">
        <v>306</v>
      </c>
      <c r="Y66" s="12">
        <v>2.8</v>
      </c>
      <c r="Z66" s="12">
        <v>3.2</v>
      </c>
      <c r="AA66" s="11" t="s">
        <v>183</v>
      </c>
      <c r="AB66" s="12">
        <v>0.7</v>
      </c>
      <c r="AC66" s="12" t="s">
        <v>313</v>
      </c>
      <c r="AD66" s="12">
        <v>0.6</v>
      </c>
      <c r="AE66" s="12">
        <v>0.1</v>
      </c>
      <c r="AF66" s="12"/>
      <c r="AG66" s="11" t="s">
        <v>314</v>
      </c>
      <c r="AH66" s="11" t="s">
        <v>315</v>
      </c>
      <c r="AI66" s="11" t="s">
        <v>182</v>
      </c>
      <c r="AJ66" s="8"/>
      <c r="AK66" s="8" t="s">
        <v>1288</v>
      </c>
      <c r="AL66" s="27" t="s">
        <v>1289</v>
      </c>
    </row>
    <row r="67" spans="1:38" s="5" customFormat="1">
      <c r="A67" s="6">
        <v>45437</v>
      </c>
      <c r="B67" s="18" t="s">
        <v>138</v>
      </c>
      <c r="C67" s="8" t="s">
        <v>195</v>
      </c>
      <c r="D67" s="9">
        <v>7.8495370370370368E-2</v>
      </c>
      <c r="E67" s="8" t="s">
        <v>1298</v>
      </c>
      <c r="F67" s="10">
        <v>12.2</v>
      </c>
      <c r="G67" s="10">
        <v>11.5</v>
      </c>
      <c r="H67" s="10">
        <v>12.9</v>
      </c>
      <c r="I67" s="10">
        <v>12.8</v>
      </c>
      <c r="J67" s="10">
        <v>13</v>
      </c>
      <c r="K67" s="10">
        <v>12.6</v>
      </c>
      <c r="L67" s="10">
        <v>12.7</v>
      </c>
      <c r="M67" s="10">
        <v>12.6</v>
      </c>
      <c r="N67" s="10">
        <v>12.9</v>
      </c>
      <c r="O67" s="22">
        <f t="shared" si="30"/>
        <v>36.6</v>
      </c>
      <c r="P67" s="22">
        <f t="shared" si="31"/>
        <v>38.4</v>
      </c>
      <c r="Q67" s="22">
        <f t="shared" si="32"/>
        <v>38.199999999999996</v>
      </c>
      <c r="R67" s="23">
        <f t="shared" si="33"/>
        <v>62.400000000000006</v>
      </c>
      <c r="S67" s="23">
        <f t="shared" si="34"/>
        <v>63.8</v>
      </c>
      <c r="T67" s="11" t="s">
        <v>172</v>
      </c>
      <c r="U67" s="11" t="s">
        <v>197</v>
      </c>
      <c r="V67" s="13" t="s">
        <v>1299</v>
      </c>
      <c r="W67" s="13" t="s">
        <v>203</v>
      </c>
      <c r="X67" s="13" t="s">
        <v>1300</v>
      </c>
      <c r="Y67" s="12">
        <v>3.7</v>
      </c>
      <c r="Z67" s="12">
        <v>5</v>
      </c>
      <c r="AA67" s="11" t="s">
        <v>183</v>
      </c>
      <c r="AB67" s="12">
        <v>-0.4</v>
      </c>
      <c r="AC67" s="12" t="s">
        <v>313</v>
      </c>
      <c r="AD67" s="12">
        <v>-0.6</v>
      </c>
      <c r="AE67" s="12">
        <v>0.2</v>
      </c>
      <c r="AF67" s="12" t="s">
        <v>319</v>
      </c>
      <c r="AG67" s="11" t="s">
        <v>320</v>
      </c>
      <c r="AH67" s="11" t="s">
        <v>315</v>
      </c>
      <c r="AI67" s="11" t="s">
        <v>182</v>
      </c>
      <c r="AJ67" s="8"/>
      <c r="AK67" s="8" t="s">
        <v>1332</v>
      </c>
      <c r="AL67" s="27" t="s">
        <v>1333</v>
      </c>
    </row>
    <row r="68" spans="1:38" s="5" customFormat="1">
      <c r="A68" s="6">
        <v>45437</v>
      </c>
      <c r="B68" s="18" t="s">
        <v>139</v>
      </c>
      <c r="C68" s="8" t="s">
        <v>195</v>
      </c>
      <c r="D68" s="9">
        <v>7.8541666666666662E-2</v>
      </c>
      <c r="E68" s="8" t="s">
        <v>1307</v>
      </c>
      <c r="F68" s="10">
        <v>12.4</v>
      </c>
      <c r="G68" s="10">
        <v>11.8</v>
      </c>
      <c r="H68" s="10">
        <v>12.8</v>
      </c>
      <c r="I68" s="10">
        <v>12.8</v>
      </c>
      <c r="J68" s="10">
        <v>12.8</v>
      </c>
      <c r="K68" s="10">
        <v>12.4</v>
      </c>
      <c r="L68" s="10">
        <v>12.3</v>
      </c>
      <c r="M68" s="10">
        <v>12.8</v>
      </c>
      <c r="N68" s="10">
        <v>13.5</v>
      </c>
      <c r="O68" s="22">
        <f t="shared" si="30"/>
        <v>37</v>
      </c>
      <c r="P68" s="22">
        <f t="shared" si="31"/>
        <v>38</v>
      </c>
      <c r="Q68" s="22">
        <f t="shared" si="32"/>
        <v>38.6</v>
      </c>
      <c r="R68" s="23">
        <f t="shared" si="33"/>
        <v>62.599999999999994</v>
      </c>
      <c r="S68" s="23">
        <f t="shared" si="34"/>
        <v>63.8</v>
      </c>
      <c r="T68" s="11" t="s">
        <v>170</v>
      </c>
      <c r="U68" s="11" t="s">
        <v>197</v>
      </c>
      <c r="V68" s="13" t="s">
        <v>1153</v>
      </c>
      <c r="W68" s="13" t="s">
        <v>298</v>
      </c>
      <c r="X68" s="13" t="s">
        <v>224</v>
      </c>
      <c r="Y68" s="12">
        <v>3.7</v>
      </c>
      <c r="Z68" s="12">
        <v>5</v>
      </c>
      <c r="AA68" s="11" t="s">
        <v>183</v>
      </c>
      <c r="AB68" s="12">
        <v>1</v>
      </c>
      <c r="AC68" s="12" t="s">
        <v>313</v>
      </c>
      <c r="AD68" s="12">
        <v>0.8</v>
      </c>
      <c r="AE68" s="12">
        <v>0.2</v>
      </c>
      <c r="AF68" s="12"/>
      <c r="AG68" s="11" t="s">
        <v>314</v>
      </c>
      <c r="AH68" s="11" t="s">
        <v>315</v>
      </c>
      <c r="AI68" s="11" t="s">
        <v>183</v>
      </c>
      <c r="AJ68" s="8"/>
      <c r="AK68" s="8" t="s">
        <v>1340</v>
      </c>
      <c r="AL68" s="27" t="s">
        <v>1341</v>
      </c>
    </row>
    <row r="69" spans="1:38" s="5" customFormat="1">
      <c r="A69" s="6">
        <v>45437</v>
      </c>
      <c r="B69" s="18" t="s">
        <v>176</v>
      </c>
      <c r="C69" s="8" t="s">
        <v>195</v>
      </c>
      <c r="D69" s="9">
        <v>7.7094907407407404E-2</v>
      </c>
      <c r="E69" s="8" t="s">
        <v>1309</v>
      </c>
      <c r="F69" s="10">
        <v>12.5</v>
      </c>
      <c r="G69" s="10">
        <v>11.1</v>
      </c>
      <c r="H69" s="10">
        <v>12.3</v>
      </c>
      <c r="I69" s="10">
        <v>12.4</v>
      </c>
      <c r="J69" s="10">
        <v>12.5</v>
      </c>
      <c r="K69" s="10">
        <v>12.6</v>
      </c>
      <c r="L69" s="10">
        <v>12.8</v>
      </c>
      <c r="M69" s="10">
        <v>12.4</v>
      </c>
      <c r="N69" s="10">
        <v>12.5</v>
      </c>
      <c r="O69" s="22">
        <f t="shared" si="30"/>
        <v>35.900000000000006</v>
      </c>
      <c r="P69" s="22">
        <f t="shared" si="31"/>
        <v>37.5</v>
      </c>
      <c r="Q69" s="22">
        <f t="shared" si="32"/>
        <v>37.700000000000003</v>
      </c>
      <c r="R69" s="23">
        <f t="shared" si="33"/>
        <v>60.800000000000004</v>
      </c>
      <c r="S69" s="23">
        <f t="shared" si="34"/>
        <v>62.800000000000004</v>
      </c>
      <c r="T69" s="11" t="s">
        <v>172</v>
      </c>
      <c r="U69" s="11" t="s">
        <v>171</v>
      </c>
      <c r="V69" s="13" t="s">
        <v>304</v>
      </c>
      <c r="W69" s="13" t="s">
        <v>423</v>
      </c>
      <c r="X69" s="13" t="s">
        <v>239</v>
      </c>
      <c r="Y69" s="12">
        <v>3.7</v>
      </c>
      <c r="Z69" s="12">
        <v>5</v>
      </c>
      <c r="AA69" s="11" t="s">
        <v>183</v>
      </c>
      <c r="AB69" s="12">
        <v>-0.6</v>
      </c>
      <c r="AC69" s="12" t="s">
        <v>313</v>
      </c>
      <c r="AD69" s="12">
        <v>-0.8</v>
      </c>
      <c r="AE69" s="12">
        <v>0.2</v>
      </c>
      <c r="AF69" s="12" t="s">
        <v>319</v>
      </c>
      <c r="AG69" s="11" t="s">
        <v>320</v>
      </c>
      <c r="AH69" s="11" t="s">
        <v>314</v>
      </c>
      <c r="AI69" s="11" t="s">
        <v>1296</v>
      </c>
      <c r="AJ69" s="8"/>
      <c r="AK69" s="8" t="s">
        <v>1344</v>
      </c>
      <c r="AL69" s="27" t="s">
        <v>1345</v>
      </c>
    </row>
    <row r="70" spans="1:38" s="5" customFormat="1">
      <c r="A70" s="6">
        <v>45438</v>
      </c>
      <c r="B70" s="17" t="s">
        <v>138</v>
      </c>
      <c r="C70" s="8" t="s">
        <v>195</v>
      </c>
      <c r="D70" s="9">
        <v>7.9259259259259265E-2</v>
      </c>
      <c r="E70" s="8" t="s">
        <v>1312</v>
      </c>
      <c r="F70" s="10">
        <v>12.2</v>
      </c>
      <c r="G70" s="10">
        <v>11.3</v>
      </c>
      <c r="H70" s="10">
        <v>13.5</v>
      </c>
      <c r="I70" s="10">
        <v>13.2</v>
      </c>
      <c r="J70" s="10">
        <v>13</v>
      </c>
      <c r="K70" s="10">
        <v>12.7</v>
      </c>
      <c r="L70" s="10">
        <v>13</v>
      </c>
      <c r="M70" s="10">
        <v>12.8</v>
      </c>
      <c r="N70" s="10">
        <v>13.1</v>
      </c>
      <c r="O70" s="22">
        <f t="shared" si="30"/>
        <v>37</v>
      </c>
      <c r="P70" s="22">
        <f t="shared" si="31"/>
        <v>38.9</v>
      </c>
      <c r="Q70" s="22">
        <f t="shared" si="32"/>
        <v>38.9</v>
      </c>
      <c r="R70" s="23">
        <f t="shared" si="33"/>
        <v>63.2</v>
      </c>
      <c r="S70" s="23">
        <f t="shared" si="34"/>
        <v>64.599999999999994</v>
      </c>
      <c r="T70" s="11" t="s">
        <v>170</v>
      </c>
      <c r="U70" s="11" t="s">
        <v>197</v>
      </c>
      <c r="V70" s="13" t="s">
        <v>204</v>
      </c>
      <c r="W70" s="13" t="s">
        <v>1313</v>
      </c>
      <c r="X70" s="13" t="s">
        <v>1314</v>
      </c>
      <c r="Y70" s="12">
        <v>3.1</v>
      </c>
      <c r="Z70" s="12">
        <v>2</v>
      </c>
      <c r="AA70" s="11" t="s">
        <v>183</v>
      </c>
      <c r="AB70" s="12">
        <v>1.2</v>
      </c>
      <c r="AC70" s="12" t="s">
        <v>313</v>
      </c>
      <c r="AD70" s="12">
        <v>0.8</v>
      </c>
      <c r="AE70" s="12">
        <v>0.4</v>
      </c>
      <c r="AF70" s="12"/>
      <c r="AG70" s="11" t="s">
        <v>314</v>
      </c>
      <c r="AH70" s="11" t="s">
        <v>314</v>
      </c>
      <c r="AI70" s="11" t="s">
        <v>183</v>
      </c>
      <c r="AJ70" s="8"/>
      <c r="AK70" s="8" t="s">
        <v>1350</v>
      </c>
      <c r="AL70" s="27" t="s">
        <v>1351</v>
      </c>
    </row>
    <row r="71" spans="1:38" s="5" customFormat="1">
      <c r="A71" s="6">
        <v>45444</v>
      </c>
      <c r="B71" s="18" t="s">
        <v>138</v>
      </c>
      <c r="C71" s="8" t="s">
        <v>492</v>
      </c>
      <c r="D71" s="9">
        <v>7.8541666666666662E-2</v>
      </c>
      <c r="E71" s="8" t="s">
        <v>1377</v>
      </c>
      <c r="F71" s="10">
        <v>12.3</v>
      </c>
      <c r="G71" s="10">
        <v>11.7</v>
      </c>
      <c r="H71" s="10">
        <v>13</v>
      </c>
      <c r="I71" s="10">
        <v>12.9</v>
      </c>
      <c r="J71" s="10">
        <v>13</v>
      </c>
      <c r="K71" s="10">
        <v>13</v>
      </c>
      <c r="L71" s="10">
        <v>12.4</v>
      </c>
      <c r="M71" s="10">
        <v>12.6</v>
      </c>
      <c r="N71" s="10">
        <v>12.7</v>
      </c>
      <c r="O71" s="22">
        <f t="shared" si="30"/>
        <v>37</v>
      </c>
      <c r="P71" s="22">
        <f t="shared" si="31"/>
        <v>38.9</v>
      </c>
      <c r="Q71" s="22">
        <f t="shared" si="32"/>
        <v>37.700000000000003</v>
      </c>
      <c r="R71" s="23">
        <f t="shared" si="33"/>
        <v>62.9</v>
      </c>
      <c r="S71" s="23">
        <f t="shared" si="34"/>
        <v>63.7</v>
      </c>
      <c r="T71" s="11" t="s">
        <v>170</v>
      </c>
      <c r="U71" s="11" t="s">
        <v>171</v>
      </c>
      <c r="V71" s="13" t="s">
        <v>200</v>
      </c>
      <c r="W71" s="13" t="s">
        <v>414</v>
      </c>
      <c r="X71" s="13" t="s">
        <v>251</v>
      </c>
      <c r="Y71" s="12">
        <v>11</v>
      </c>
      <c r="Z71" s="12">
        <v>10.7</v>
      </c>
      <c r="AA71" s="11" t="s">
        <v>181</v>
      </c>
      <c r="AB71" s="12">
        <v>0.1</v>
      </c>
      <c r="AC71" s="12" t="s">
        <v>313</v>
      </c>
      <c r="AD71" s="12">
        <v>0.9</v>
      </c>
      <c r="AE71" s="12">
        <v>-0.8</v>
      </c>
      <c r="AF71" s="12"/>
      <c r="AG71" s="11" t="s">
        <v>316</v>
      </c>
      <c r="AH71" s="11" t="s">
        <v>314</v>
      </c>
      <c r="AI71" s="11" t="s">
        <v>182</v>
      </c>
      <c r="AJ71" s="8"/>
      <c r="AK71" s="8" t="s">
        <v>1407</v>
      </c>
      <c r="AL71" s="27" t="s">
        <v>1408</v>
      </c>
    </row>
    <row r="72" spans="1:38" s="5" customFormat="1">
      <c r="A72" s="6">
        <v>45444</v>
      </c>
      <c r="B72" s="17" t="s">
        <v>139</v>
      </c>
      <c r="C72" s="8" t="s">
        <v>492</v>
      </c>
      <c r="D72" s="9">
        <v>7.7164351851851845E-2</v>
      </c>
      <c r="E72" s="8" t="s">
        <v>1380</v>
      </c>
      <c r="F72" s="10">
        <v>12</v>
      </c>
      <c r="G72" s="10">
        <v>11.4</v>
      </c>
      <c r="H72" s="10">
        <v>12.8</v>
      </c>
      <c r="I72" s="10">
        <v>12.5</v>
      </c>
      <c r="J72" s="10">
        <v>12.6</v>
      </c>
      <c r="K72" s="10">
        <v>12.5</v>
      </c>
      <c r="L72" s="10">
        <v>12.4</v>
      </c>
      <c r="M72" s="10">
        <v>12.6</v>
      </c>
      <c r="N72" s="10">
        <v>12.9</v>
      </c>
      <c r="O72" s="22">
        <f t="shared" si="30"/>
        <v>36.200000000000003</v>
      </c>
      <c r="P72" s="22">
        <f t="shared" si="31"/>
        <v>37.6</v>
      </c>
      <c r="Q72" s="22">
        <f t="shared" si="32"/>
        <v>37.9</v>
      </c>
      <c r="R72" s="23">
        <f t="shared" si="33"/>
        <v>61.300000000000004</v>
      </c>
      <c r="S72" s="23">
        <f t="shared" si="34"/>
        <v>63</v>
      </c>
      <c r="T72" s="11" t="s">
        <v>172</v>
      </c>
      <c r="U72" s="11" t="s">
        <v>197</v>
      </c>
      <c r="V72" s="13" t="s">
        <v>680</v>
      </c>
      <c r="W72" s="13" t="s">
        <v>251</v>
      </c>
      <c r="X72" s="13" t="s">
        <v>415</v>
      </c>
      <c r="Y72" s="12">
        <v>11</v>
      </c>
      <c r="Z72" s="12">
        <v>10.7</v>
      </c>
      <c r="AA72" s="11" t="s">
        <v>181</v>
      </c>
      <c r="AB72" s="12">
        <v>-0.9</v>
      </c>
      <c r="AC72" s="12" t="s">
        <v>313</v>
      </c>
      <c r="AD72" s="12">
        <v>-0.2</v>
      </c>
      <c r="AE72" s="12">
        <v>-0.7</v>
      </c>
      <c r="AF72" s="12"/>
      <c r="AG72" s="11" t="s">
        <v>315</v>
      </c>
      <c r="AH72" s="11" t="s">
        <v>315</v>
      </c>
      <c r="AI72" s="11" t="s">
        <v>182</v>
      </c>
      <c r="AJ72" s="8"/>
      <c r="AK72" s="8" t="s">
        <v>1415</v>
      </c>
      <c r="AL72" s="27" t="s">
        <v>1416</v>
      </c>
    </row>
    <row r="73" spans="1:38" s="5" customFormat="1">
      <c r="A73" s="6">
        <v>45444</v>
      </c>
      <c r="B73" s="18" t="s">
        <v>140</v>
      </c>
      <c r="C73" s="8" t="s">
        <v>492</v>
      </c>
      <c r="D73" s="9">
        <v>7.8530092592592596E-2</v>
      </c>
      <c r="E73" s="8" t="s">
        <v>1386</v>
      </c>
      <c r="F73" s="10">
        <v>12.4</v>
      </c>
      <c r="G73" s="10">
        <v>12</v>
      </c>
      <c r="H73" s="10">
        <v>13.7</v>
      </c>
      <c r="I73" s="10">
        <v>13.2</v>
      </c>
      <c r="J73" s="10">
        <v>13.2</v>
      </c>
      <c r="K73" s="10">
        <v>12.9</v>
      </c>
      <c r="L73" s="10">
        <v>12.3</v>
      </c>
      <c r="M73" s="10">
        <v>11.7</v>
      </c>
      <c r="N73" s="10">
        <v>12.1</v>
      </c>
      <c r="O73" s="22">
        <f t="shared" si="30"/>
        <v>38.099999999999994</v>
      </c>
      <c r="P73" s="22">
        <f t="shared" si="31"/>
        <v>39.299999999999997</v>
      </c>
      <c r="Q73" s="22">
        <f t="shared" si="32"/>
        <v>36.1</v>
      </c>
      <c r="R73" s="23">
        <f t="shared" si="33"/>
        <v>64.5</v>
      </c>
      <c r="S73" s="23">
        <f t="shared" si="34"/>
        <v>62.20000000000001</v>
      </c>
      <c r="T73" s="11" t="s">
        <v>212</v>
      </c>
      <c r="U73" s="11" t="s">
        <v>213</v>
      </c>
      <c r="V73" s="13" t="s">
        <v>260</v>
      </c>
      <c r="W73" s="13" t="s">
        <v>224</v>
      </c>
      <c r="X73" s="13" t="s">
        <v>1387</v>
      </c>
      <c r="Y73" s="12">
        <v>11</v>
      </c>
      <c r="Z73" s="12">
        <v>10.7</v>
      </c>
      <c r="AA73" s="11" t="s">
        <v>181</v>
      </c>
      <c r="AB73" s="12">
        <v>1.7</v>
      </c>
      <c r="AC73" s="12">
        <v>-0.8</v>
      </c>
      <c r="AD73" s="12">
        <v>1.5</v>
      </c>
      <c r="AE73" s="12">
        <v>-0.6</v>
      </c>
      <c r="AF73" s="12"/>
      <c r="AG73" s="11" t="s">
        <v>318</v>
      </c>
      <c r="AH73" s="11" t="s">
        <v>314</v>
      </c>
      <c r="AI73" s="11" t="s">
        <v>183</v>
      </c>
      <c r="AJ73" s="8"/>
      <c r="AK73" s="8" t="s">
        <v>1423</v>
      </c>
      <c r="AL73" s="27" t="s">
        <v>1424</v>
      </c>
    </row>
    <row r="74" spans="1:38" s="5" customFormat="1">
      <c r="A74" s="6">
        <v>45445</v>
      </c>
      <c r="B74" s="17" t="s">
        <v>138</v>
      </c>
      <c r="C74" s="8" t="s">
        <v>492</v>
      </c>
      <c r="D74" s="9">
        <v>7.9212962962962957E-2</v>
      </c>
      <c r="E74" s="8" t="s">
        <v>1390</v>
      </c>
      <c r="F74" s="10">
        <v>12.3</v>
      </c>
      <c r="G74" s="10">
        <v>11</v>
      </c>
      <c r="H74" s="10">
        <v>12.7</v>
      </c>
      <c r="I74" s="10">
        <v>12.6</v>
      </c>
      <c r="J74" s="10">
        <v>12.8</v>
      </c>
      <c r="K74" s="10">
        <v>13.1</v>
      </c>
      <c r="L74" s="10">
        <v>13.5</v>
      </c>
      <c r="M74" s="10">
        <v>13</v>
      </c>
      <c r="N74" s="10">
        <v>13.4</v>
      </c>
      <c r="O74" s="22">
        <f t="shared" si="30"/>
        <v>36</v>
      </c>
      <c r="P74" s="22">
        <f t="shared" si="31"/>
        <v>38.5</v>
      </c>
      <c r="Q74" s="22">
        <f t="shared" si="32"/>
        <v>39.9</v>
      </c>
      <c r="R74" s="23">
        <f t="shared" si="33"/>
        <v>61.400000000000006</v>
      </c>
      <c r="S74" s="23">
        <f t="shared" si="34"/>
        <v>65.8</v>
      </c>
      <c r="T74" s="11" t="s">
        <v>172</v>
      </c>
      <c r="U74" s="11" t="s">
        <v>197</v>
      </c>
      <c r="V74" s="13" t="s">
        <v>287</v>
      </c>
      <c r="W74" s="13" t="s">
        <v>273</v>
      </c>
      <c r="X74" s="13" t="s">
        <v>680</v>
      </c>
      <c r="Y74" s="12">
        <v>7.2</v>
      </c>
      <c r="Z74" s="12">
        <v>7.1</v>
      </c>
      <c r="AA74" s="11" t="s">
        <v>182</v>
      </c>
      <c r="AB74" s="12">
        <v>0.9</v>
      </c>
      <c r="AC74" s="12" t="s">
        <v>313</v>
      </c>
      <c r="AD74" s="12">
        <v>1.1000000000000001</v>
      </c>
      <c r="AE74" s="12">
        <v>-0.2</v>
      </c>
      <c r="AF74" s="12"/>
      <c r="AG74" s="11" t="s">
        <v>316</v>
      </c>
      <c r="AH74" s="11" t="s">
        <v>316</v>
      </c>
      <c r="AI74" s="11" t="s">
        <v>183</v>
      </c>
      <c r="AJ74" s="8"/>
      <c r="AK74" s="8" t="s">
        <v>1427</v>
      </c>
      <c r="AL74" s="27" t="s">
        <v>1428</v>
      </c>
    </row>
    <row r="75" spans="1:38" s="5" customFormat="1">
      <c r="A75" s="6">
        <v>45445</v>
      </c>
      <c r="B75" s="18" t="s">
        <v>139</v>
      </c>
      <c r="C75" s="8" t="s">
        <v>492</v>
      </c>
      <c r="D75" s="9">
        <v>7.7175925925925926E-2</v>
      </c>
      <c r="E75" s="8" t="s">
        <v>1399</v>
      </c>
      <c r="F75" s="10">
        <v>12.1</v>
      </c>
      <c r="G75" s="10">
        <v>10.9</v>
      </c>
      <c r="H75" s="10">
        <v>12.5</v>
      </c>
      <c r="I75" s="10">
        <v>12.5</v>
      </c>
      <c r="J75" s="10">
        <v>12.6</v>
      </c>
      <c r="K75" s="10">
        <v>12.5</v>
      </c>
      <c r="L75" s="10">
        <v>12.8</v>
      </c>
      <c r="M75" s="10">
        <v>13.2</v>
      </c>
      <c r="N75" s="10">
        <v>12.7</v>
      </c>
      <c r="O75" s="22">
        <f t="shared" si="30"/>
        <v>35.5</v>
      </c>
      <c r="P75" s="22">
        <f t="shared" si="31"/>
        <v>37.6</v>
      </c>
      <c r="Q75" s="22">
        <f t="shared" si="32"/>
        <v>38.700000000000003</v>
      </c>
      <c r="R75" s="23">
        <f t="shared" si="33"/>
        <v>60.6</v>
      </c>
      <c r="S75" s="23">
        <f t="shared" si="34"/>
        <v>63.800000000000011</v>
      </c>
      <c r="T75" s="11" t="s">
        <v>172</v>
      </c>
      <c r="U75" s="11" t="s">
        <v>197</v>
      </c>
      <c r="V75" s="13" t="s">
        <v>537</v>
      </c>
      <c r="W75" s="13" t="s">
        <v>203</v>
      </c>
      <c r="X75" s="13" t="s">
        <v>280</v>
      </c>
      <c r="Y75" s="12">
        <v>7.2</v>
      </c>
      <c r="Z75" s="12">
        <v>7.1</v>
      </c>
      <c r="AA75" s="11" t="s">
        <v>182</v>
      </c>
      <c r="AB75" s="12">
        <v>-0.8</v>
      </c>
      <c r="AC75" s="12" t="s">
        <v>313</v>
      </c>
      <c r="AD75" s="12">
        <v>-0.6</v>
      </c>
      <c r="AE75" s="12">
        <v>-0.2</v>
      </c>
      <c r="AF75" s="12" t="s">
        <v>319</v>
      </c>
      <c r="AG75" s="11" t="s">
        <v>320</v>
      </c>
      <c r="AH75" s="11" t="s">
        <v>320</v>
      </c>
      <c r="AI75" s="11" t="s">
        <v>182</v>
      </c>
      <c r="AJ75" s="8"/>
      <c r="AK75" s="8" t="s">
        <v>1439</v>
      </c>
      <c r="AL75" s="27" t="s">
        <v>1440</v>
      </c>
    </row>
    <row r="76" spans="1:38" s="5" customFormat="1">
      <c r="A76" s="6">
        <v>45451</v>
      </c>
      <c r="B76" s="17" t="s">
        <v>138</v>
      </c>
      <c r="C76" s="8" t="s">
        <v>195</v>
      </c>
      <c r="D76" s="9">
        <v>7.9224537037037038E-2</v>
      </c>
      <c r="E76" s="8" t="s">
        <v>1454</v>
      </c>
      <c r="F76" s="10">
        <v>12.3</v>
      </c>
      <c r="G76" s="10">
        <v>11.4</v>
      </c>
      <c r="H76" s="10">
        <v>13</v>
      </c>
      <c r="I76" s="10">
        <v>13.1</v>
      </c>
      <c r="J76" s="10">
        <v>13.3</v>
      </c>
      <c r="K76" s="10">
        <v>13.2</v>
      </c>
      <c r="L76" s="10">
        <v>13</v>
      </c>
      <c r="M76" s="10">
        <v>12.8</v>
      </c>
      <c r="N76" s="10">
        <v>12.4</v>
      </c>
      <c r="O76" s="22">
        <f t="shared" ref="O76:O81" si="35">SUM(F76:H76)</f>
        <v>36.700000000000003</v>
      </c>
      <c r="P76" s="22">
        <f t="shared" ref="P76:P81" si="36">SUM(I76:K76)</f>
        <v>39.599999999999994</v>
      </c>
      <c r="Q76" s="22">
        <f t="shared" ref="Q76:Q81" si="37">SUM(L76:N76)</f>
        <v>38.200000000000003</v>
      </c>
      <c r="R76" s="23">
        <f t="shared" ref="R76:R81" si="38">SUM(F76:J76)</f>
        <v>63.100000000000009</v>
      </c>
      <c r="S76" s="23">
        <f t="shared" ref="S76:S81" si="39">SUM(J76:N76)</f>
        <v>64.7</v>
      </c>
      <c r="T76" s="11" t="s">
        <v>170</v>
      </c>
      <c r="U76" s="11" t="s">
        <v>171</v>
      </c>
      <c r="V76" s="13" t="s">
        <v>287</v>
      </c>
      <c r="W76" s="13" t="s">
        <v>1313</v>
      </c>
      <c r="X76" s="13" t="s">
        <v>499</v>
      </c>
      <c r="Y76" s="12">
        <v>2.4</v>
      </c>
      <c r="Z76" s="12">
        <v>2.9</v>
      </c>
      <c r="AA76" s="11" t="s">
        <v>182</v>
      </c>
      <c r="AB76" s="12">
        <v>1</v>
      </c>
      <c r="AC76" s="12" t="s">
        <v>313</v>
      </c>
      <c r="AD76" s="12">
        <v>1.3</v>
      </c>
      <c r="AE76" s="12">
        <v>-0.3</v>
      </c>
      <c r="AF76" s="12"/>
      <c r="AG76" s="11" t="s">
        <v>316</v>
      </c>
      <c r="AH76" s="11" t="s">
        <v>314</v>
      </c>
      <c r="AI76" s="11" t="s">
        <v>182</v>
      </c>
      <c r="AJ76" s="8"/>
      <c r="AK76" s="8" t="s">
        <v>1477</v>
      </c>
      <c r="AL76" s="27" t="s">
        <v>1478</v>
      </c>
    </row>
    <row r="77" spans="1:38" s="5" customFormat="1">
      <c r="A77" s="6">
        <v>45451</v>
      </c>
      <c r="B77" s="18" t="s">
        <v>138</v>
      </c>
      <c r="C77" s="8" t="s">
        <v>195</v>
      </c>
      <c r="D77" s="9">
        <v>7.784722222222222E-2</v>
      </c>
      <c r="E77" s="8" t="s">
        <v>1458</v>
      </c>
      <c r="F77" s="10">
        <v>12.4</v>
      </c>
      <c r="G77" s="10">
        <v>11.7</v>
      </c>
      <c r="H77" s="10">
        <v>13.2</v>
      </c>
      <c r="I77" s="10">
        <v>13</v>
      </c>
      <c r="J77" s="10">
        <v>12.4</v>
      </c>
      <c r="K77" s="10">
        <v>12.1</v>
      </c>
      <c r="L77" s="10">
        <v>12.6</v>
      </c>
      <c r="M77" s="10">
        <v>12.7</v>
      </c>
      <c r="N77" s="10">
        <v>12.5</v>
      </c>
      <c r="O77" s="22">
        <f t="shared" si="35"/>
        <v>37.299999999999997</v>
      </c>
      <c r="P77" s="22">
        <f t="shared" si="36"/>
        <v>37.5</v>
      </c>
      <c r="Q77" s="22">
        <f t="shared" si="37"/>
        <v>37.799999999999997</v>
      </c>
      <c r="R77" s="23">
        <f t="shared" si="38"/>
        <v>62.699999999999996</v>
      </c>
      <c r="S77" s="23">
        <f t="shared" si="39"/>
        <v>62.3</v>
      </c>
      <c r="T77" s="11" t="s">
        <v>170</v>
      </c>
      <c r="U77" s="11" t="s">
        <v>171</v>
      </c>
      <c r="V77" s="13" t="s">
        <v>414</v>
      </c>
      <c r="W77" s="13" t="s">
        <v>251</v>
      </c>
      <c r="X77" s="13" t="s">
        <v>203</v>
      </c>
      <c r="Y77" s="12">
        <v>2.4</v>
      </c>
      <c r="Z77" s="12">
        <v>2.9</v>
      </c>
      <c r="AA77" s="11" t="s">
        <v>182</v>
      </c>
      <c r="AB77" s="12">
        <v>-0.9</v>
      </c>
      <c r="AC77" s="12" t="s">
        <v>313</v>
      </c>
      <c r="AD77" s="12">
        <v>-0.6</v>
      </c>
      <c r="AE77" s="12">
        <v>-0.3</v>
      </c>
      <c r="AF77" s="12"/>
      <c r="AG77" s="11" t="s">
        <v>320</v>
      </c>
      <c r="AH77" s="11" t="s">
        <v>315</v>
      </c>
      <c r="AI77" s="11" t="s">
        <v>183</v>
      </c>
      <c r="AJ77" s="8"/>
      <c r="AK77" s="8" t="s">
        <v>1481</v>
      </c>
      <c r="AL77" s="27" t="s">
        <v>1482</v>
      </c>
    </row>
    <row r="78" spans="1:38" s="5" customFormat="1">
      <c r="A78" s="6">
        <v>45451</v>
      </c>
      <c r="B78" s="17" t="s">
        <v>140</v>
      </c>
      <c r="C78" s="8" t="s">
        <v>195</v>
      </c>
      <c r="D78" s="9">
        <v>7.7835648148148154E-2</v>
      </c>
      <c r="E78" s="8" t="s">
        <v>675</v>
      </c>
      <c r="F78" s="10">
        <v>12.3</v>
      </c>
      <c r="G78" s="10">
        <v>11</v>
      </c>
      <c r="H78" s="10">
        <v>12.8</v>
      </c>
      <c r="I78" s="10">
        <v>12.6</v>
      </c>
      <c r="J78" s="10">
        <v>12.7</v>
      </c>
      <c r="K78" s="10">
        <v>12.7</v>
      </c>
      <c r="L78" s="10">
        <v>12.5</v>
      </c>
      <c r="M78" s="10">
        <v>12.8</v>
      </c>
      <c r="N78" s="10">
        <v>13.1</v>
      </c>
      <c r="O78" s="22">
        <f t="shared" si="35"/>
        <v>36.1</v>
      </c>
      <c r="P78" s="22">
        <f t="shared" si="36"/>
        <v>38</v>
      </c>
      <c r="Q78" s="22">
        <f t="shared" si="37"/>
        <v>38.4</v>
      </c>
      <c r="R78" s="23">
        <f t="shared" si="38"/>
        <v>61.400000000000006</v>
      </c>
      <c r="S78" s="23">
        <f t="shared" si="39"/>
        <v>63.800000000000004</v>
      </c>
      <c r="T78" s="11" t="s">
        <v>172</v>
      </c>
      <c r="U78" s="11" t="s">
        <v>197</v>
      </c>
      <c r="V78" s="13" t="s">
        <v>287</v>
      </c>
      <c r="W78" s="13" t="s">
        <v>287</v>
      </c>
      <c r="X78" s="13" t="s">
        <v>270</v>
      </c>
      <c r="Y78" s="12">
        <v>2.4</v>
      </c>
      <c r="Z78" s="12">
        <v>2.9</v>
      </c>
      <c r="AA78" s="11" t="s">
        <v>182</v>
      </c>
      <c r="AB78" s="12">
        <v>0.7</v>
      </c>
      <c r="AC78" s="12" t="s">
        <v>313</v>
      </c>
      <c r="AD78" s="12">
        <v>1</v>
      </c>
      <c r="AE78" s="12">
        <v>-0.3</v>
      </c>
      <c r="AF78" s="12"/>
      <c r="AG78" s="11" t="s">
        <v>316</v>
      </c>
      <c r="AH78" s="11" t="s">
        <v>314</v>
      </c>
      <c r="AI78" s="11" t="s">
        <v>182</v>
      </c>
      <c r="AJ78" s="8"/>
      <c r="AK78" s="8" t="s">
        <v>1491</v>
      </c>
      <c r="AL78" s="27" t="s">
        <v>1492</v>
      </c>
    </row>
    <row r="79" spans="1:38" s="5" customFormat="1">
      <c r="A79" s="6">
        <v>45452</v>
      </c>
      <c r="B79" s="18" t="s">
        <v>138</v>
      </c>
      <c r="C79" s="8" t="s">
        <v>492</v>
      </c>
      <c r="D79" s="9">
        <v>7.9166666666666663E-2</v>
      </c>
      <c r="E79" s="8" t="s">
        <v>1466</v>
      </c>
      <c r="F79" s="10">
        <v>12.4</v>
      </c>
      <c r="G79" s="10">
        <v>11.5</v>
      </c>
      <c r="H79" s="10">
        <v>13.2</v>
      </c>
      <c r="I79" s="10">
        <v>13.1</v>
      </c>
      <c r="J79" s="10">
        <v>12.7</v>
      </c>
      <c r="K79" s="10">
        <v>12.4</v>
      </c>
      <c r="L79" s="10">
        <v>12.6</v>
      </c>
      <c r="M79" s="10">
        <v>13</v>
      </c>
      <c r="N79" s="10">
        <v>13.1</v>
      </c>
      <c r="O79" s="22">
        <f t="shared" si="35"/>
        <v>37.099999999999994</v>
      </c>
      <c r="P79" s="22">
        <f t="shared" si="36"/>
        <v>38.199999999999996</v>
      </c>
      <c r="Q79" s="22">
        <f t="shared" si="37"/>
        <v>38.700000000000003</v>
      </c>
      <c r="R79" s="23">
        <f t="shared" si="38"/>
        <v>62.899999999999991</v>
      </c>
      <c r="S79" s="23">
        <f t="shared" si="39"/>
        <v>63.800000000000004</v>
      </c>
      <c r="T79" s="11" t="s">
        <v>170</v>
      </c>
      <c r="U79" s="11" t="s">
        <v>197</v>
      </c>
      <c r="V79" s="13" t="s">
        <v>251</v>
      </c>
      <c r="W79" s="13" t="s">
        <v>785</v>
      </c>
      <c r="X79" s="13" t="s">
        <v>250</v>
      </c>
      <c r="Y79" s="12">
        <v>8</v>
      </c>
      <c r="Z79" s="12">
        <v>8.6</v>
      </c>
      <c r="AA79" s="11" t="s">
        <v>182</v>
      </c>
      <c r="AB79" s="12">
        <v>0.5</v>
      </c>
      <c r="AC79" s="12" t="s">
        <v>313</v>
      </c>
      <c r="AD79" s="12">
        <v>0.8</v>
      </c>
      <c r="AE79" s="12">
        <v>-0.3</v>
      </c>
      <c r="AF79" s="12"/>
      <c r="AG79" s="11" t="s">
        <v>314</v>
      </c>
      <c r="AH79" s="11" t="s">
        <v>314</v>
      </c>
      <c r="AI79" s="11" t="s">
        <v>183</v>
      </c>
      <c r="AJ79" s="8"/>
      <c r="AK79" s="8" t="s">
        <v>1519</v>
      </c>
      <c r="AL79" s="27" t="s">
        <v>1520</v>
      </c>
    </row>
    <row r="80" spans="1:38" s="5" customFormat="1">
      <c r="A80" s="6">
        <v>45452</v>
      </c>
      <c r="B80" s="18" t="s">
        <v>139</v>
      </c>
      <c r="C80" s="8" t="s">
        <v>492</v>
      </c>
      <c r="D80" s="9">
        <v>7.8472222222222221E-2</v>
      </c>
      <c r="E80" s="8" t="s">
        <v>1472</v>
      </c>
      <c r="F80" s="10">
        <v>12.1</v>
      </c>
      <c r="G80" s="10">
        <v>11.1</v>
      </c>
      <c r="H80" s="10">
        <v>13.1</v>
      </c>
      <c r="I80" s="10">
        <v>13</v>
      </c>
      <c r="J80" s="10">
        <v>12.9</v>
      </c>
      <c r="K80" s="10">
        <v>12.8</v>
      </c>
      <c r="L80" s="10">
        <v>12.6</v>
      </c>
      <c r="M80" s="10">
        <v>12.3</v>
      </c>
      <c r="N80" s="10">
        <v>13.1</v>
      </c>
      <c r="O80" s="22">
        <f t="shared" si="35"/>
        <v>36.299999999999997</v>
      </c>
      <c r="P80" s="22">
        <f t="shared" si="36"/>
        <v>38.700000000000003</v>
      </c>
      <c r="Q80" s="22">
        <f t="shared" si="37"/>
        <v>38</v>
      </c>
      <c r="R80" s="23">
        <f t="shared" si="38"/>
        <v>62.199999999999996</v>
      </c>
      <c r="S80" s="23">
        <f t="shared" si="39"/>
        <v>63.70000000000001</v>
      </c>
      <c r="T80" s="11" t="s">
        <v>170</v>
      </c>
      <c r="U80" s="11" t="s">
        <v>197</v>
      </c>
      <c r="V80" s="13" t="s">
        <v>240</v>
      </c>
      <c r="W80" s="13" t="s">
        <v>204</v>
      </c>
      <c r="X80" s="13" t="s">
        <v>204</v>
      </c>
      <c r="Y80" s="12">
        <v>8</v>
      </c>
      <c r="Z80" s="12">
        <v>8.6</v>
      </c>
      <c r="AA80" s="11" t="s">
        <v>182</v>
      </c>
      <c r="AB80" s="12">
        <v>0.4</v>
      </c>
      <c r="AC80" s="12" t="s">
        <v>313</v>
      </c>
      <c r="AD80" s="12">
        <v>0.7</v>
      </c>
      <c r="AE80" s="12">
        <v>-0.3</v>
      </c>
      <c r="AF80" s="12"/>
      <c r="AG80" s="11" t="s">
        <v>314</v>
      </c>
      <c r="AH80" s="11" t="s">
        <v>314</v>
      </c>
      <c r="AI80" s="11" t="s">
        <v>182</v>
      </c>
      <c r="AJ80" s="8"/>
      <c r="AK80" s="8" t="s">
        <v>1513</v>
      </c>
      <c r="AL80" s="27" t="s">
        <v>1514</v>
      </c>
    </row>
    <row r="81" spans="1:38" s="5" customFormat="1">
      <c r="A81" s="6">
        <v>45452</v>
      </c>
      <c r="B81" s="18" t="s">
        <v>135</v>
      </c>
      <c r="C81" s="8" t="s">
        <v>492</v>
      </c>
      <c r="D81" s="9">
        <v>7.6481481481481484E-2</v>
      </c>
      <c r="E81" s="8" t="s">
        <v>1476</v>
      </c>
      <c r="F81" s="10">
        <v>12.1</v>
      </c>
      <c r="G81" s="10">
        <v>10.8</v>
      </c>
      <c r="H81" s="10">
        <v>12.3</v>
      </c>
      <c r="I81" s="10">
        <v>12.3</v>
      </c>
      <c r="J81" s="10">
        <v>12.3</v>
      </c>
      <c r="K81" s="10">
        <v>12.5</v>
      </c>
      <c r="L81" s="10">
        <v>13.1</v>
      </c>
      <c r="M81" s="10">
        <v>12.6</v>
      </c>
      <c r="N81" s="10">
        <v>12.8</v>
      </c>
      <c r="O81" s="22">
        <f t="shared" si="35"/>
        <v>35.200000000000003</v>
      </c>
      <c r="P81" s="22">
        <f t="shared" si="36"/>
        <v>37.1</v>
      </c>
      <c r="Q81" s="22">
        <f t="shared" si="37"/>
        <v>38.5</v>
      </c>
      <c r="R81" s="23">
        <f t="shared" si="38"/>
        <v>59.8</v>
      </c>
      <c r="S81" s="23">
        <f t="shared" si="39"/>
        <v>63.3</v>
      </c>
      <c r="T81" s="11" t="s">
        <v>172</v>
      </c>
      <c r="U81" s="11" t="s">
        <v>197</v>
      </c>
      <c r="V81" s="13" t="s">
        <v>537</v>
      </c>
      <c r="W81" s="13" t="s">
        <v>200</v>
      </c>
      <c r="X81" s="13" t="s">
        <v>203</v>
      </c>
      <c r="Y81" s="12">
        <v>8</v>
      </c>
      <c r="Z81" s="12">
        <v>8.6</v>
      </c>
      <c r="AA81" s="11" t="s">
        <v>182</v>
      </c>
      <c r="AB81" s="12">
        <v>0.4</v>
      </c>
      <c r="AC81" s="12" t="s">
        <v>313</v>
      </c>
      <c r="AD81" s="12">
        <v>0.7</v>
      </c>
      <c r="AE81" s="12">
        <v>-0.3</v>
      </c>
      <c r="AF81" s="12"/>
      <c r="AG81" s="11" t="s">
        <v>314</v>
      </c>
      <c r="AH81" s="11" t="s">
        <v>314</v>
      </c>
      <c r="AI81" s="11" t="s">
        <v>182</v>
      </c>
      <c r="AJ81" s="8"/>
      <c r="AK81" s="8" t="s">
        <v>1503</v>
      </c>
      <c r="AL81" s="27" t="s">
        <v>1504</v>
      </c>
    </row>
    <row r="82" spans="1:38" s="5" customFormat="1">
      <c r="A82" s="6">
        <v>45458</v>
      </c>
      <c r="B82" s="17" t="s">
        <v>138</v>
      </c>
      <c r="C82" s="8" t="s">
        <v>195</v>
      </c>
      <c r="D82" s="9">
        <v>7.9259259259259265E-2</v>
      </c>
      <c r="E82" s="8" t="s">
        <v>1524</v>
      </c>
      <c r="F82" s="10">
        <v>12.4</v>
      </c>
      <c r="G82" s="10">
        <v>11.5</v>
      </c>
      <c r="H82" s="10">
        <v>13.3</v>
      </c>
      <c r="I82" s="10">
        <v>13.1</v>
      </c>
      <c r="J82" s="10">
        <v>12.9</v>
      </c>
      <c r="K82" s="10">
        <v>12.9</v>
      </c>
      <c r="L82" s="10">
        <v>12.7</v>
      </c>
      <c r="M82" s="10">
        <v>13</v>
      </c>
      <c r="N82" s="10">
        <v>13</v>
      </c>
      <c r="O82" s="22">
        <f t="shared" ref="O82:O95" si="40">SUM(F82:H82)</f>
        <v>37.200000000000003</v>
      </c>
      <c r="P82" s="22">
        <f t="shared" ref="P82:P95" si="41">SUM(I82:K82)</f>
        <v>38.9</v>
      </c>
      <c r="Q82" s="22">
        <f t="shared" ref="Q82:Q95" si="42">SUM(L82:N82)</f>
        <v>38.700000000000003</v>
      </c>
      <c r="R82" s="23">
        <f t="shared" ref="R82:R95" si="43">SUM(F82:J82)</f>
        <v>63.2</v>
      </c>
      <c r="S82" s="23">
        <f t="shared" ref="S82:S95" si="44">SUM(J82:N82)</f>
        <v>64.5</v>
      </c>
      <c r="T82" s="11" t="s">
        <v>170</v>
      </c>
      <c r="U82" s="11" t="s">
        <v>197</v>
      </c>
      <c r="V82" s="13" t="s">
        <v>680</v>
      </c>
      <c r="W82" s="13" t="s">
        <v>199</v>
      </c>
      <c r="X82" s="13" t="s">
        <v>227</v>
      </c>
      <c r="Y82" s="12">
        <v>2.2999999999999998</v>
      </c>
      <c r="Z82" s="12">
        <v>4.5999999999999996</v>
      </c>
      <c r="AA82" s="11" t="s">
        <v>182</v>
      </c>
      <c r="AB82" s="12">
        <v>1.3</v>
      </c>
      <c r="AC82" s="12" t="s">
        <v>313</v>
      </c>
      <c r="AD82" s="12">
        <v>1.4</v>
      </c>
      <c r="AE82" s="12">
        <v>-0.1</v>
      </c>
      <c r="AF82" s="12"/>
      <c r="AG82" s="11" t="s">
        <v>316</v>
      </c>
      <c r="AH82" s="11" t="s">
        <v>314</v>
      </c>
      <c r="AI82" s="11" t="s">
        <v>183</v>
      </c>
      <c r="AJ82" s="8"/>
      <c r="AK82" s="8" t="s">
        <v>1570</v>
      </c>
      <c r="AL82" s="27" t="s">
        <v>1571</v>
      </c>
    </row>
    <row r="83" spans="1:38" s="5" customFormat="1">
      <c r="A83" s="6">
        <v>45458</v>
      </c>
      <c r="B83" s="18" t="s">
        <v>139</v>
      </c>
      <c r="C83" s="8" t="s">
        <v>195</v>
      </c>
      <c r="D83" s="9">
        <v>7.7881944444444448E-2</v>
      </c>
      <c r="E83" s="8" t="s">
        <v>849</v>
      </c>
      <c r="F83" s="10">
        <v>12.4</v>
      </c>
      <c r="G83" s="10">
        <v>11.5</v>
      </c>
      <c r="H83" s="10">
        <v>13.4</v>
      </c>
      <c r="I83" s="10">
        <v>12.9</v>
      </c>
      <c r="J83" s="10">
        <v>11.9</v>
      </c>
      <c r="K83" s="10">
        <v>12.4</v>
      </c>
      <c r="L83" s="10">
        <v>12.7</v>
      </c>
      <c r="M83" s="10">
        <v>12.6</v>
      </c>
      <c r="N83" s="10">
        <v>13.1</v>
      </c>
      <c r="O83" s="22">
        <f t="shared" si="40"/>
        <v>37.299999999999997</v>
      </c>
      <c r="P83" s="22">
        <f t="shared" si="41"/>
        <v>37.200000000000003</v>
      </c>
      <c r="Q83" s="22">
        <f t="shared" si="42"/>
        <v>38.4</v>
      </c>
      <c r="R83" s="23">
        <f t="shared" si="43"/>
        <v>62.099999999999994</v>
      </c>
      <c r="S83" s="23">
        <f t="shared" si="44"/>
        <v>62.7</v>
      </c>
      <c r="T83" s="11" t="s">
        <v>170</v>
      </c>
      <c r="U83" s="11" t="s">
        <v>197</v>
      </c>
      <c r="V83" s="13" t="s">
        <v>239</v>
      </c>
      <c r="W83" s="13" t="s">
        <v>200</v>
      </c>
      <c r="X83" s="13" t="s">
        <v>252</v>
      </c>
      <c r="Y83" s="12">
        <v>2.2999999999999998</v>
      </c>
      <c r="Z83" s="12">
        <v>4.5999999999999996</v>
      </c>
      <c r="AA83" s="11" t="s">
        <v>182</v>
      </c>
      <c r="AB83" s="12">
        <v>0.3</v>
      </c>
      <c r="AC83" s="12" t="s">
        <v>313</v>
      </c>
      <c r="AD83" s="12">
        <v>0.4</v>
      </c>
      <c r="AE83" s="12">
        <v>-0.1</v>
      </c>
      <c r="AF83" s="12"/>
      <c r="AG83" s="11" t="s">
        <v>314</v>
      </c>
      <c r="AH83" s="11" t="s">
        <v>315</v>
      </c>
      <c r="AI83" s="11" t="s">
        <v>182</v>
      </c>
      <c r="AJ83" s="8"/>
      <c r="AK83" s="8" t="s">
        <v>1548</v>
      </c>
      <c r="AL83" s="27" t="s">
        <v>1549</v>
      </c>
    </row>
    <row r="84" spans="1:38" s="5" customFormat="1">
      <c r="A84" s="6">
        <v>45459</v>
      </c>
      <c r="B84" s="18" t="s">
        <v>138</v>
      </c>
      <c r="C84" s="8" t="s">
        <v>195</v>
      </c>
      <c r="D84" s="9">
        <v>7.9166666666666663E-2</v>
      </c>
      <c r="E84" s="8" t="s">
        <v>1533</v>
      </c>
      <c r="F84" s="10">
        <v>12.2</v>
      </c>
      <c r="G84" s="10">
        <v>11.6</v>
      </c>
      <c r="H84" s="10">
        <v>13</v>
      </c>
      <c r="I84" s="10">
        <v>12.9</v>
      </c>
      <c r="J84" s="10">
        <v>13</v>
      </c>
      <c r="K84" s="10">
        <v>13.5</v>
      </c>
      <c r="L84" s="10">
        <v>12.8</v>
      </c>
      <c r="M84" s="10">
        <v>12.3</v>
      </c>
      <c r="N84" s="10">
        <v>12.7</v>
      </c>
      <c r="O84" s="22">
        <f t="shared" si="40"/>
        <v>36.799999999999997</v>
      </c>
      <c r="P84" s="22">
        <f t="shared" si="41"/>
        <v>39.4</v>
      </c>
      <c r="Q84" s="22">
        <f t="shared" si="42"/>
        <v>37.799999999999997</v>
      </c>
      <c r="R84" s="23">
        <f t="shared" si="43"/>
        <v>62.699999999999996</v>
      </c>
      <c r="S84" s="23">
        <f t="shared" si="44"/>
        <v>64.3</v>
      </c>
      <c r="T84" s="11" t="s">
        <v>170</v>
      </c>
      <c r="U84" s="11" t="s">
        <v>171</v>
      </c>
      <c r="V84" s="13" t="s">
        <v>203</v>
      </c>
      <c r="W84" s="13" t="s">
        <v>1317</v>
      </c>
      <c r="X84" s="13" t="s">
        <v>287</v>
      </c>
      <c r="Y84" s="12">
        <v>8.6999999999999993</v>
      </c>
      <c r="Z84" s="12">
        <v>7.3</v>
      </c>
      <c r="AA84" s="11" t="s">
        <v>182</v>
      </c>
      <c r="AB84" s="12">
        <v>0.5</v>
      </c>
      <c r="AC84" s="12" t="s">
        <v>313</v>
      </c>
      <c r="AD84" s="12">
        <v>0.7</v>
      </c>
      <c r="AE84" s="12">
        <v>-0.2</v>
      </c>
      <c r="AF84" s="12"/>
      <c r="AG84" s="11" t="s">
        <v>314</v>
      </c>
      <c r="AH84" s="11" t="s">
        <v>314</v>
      </c>
      <c r="AI84" s="11" t="s">
        <v>182</v>
      </c>
      <c r="AJ84" s="8"/>
      <c r="AK84" s="8" t="s">
        <v>1580</v>
      </c>
      <c r="AL84" s="27" t="s">
        <v>1581</v>
      </c>
    </row>
    <row r="85" spans="1:38" s="5" customFormat="1">
      <c r="A85" s="6">
        <v>45459</v>
      </c>
      <c r="B85" s="18" t="s">
        <v>142</v>
      </c>
      <c r="C85" s="8" t="s">
        <v>195</v>
      </c>
      <c r="D85" s="9">
        <v>7.8483796296296301E-2</v>
      </c>
      <c r="E85" s="8" t="s">
        <v>1324</v>
      </c>
      <c r="F85" s="10">
        <v>12.2</v>
      </c>
      <c r="G85" s="10">
        <v>11.5</v>
      </c>
      <c r="H85" s="10">
        <v>13.3</v>
      </c>
      <c r="I85" s="10">
        <v>13.3</v>
      </c>
      <c r="J85" s="10">
        <v>13.4</v>
      </c>
      <c r="K85" s="10">
        <v>12.6</v>
      </c>
      <c r="L85" s="10">
        <v>12.4</v>
      </c>
      <c r="M85" s="10">
        <v>12</v>
      </c>
      <c r="N85" s="10">
        <v>12.4</v>
      </c>
      <c r="O85" s="22">
        <f t="shared" si="40"/>
        <v>37</v>
      </c>
      <c r="P85" s="22">
        <f t="shared" si="41"/>
        <v>39.300000000000004</v>
      </c>
      <c r="Q85" s="22">
        <f t="shared" si="42"/>
        <v>36.799999999999997</v>
      </c>
      <c r="R85" s="23">
        <f t="shared" si="43"/>
        <v>63.699999999999996</v>
      </c>
      <c r="S85" s="23">
        <f t="shared" si="44"/>
        <v>62.8</v>
      </c>
      <c r="T85" s="11" t="s">
        <v>212</v>
      </c>
      <c r="U85" s="11" t="s">
        <v>213</v>
      </c>
      <c r="V85" s="13" t="s">
        <v>215</v>
      </c>
      <c r="W85" s="13" t="s">
        <v>272</v>
      </c>
      <c r="X85" s="13" t="s">
        <v>227</v>
      </c>
      <c r="Y85" s="12">
        <v>8.6999999999999993</v>
      </c>
      <c r="Z85" s="12">
        <v>7.3</v>
      </c>
      <c r="AA85" s="11" t="s">
        <v>182</v>
      </c>
      <c r="AB85" s="12">
        <v>2.1</v>
      </c>
      <c r="AC85" s="12">
        <v>-0.6</v>
      </c>
      <c r="AD85" s="12">
        <v>1.5</v>
      </c>
      <c r="AE85" s="12" t="s">
        <v>317</v>
      </c>
      <c r="AF85" s="12"/>
      <c r="AG85" s="11" t="s">
        <v>318</v>
      </c>
      <c r="AH85" s="11" t="s">
        <v>314</v>
      </c>
      <c r="AI85" s="11" t="s">
        <v>182</v>
      </c>
      <c r="AJ85" s="8"/>
      <c r="AK85" s="8" t="s">
        <v>1554</v>
      </c>
      <c r="AL85" s="27" t="s">
        <v>1555</v>
      </c>
    </row>
    <row r="86" spans="1:38" s="5" customFormat="1">
      <c r="A86" s="6">
        <v>45459</v>
      </c>
      <c r="B86" s="18" t="s">
        <v>140</v>
      </c>
      <c r="C86" s="8" t="s">
        <v>195</v>
      </c>
      <c r="D86" s="9">
        <v>7.7870370370370368E-2</v>
      </c>
      <c r="E86" s="8" t="s">
        <v>953</v>
      </c>
      <c r="F86" s="10">
        <v>12.4</v>
      </c>
      <c r="G86" s="10">
        <v>12</v>
      </c>
      <c r="H86" s="10">
        <v>13</v>
      </c>
      <c r="I86" s="10">
        <v>12.8</v>
      </c>
      <c r="J86" s="10">
        <v>13</v>
      </c>
      <c r="K86" s="10">
        <v>12.8</v>
      </c>
      <c r="L86" s="10">
        <v>12</v>
      </c>
      <c r="M86" s="10">
        <v>12.3</v>
      </c>
      <c r="N86" s="10">
        <v>12.5</v>
      </c>
      <c r="O86" s="22">
        <f t="shared" si="40"/>
        <v>37.4</v>
      </c>
      <c r="P86" s="22">
        <f t="shared" si="41"/>
        <v>38.6</v>
      </c>
      <c r="Q86" s="22">
        <f t="shared" si="42"/>
        <v>36.799999999999997</v>
      </c>
      <c r="R86" s="23">
        <f t="shared" si="43"/>
        <v>63.2</v>
      </c>
      <c r="S86" s="23">
        <f t="shared" si="44"/>
        <v>62.599999999999994</v>
      </c>
      <c r="T86" s="11" t="s">
        <v>217</v>
      </c>
      <c r="U86" s="11" t="s">
        <v>213</v>
      </c>
      <c r="V86" s="13" t="s">
        <v>287</v>
      </c>
      <c r="W86" s="13" t="s">
        <v>261</v>
      </c>
      <c r="X86" s="13" t="s">
        <v>196</v>
      </c>
      <c r="Y86" s="12">
        <v>8.6999999999999993</v>
      </c>
      <c r="Z86" s="12">
        <v>7.3</v>
      </c>
      <c r="AA86" s="11" t="s">
        <v>182</v>
      </c>
      <c r="AB86" s="12">
        <v>1</v>
      </c>
      <c r="AC86" s="12">
        <v>-0.4</v>
      </c>
      <c r="AD86" s="12">
        <v>0.6</v>
      </c>
      <c r="AE86" s="12" t="s">
        <v>317</v>
      </c>
      <c r="AF86" s="12"/>
      <c r="AG86" s="11" t="s">
        <v>314</v>
      </c>
      <c r="AH86" s="11" t="s">
        <v>314</v>
      </c>
      <c r="AI86" s="11" t="s">
        <v>183</v>
      </c>
      <c r="AJ86" s="8"/>
      <c r="AK86" s="8" t="s">
        <v>1552</v>
      </c>
      <c r="AL86" s="27" t="s">
        <v>1553</v>
      </c>
    </row>
    <row r="87" spans="1:38" s="5" customFormat="1">
      <c r="A87" s="6">
        <v>45465</v>
      </c>
      <c r="B87" s="17" t="s">
        <v>138</v>
      </c>
      <c r="C87" s="8" t="s">
        <v>503</v>
      </c>
      <c r="D87" s="9">
        <v>7.9270833333333332E-2</v>
      </c>
      <c r="E87" s="8" t="s">
        <v>1591</v>
      </c>
      <c r="F87" s="10">
        <v>12.2</v>
      </c>
      <c r="G87" s="10">
        <v>10.9</v>
      </c>
      <c r="H87" s="10">
        <v>12.9</v>
      </c>
      <c r="I87" s="10">
        <v>13</v>
      </c>
      <c r="J87" s="10">
        <v>13.1</v>
      </c>
      <c r="K87" s="10">
        <v>13.3</v>
      </c>
      <c r="L87" s="10">
        <v>13.1</v>
      </c>
      <c r="M87" s="10">
        <v>13.6</v>
      </c>
      <c r="N87" s="10">
        <v>12.8</v>
      </c>
      <c r="O87" s="22">
        <f t="shared" si="40"/>
        <v>36</v>
      </c>
      <c r="P87" s="22">
        <f t="shared" si="41"/>
        <v>39.400000000000006</v>
      </c>
      <c r="Q87" s="22">
        <f t="shared" si="42"/>
        <v>39.5</v>
      </c>
      <c r="R87" s="23">
        <f t="shared" si="43"/>
        <v>62.1</v>
      </c>
      <c r="S87" s="23">
        <f t="shared" si="44"/>
        <v>65.900000000000006</v>
      </c>
      <c r="T87" s="11" t="s">
        <v>172</v>
      </c>
      <c r="U87" s="11" t="s">
        <v>197</v>
      </c>
      <c r="V87" s="13" t="s">
        <v>246</v>
      </c>
      <c r="W87" s="13" t="s">
        <v>1317</v>
      </c>
      <c r="X87" s="13" t="s">
        <v>499</v>
      </c>
      <c r="Y87" s="12">
        <v>12.9</v>
      </c>
      <c r="Z87" s="12">
        <v>14.5</v>
      </c>
      <c r="AA87" s="11" t="s">
        <v>181</v>
      </c>
      <c r="AB87" s="12">
        <v>1.4</v>
      </c>
      <c r="AC87" s="12" t="s">
        <v>313</v>
      </c>
      <c r="AD87" s="12">
        <v>2.2999999999999998</v>
      </c>
      <c r="AE87" s="12">
        <v>-0.9</v>
      </c>
      <c r="AF87" s="12"/>
      <c r="AG87" s="11" t="s">
        <v>316</v>
      </c>
      <c r="AH87" s="11" t="s">
        <v>314</v>
      </c>
      <c r="AI87" s="11" t="s">
        <v>183</v>
      </c>
      <c r="AJ87" s="8"/>
      <c r="AK87" s="8" t="s">
        <v>1592</v>
      </c>
      <c r="AL87" s="27" t="s">
        <v>1639</v>
      </c>
    </row>
    <row r="88" spans="1:38" s="5" customFormat="1">
      <c r="A88" s="6">
        <v>45465</v>
      </c>
      <c r="B88" s="18" t="s">
        <v>139</v>
      </c>
      <c r="C88" s="8" t="s">
        <v>503</v>
      </c>
      <c r="D88" s="9">
        <v>7.7152777777777778E-2</v>
      </c>
      <c r="E88" s="8" t="s">
        <v>1601</v>
      </c>
      <c r="F88" s="10">
        <v>12</v>
      </c>
      <c r="G88" s="10">
        <v>11.1</v>
      </c>
      <c r="H88" s="10">
        <v>13.1</v>
      </c>
      <c r="I88" s="10">
        <v>12.7</v>
      </c>
      <c r="J88" s="10">
        <v>12.7</v>
      </c>
      <c r="K88" s="10">
        <v>12.2</v>
      </c>
      <c r="L88" s="10">
        <v>12.4</v>
      </c>
      <c r="M88" s="10">
        <v>12.7</v>
      </c>
      <c r="N88" s="10">
        <v>12.7</v>
      </c>
      <c r="O88" s="22">
        <f t="shared" si="40"/>
        <v>36.200000000000003</v>
      </c>
      <c r="P88" s="22">
        <f t="shared" si="41"/>
        <v>37.599999999999994</v>
      </c>
      <c r="Q88" s="22">
        <f t="shared" si="42"/>
        <v>37.799999999999997</v>
      </c>
      <c r="R88" s="23">
        <f t="shared" si="43"/>
        <v>61.600000000000009</v>
      </c>
      <c r="S88" s="23">
        <f t="shared" si="44"/>
        <v>62.7</v>
      </c>
      <c r="T88" s="11" t="s">
        <v>172</v>
      </c>
      <c r="U88" s="11" t="s">
        <v>171</v>
      </c>
      <c r="V88" s="13" t="s">
        <v>199</v>
      </c>
      <c r="W88" s="13" t="s">
        <v>289</v>
      </c>
      <c r="X88" s="13" t="s">
        <v>200</v>
      </c>
      <c r="Y88" s="12">
        <v>12.9</v>
      </c>
      <c r="Z88" s="12">
        <v>14.5</v>
      </c>
      <c r="AA88" s="11" t="s">
        <v>181</v>
      </c>
      <c r="AB88" s="12">
        <v>-1</v>
      </c>
      <c r="AC88" s="12" t="s">
        <v>313</v>
      </c>
      <c r="AD88" s="12">
        <v>-0.1</v>
      </c>
      <c r="AE88" s="12">
        <v>-0.9</v>
      </c>
      <c r="AF88" s="12"/>
      <c r="AG88" s="11" t="s">
        <v>315</v>
      </c>
      <c r="AH88" s="11" t="s">
        <v>314</v>
      </c>
      <c r="AI88" s="11" t="s">
        <v>182</v>
      </c>
      <c r="AJ88" s="8"/>
      <c r="AK88" s="8" t="s">
        <v>1659</v>
      </c>
      <c r="AL88" s="27" t="s">
        <v>1660</v>
      </c>
    </row>
    <row r="89" spans="1:38" s="5" customFormat="1">
      <c r="A89" s="6">
        <v>45466</v>
      </c>
      <c r="B89" s="18" t="s">
        <v>138</v>
      </c>
      <c r="C89" s="8" t="s">
        <v>519</v>
      </c>
      <c r="D89" s="9">
        <v>7.7789351851851846E-2</v>
      </c>
      <c r="E89" s="46" t="s">
        <v>1654</v>
      </c>
      <c r="F89" s="10">
        <v>12.4</v>
      </c>
      <c r="G89" s="10">
        <v>11.1</v>
      </c>
      <c r="H89" s="10">
        <v>13</v>
      </c>
      <c r="I89" s="10">
        <v>13.2</v>
      </c>
      <c r="J89" s="10">
        <v>12.8</v>
      </c>
      <c r="K89" s="10">
        <v>12.5</v>
      </c>
      <c r="L89" s="10">
        <v>12.6</v>
      </c>
      <c r="M89" s="10">
        <v>12.2</v>
      </c>
      <c r="N89" s="10">
        <v>12.3</v>
      </c>
      <c r="O89" s="22">
        <f t="shared" si="40"/>
        <v>36.5</v>
      </c>
      <c r="P89" s="22">
        <f t="shared" si="41"/>
        <v>38.5</v>
      </c>
      <c r="Q89" s="22">
        <f t="shared" si="42"/>
        <v>37.099999999999994</v>
      </c>
      <c r="R89" s="23">
        <f t="shared" si="43"/>
        <v>62.5</v>
      </c>
      <c r="S89" s="23">
        <f t="shared" si="44"/>
        <v>62.399999999999991</v>
      </c>
      <c r="T89" s="11" t="s">
        <v>170</v>
      </c>
      <c r="U89" s="11" t="s">
        <v>171</v>
      </c>
      <c r="V89" s="13" t="s">
        <v>246</v>
      </c>
      <c r="W89" s="13" t="s">
        <v>1317</v>
      </c>
      <c r="X89" s="13" t="s">
        <v>239</v>
      </c>
      <c r="Y89" s="12">
        <v>16.600000000000001</v>
      </c>
      <c r="Z89" s="12">
        <v>17.2</v>
      </c>
      <c r="AA89" s="11" t="s">
        <v>136</v>
      </c>
      <c r="AB89" s="12">
        <v>-1.4</v>
      </c>
      <c r="AC89" s="12">
        <v>-0.3</v>
      </c>
      <c r="AD89" s="12">
        <v>0.1</v>
      </c>
      <c r="AE89" s="12">
        <v>-1.8</v>
      </c>
      <c r="AF89" s="12"/>
      <c r="AG89" s="11" t="s">
        <v>315</v>
      </c>
      <c r="AH89" s="11" t="s">
        <v>314</v>
      </c>
      <c r="AI89" s="11" t="s">
        <v>183</v>
      </c>
      <c r="AJ89" s="8"/>
      <c r="AK89" s="8" t="s">
        <v>1655</v>
      </c>
      <c r="AL89" s="27" t="s">
        <v>1656</v>
      </c>
    </row>
    <row r="90" spans="1:38" s="5" customFormat="1">
      <c r="A90" s="6">
        <v>45466</v>
      </c>
      <c r="B90" s="17" t="s">
        <v>139</v>
      </c>
      <c r="C90" s="8" t="s">
        <v>519</v>
      </c>
      <c r="D90" s="9">
        <v>7.7141203703703698E-2</v>
      </c>
      <c r="E90" s="8" t="s">
        <v>1620</v>
      </c>
      <c r="F90" s="10">
        <v>11.9</v>
      </c>
      <c r="G90" s="10">
        <v>11.2</v>
      </c>
      <c r="H90" s="10">
        <v>12</v>
      </c>
      <c r="I90" s="10">
        <v>12.8</v>
      </c>
      <c r="J90" s="10">
        <v>13</v>
      </c>
      <c r="K90" s="10">
        <v>12.4</v>
      </c>
      <c r="L90" s="10">
        <v>12.6</v>
      </c>
      <c r="M90" s="10">
        <v>12.8</v>
      </c>
      <c r="N90" s="10">
        <v>12.8</v>
      </c>
      <c r="O90" s="22">
        <f t="shared" si="40"/>
        <v>35.1</v>
      </c>
      <c r="P90" s="22">
        <f t="shared" si="41"/>
        <v>38.200000000000003</v>
      </c>
      <c r="Q90" s="22">
        <f t="shared" si="42"/>
        <v>38.200000000000003</v>
      </c>
      <c r="R90" s="23">
        <f t="shared" si="43"/>
        <v>60.900000000000006</v>
      </c>
      <c r="S90" s="23">
        <f t="shared" si="44"/>
        <v>63.599999999999994</v>
      </c>
      <c r="T90" s="11" t="s">
        <v>172</v>
      </c>
      <c r="U90" s="11" t="s">
        <v>197</v>
      </c>
      <c r="V90" s="13" t="s">
        <v>203</v>
      </c>
      <c r="W90" s="13" t="s">
        <v>1621</v>
      </c>
      <c r="X90" s="13" t="s">
        <v>1622</v>
      </c>
      <c r="Y90" s="12">
        <v>16.600000000000001</v>
      </c>
      <c r="Z90" s="12">
        <v>17.2</v>
      </c>
      <c r="AA90" s="11" t="s">
        <v>136</v>
      </c>
      <c r="AB90" s="12">
        <v>-1.1000000000000001</v>
      </c>
      <c r="AC90" s="12" t="s">
        <v>313</v>
      </c>
      <c r="AD90" s="12">
        <v>0.7</v>
      </c>
      <c r="AE90" s="12">
        <v>-1.8</v>
      </c>
      <c r="AF90" s="12"/>
      <c r="AG90" s="11" t="s">
        <v>314</v>
      </c>
      <c r="AH90" s="11" t="s">
        <v>315</v>
      </c>
      <c r="AI90" s="11" t="s">
        <v>183</v>
      </c>
      <c r="AJ90" s="8"/>
      <c r="AK90" s="8" t="s">
        <v>1645</v>
      </c>
      <c r="AL90" s="27" t="s">
        <v>1646</v>
      </c>
    </row>
    <row r="91" spans="1:38" s="5" customFormat="1">
      <c r="A91" s="6">
        <v>45570</v>
      </c>
      <c r="B91" s="18" t="s">
        <v>1585</v>
      </c>
      <c r="C91" s="8" t="s">
        <v>492</v>
      </c>
      <c r="D91" s="9">
        <v>7.9895833333333333E-2</v>
      </c>
      <c r="E91" s="8" t="s">
        <v>1674</v>
      </c>
      <c r="F91" s="10">
        <v>12.5</v>
      </c>
      <c r="G91" s="10">
        <v>11.5</v>
      </c>
      <c r="H91" s="10">
        <v>13</v>
      </c>
      <c r="I91" s="10">
        <v>13</v>
      </c>
      <c r="J91" s="10">
        <v>13.5</v>
      </c>
      <c r="K91" s="10">
        <v>13</v>
      </c>
      <c r="L91" s="10">
        <v>13.2</v>
      </c>
      <c r="M91" s="10">
        <v>13.1</v>
      </c>
      <c r="N91" s="10">
        <v>12.7</v>
      </c>
      <c r="O91" s="22">
        <f t="shared" si="40"/>
        <v>37</v>
      </c>
      <c r="P91" s="22">
        <f t="shared" si="41"/>
        <v>39.5</v>
      </c>
      <c r="Q91" s="22">
        <f t="shared" si="42"/>
        <v>39</v>
      </c>
      <c r="R91" s="23">
        <f t="shared" si="43"/>
        <v>63.5</v>
      </c>
      <c r="S91" s="23">
        <f t="shared" si="44"/>
        <v>65.5</v>
      </c>
      <c r="T91" s="11" t="s">
        <v>170</v>
      </c>
      <c r="U91" s="11" t="s">
        <v>197</v>
      </c>
      <c r="V91" s="13" t="s">
        <v>423</v>
      </c>
      <c r="W91" s="13" t="s">
        <v>395</v>
      </c>
      <c r="X91" s="13" t="s">
        <v>203</v>
      </c>
      <c r="Y91" s="12">
        <v>9.8000000000000007</v>
      </c>
      <c r="Z91" s="12">
        <v>10.5</v>
      </c>
      <c r="AA91" s="11" t="s">
        <v>181</v>
      </c>
      <c r="AB91" s="12">
        <v>1.4</v>
      </c>
      <c r="AC91" s="12" t="s">
        <v>313</v>
      </c>
      <c r="AD91" s="12">
        <v>2.2000000000000002</v>
      </c>
      <c r="AE91" s="12">
        <v>-0.8</v>
      </c>
      <c r="AF91" s="12"/>
      <c r="AG91" s="11" t="s">
        <v>316</v>
      </c>
      <c r="AH91" s="11" t="s">
        <v>314</v>
      </c>
      <c r="AI91" s="11" t="s">
        <v>183</v>
      </c>
      <c r="AJ91" s="8"/>
      <c r="AK91" s="8" t="s">
        <v>1727</v>
      </c>
      <c r="AL91" s="27" t="s">
        <v>1727</v>
      </c>
    </row>
    <row r="92" spans="1:38" s="5" customFormat="1">
      <c r="A92" s="6">
        <v>45570</v>
      </c>
      <c r="B92" s="18" t="s">
        <v>754</v>
      </c>
      <c r="C92" s="8" t="s">
        <v>492</v>
      </c>
      <c r="D92" s="9">
        <v>7.8472222222222221E-2</v>
      </c>
      <c r="E92" s="8" t="s">
        <v>1679</v>
      </c>
      <c r="F92" s="10">
        <v>12.3</v>
      </c>
      <c r="G92" s="10">
        <v>11.2</v>
      </c>
      <c r="H92" s="10">
        <v>12.8</v>
      </c>
      <c r="I92" s="10">
        <v>12.7</v>
      </c>
      <c r="J92" s="10">
        <v>12.9</v>
      </c>
      <c r="K92" s="10">
        <v>12.5</v>
      </c>
      <c r="L92" s="10">
        <v>12.8</v>
      </c>
      <c r="M92" s="10">
        <v>12.8</v>
      </c>
      <c r="N92" s="10">
        <v>13</v>
      </c>
      <c r="O92" s="22">
        <f t="shared" si="40"/>
        <v>36.299999999999997</v>
      </c>
      <c r="P92" s="22">
        <f t="shared" si="41"/>
        <v>38.1</v>
      </c>
      <c r="Q92" s="22">
        <f t="shared" si="42"/>
        <v>38.6</v>
      </c>
      <c r="R92" s="23">
        <f t="shared" si="43"/>
        <v>61.9</v>
      </c>
      <c r="S92" s="23">
        <f t="shared" si="44"/>
        <v>64</v>
      </c>
      <c r="T92" s="11" t="s">
        <v>170</v>
      </c>
      <c r="U92" s="11" t="s">
        <v>197</v>
      </c>
      <c r="V92" s="13" t="s">
        <v>304</v>
      </c>
      <c r="W92" s="13" t="s">
        <v>241</v>
      </c>
      <c r="X92" s="13" t="s">
        <v>262</v>
      </c>
      <c r="Y92" s="12">
        <v>9.8000000000000007</v>
      </c>
      <c r="Z92" s="12">
        <v>10.5</v>
      </c>
      <c r="AA92" s="11" t="s">
        <v>181</v>
      </c>
      <c r="AB92" s="12">
        <v>0.4</v>
      </c>
      <c r="AC92" s="12" t="s">
        <v>313</v>
      </c>
      <c r="AD92" s="12">
        <v>0.9</v>
      </c>
      <c r="AE92" s="12">
        <v>-0.5</v>
      </c>
      <c r="AF92" s="12"/>
      <c r="AG92" s="11" t="s">
        <v>316</v>
      </c>
      <c r="AH92" s="11" t="s">
        <v>315</v>
      </c>
      <c r="AI92" s="11" t="s">
        <v>182</v>
      </c>
      <c r="AJ92" s="8"/>
      <c r="AK92" s="8" t="s">
        <v>1707</v>
      </c>
      <c r="AL92" s="27" t="s">
        <v>1708</v>
      </c>
    </row>
    <row r="93" spans="1:38" s="5" customFormat="1">
      <c r="A93" s="6">
        <v>45570</v>
      </c>
      <c r="B93" s="18" t="s">
        <v>1663</v>
      </c>
      <c r="C93" s="8" t="s">
        <v>492</v>
      </c>
      <c r="D93" s="9">
        <v>7.8483796296296301E-2</v>
      </c>
      <c r="E93" s="8" t="s">
        <v>679</v>
      </c>
      <c r="F93" s="10">
        <v>12.5</v>
      </c>
      <c r="G93" s="10">
        <v>11.3</v>
      </c>
      <c r="H93" s="10">
        <v>13</v>
      </c>
      <c r="I93" s="10">
        <v>13.2</v>
      </c>
      <c r="J93" s="10">
        <v>12.5</v>
      </c>
      <c r="K93" s="10">
        <v>12.5</v>
      </c>
      <c r="L93" s="10">
        <v>12.7</v>
      </c>
      <c r="M93" s="10">
        <v>12.7</v>
      </c>
      <c r="N93" s="10">
        <v>12.7</v>
      </c>
      <c r="O93" s="22">
        <f t="shared" si="40"/>
        <v>36.799999999999997</v>
      </c>
      <c r="P93" s="22">
        <f t="shared" si="41"/>
        <v>38.200000000000003</v>
      </c>
      <c r="Q93" s="22">
        <f t="shared" si="42"/>
        <v>38.099999999999994</v>
      </c>
      <c r="R93" s="23">
        <f t="shared" si="43"/>
        <v>62.5</v>
      </c>
      <c r="S93" s="23">
        <f t="shared" si="44"/>
        <v>63.100000000000009</v>
      </c>
      <c r="T93" s="11" t="s">
        <v>170</v>
      </c>
      <c r="U93" s="11" t="s">
        <v>171</v>
      </c>
      <c r="V93" s="13" t="s">
        <v>680</v>
      </c>
      <c r="W93" s="13" t="s">
        <v>1683</v>
      </c>
      <c r="X93" s="13" t="s">
        <v>251</v>
      </c>
      <c r="Y93" s="12">
        <v>9.8000000000000007</v>
      </c>
      <c r="Z93" s="12">
        <v>10.5</v>
      </c>
      <c r="AA93" s="11" t="s">
        <v>182</v>
      </c>
      <c r="AB93" s="12">
        <v>1.3</v>
      </c>
      <c r="AC93" s="12" t="s">
        <v>313</v>
      </c>
      <c r="AD93" s="12">
        <v>1.6</v>
      </c>
      <c r="AE93" s="12">
        <v>-0.3</v>
      </c>
      <c r="AF93" s="12"/>
      <c r="AG93" s="11" t="s">
        <v>316</v>
      </c>
      <c r="AH93" s="11" t="s">
        <v>314</v>
      </c>
      <c r="AI93" s="11" t="s">
        <v>183</v>
      </c>
      <c r="AJ93" s="8"/>
      <c r="AK93" s="8" t="s">
        <v>1715</v>
      </c>
      <c r="AL93" s="27" t="s">
        <v>1716</v>
      </c>
    </row>
    <row r="94" spans="1:38" s="5" customFormat="1">
      <c r="A94" s="6">
        <v>45571</v>
      </c>
      <c r="B94" s="18" t="s">
        <v>1373</v>
      </c>
      <c r="C94" s="8" t="s">
        <v>195</v>
      </c>
      <c r="D94" s="9">
        <v>8.0613425925925922E-2</v>
      </c>
      <c r="E94" s="8" t="s">
        <v>1669</v>
      </c>
      <c r="F94" s="10">
        <v>12.3</v>
      </c>
      <c r="G94" s="10">
        <v>11.5</v>
      </c>
      <c r="H94" s="10">
        <v>14</v>
      </c>
      <c r="I94" s="10">
        <v>14.1</v>
      </c>
      <c r="J94" s="10">
        <v>14</v>
      </c>
      <c r="K94" s="10">
        <v>13.1</v>
      </c>
      <c r="L94" s="10">
        <v>12.7</v>
      </c>
      <c r="M94" s="10">
        <v>12.4</v>
      </c>
      <c r="N94" s="10">
        <v>12.4</v>
      </c>
      <c r="O94" s="22">
        <f t="shared" si="40"/>
        <v>37.799999999999997</v>
      </c>
      <c r="P94" s="22">
        <f t="shared" si="41"/>
        <v>41.2</v>
      </c>
      <c r="Q94" s="22">
        <f t="shared" si="42"/>
        <v>37.5</v>
      </c>
      <c r="R94" s="23">
        <f t="shared" si="43"/>
        <v>65.900000000000006</v>
      </c>
      <c r="S94" s="23">
        <f t="shared" si="44"/>
        <v>64.599999999999994</v>
      </c>
      <c r="T94" s="11" t="s">
        <v>212</v>
      </c>
      <c r="U94" s="11" t="s">
        <v>213</v>
      </c>
      <c r="V94" s="13" t="s">
        <v>1469</v>
      </c>
      <c r="W94" s="13" t="s">
        <v>1469</v>
      </c>
      <c r="X94" s="13" t="s">
        <v>1691</v>
      </c>
      <c r="Y94" s="12">
        <v>7.1</v>
      </c>
      <c r="Z94" s="12">
        <v>7.4</v>
      </c>
      <c r="AA94" s="11" t="s">
        <v>182</v>
      </c>
      <c r="AB94" s="12">
        <v>2.1</v>
      </c>
      <c r="AC94" s="12">
        <v>-0.9</v>
      </c>
      <c r="AD94" s="12">
        <v>1.3</v>
      </c>
      <c r="AE94" s="12">
        <v>-0.1</v>
      </c>
      <c r="AF94" s="12"/>
      <c r="AG94" s="11" t="s">
        <v>318</v>
      </c>
      <c r="AH94" s="11" t="s">
        <v>315</v>
      </c>
      <c r="AI94" s="11" t="s">
        <v>182</v>
      </c>
      <c r="AJ94" s="8"/>
      <c r="AK94" s="8" t="s">
        <v>1736</v>
      </c>
      <c r="AL94" s="27" t="s">
        <v>1737</v>
      </c>
    </row>
    <row r="95" spans="1:38" s="5" customFormat="1">
      <c r="A95" s="6">
        <v>45571</v>
      </c>
      <c r="B95" s="18" t="s">
        <v>754</v>
      </c>
      <c r="C95" s="8" t="s">
        <v>195</v>
      </c>
      <c r="D95" s="9">
        <v>7.7824074074074073E-2</v>
      </c>
      <c r="E95" s="8" t="s">
        <v>1377</v>
      </c>
      <c r="F95" s="10">
        <v>12.8</v>
      </c>
      <c r="G95" s="10">
        <v>12.1</v>
      </c>
      <c r="H95" s="10">
        <v>13</v>
      </c>
      <c r="I95" s="10">
        <v>12.6</v>
      </c>
      <c r="J95" s="10">
        <v>12.6</v>
      </c>
      <c r="K95" s="10">
        <v>12.4</v>
      </c>
      <c r="L95" s="10">
        <v>12.2</v>
      </c>
      <c r="M95" s="10">
        <v>12.1</v>
      </c>
      <c r="N95" s="10">
        <v>12.6</v>
      </c>
      <c r="O95" s="22">
        <f t="shared" si="40"/>
        <v>37.9</v>
      </c>
      <c r="P95" s="22">
        <f t="shared" si="41"/>
        <v>37.6</v>
      </c>
      <c r="Q95" s="22">
        <f t="shared" si="42"/>
        <v>36.9</v>
      </c>
      <c r="R95" s="23">
        <f t="shared" si="43"/>
        <v>63.1</v>
      </c>
      <c r="S95" s="23">
        <f t="shared" si="44"/>
        <v>61.900000000000006</v>
      </c>
      <c r="T95" s="11" t="s">
        <v>212</v>
      </c>
      <c r="U95" s="11" t="s">
        <v>213</v>
      </c>
      <c r="V95" s="13" t="s">
        <v>200</v>
      </c>
      <c r="W95" s="13" t="s">
        <v>225</v>
      </c>
      <c r="X95" s="13" t="s">
        <v>200</v>
      </c>
      <c r="Y95" s="12">
        <v>7.1</v>
      </c>
      <c r="Z95" s="12">
        <v>7.4</v>
      </c>
      <c r="AA95" s="11" t="s">
        <v>182</v>
      </c>
      <c r="AB95" s="12">
        <v>-0.2</v>
      </c>
      <c r="AC95" s="12">
        <v>-0.3</v>
      </c>
      <c r="AD95" s="12">
        <v>-0.4</v>
      </c>
      <c r="AE95" s="12">
        <v>-0.1</v>
      </c>
      <c r="AF95" s="12"/>
      <c r="AG95" s="11" t="s">
        <v>320</v>
      </c>
      <c r="AH95" s="11" t="s">
        <v>320</v>
      </c>
      <c r="AI95" s="11" t="s">
        <v>182</v>
      </c>
      <c r="AJ95" s="8"/>
      <c r="AK95" s="8" t="s">
        <v>1713</v>
      </c>
      <c r="AL95" s="27" t="s">
        <v>1714</v>
      </c>
    </row>
    <row r="96" spans="1:38" s="5" customFormat="1">
      <c r="A96" s="6">
        <v>45577</v>
      </c>
      <c r="B96" s="18" t="s">
        <v>1742</v>
      </c>
      <c r="C96" s="8" t="s">
        <v>195</v>
      </c>
      <c r="D96" s="9">
        <v>7.9884259259259266E-2</v>
      </c>
      <c r="E96" s="8" t="s">
        <v>1752</v>
      </c>
      <c r="F96" s="10">
        <v>12.5</v>
      </c>
      <c r="G96" s="10">
        <v>11.4</v>
      </c>
      <c r="H96" s="10">
        <v>13.1</v>
      </c>
      <c r="I96" s="10">
        <v>12.9</v>
      </c>
      <c r="J96" s="10">
        <v>13.2</v>
      </c>
      <c r="K96" s="10">
        <v>13</v>
      </c>
      <c r="L96" s="10">
        <v>13.2</v>
      </c>
      <c r="M96" s="10">
        <v>13.1</v>
      </c>
      <c r="N96" s="10">
        <v>12.8</v>
      </c>
      <c r="O96" s="22">
        <f t="shared" ref="O96:O103" si="45">SUM(F96:H96)</f>
        <v>37</v>
      </c>
      <c r="P96" s="22">
        <f t="shared" ref="P96:P103" si="46">SUM(I96:K96)</f>
        <v>39.1</v>
      </c>
      <c r="Q96" s="22">
        <f t="shared" ref="Q96:Q103" si="47">SUM(L96:N96)</f>
        <v>39.099999999999994</v>
      </c>
      <c r="R96" s="23">
        <f t="shared" ref="R96:R103" si="48">SUM(F96:J96)</f>
        <v>63.099999999999994</v>
      </c>
      <c r="S96" s="23">
        <f t="shared" ref="S96:S103" si="49">SUM(J96:N96)</f>
        <v>65.3</v>
      </c>
      <c r="T96" s="11" t="s">
        <v>170</v>
      </c>
      <c r="U96" s="11" t="s">
        <v>197</v>
      </c>
      <c r="V96" s="13" t="s">
        <v>280</v>
      </c>
      <c r="W96" s="13" t="s">
        <v>1753</v>
      </c>
      <c r="X96" s="13" t="s">
        <v>1074</v>
      </c>
      <c r="Y96" s="12">
        <v>6.2</v>
      </c>
      <c r="Z96" s="12">
        <v>5.3</v>
      </c>
      <c r="AA96" s="11" t="s">
        <v>182</v>
      </c>
      <c r="AB96" s="12">
        <v>1.1000000000000001</v>
      </c>
      <c r="AC96" s="12" t="s">
        <v>313</v>
      </c>
      <c r="AD96" s="12">
        <v>1.2</v>
      </c>
      <c r="AE96" s="12">
        <v>-0.1</v>
      </c>
      <c r="AF96" s="12"/>
      <c r="AG96" s="11" t="s">
        <v>316</v>
      </c>
      <c r="AH96" s="11" t="s">
        <v>314</v>
      </c>
      <c r="AI96" s="11" t="s">
        <v>183</v>
      </c>
      <c r="AJ96" s="8"/>
      <c r="AK96" s="8" t="s">
        <v>1754</v>
      </c>
      <c r="AL96" s="27" t="s">
        <v>1755</v>
      </c>
    </row>
    <row r="97" spans="1:38" s="5" customFormat="1">
      <c r="A97" s="6">
        <v>45577</v>
      </c>
      <c r="B97" s="18" t="s">
        <v>1449</v>
      </c>
      <c r="C97" s="8" t="s">
        <v>195</v>
      </c>
      <c r="D97" s="9">
        <v>7.9861111111111105E-2</v>
      </c>
      <c r="E97" s="8" t="s">
        <v>1762</v>
      </c>
      <c r="F97" s="10">
        <v>12.4</v>
      </c>
      <c r="G97" s="10">
        <v>11.2</v>
      </c>
      <c r="H97" s="10">
        <v>13.1</v>
      </c>
      <c r="I97" s="10">
        <v>13.2</v>
      </c>
      <c r="J97" s="10">
        <v>12.9</v>
      </c>
      <c r="K97" s="10">
        <v>12.6</v>
      </c>
      <c r="L97" s="10">
        <v>13</v>
      </c>
      <c r="M97" s="10">
        <v>13.2</v>
      </c>
      <c r="N97" s="10">
        <v>13.4</v>
      </c>
      <c r="O97" s="22">
        <f t="shared" si="45"/>
        <v>36.700000000000003</v>
      </c>
      <c r="P97" s="22">
        <f t="shared" si="46"/>
        <v>38.700000000000003</v>
      </c>
      <c r="Q97" s="22">
        <f t="shared" si="47"/>
        <v>39.6</v>
      </c>
      <c r="R97" s="23">
        <f t="shared" si="48"/>
        <v>62.800000000000004</v>
      </c>
      <c r="S97" s="23">
        <f t="shared" si="49"/>
        <v>65.100000000000009</v>
      </c>
      <c r="T97" s="11" t="s">
        <v>172</v>
      </c>
      <c r="U97" s="11" t="s">
        <v>197</v>
      </c>
      <c r="V97" s="13" t="s">
        <v>221</v>
      </c>
      <c r="W97" s="13" t="s">
        <v>395</v>
      </c>
      <c r="X97" s="13" t="s">
        <v>261</v>
      </c>
      <c r="Y97" s="12">
        <v>6.2</v>
      </c>
      <c r="Z97" s="12">
        <v>5.3</v>
      </c>
      <c r="AA97" s="11" t="s">
        <v>182</v>
      </c>
      <c r="AB97" s="12">
        <v>0.6</v>
      </c>
      <c r="AC97" s="12" t="s">
        <v>313</v>
      </c>
      <c r="AD97" s="12">
        <v>0.7</v>
      </c>
      <c r="AE97" s="12">
        <v>-0.1</v>
      </c>
      <c r="AF97" s="12"/>
      <c r="AG97" s="11" t="s">
        <v>314</v>
      </c>
      <c r="AH97" s="11" t="s">
        <v>314</v>
      </c>
      <c r="AI97" s="11" t="s">
        <v>182</v>
      </c>
      <c r="AJ97" s="8"/>
      <c r="AK97" s="8" t="s">
        <v>1760</v>
      </c>
      <c r="AL97" s="27" t="s">
        <v>1761</v>
      </c>
    </row>
    <row r="98" spans="1:38" s="5" customFormat="1">
      <c r="A98" s="6">
        <v>45577</v>
      </c>
      <c r="B98" s="17" t="s">
        <v>139</v>
      </c>
      <c r="C98" s="8" t="s">
        <v>195</v>
      </c>
      <c r="D98" s="9">
        <v>7.7858796296296301E-2</v>
      </c>
      <c r="E98" s="8" t="s">
        <v>1767</v>
      </c>
      <c r="F98" s="10">
        <v>12.4</v>
      </c>
      <c r="G98" s="10">
        <v>11.9</v>
      </c>
      <c r="H98" s="10">
        <v>13.1</v>
      </c>
      <c r="I98" s="10">
        <v>12.2</v>
      </c>
      <c r="J98" s="10">
        <v>12.9</v>
      </c>
      <c r="K98" s="10">
        <v>12.7</v>
      </c>
      <c r="L98" s="10">
        <v>12.8</v>
      </c>
      <c r="M98" s="10">
        <v>12.4</v>
      </c>
      <c r="N98" s="10">
        <v>12.3</v>
      </c>
      <c r="O98" s="22">
        <f t="shared" si="45"/>
        <v>37.4</v>
      </c>
      <c r="P98" s="22">
        <f t="shared" si="46"/>
        <v>37.799999999999997</v>
      </c>
      <c r="Q98" s="22">
        <f t="shared" si="47"/>
        <v>37.5</v>
      </c>
      <c r="R98" s="23">
        <f t="shared" si="48"/>
        <v>62.499999999999993</v>
      </c>
      <c r="S98" s="23">
        <f t="shared" si="49"/>
        <v>63.100000000000009</v>
      </c>
      <c r="T98" s="11" t="s">
        <v>170</v>
      </c>
      <c r="U98" s="11" t="s">
        <v>171</v>
      </c>
      <c r="V98" s="13" t="s">
        <v>199</v>
      </c>
      <c r="W98" s="13" t="s">
        <v>246</v>
      </c>
      <c r="X98" s="13" t="s">
        <v>304</v>
      </c>
      <c r="Y98" s="12">
        <v>6.2</v>
      </c>
      <c r="Z98" s="12">
        <v>5.3</v>
      </c>
      <c r="AA98" s="11" t="s">
        <v>182</v>
      </c>
      <c r="AB98" s="12">
        <v>0.1</v>
      </c>
      <c r="AC98" s="12" t="s">
        <v>313</v>
      </c>
      <c r="AD98" s="12">
        <v>0.2</v>
      </c>
      <c r="AE98" s="12">
        <v>-0.1</v>
      </c>
      <c r="AF98" s="12"/>
      <c r="AG98" s="11" t="s">
        <v>315</v>
      </c>
      <c r="AH98" s="11" t="s">
        <v>315</v>
      </c>
      <c r="AI98" s="11" t="s">
        <v>182</v>
      </c>
      <c r="AJ98" s="8"/>
      <c r="AK98" s="8" t="s">
        <v>1766</v>
      </c>
      <c r="AL98" s="27" t="s">
        <v>1768</v>
      </c>
    </row>
    <row r="99" spans="1:38" s="5" customFormat="1">
      <c r="A99" s="6">
        <v>45577</v>
      </c>
      <c r="B99" s="18" t="s">
        <v>140</v>
      </c>
      <c r="C99" s="8" t="s">
        <v>195</v>
      </c>
      <c r="D99" s="9">
        <v>7.7175925925925926E-2</v>
      </c>
      <c r="E99" s="8" t="s">
        <v>1777</v>
      </c>
      <c r="F99" s="10">
        <v>12.8</v>
      </c>
      <c r="G99" s="10">
        <v>11.8</v>
      </c>
      <c r="H99" s="10">
        <v>13.4</v>
      </c>
      <c r="I99" s="10">
        <v>12.5</v>
      </c>
      <c r="J99" s="10">
        <v>12.6</v>
      </c>
      <c r="K99" s="10">
        <v>12.4</v>
      </c>
      <c r="L99" s="10">
        <v>12.3</v>
      </c>
      <c r="M99" s="10">
        <v>11.9</v>
      </c>
      <c r="N99" s="10">
        <v>12.1</v>
      </c>
      <c r="O99" s="22">
        <f t="shared" si="45"/>
        <v>38</v>
      </c>
      <c r="P99" s="22">
        <f t="shared" si="46"/>
        <v>37.5</v>
      </c>
      <c r="Q99" s="22">
        <f t="shared" si="47"/>
        <v>36.300000000000004</v>
      </c>
      <c r="R99" s="23">
        <f t="shared" si="48"/>
        <v>63.1</v>
      </c>
      <c r="S99" s="23">
        <f t="shared" si="49"/>
        <v>61.3</v>
      </c>
      <c r="T99" s="11" t="s">
        <v>217</v>
      </c>
      <c r="U99" s="11" t="s">
        <v>213</v>
      </c>
      <c r="V99" s="13" t="s">
        <v>199</v>
      </c>
      <c r="W99" s="13" t="s">
        <v>239</v>
      </c>
      <c r="X99" s="13" t="s">
        <v>221</v>
      </c>
      <c r="Y99" s="12">
        <v>6.2</v>
      </c>
      <c r="Z99" s="12">
        <v>5.3</v>
      </c>
      <c r="AA99" s="11" t="s">
        <v>182</v>
      </c>
      <c r="AB99" s="12" t="s">
        <v>317</v>
      </c>
      <c r="AC99" s="12">
        <v>-0.3</v>
      </c>
      <c r="AD99" s="12">
        <v>-0.2</v>
      </c>
      <c r="AE99" s="12">
        <v>-0.1</v>
      </c>
      <c r="AF99" s="12"/>
      <c r="AG99" s="11" t="s">
        <v>315</v>
      </c>
      <c r="AH99" s="11" t="s">
        <v>315</v>
      </c>
      <c r="AI99" s="11" t="s">
        <v>182</v>
      </c>
      <c r="AJ99" s="8"/>
      <c r="AK99" s="8" t="s">
        <v>1775</v>
      </c>
      <c r="AL99" s="27" t="s">
        <v>1776</v>
      </c>
    </row>
    <row r="100" spans="1:38" s="5" customFormat="1">
      <c r="A100" s="6">
        <v>45577</v>
      </c>
      <c r="B100" s="18" t="s">
        <v>135</v>
      </c>
      <c r="C100" s="8" t="s">
        <v>195</v>
      </c>
      <c r="D100" s="9">
        <v>7.7083333333333337E-2</v>
      </c>
      <c r="E100" s="8" t="s">
        <v>1782</v>
      </c>
      <c r="F100" s="10">
        <v>12.2</v>
      </c>
      <c r="G100" s="10">
        <v>11.4</v>
      </c>
      <c r="H100" s="10">
        <v>12.8</v>
      </c>
      <c r="I100" s="10">
        <v>12.4</v>
      </c>
      <c r="J100" s="10">
        <v>12.4</v>
      </c>
      <c r="K100" s="10">
        <v>12.5</v>
      </c>
      <c r="L100" s="10">
        <v>12.5</v>
      </c>
      <c r="M100" s="10">
        <v>12.2</v>
      </c>
      <c r="N100" s="10">
        <v>12.6</v>
      </c>
      <c r="O100" s="22">
        <f t="shared" si="45"/>
        <v>36.400000000000006</v>
      </c>
      <c r="P100" s="22">
        <f t="shared" si="46"/>
        <v>37.299999999999997</v>
      </c>
      <c r="Q100" s="22">
        <f t="shared" si="47"/>
        <v>37.299999999999997</v>
      </c>
      <c r="R100" s="23">
        <f t="shared" si="48"/>
        <v>61.2</v>
      </c>
      <c r="S100" s="23">
        <f t="shared" si="49"/>
        <v>62.199999999999996</v>
      </c>
      <c r="T100" s="11" t="s">
        <v>172</v>
      </c>
      <c r="U100" s="11" t="s">
        <v>171</v>
      </c>
      <c r="V100" s="13" t="s">
        <v>246</v>
      </c>
      <c r="W100" s="13" t="s">
        <v>412</v>
      </c>
      <c r="X100" s="13" t="s">
        <v>299</v>
      </c>
      <c r="Y100" s="12">
        <v>6.2</v>
      </c>
      <c r="Z100" s="12">
        <v>5.3</v>
      </c>
      <c r="AA100" s="11" t="s">
        <v>182</v>
      </c>
      <c r="AB100" s="12">
        <v>0.6</v>
      </c>
      <c r="AC100" s="12" t="s">
        <v>313</v>
      </c>
      <c r="AD100" s="12">
        <v>0.7</v>
      </c>
      <c r="AE100" s="12">
        <v>-0.1</v>
      </c>
      <c r="AF100" s="12"/>
      <c r="AG100" s="11" t="s">
        <v>314</v>
      </c>
      <c r="AH100" s="11" t="s">
        <v>314</v>
      </c>
      <c r="AI100" s="11" t="s">
        <v>183</v>
      </c>
      <c r="AJ100" s="8"/>
      <c r="AK100" s="8" t="s">
        <v>1780</v>
      </c>
      <c r="AL100" s="27" t="s">
        <v>1781</v>
      </c>
    </row>
    <row r="101" spans="1:38" s="5" customFormat="1">
      <c r="A101" s="6">
        <v>45578</v>
      </c>
      <c r="B101" s="18" t="s">
        <v>1585</v>
      </c>
      <c r="C101" s="8" t="s">
        <v>195</v>
      </c>
      <c r="D101" s="9">
        <v>7.8530092592592596E-2</v>
      </c>
      <c r="E101" s="8" t="s">
        <v>1792</v>
      </c>
      <c r="F101" s="10">
        <v>12.5</v>
      </c>
      <c r="G101" s="10">
        <v>11.2</v>
      </c>
      <c r="H101" s="10">
        <v>12.4</v>
      </c>
      <c r="I101" s="10">
        <v>12.7</v>
      </c>
      <c r="J101" s="10">
        <v>13.1</v>
      </c>
      <c r="K101" s="10">
        <v>13.1</v>
      </c>
      <c r="L101" s="10">
        <v>13</v>
      </c>
      <c r="M101" s="10">
        <v>12.5</v>
      </c>
      <c r="N101" s="10">
        <v>13</v>
      </c>
      <c r="O101" s="22">
        <f t="shared" si="45"/>
        <v>36.1</v>
      </c>
      <c r="P101" s="22">
        <f t="shared" si="46"/>
        <v>38.9</v>
      </c>
      <c r="Q101" s="22">
        <f t="shared" si="47"/>
        <v>38.5</v>
      </c>
      <c r="R101" s="23">
        <f t="shared" si="48"/>
        <v>61.9</v>
      </c>
      <c r="S101" s="23">
        <f t="shared" si="49"/>
        <v>64.7</v>
      </c>
      <c r="T101" s="11" t="s">
        <v>172</v>
      </c>
      <c r="U101" s="11" t="s">
        <v>197</v>
      </c>
      <c r="V101" s="13" t="s">
        <v>1469</v>
      </c>
      <c r="W101" s="13" t="s">
        <v>1469</v>
      </c>
      <c r="X101" s="13" t="s">
        <v>287</v>
      </c>
      <c r="Y101" s="12">
        <v>4.0999999999999996</v>
      </c>
      <c r="Z101" s="12">
        <v>3.8</v>
      </c>
      <c r="AA101" s="11" t="s">
        <v>183</v>
      </c>
      <c r="AB101" s="12">
        <v>-0.6</v>
      </c>
      <c r="AC101" s="12" t="s">
        <v>313</v>
      </c>
      <c r="AD101" s="12">
        <v>-0.6</v>
      </c>
      <c r="AE101" s="12" t="s">
        <v>317</v>
      </c>
      <c r="AF101" s="12" t="s">
        <v>319</v>
      </c>
      <c r="AG101" s="11" t="s">
        <v>320</v>
      </c>
      <c r="AH101" s="11" t="s">
        <v>314</v>
      </c>
      <c r="AI101" s="11" t="s">
        <v>183</v>
      </c>
      <c r="AJ101" s="8"/>
      <c r="AK101" s="8" t="s">
        <v>1818</v>
      </c>
      <c r="AL101" s="27" t="s">
        <v>1819</v>
      </c>
    </row>
    <row r="102" spans="1:38" s="5" customFormat="1">
      <c r="A102" s="6">
        <v>45578</v>
      </c>
      <c r="B102" s="18" t="s">
        <v>139</v>
      </c>
      <c r="C102" s="8" t="s">
        <v>195</v>
      </c>
      <c r="D102" s="9">
        <v>7.8553240740740743E-2</v>
      </c>
      <c r="E102" s="8" t="s">
        <v>288</v>
      </c>
      <c r="F102" s="10">
        <v>12.3</v>
      </c>
      <c r="G102" s="10">
        <v>10.9</v>
      </c>
      <c r="H102" s="10">
        <v>12.6</v>
      </c>
      <c r="I102" s="10">
        <v>12.7</v>
      </c>
      <c r="J102" s="10">
        <v>13.3</v>
      </c>
      <c r="K102" s="10">
        <v>13.2</v>
      </c>
      <c r="L102" s="10">
        <v>12.9</v>
      </c>
      <c r="M102" s="10">
        <v>12.8</v>
      </c>
      <c r="N102" s="10">
        <v>13</v>
      </c>
      <c r="O102" s="22">
        <f t="shared" si="45"/>
        <v>35.800000000000004</v>
      </c>
      <c r="P102" s="22">
        <f t="shared" si="46"/>
        <v>39.200000000000003</v>
      </c>
      <c r="Q102" s="22">
        <f t="shared" si="47"/>
        <v>38.700000000000003</v>
      </c>
      <c r="R102" s="23">
        <f t="shared" si="48"/>
        <v>61.8</v>
      </c>
      <c r="S102" s="23">
        <f t="shared" si="49"/>
        <v>65.2</v>
      </c>
      <c r="T102" s="11" t="s">
        <v>172</v>
      </c>
      <c r="U102" s="11" t="s">
        <v>197</v>
      </c>
      <c r="V102" s="13" t="s">
        <v>200</v>
      </c>
      <c r="W102" s="13" t="s">
        <v>298</v>
      </c>
      <c r="X102" s="13" t="s">
        <v>298</v>
      </c>
      <c r="Y102" s="12">
        <v>4.0999999999999996</v>
      </c>
      <c r="Z102" s="12">
        <v>3.8</v>
      </c>
      <c r="AA102" s="11" t="s">
        <v>183</v>
      </c>
      <c r="AB102" s="12">
        <v>1.1000000000000001</v>
      </c>
      <c r="AC102" s="12" t="s">
        <v>313</v>
      </c>
      <c r="AD102" s="12">
        <v>1.1000000000000001</v>
      </c>
      <c r="AE102" s="12" t="s">
        <v>317</v>
      </c>
      <c r="AF102" s="12"/>
      <c r="AG102" s="11" t="s">
        <v>316</v>
      </c>
      <c r="AH102" s="11" t="s">
        <v>315</v>
      </c>
      <c r="AI102" s="11" t="s">
        <v>182</v>
      </c>
      <c r="AJ102" s="8"/>
      <c r="AK102" s="8" t="s">
        <v>1810</v>
      </c>
      <c r="AL102" s="27" t="s">
        <v>1811</v>
      </c>
    </row>
    <row r="103" spans="1:38" s="5" customFormat="1">
      <c r="A103" s="6">
        <v>45578</v>
      </c>
      <c r="B103" s="18" t="s">
        <v>142</v>
      </c>
      <c r="C103" s="8" t="s">
        <v>195</v>
      </c>
      <c r="D103" s="9">
        <v>7.7800925925925926E-2</v>
      </c>
      <c r="E103" s="8" t="s">
        <v>185</v>
      </c>
      <c r="F103" s="10">
        <v>12.2</v>
      </c>
      <c r="G103" s="10">
        <v>11.6</v>
      </c>
      <c r="H103" s="10">
        <v>13.2</v>
      </c>
      <c r="I103" s="10">
        <v>12.7</v>
      </c>
      <c r="J103" s="10">
        <v>13</v>
      </c>
      <c r="K103" s="10">
        <v>12.7</v>
      </c>
      <c r="L103" s="10">
        <v>12.4</v>
      </c>
      <c r="M103" s="10">
        <v>12</v>
      </c>
      <c r="N103" s="10">
        <v>12.4</v>
      </c>
      <c r="O103" s="22">
        <f t="shared" si="45"/>
        <v>37</v>
      </c>
      <c r="P103" s="22">
        <f t="shared" si="46"/>
        <v>38.4</v>
      </c>
      <c r="Q103" s="22">
        <f t="shared" si="47"/>
        <v>36.799999999999997</v>
      </c>
      <c r="R103" s="23">
        <f t="shared" si="48"/>
        <v>62.7</v>
      </c>
      <c r="S103" s="23">
        <f t="shared" si="49"/>
        <v>62.5</v>
      </c>
      <c r="T103" s="11" t="s">
        <v>217</v>
      </c>
      <c r="U103" s="11" t="s">
        <v>213</v>
      </c>
      <c r="V103" s="13" t="s">
        <v>203</v>
      </c>
      <c r="W103" s="13" t="s">
        <v>693</v>
      </c>
      <c r="X103" s="13" t="s">
        <v>221</v>
      </c>
      <c r="Y103" s="12">
        <v>4.0999999999999996</v>
      </c>
      <c r="Z103" s="12">
        <v>3.8</v>
      </c>
      <c r="AA103" s="11" t="s">
        <v>183</v>
      </c>
      <c r="AB103" s="12">
        <v>1.2</v>
      </c>
      <c r="AC103" s="12">
        <v>-0.3</v>
      </c>
      <c r="AD103" s="12">
        <v>0.9</v>
      </c>
      <c r="AE103" s="12" t="s">
        <v>317</v>
      </c>
      <c r="AF103" s="12"/>
      <c r="AG103" s="11" t="s">
        <v>316</v>
      </c>
      <c r="AH103" s="11" t="s">
        <v>314</v>
      </c>
      <c r="AI103" s="11" t="s">
        <v>183</v>
      </c>
      <c r="AJ103" s="8"/>
      <c r="AK103" s="8" t="s">
        <v>1802</v>
      </c>
      <c r="AL103" s="27" t="s">
        <v>1803</v>
      </c>
    </row>
    <row r="104" spans="1:38" s="5" customFormat="1">
      <c r="A104" s="6">
        <v>45584</v>
      </c>
      <c r="B104" s="18" t="s">
        <v>1373</v>
      </c>
      <c r="C104" s="8" t="s">
        <v>492</v>
      </c>
      <c r="D104" s="9">
        <v>8.0555555555555561E-2</v>
      </c>
      <c r="E104" s="8" t="s">
        <v>1827</v>
      </c>
      <c r="F104" s="10">
        <v>12.3</v>
      </c>
      <c r="G104" s="10">
        <v>11.2</v>
      </c>
      <c r="H104" s="10">
        <v>13.5</v>
      </c>
      <c r="I104" s="10">
        <v>12.7</v>
      </c>
      <c r="J104" s="10">
        <v>13.5</v>
      </c>
      <c r="K104" s="10">
        <v>13.1</v>
      </c>
      <c r="L104" s="10">
        <v>13</v>
      </c>
      <c r="M104" s="10">
        <v>13.2</v>
      </c>
      <c r="N104" s="10">
        <v>13.5</v>
      </c>
      <c r="O104" s="22">
        <f t="shared" ref="O104:O113" si="50">SUM(F104:H104)</f>
        <v>37</v>
      </c>
      <c r="P104" s="22">
        <f t="shared" ref="P104:P113" si="51">SUM(I104:K104)</f>
        <v>39.299999999999997</v>
      </c>
      <c r="Q104" s="22">
        <f t="shared" ref="Q104:Q113" si="52">SUM(L104:N104)</f>
        <v>39.700000000000003</v>
      </c>
      <c r="R104" s="23">
        <f t="shared" ref="R104:R113" si="53">SUM(F104:J104)</f>
        <v>63.2</v>
      </c>
      <c r="S104" s="23">
        <f t="shared" ref="S104:S113" si="54">SUM(J104:N104)</f>
        <v>66.3</v>
      </c>
      <c r="T104" s="11" t="s">
        <v>170</v>
      </c>
      <c r="U104" s="11" t="s">
        <v>197</v>
      </c>
      <c r="V104" s="13" t="s">
        <v>773</v>
      </c>
      <c r="W104" s="13" t="s">
        <v>396</v>
      </c>
      <c r="X104" s="13" t="s">
        <v>241</v>
      </c>
      <c r="Y104" s="12">
        <v>1.8</v>
      </c>
      <c r="Z104" s="12">
        <v>1.5</v>
      </c>
      <c r="AA104" s="11" t="s">
        <v>183</v>
      </c>
      <c r="AB104" s="12">
        <v>1.6</v>
      </c>
      <c r="AC104" s="12" t="s">
        <v>313</v>
      </c>
      <c r="AD104" s="12">
        <v>1.4</v>
      </c>
      <c r="AE104" s="12">
        <v>0.2</v>
      </c>
      <c r="AF104" s="12"/>
      <c r="AG104" s="11" t="s">
        <v>316</v>
      </c>
      <c r="AH104" s="11" t="s">
        <v>314</v>
      </c>
      <c r="AI104" s="11" t="s">
        <v>182</v>
      </c>
      <c r="AJ104" s="8"/>
      <c r="AK104" s="8" t="s">
        <v>1893</v>
      </c>
      <c r="AL104" s="27" t="s">
        <v>1894</v>
      </c>
    </row>
    <row r="105" spans="1:38" s="5" customFormat="1">
      <c r="A105" s="6">
        <v>45584</v>
      </c>
      <c r="B105" s="18" t="s">
        <v>139</v>
      </c>
      <c r="C105" s="8" t="s">
        <v>492</v>
      </c>
      <c r="D105" s="9">
        <v>7.856481481481481E-2</v>
      </c>
      <c r="E105" s="8" t="s">
        <v>1823</v>
      </c>
      <c r="F105" s="10">
        <v>12.3</v>
      </c>
      <c r="G105" s="10">
        <v>11.1</v>
      </c>
      <c r="H105" s="10">
        <v>12.5</v>
      </c>
      <c r="I105" s="10">
        <v>12.5</v>
      </c>
      <c r="J105" s="10">
        <v>12.7</v>
      </c>
      <c r="K105" s="10">
        <v>12.8</v>
      </c>
      <c r="L105" s="10">
        <v>12.7</v>
      </c>
      <c r="M105" s="10">
        <v>13.1</v>
      </c>
      <c r="N105" s="10">
        <v>14.1</v>
      </c>
      <c r="O105" s="22">
        <f t="shared" si="50"/>
        <v>35.9</v>
      </c>
      <c r="P105" s="22">
        <f t="shared" si="51"/>
        <v>38</v>
      </c>
      <c r="Q105" s="22">
        <f t="shared" si="52"/>
        <v>39.9</v>
      </c>
      <c r="R105" s="23">
        <f t="shared" si="53"/>
        <v>61.099999999999994</v>
      </c>
      <c r="S105" s="23">
        <f t="shared" si="54"/>
        <v>65.400000000000006</v>
      </c>
      <c r="T105" s="11" t="s">
        <v>172</v>
      </c>
      <c r="U105" s="11" t="s">
        <v>197</v>
      </c>
      <c r="V105" s="13" t="s">
        <v>200</v>
      </c>
      <c r="W105" s="13" t="s">
        <v>298</v>
      </c>
      <c r="X105" s="13" t="s">
        <v>785</v>
      </c>
      <c r="Y105" s="12">
        <v>1.8</v>
      </c>
      <c r="Z105" s="12">
        <v>1.5</v>
      </c>
      <c r="AA105" s="11" t="s">
        <v>183</v>
      </c>
      <c r="AB105" s="12">
        <v>1.2</v>
      </c>
      <c r="AC105" s="12" t="s">
        <v>313</v>
      </c>
      <c r="AD105" s="12">
        <v>1.1000000000000001</v>
      </c>
      <c r="AE105" s="12">
        <v>0.1</v>
      </c>
      <c r="AF105" s="12"/>
      <c r="AG105" s="11" t="s">
        <v>316</v>
      </c>
      <c r="AH105" s="11" t="s">
        <v>314</v>
      </c>
      <c r="AI105" s="11" t="s">
        <v>183</v>
      </c>
      <c r="AJ105" s="8"/>
      <c r="AK105" s="8" t="s">
        <v>1873</v>
      </c>
      <c r="AL105" s="27" t="s">
        <v>1874</v>
      </c>
    </row>
    <row r="106" spans="1:38" s="5" customFormat="1">
      <c r="A106" s="6">
        <v>45585</v>
      </c>
      <c r="B106" s="18" t="s">
        <v>1585</v>
      </c>
      <c r="C106" s="8" t="s">
        <v>492</v>
      </c>
      <c r="D106" s="9">
        <v>8.0648148148148149E-2</v>
      </c>
      <c r="E106" s="8" t="s">
        <v>1835</v>
      </c>
      <c r="F106" s="10">
        <v>12.6</v>
      </c>
      <c r="G106" s="10">
        <v>11.6</v>
      </c>
      <c r="H106" s="10">
        <v>13.1</v>
      </c>
      <c r="I106" s="10">
        <v>12.9</v>
      </c>
      <c r="J106" s="10">
        <v>13.2</v>
      </c>
      <c r="K106" s="10">
        <v>12.8</v>
      </c>
      <c r="L106" s="10">
        <v>13.4</v>
      </c>
      <c r="M106" s="10">
        <v>13.8</v>
      </c>
      <c r="N106" s="10">
        <v>13.4</v>
      </c>
      <c r="O106" s="22">
        <f t="shared" si="50"/>
        <v>37.299999999999997</v>
      </c>
      <c r="P106" s="22">
        <f t="shared" si="51"/>
        <v>38.900000000000006</v>
      </c>
      <c r="Q106" s="22">
        <f t="shared" si="52"/>
        <v>40.6</v>
      </c>
      <c r="R106" s="23">
        <f t="shared" si="53"/>
        <v>63.399999999999991</v>
      </c>
      <c r="S106" s="23">
        <f t="shared" si="54"/>
        <v>66.600000000000009</v>
      </c>
      <c r="T106" s="11" t="s">
        <v>170</v>
      </c>
      <c r="U106" s="11" t="s">
        <v>197</v>
      </c>
      <c r="V106" s="13" t="s">
        <v>1836</v>
      </c>
      <c r="W106" s="13" t="s">
        <v>395</v>
      </c>
      <c r="X106" s="13" t="s">
        <v>199</v>
      </c>
      <c r="Y106" s="12">
        <v>8.1999999999999993</v>
      </c>
      <c r="Z106" s="12">
        <v>9.1999999999999993</v>
      </c>
      <c r="AA106" s="11" t="s">
        <v>183</v>
      </c>
      <c r="AB106" s="12">
        <v>2.7</v>
      </c>
      <c r="AC106" s="12" t="s">
        <v>313</v>
      </c>
      <c r="AD106" s="12">
        <v>2.4</v>
      </c>
      <c r="AE106" s="12">
        <v>0.3</v>
      </c>
      <c r="AF106" s="12"/>
      <c r="AG106" s="11" t="s">
        <v>316</v>
      </c>
      <c r="AH106" s="11" t="s">
        <v>314</v>
      </c>
      <c r="AI106" s="11" t="s">
        <v>183</v>
      </c>
      <c r="AJ106" s="8"/>
      <c r="AK106" s="8" t="s">
        <v>1877</v>
      </c>
      <c r="AL106" s="27" t="s">
        <v>1878</v>
      </c>
    </row>
    <row r="107" spans="1:38" s="5" customFormat="1">
      <c r="A107" s="6">
        <v>45585</v>
      </c>
      <c r="B107" s="18" t="s">
        <v>139</v>
      </c>
      <c r="C107" s="8" t="s">
        <v>492</v>
      </c>
      <c r="D107" s="9">
        <v>7.8553240740740743E-2</v>
      </c>
      <c r="E107" s="8" t="s">
        <v>1841</v>
      </c>
      <c r="F107" s="10">
        <v>12.8</v>
      </c>
      <c r="G107" s="10">
        <v>11.8</v>
      </c>
      <c r="H107" s="10">
        <v>13.3</v>
      </c>
      <c r="I107" s="10">
        <v>12.7</v>
      </c>
      <c r="J107" s="10">
        <v>13.1</v>
      </c>
      <c r="K107" s="10">
        <v>12.6</v>
      </c>
      <c r="L107" s="10">
        <v>12.7</v>
      </c>
      <c r="M107" s="10">
        <v>12.6</v>
      </c>
      <c r="N107" s="10">
        <v>12.1</v>
      </c>
      <c r="O107" s="22">
        <f t="shared" si="50"/>
        <v>37.900000000000006</v>
      </c>
      <c r="P107" s="22">
        <f t="shared" si="51"/>
        <v>38.4</v>
      </c>
      <c r="Q107" s="22">
        <f t="shared" si="52"/>
        <v>37.4</v>
      </c>
      <c r="R107" s="23">
        <f t="shared" si="53"/>
        <v>63.70000000000001</v>
      </c>
      <c r="S107" s="23">
        <f t="shared" si="54"/>
        <v>63.1</v>
      </c>
      <c r="T107" s="11" t="s">
        <v>217</v>
      </c>
      <c r="U107" s="11" t="s">
        <v>213</v>
      </c>
      <c r="V107" s="13" t="s">
        <v>415</v>
      </c>
      <c r="W107" s="13" t="s">
        <v>241</v>
      </c>
      <c r="X107" s="13" t="s">
        <v>676</v>
      </c>
      <c r="Y107" s="12">
        <v>8.1999999999999993</v>
      </c>
      <c r="Z107" s="12">
        <v>9.1999999999999993</v>
      </c>
      <c r="AA107" s="11" t="s">
        <v>183</v>
      </c>
      <c r="AB107" s="12">
        <v>1.1000000000000001</v>
      </c>
      <c r="AC107" s="12" t="s">
        <v>313</v>
      </c>
      <c r="AD107" s="12">
        <v>0.8</v>
      </c>
      <c r="AE107" s="12">
        <v>0.3</v>
      </c>
      <c r="AF107" s="12"/>
      <c r="AG107" s="11" t="s">
        <v>314</v>
      </c>
      <c r="AH107" s="11" t="s">
        <v>314</v>
      </c>
      <c r="AI107" s="11" t="s">
        <v>183</v>
      </c>
      <c r="AJ107" s="8"/>
      <c r="AK107" s="8" t="s">
        <v>1861</v>
      </c>
      <c r="AL107" s="27" t="s">
        <v>1862</v>
      </c>
    </row>
    <row r="108" spans="1:38" s="5" customFormat="1">
      <c r="A108" s="6">
        <v>45585</v>
      </c>
      <c r="B108" s="17" t="s">
        <v>140</v>
      </c>
      <c r="C108" s="8" t="s">
        <v>492</v>
      </c>
      <c r="D108" s="9">
        <v>7.7881944444444448E-2</v>
      </c>
      <c r="E108" s="8" t="s">
        <v>1842</v>
      </c>
      <c r="F108" s="10">
        <v>12</v>
      </c>
      <c r="G108" s="10">
        <v>11.6</v>
      </c>
      <c r="H108" s="10">
        <v>13.4</v>
      </c>
      <c r="I108" s="10">
        <v>12.6</v>
      </c>
      <c r="J108" s="10">
        <v>12.7</v>
      </c>
      <c r="K108" s="10">
        <v>12.7</v>
      </c>
      <c r="L108" s="10">
        <v>12.8</v>
      </c>
      <c r="M108" s="10">
        <v>12.3</v>
      </c>
      <c r="N108" s="10">
        <v>12.8</v>
      </c>
      <c r="O108" s="22">
        <f t="shared" si="50"/>
        <v>37</v>
      </c>
      <c r="P108" s="22">
        <f t="shared" si="51"/>
        <v>38</v>
      </c>
      <c r="Q108" s="22">
        <f t="shared" si="52"/>
        <v>37.900000000000006</v>
      </c>
      <c r="R108" s="23">
        <f t="shared" si="53"/>
        <v>62.3</v>
      </c>
      <c r="S108" s="23">
        <f t="shared" si="54"/>
        <v>63.3</v>
      </c>
      <c r="T108" s="11" t="s">
        <v>170</v>
      </c>
      <c r="U108" s="11" t="s">
        <v>248</v>
      </c>
      <c r="V108" s="13" t="s">
        <v>251</v>
      </c>
      <c r="W108" s="13" t="s">
        <v>287</v>
      </c>
      <c r="X108" s="13" t="s">
        <v>227</v>
      </c>
      <c r="Y108" s="12">
        <v>8.1999999999999993</v>
      </c>
      <c r="Z108" s="12">
        <v>9.1999999999999993</v>
      </c>
      <c r="AA108" s="11" t="s">
        <v>183</v>
      </c>
      <c r="AB108" s="12">
        <v>1.1000000000000001</v>
      </c>
      <c r="AC108" s="12" t="s">
        <v>313</v>
      </c>
      <c r="AD108" s="12">
        <v>0.8</v>
      </c>
      <c r="AE108" s="12">
        <v>0.3</v>
      </c>
      <c r="AF108" s="12"/>
      <c r="AG108" s="11" t="s">
        <v>314</v>
      </c>
      <c r="AH108" s="11" t="s">
        <v>315</v>
      </c>
      <c r="AI108" s="11" t="s">
        <v>182</v>
      </c>
      <c r="AJ108" s="8"/>
      <c r="AK108" s="8" t="s">
        <v>1859</v>
      </c>
      <c r="AL108" s="27" t="s">
        <v>1860</v>
      </c>
    </row>
    <row r="109" spans="1:38" s="5" customFormat="1">
      <c r="A109" s="6">
        <v>45591</v>
      </c>
      <c r="B109" s="18" t="s">
        <v>1585</v>
      </c>
      <c r="C109" s="8" t="s">
        <v>195</v>
      </c>
      <c r="D109" s="9">
        <v>7.9224537037037038E-2</v>
      </c>
      <c r="E109" s="8" t="s">
        <v>1902</v>
      </c>
      <c r="F109" s="10">
        <v>12.4</v>
      </c>
      <c r="G109" s="10">
        <v>11.6</v>
      </c>
      <c r="H109" s="10">
        <v>13.2</v>
      </c>
      <c r="I109" s="10">
        <v>13</v>
      </c>
      <c r="J109" s="10">
        <v>12.9</v>
      </c>
      <c r="K109" s="10">
        <v>13.1</v>
      </c>
      <c r="L109" s="10">
        <v>13</v>
      </c>
      <c r="M109" s="10">
        <v>12.6</v>
      </c>
      <c r="N109" s="10">
        <v>12.7</v>
      </c>
      <c r="O109" s="22">
        <f t="shared" si="50"/>
        <v>37.200000000000003</v>
      </c>
      <c r="P109" s="22">
        <f t="shared" si="51"/>
        <v>39</v>
      </c>
      <c r="Q109" s="22">
        <f t="shared" si="52"/>
        <v>38.299999999999997</v>
      </c>
      <c r="R109" s="23">
        <f t="shared" si="53"/>
        <v>63.1</v>
      </c>
      <c r="S109" s="23">
        <f t="shared" si="54"/>
        <v>64.3</v>
      </c>
      <c r="T109" s="11" t="s">
        <v>170</v>
      </c>
      <c r="U109" s="11" t="s">
        <v>171</v>
      </c>
      <c r="V109" s="13" t="s">
        <v>1903</v>
      </c>
      <c r="W109" s="13" t="s">
        <v>1904</v>
      </c>
      <c r="X109" s="13" t="s">
        <v>1753</v>
      </c>
      <c r="Y109" s="12">
        <v>3.6</v>
      </c>
      <c r="Z109" s="12">
        <v>3.4</v>
      </c>
      <c r="AA109" s="11" t="s">
        <v>182</v>
      </c>
      <c r="AB109" s="12">
        <v>0.4</v>
      </c>
      <c r="AC109" s="12" t="s">
        <v>313</v>
      </c>
      <c r="AD109" s="12">
        <v>0.7</v>
      </c>
      <c r="AE109" s="12">
        <v>-0.3</v>
      </c>
      <c r="AF109" s="12"/>
      <c r="AG109" s="11" t="s">
        <v>314</v>
      </c>
      <c r="AH109" s="11" t="s">
        <v>315</v>
      </c>
      <c r="AI109" s="11" t="s">
        <v>182</v>
      </c>
      <c r="AJ109" s="8"/>
      <c r="AK109" s="8" t="s">
        <v>1955</v>
      </c>
      <c r="AL109" s="27" t="s">
        <v>1970</v>
      </c>
    </row>
    <row r="110" spans="1:38" s="5" customFormat="1">
      <c r="A110" s="6">
        <v>45591</v>
      </c>
      <c r="B110" s="18" t="s">
        <v>139</v>
      </c>
      <c r="C110" s="8" t="s">
        <v>195</v>
      </c>
      <c r="D110" s="9">
        <v>7.7789351851851846E-2</v>
      </c>
      <c r="E110" s="8" t="s">
        <v>1910</v>
      </c>
      <c r="F110" s="10">
        <v>12.3</v>
      </c>
      <c r="G110" s="10">
        <v>11.3</v>
      </c>
      <c r="H110" s="10">
        <v>12.7</v>
      </c>
      <c r="I110" s="10">
        <v>12.6</v>
      </c>
      <c r="J110" s="10">
        <v>13</v>
      </c>
      <c r="K110" s="10">
        <v>12.8</v>
      </c>
      <c r="L110" s="10">
        <v>12.5</v>
      </c>
      <c r="M110" s="10">
        <v>12.3</v>
      </c>
      <c r="N110" s="10">
        <v>12.6</v>
      </c>
      <c r="O110" s="22">
        <f t="shared" si="50"/>
        <v>36.299999999999997</v>
      </c>
      <c r="P110" s="22">
        <f t="shared" si="51"/>
        <v>38.400000000000006</v>
      </c>
      <c r="Q110" s="22">
        <f t="shared" si="52"/>
        <v>37.4</v>
      </c>
      <c r="R110" s="23">
        <f t="shared" si="53"/>
        <v>61.9</v>
      </c>
      <c r="S110" s="23">
        <f t="shared" si="54"/>
        <v>63.199999999999996</v>
      </c>
      <c r="T110" s="11" t="s">
        <v>172</v>
      </c>
      <c r="U110" s="11" t="s">
        <v>171</v>
      </c>
      <c r="V110" s="13" t="s">
        <v>225</v>
      </c>
      <c r="W110" s="13" t="s">
        <v>260</v>
      </c>
      <c r="X110" s="13" t="s">
        <v>261</v>
      </c>
      <c r="Y110" s="12">
        <v>3.6</v>
      </c>
      <c r="Z110" s="12">
        <v>3.4</v>
      </c>
      <c r="AA110" s="11" t="s">
        <v>182</v>
      </c>
      <c r="AB110" s="5">
        <v>-0.5</v>
      </c>
      <c r="AC110" s="12" t="s">
        <v>313</v>
      </c>
      <c r="AD110" s="12">
        <v>-0.2</v>
      </c>
      <c r="AE110" s="12">
        <v>-0.3</v>
      </c>
      <c r="AF110" s="12"/>
      <c r="AG110" s="11" t="s">
        <v>315</v>
      </c>
      <c r="AH110" s="11" t="s">
        <v>315</v>
      </c>
      <c r="AI110" s="11" t="s">
        <v>183</v>
      </c>
      <c r="AJ110" s="8"/>
      <c r="AK110" s="8" t="s">
        <v>1938</v>
      </c>
      <c r="AL110" s="27" t="s">
        <v>1939</v>
      </c>
    </row>
    <row r="111" spans="1:38" s="5" customFormat="1">
      <c r="A111" s="6">
        <v>45591</v>
      </c>
      <c r="B111" s="18" t="s">
        <v>140</v>
      </c>
      <c r="C111" s="8" t="s">
        <v>195</v>
      </c>
      <c r="D111" s="9">
        <v>7.7800925925925926E-2</v>
      </c>
      <c r="E111" s="8" t="s">
        <v>1914</v>
      </c>
      <c r="F111" s="10">
        <v>12.5</v>
      </c>
      <c r="G111" s="10">
        <v>11.5</v>
      </c>
      <c r="H111" s="10">
        <v>13.7</v>
      </c>
      <c r="I111" s="10">
        <v>12.2</v>
      </c>
      <c r="J111" s="10">
        <v>12.7</v>
      </c>
      <c r="K111" s="10">
        <v>12.6</v>
      </c>
      <c r="L111" s="10">
        <v>12.2</v>
      </c>
      <c r="M111" s="10">
        <v>12.1</v>
      </c>
      <c r="N111" s="10">
        <v>12.7</v>
      </c>
      <c r="O111" s="22">
        <f t="shared" si="50"/>
        <v>37.700000000000003</v>
      </c>
      <c r="P111" s="22">
        <f t="shared" si="51"/>
        <v>37.5</v>
      </c>
      <c r="Q111" s="22">
        <f t="shared" si="52"/>
        <v>37</v>
      </c>
      <c r="R111" s="23">
        <f t="shared" si="53"/>
        <v>62.600000000000009</v>
      </c>
      <c r="S111" s="23">
        <f t="shared" si="54"/>
        <v>62.3</v>
      </c>
      <c r="T111" s="11" t="s">
        <v>217</v>
      </c>
      <c r="U111" s="11" t="s">
        <v>171</v>
      </c>
      <c r="V111" s="13" t="s">
        <v>199</v>
      </c>
      <c r="W111" s="13" t="s">
        <v>270</v>
      </c>
      <c r="X111" s="13" t="s">
        <v>199</v>
      </c>
      <c r="Y111" s="12">
        <v>3.6</v>
      </c>
      <c r="Z111" s="12">
        <v>3.4</v>
      </c>
      <c r="AA111" s="11" t="s">
        <v>182</v>
      </c>
      <c r="AB111" s="12">
        <v>0.4</v>
      </c>
      <c r="AC111" s="12" t="s">
        <v>313</v>
      </c>
      <c r="AD111" s="12">
        <v>0.7</v>
      </c>
      <c r="AE111" s="12">
        <v>-0.3</v>
      </c>
      <c r="AF111" s="12"/>
      <c r="AG111" s="11" t="s">
        <v>314</v>
      </c>
      <c r="AH111" s="11" t="s">
        <v>315</v>
      </c>
      <c r="AI111" s="11" t="s">
        <v>182</v>
      </c>
      <c r="AJ111" s="8"/>
      <c r="AK111" s="8" t="s">
        <v>1928</v>
      </c>
      <c r="AL111" s="27" t="s">
        <v>1929</v>
      </c>
    </row>
    <row r="112" spans="1:38" s="5" customFormat="1">
      <c r="A112" s="6">
        <v>45592</v>
      </c>
      <c r="B112" s="18" t="s">
        <v>1585</v>
      </c>
      <c r="C112" s="8" t="s">
        <v>195</v>
      </c>
      <c r="D112" s="9">
        <v>7.8553240740740743E-2</v>
      </c>
      <c r="E112" s="8" t="s">
        <v>1916</v>
      </c>
      <c r="F112" s="10">
        <v>12.5</v>
      </c>
      <c r="G112" s="10">
        <v>11.6</v>
      </c>
      <c r="H112" s="10">
        <v>13.2</v>
      </c>
      <c r="I112" s="10">
        <v>12.9</v>
      </c>
      <c r="J112" s="10">
        <v>12.4</v>
      </c>
      <c r="K112" s="10">
        <v>12</v>
      </c>
      <c r="L112" s="10">
        <v>12.8</v>
      </c>
      <c r="M112" s="10">
        <v>13.1</v>
      </c>
      <c r="N112" s="10">
        <v>13.2</v>
      </c>
      <c r="O112" s="22">
        <f t="shared" si="50"/>
        <v>37.299999999999997</v>
      </c>
      <c r="P112" s="22">
        <f t="shared" si="51"/>
        <v>37.299999999999997</v>
      </c>
      <c r="Q112" s="22">
        <f t="shared" si="52"/>
        <v>39.099999999999994</v>
      </c>
      <c r="R112" s="23">
        <f t="shared" si="53"/>
        <v>62.599999999999994</v>
      </c>
      <c r="S112" s="23">
        <f t="shared" si="54"/>
        <v>63.5</v>
      </c>
      <c r="T112" s="11" t="s">
        <v>170</v>
      </c>
      <c r="U112" s="11" t="s">
        <v>197</v>
      </c>
      <c r="V112" s="13" t="s">
        <v>304</v>
      </c>
      <c r="W112" s="13" t="s">
        <v>1753</v>
      </c>
      <c r="X112" s="13" t="s">
        <v>785</v>
      </c>
      <c r="Y112" s="12">
        <v>3</v>
      </c>
      <c r="Z112" s="12">
        <v>3.2</v>
      </c>
      <c r="AA112" s="11" t="s">
        <v>182</v>
      </c>
      <c r="AB112" s="12">
        <v>-0.4</v>
      </c>
      <c r="AC112" s="12" t="s">
        <v>313</v>
      </c>
      <c r="AD112" s="12">
        <v>-0.2</v>
      </c>
      <c r="AE112" s="12">
        <v>-0.2</v>
      </c>
      <c r="AF112" s="12"/>
      <c r="AG112" s="11" t="s">
        <v>315</v>
      </c>
      <c r="AH112" s="11" t="s">
        <v>315</v>
      </c>
      <c r="AI112" s="11" t="s">
        <v>183</v>
      </c>
      <c r="AJ112" s="8"/>
      <c r="AK112" s="8" t="s">
        <v>1957</v>
      </c>
      <c r="AL112" s="27" t="s">
        <v>1964</v>
      </c>
    </row>
    <row r="113" spans="1:38" s="5" customFormat="1">
      <c r="A113" s="6">
        <v>45592</v>
      </c>
      <c r="B113" s="18" t="s">
        <v>1373</v>
      </c>
      <c r="C113" s="8" t="s">
        <v>195</v>
      </c>
      <c r="D113" s="9">
        <v>7.9224537037037038E-2</v>
      </c>
      <c r="E113" s="8" t="s">
        <v>1918</v>
      </c>
      <c r="F113" s="10">
        <v>12.4</v>
      </c>
      <c r="G113" s="10">
        <v>11.3</v>
      </c>
      <c r="H113" s="10">
        <v>13.7</v>
      </c>
      <c r="I113" s="10">
        <v>13.5</v>
      </c>
      <c r="J113" s="10">
        <v>12.6</v>
      </c>
      <c r="K113" s="10">
        <v>12.9</v>
      </c>
      <c r="L113" s="10">
        <v>13.3</v>
      </c>
      <c r="M113" s="10">
        <v>12.3</v>
      </c>
      <c r="N113" s="10">
        <v>12.5</v>
      </c>
      <c r="O113" s="22">
        <f t="shared" si="50"/>
        <v>37.400000000000006</v>
      </c>
      <c r="P113" s="22">
        <f t="shared" si="51"/>
        <v>39</v>
      </c>
      <c r="Q113" s="22">
        <f t="shared" si="52"/>
        <v>38.1</v>
      </c>
      <c r="R113" s="23">
        <f t="shared" si="53"/>
        <v>63.500000000000007</v>
      </c>
      <c r="S113" s="23">
        <f t="shared" si="54"/>
        <v>63.599999999999994</v>
      </c>
      <c r="T113" s="11" t="s">
        <v>170</v>
      </c>
      <c r="U113" s="11" t="s">
        <v>171</v>
      </c>
      <c r="V113" s="13" t="s">
        <v>1919</v>
      </c>
      <c r="W113" s="13" t="s">
        <v>1385</v>
      </c>
      <c r="X113" s="13" t="s">
        <v>252</v>
      </c>
      <c r="Y113" s="12">
        <v>3</v>
      </c>
      <c r="Z113" s="12">
        <v>3.2</v>
      </c>
      <c r="AA113" s="11" t="s">
        <v>182</v>
      </c>
      <c r="AB113" s="12">
        <v>0.1</v>
      </c>
      <c r="AC113" s="12" t="s">
        <v>313</v>
      </c>
      <c r="AD113" s="12">
        <v>0.3</v>
      </c>
      <c r="AE113" s="12">
        <v>-0.2</v>
      </c>
      <c r="AF113" s="12"/>
      <c r="AG113" s="11" t="s">
        <v>315</v>
      </c>
      <c r="AH113" s="11" t="s">
        <v>315</v>
      </c>
      <c r="AI113" s="11" t="s">
        <v>182</v>
      </c>
      <c r="AJ113" s="8"/>
      <c r="AK113" s="8" t="s">
        <v>1959</v>
      </c>
      <c r="AL113" s="27" t="s">
        <v>1966</v>
      </c>
    </row>
    <row r="114" spans="1:38" s="5" customFormat="1">
      <c r="A114" s="6">
        <v>45598</v>
      </c>
      <c r="B114" s="17" t="s">
        <v>1585</v>
      </c>
      <c r="C114" s="8" t="s">
        <v>519</v>
      </c>
      <c r="D114" s="9">
        <v>7.8483796296296301E-2</v>
      </c>
      <c r="E114" s="8" t="s">
        <v>1974</v>
      </c>
      <c r="F114" s="10">
        <v>12.2</v>
      </c>
      <c r="G114" s="10">
        <v>11</v>
      </c>
      <c r="H114" s="10">
        <v>12.1</v>
      </c>
      <c r="I114" s="10">
        <v>12.7</v>
      </c>
      <c r="J114" s="10">
        <v>12.7</v>
      </c>
      <c r="K114" s="10">
        <v>12.6</v>
      </c>
      <c r="L114" s="10">
        <v>12.8</v>
      </c>
      <c r="M114" s="10">
        <v>13.3</v>
      </c>
      <c r="N114" s="10">
        <v>13.7</v>
      </c>
      <c r="O114" s="22">
        <f t="shared" ref="O114:O120" si="55">SUM(F114:H114)</f>
        <v>35.299999999999997</v>
      </c>
      <c r="P114" s="22">
        <f t="shared" ref="P114:P120" si="56">SUM(I114:K114)</f>
        <v>38</v>
      </c>
      <c r="Q114" s="22">
        <f t="shared" ref="Q114:Q120" si="57">SUM(L114:N114)</f>
        <v>39.799999999999997</v>
      </c>
      <c r="R114" s="23">
        <f t="shared" ref="R114:R120" si="58">SUM(F114:J114)</f>
        <v>60.7</v>
      </c>
      <c r="S114" s="23">
        <f t="shared" ref="S114:S120" si="59">SUM(J114:N114)</f>
        <v>65.099999999999994</v>
      </c>
      <c r="T114" s="11" t="s">
        <v>172</v>
      </c>
      <c r="U114" s="11" t="s">
        <v>197</v>
      </c>
      <c r="V114" s="13" t="s">
        <v>1469</v>
      </c>
      <c r="W114" s="13" t="s">
        <v>199</v>
      </c>
      <c r="X114" s="13" t="s">
        <v>395</v>
      </c>
      <c r="Y114" s="12">
        <v>16.7</v>
      </c>
      <c r="Z114" s="12">
        <v>17.399999999999999</v>
      </c>
      <c r="AA114" s="11" t="s">
        <v>136</v>
      </c>
      <c r="AB114" s="12">
        <v>-1</v>
      </c>
      <c r="AC114" s="12" t="s">
        <v>313</v>
      </c>
      <c r="AD114" s="12">
        <v>0.7</v>
      </c>
      <c r="AE114" s="12">
        <v>-1.7</v>
      </c>
      <c r="AF114" s="12"/>
      <c r="AG114" s="11" t="s">
        <v>314</v>
      </c>
      <c r="AH114" s="11" t="s">
        <v>315</v>
      </c>
      <c r="AI114" s="11" t="s">
        <v>182</v>
      </c>
      <c r="AJ114" s="8"/>
      <c r="AK114" s="8" t="s">
        <v>1997</v>
      </c>
      <c r="AL114" s="27" t="s">
        <v>1998</v>
      </c>
    </row>
    <row r="115" spans="1:38" s="5" customFormat="1">
      <c r="A115" s="6">
        <v>45598</v>
      </c>
      <c r="B115" s="18" t="s">
        <v>139</v>
      </c>
      <c r="C115" s="8" t="s">
        <v>519</v>
      </c>
      <c r="D115" s="9">
        <v>7.7187500000000006E-2</v>
      </c>
      <c r="E115" s="8" t="s">
        <v>1981</v>
      </c>
      <c r="F115" s="10">
        <v>12.5</v>
      </c>
      <c r="G115" s="10">
        <v>11.8</v>
      </c>
      <c r="H115" s="10">
        <v>12.3</v>
      </c>
      <c r="I115" s="10">
        <v>12.7</v>
      </c>
      <c r="J115" s="10">
        <v>13</v>
      </c>
      <c r="K115" s="10">
        <v>12.7</v>
      </c>
      <c r="L115" s="10">
        <v>12.3</v>
      </c>
      <c r="M115" s="10">
        <v>12.2</v>
      </c>
      <c r="N115" s="10">
        <v>12.4</v>
      </c>
      <c r="O115" s="22">
        <f t="shared" si="55"/>
        <v>36.6</v>
      </c>
      <c r="P115" s="22">
        <f t="shared" si="56"/>
        <v>38.4</v>
      </c>
      <c r="Q115" s="22">
        <f t="shared" si="57"/>
        <v>36.9</v>
      </c>
      <c r="R115" s="23">
        <f t="shared" si="58"/>
        <v>62.3</v>
      </c>
      <c r="S115" s="23">
        <f t="shared" si="59"/>
        <v>62.6</v>
      </c>
      <c r="T115" s="11" t="s">
        <v>170</v>
      </c>
      <c r="U115" s="11" t="s">
        <v>171</v>
      </c>
      <c r="V115" s="13" t="s">
        <v>676</v>
      </c>
      <c r="W115" s="13" t="s">
        <v>199</v>
      </c>
      <c r="X115" s="13" t="s">
        <v>246</v>
      </c>
      <c r="Y115" s="12">
        <v>16.7</v>
      </c>
      <c r="Z115" s="12">
        <v>17.399999999999999</v>
      </c>
      <c r="AA115" s="11" t="s">
        <v>136</v>
      </c>
      <c r="AB115" s="12">
        <v>-0.7</v>
      </c>
      <c r="AC115" s="12" t="s">
        <v>313</v>
      </c>
      <c r="AD115" s="12">
        <v>0.8</v>
      </c>
      <c r="AE115" s="12">
        <v>-1.5</v>
      </c>
      <c r="AF115" s="12"/>
      <c r="AG115" s="11" t="s">
        <v>314</v>
      </c>
      <c r="AH115" s="11" t="s">
        <v>315</v>
      </c>
      <c r="AI115" s="11" t="s">
        <v>182</v>
      </c>
      <c r="AJ115" s="8"/>
      <c r="AK115" s="8" t="s">
        <v>2009</v>
      </c>
      <c r="AL115" s="27" t="s">
        <v>2010</v>
      </c>
    </row>
    <row r="116" spans="1:38" s="5" customFormat="1">
      <c r="A116" s="6">
        <v>45598</v>
      </c>
      <c r="B116" s="18" t="s">
        <v>140</v>
      </c>
      <c r="C116" s="8" t="s">
        <v>519</v>
      </c>
      <c r="D116" s="9">
        <v>7.7164351851851845E-2</v>
      </c>
      <c r="E116" s="8" t="s">
        <v>1982</v>
      </c>
      <c r="F116" s="10">
        <v>12.5</v>
      </c>
      <c r="G116" s="10">
        <v>11.9</v>
      </c>
      <c r="H116" s="10">
        <v>12.6</v>
      </c>
      <c r="I116" s="10">
        <v>12.2</v>
      </c>
      <c r="J116" s="10">
        <v>12.4</v>
      </c>
      <c r="K116" s="10">
        <v>12.1</v>
      </c>
      <c r="L116" s="10">
        <v>12.6</v>
      </c>
      <c r="M116" s="10">
        <v>12.7</v>
      </c>
      <c r="N116" s="10">
        <v>12.7</v>
      </c>
      <c r="O116" s="22">
        <f t="shared" si="55"/>
        <v>37</v>
      </c>
      <c r="P116" s="22">
        <f t="shared" si="56"/>
        <v>36.700000000000003</v>
      </c>
      <c r="Q116" s="22">
        <f t="shared" si="57"/>
        <v>38</v>
      </c>
      <c r="R116" s="23">
        <f t="shared" si="58"/>
        <v>61.6</v>
      </c>
      <c r="S116" s="23">
        <f t="shared" si="59"/>
        <v>62.5</v>
      </c>
      <c r="T116" s="11" t="s">
        <v>172</v>
      </c>
      <c r="U116" s="11" t="s">
        <v>171</v>
      </c>
      <c r="V116" s="13" t="s">
        <v>199</v>
      </c>
      <c r="W116" s="13" t="s">
        <v>597</v>
      </c>
      <c r="X116" s="13" t="s">
        <v>415</v>
      </c>
      <c r="Y116" s="12">
        <v>16.7</v>
      </c>
      <c r="Z116" s="12">
        <v>17.399999999999999</v>
      </c>
      <c r="AA116" s="11" t="s">
        <v>136</v>
      </c>
      <c r="AB116" s="12">
        <v>-0.1</v>
      </c>
      <c r="AC116" s="12" t="s">
        <v>313</v>
      </c>
      <c r="AD116" s="12">
        <v>1.3</v>
      </c>
      <c r="AE116" s="12">
        <v>-1.4</v>
      </c>
      <c r="AF116" s="12"/>
      <c r="AG116" s="11" t="s">
        <v>316</v>
      </c>
      <c r="AH116" s="11" t="s">
        <v>314</v>
      </c>
      <c r="AI116" s="11" t="s">
        <v>183</v>
      </c>
      <c r="AJ116" s="8"/>
      <c r="AK116" s="8" t="s">
        <v>2011</v>
      </c>
      <c r="AL116" s="27" t="s">
        <v>2012</v>
      </c>
    </row>
    <row r="117" spans="1:38" s="5" customFormat="1">
      <c r="A117" s="6">
        <v>45599</v>
      </c>
      <c r="B117" s="18" t="s">
        <v>1585</v>
      </c>
      <c r="C117" s="8" t="s">
        <v>503</v>
      </c>
      <c r="D117" s="9">
        <v>8.1284722222222217E-2</v>
      </c>
      <c r="E117" s="8" t="s">
        <v>1986</v>
      </c>
      <c r="F117" s="10">
        <v>12.5</v>
      </c>
      <c r="G117" s="10">
        <v>11.3</v>
      </c>
      <c r="H117" s="10">
        <v>12.8</v>
      </c>
      <c r="I117" s="10">
        <v>12.8</v>
      </c>
      <c r="J117" s="10">
        <v>13.2</v>
      </c>
      <c r="K117" s="10">
        <v>13.7</v>
      </c>
      <c r="L117" s="10">
        <v>13.7</v>
      </c>
      <c r="M117" s="10">
        <v>13.7</v>
      </c>
      <c r="N117" s="10">
        <v>13.6</v>
      </c>
      <c r="O117" s="22">
        <f t="shared" si="55"/>
        <v>36.6</v>
      </c>
      <c r="P117" s="22">
        <f t="shared" si="56"/>
        <v>39.700000000000003</v>
      </c>
      <c r="Q117" s="22">
        <f t="shared" si="57"/>
        <v>41</v>
      </c>
      <c r="R117" s="23">
        <f t="shared" si="58"/>
        <v>62.600000000000009</v>
      </c>
      <c r="S117" s="23">
        <f t="shared" si="59"/>
        <v>67.899999999999991</v>
      </c>
      <c r="T117" s="11" t="s">
        <v>172</v>
      </c>
      <c r="U117" s="11" t="s">
        <v>244</v>
      </c>
      <c r="V117" s="13" t="s">
        <v>396</v>
      </c>
      <c r="W117" s="13" t="s">
        <v>933</v>
      </c>
      <c r="X117" s="13" t="s">
        <v>204</v>
      </c>
      <c r="Y117" s="12">
        <v>12.6</v>
      </c>
      <c r="Z117" s="12">
        <v>12.1</v>
      </c>
      <c r="AA117" s="11" t="s">
        <v>182</v>
      </c>
      <c r="AB117" s="12">
        <v>3.2</v>
      </c>
      <c r="AC117" s="12" t="s">
        <v>313</v>
      </c>
      <c r="AD117" s="12">
        <v>3.7</v>
      </c>
      <c r="AE117" s="12">
        <v>-0.5</v>
      </c>
      <c r="AF117" s="12"/>
      <c r="AG117" s="11" t="s">
        <v>316</v>
      </c>
      <c r="AH117" s="11" t="s">
        <v>314</v>
      </c>
      <c r="AI117" s="11" t="s">
        <v>183</v>
      </c>
      <c r="AJ117" s="8"/>
      <c r="AK117" s="8" t="s">
        <v>2019</v>
      </c>
      <c r="AL117" s="27" t="s">
        <v>2020</v>
      </c>
    </row>
    <row r="118" spans="1:38" s="5" customFormat="1">
      <c r="A118" s="6">
        <v>45599</v>
      </c>
      <c r="B118" s="17" t="s">
        <v>139</v>
      </c>
      <c r="C118" s="8" t="s">
        <v>503</v>
      </c>
      <c r="D118" s="9">
        <v>7.8541666666666662E-2</v>
      </c>
      <c r="E118" s="8" t="s">
        <v>1591</v>
      </c>
      <c r="F118" s="10">
        <v>12.4</v>
      </c>
      <c r="G118" s="10">
        <v>11.5</v>
      </c>
      <c r="H118" s="10">
        <v>12.7</v>
      </c>
      <c r="I118" s="10">
        <v>12.7</v>
      </c>
      <c r="J118" s="10">
        <v>12.6</v>
      </c>
      <c r="K118" s="10">
        <v>12.6</v>
      </c>
      <c r="L118" s="10">
        <v>13</v>
      </c>
      <c r="M118" s="10">
        <v>13.1</v>
      </c>
      <c r="N118" s="10">
        <v>13</v>
      </c>
      <c r="O118" s="22">
        <f t="shared" si="55"/>
        <v>36.599999999999994</v>
      </c>
      <c r="P118" s="22">
        <f t="shared" si="56"/>
        <v>37.9</v>
      </c>
      <c r="Q118" s="22">
        <f t="shared" si="57"/>
        <v>39.1</v>
      </c>
      <c r="R118" s="23">
        <f t="shared" si="58"/>
        <v>61.9</v>
      </c>
      <c r="S118" s="23">
        <f t="shared" si="59"/>
        <v>64.300000000000011</v>
      </c>
      <c r="T118" s="11" t="s">
        <v>172</v>
      </c>
      <c r="U118" s="11" t="s">
        <v>244</v>
      </c>
      <c r="V118" s="13" t="s">
        <v>246</v>
      </c>
      <c r="W118" s="13" t="s">
        <v>219</v>
      </c>
      <c r="X118" s="13" t="s">
        <v>414</v>
      </c>
      <c r="Y118" s="12">
        <v>12.6</v>
      </c>
      <c r="Z118" s="12">
        <v>12.1</v>
      </c>
      <c r="AA118" s="11" t="s">
        <v>182</v>
      </c>
      <c r="AB118" s="12">
        <v>1</v>
      </c>
      <c r="AC118" s="12" t="s">
        <v>313</v>
      </c>
      <c r="AD118" s="12">
        <v>1.5</v>
      </c>
      <c r="AE118" s="12">
        <v>-0.5</v>
      </c>
      <c r="AF118" s="12"/>
      <c r="AG118" s="11" t="s">
        <v>316</v>
      </c>
      <c r="AH118" s="11" t="s">
        <v>314</v>
      </c>
      <c r="AI118" s="11" t="s">
        <v>183</v>
      </c>
      <c r="AJ118" s="8"/>
      <c r="AK118" s="8" t="s">
        <v>2027</v>
      </c>
      <c r="AL118" s="27" t="s">
        <v>2028</v>
      </c>
    </row>
    <row r="119" spans="1:38" s="5" customFormat="1">
      <c r="A119" s="6">
        <v>45599</v>
      </c>
      <c r="B119" s="18" t="s">
        <v>1745</v>
      </c>
      <c r="C119" s="8" t="s">
        <v>492</v>
      </c>
      <c r="D119" s="9">
        <v>7.7152777777777778E-2</v>
      </c>
      <c r="E119" s="8" t="s">
        <v>1993</v>
      </c>
      <c r="F119" s="10">
        <v>12.2</v>
      </c>
      <c r="G119" s="10">
        <v>11.1</v>
      </c>
      <c r="H119" s="10">
        <v>12.8</v>
      </c>
      <c r="I119" s="10">
        <v>12.5</v>
      </c>
      <c r="J119" s="10">
        <v>12.6</v>
      </c>
      <c r="K119" s="10">
        <v>12.7</v>
      </c>
      <c r="L119" s="10">
        <v>12.4</v>
      </c>
      <c r="M119" s="10">
        <v>12.9</v>
      </c>
      <c r="N119" s="10">
        <v>12.4</v>
      </c>
      <c r="O119" s="22">
        <f t="shared" si="55"/>
        <v>36.099999999999994</v>
      </c>
      <c r="P119" s="22">
        <f t="shared" si="56"/>
        <v>37.799999999999997</v>
      </c>
      <c r="Q119" s="22">
        <f t="shared" si="57"/>
        <v>37.700000000000003</v>
      </c>
      <c r="R119" s="23">
        <f t="shared" si="58"/>
        <v>61.199999999999996</v>
      </c>
      <c r="S119" s="23">
        <f t="shared" si="59"/>
        <v>62.999999999999993</v>
      </c>
      <c r="T119" s="11" t="s">
        <v>172</v>
      </c>
      <c r="U119" s="11" t="s">
        <v>171</v>
      </c>
      <c r="V119" s="13" t="s">
        <v>1469</v>
      </c>
      <c r="W119" s="13" t="s">
        <v>224</v>
      </c>
      <c r="X119" s="13" t="s">
        <v>1469</v>
      </c>
      <c r="Y119" s="12">
        <v>12.6</v>
      </c>
      <c r="Z119" s="12">
        <v>12.1</v>
      </c>
      <c r="AA119" s="11" t="s">
        <v>182</v>
      </c>
      <c r="AB119" s="12">
        <v>-1.5</v>
      </c>
      <c r="AC119" s="12" t="s">
        <v>313</v>
      </c>
      <c r="AD119" s="12">
        <v>-1</v>
      </c>
      <c r="AE119" s="12">
        <v>-0.5</v>
      </c>
      <c r="AF119" s="12"/>
      <c r="AG119" s="11" t="s">
        <v>446</v>
      </c>
      <c r="AH119" s="11" t="s">
        <v>315</v>
      </c>
      <c r="AI119" s="11" t="s">
        <v>181</v>
      </c>
      <c r="AJ119" s="8"/>
      <c r="AK119" s="8" t="s">
        <v>2033</v>
      </c>
      <c r="AL119" s="27" t="s">
        <v>2034</v>
      </c>
    </row>
    <row r="120" spans="1:38" s="5" customFormat="1">
      <c r="A120" s="6">
        <v>45599</v>
      </c>
      <c r="B120" s="18" t="s">
        <v>135</v>
      </c>
      <c r="C120" s="8" t="s">
        <v>503</v>
      </c>
      <c r="D120" s="9">
        <v>7.5775462962962961E-2</v>
      </c>
      <c r="E120" s="8" t="s">
        <v>513</v>
      </c>
      <c r="F120" s="10">
        <v>12.2</v>
      </c>
      <c r="G120" s="10">
        <v>11.3</v>
      </c>
      <c r="H120" s="10">
        <v>12.5</v>
      </c>
      <c r="I120" s="10">
        <v>12</v>
      </c>
      <c r="J120" s="10">
        <v>12.3</v>
      </c>
      <c r="K120" s="10">
        <v>11.9</v>
      </c>
      <c r="L120" s="10">
        <v>12.2</v>
      </c>
      <c r="M120" s="10">
        <v>12.4</v>
      </c>
      <c r="N120" s="10">
        <v>12.9</v>
      </c>
      <c r="O120" s="22">
        <f t="shared" si="55"/>
        <v>36</v>
      </c>
      <c r="P120" s="22">
        <f t="shared" si="56"/>
        <v>36.200000000000003</v>
      </c>
      <c r="Q120" s="22">
        <f t="shared" si="57"/>
        <v>37.5</v>
      </c>
      <c r="R120" s="23">
        <f t="shared" si="58"/>
        <v>60.3</v>
      </c>
      <c r="S120" s="23">
        <f t="shared" si="59"/>
        <v>61.7</v>
      </c>
      <c r="T120" s="11" t="s">
        <v>172</v>
      </c>
      <c r="U120" s="11" t="s">
        <v>197</v>
      </c>
      <c r="V120" s="13" t="s">
        <v>199</v>
      </c>
      <c r="W120" s="13" t="s">
        <v>1995</v>
      </c>
      <c r="X120" s="13" t="s">
        <v>299</v>
      </c>
      <c r="Y120" s="12">
        <v>12.6</v>
      </c>
      <c r="Z120" s="12">
        <v>12.1</v>
      </c>
      <c r="AA120" s="11" t="s">
        <v>182</v>
      </c>
      <c r="AB120" s="12">
        <v>-0.5</v>
      </c>
      <c r="AC120" s="12" t="s">
        <v>313</v>
      </c>
      <c r="AD120" s="12" t="s">
        <v>317</v>
      </c>
      <c r="AE120" s="12">
        <v>-0.5</v>
      </c>
      <c r="AF120" s="12"/>
      <c r="AG120" s="11" t="s">
        <v>315</v>
      </c>
      <c r="AH120" s="11" t="s">
        <v>315</v>
      </c>
      <c r="AI120" s="11" t="s">
        <v>181</v>
      </c>
      <c r="AJ120" s="8"/>
      <c r="AK120" s="8"/>
      <c r="AL120" s="27"/>
    </row>
  </sheetData>
  <autoFilter ref="A1:AL120" xr:uid="{00000000-0001-0000-0C00-000000000000}"/>
  <phoneticPr fontId="12"/>
  <conditionalFormatting sqref="F2:N2">
    <cfRule type="colorScale" priority="2125">
      <colorScale>
        <cfvo type="min"/>
        <cfvo type="percentile" val="50"/>
        <cfvo type="max"/>
        <color rgb="FFF8696B"/>
        <color rgb="FFFFEB84"/>
        <color rgb="FF63BE7B"/>
      </colorScale>
    </cfRule>
  </conditionalFormatting>
  <conditionalFormatting sqref="F3:N3">
    <cfRule type="colorScale" priority="182">
      <colorScale>
        <cfvo type="min"/>
        <cfvo type="percentile" val="50"/>
        <cfvo type="max"/>
        <color rgb="FFF8696B"/>
        <color rgb="FFFFEB84"/>
        <color rgb="FF63BE7B"/>
      </colorScale>
    </cfRule>
  </conditionalFormatting>
  <conditionalFormatting sqref="F4:N4">
    <cfRule type="colorScale" priority="183">
      <colorScale>
        <cfvo type="min"/>
        <cfvo type="percentile" val="50"/>
        <cfvo type="max"/>
        <color rgb="FFF8696B"/>
        <color rgb="FFFFEB84"/>
        <color rgb="FF63BE7B"/>
      </colorScale>
    </cfRule>
  </conditionalFormatting>
  <conditionalFormatting sqref="F5:N10">
    <cfRule type="colorScale" priority="175">
      <colorScale>
        <cfvo type="min"/>
        <cfvo type="percentile" val="50"/>
        <cfvo type="max"/>
        <color rgb="FFF8696B"/>
        <color rgb="FFFFEB84"/>
        <color rgb="FF63BE7B"/>
      </colorScale>
    </cfRule>
  </conditionalFormatting>
  <conditionalFormatting sqref="F11:N15">
    <cfRule type="colorScale" priority="104">
      <colorScale>
        <cfvo type="min"/>
        <cfvo type="percentile" val="50"/>
        <cfvo type="max"/>
        <color rgb="FFF8696B"/>
        <color rgb="FFFFEB84"/>
        <color rgb="FF63BE7B"/>
      </colorScale>
    </cfRule>
  </conditionalFormatting>
  <conditionalFormatting sqref="F16:N20">
    <cfRule type="colorScale" priority="98">
      <colorScale>
        <cfvo type="min"/>
        <cfvo type="percentile" val="50"/>
        <cfvo type="max"/>
        <color rgb="FFF8696B"/>
        <color rgb="FFFFEB84"/>
        <color rgb="FF63BE7B"/>
      </colorScale>
    </cfRule>
  </conditionalFormatting>
  <conditionalFormatting sqref="F21:N25">
    <cfRule type="colorScale" priority="94">
      <colorScale>
        <cfvo type="min"/>
        <cfvo type="percentile" val="50"/>
        <cfvo type="max"/>
        <color rgb="FFF8696B"/>
        <color rgb="FFFFEB84"/>
        <color rgb="FF63BE7B"/>
      </colorScale>
    </cfRule>
  </conditionalFormatting>
  <conditionalFormatting sqref="F26:N31">
    <cfRule type="colorScale" priority="90">
      <colorScale>
        <cfvo type="min"/>
        <cfvo type="percentile" val="50"/>
        <cfvo type="max"/>
        <color rgb="FFF8696B"/>
        <color rgb="FFFFEB84"/>
        <color rgb="FF63BE7B"/>
      </colorScale>
    </cfRule>
  </conditionalFormatting>
  <conditionalFormatting sqref="F32:N35">
    <cfRule type="colorScale" priority="86">
      <colorScale>
        <cfvo type="min"/>
        <cfvo type="percentile" val="50"/>
        <cfvo type="max"/>
        <color rgb="FFF8696B"/>
        <color rgb="FFFFEB84"/>
        <color rgb="FF63BE7B"/>
      </colorScale>
    </cfRule>
  </conditionalFormatting>
  <conditionalFormatting sqref="F36:N36">
    <cfRule type="colorScale" priority="80">
      <colorScale>
        <cfvo type="min"/>
        <cfvo type="percentile" val="50"/>
        <cfvo type="max"/>
        <color rgb="FFF8696B"/>
        <color rgb="FFFFEB84"/>
        <color rgb="FF63BE7B"/>
      </colorScale>
    </cfRule>
  </conditionalFormatting>
  <conditionalFormatting sqref="F37:N41">
    <cfRule type="colorScale" priority="76">
      <colorScale>
        <cfvo type="min"/>
        <cfvo type="percentile" val="50"/>
        <cfvo type="max"/>
        <color rgb="FFF8696B"/>
        <color rgb="FFFFEB84"/>
        <color rgb="FF63BE7B"/>
      </colorScale>
    </cfRule>
  </conditionalFormatting>
  <conditionalFormatting sqref="F42:N46">
    <cfRule type="colorScale" priority="72">
      <colorScale>
        <cfvo type="min"/>
        <cfvo type="percentile" val="50"/>
        <cfvo type="max"/>
        <color rgb="FFF8696B"/>
        <color rgb="FFFFEB84"/>
        <color rgb="FF63BE7B"/>
      </colorScale>
    </cfRule>
  </conditionalFormatting>
  <conditionalFormatting sqref="F47:N50">
    <cfRule type="colorScale" priority="68">
      <colorScale>
        <cfvo type="min"/>
        <cfvo type="percentile" val="50"/>
        <cfvo type="max"/>
        <color rgb="FFF8696B"/>
        <color rgb="FFFFEB84"/>
        <color rgb="FF63BE7B"/>
      </colorScale>
    </cfRule>
  </conditionalFormatting>
  <conditionalFormatting sqref="F51:N56">
    <cfRule type="colorScale" priority="62">
      <colorScale>
        <cfvo type="min"/>
        <cfvo type="percentile" val="50"/>
        <cfvo type="max"/>
        <color rgb="FFF8696B"/>
        <color rgb="FFFFEB84"/>
        <color rgb="FF63BE7B"/>
      </colorScale>
    </cfRule>
  </conditionalFormatting>
  <conditionalFormatting sqref="F57:N62">
    <cfRule type="colorScale" priority="56">
      <colorScale>
        <cfvo type="min"/>
        <cfvo type="percentile" val="50"/>
        <cfvo type="max"/>
        <color rgb="FFF8696B"/>
        <color rgb="FFFFEB84"/>
        <color rgb="FF63BE7B"/>
      </colorScale>
    </cfRule>
  </conditionalFormatting>
  <conditionalFormatting sqref="F63:N66">
    <cfRule type="colorScale" priority="50">
      <colorScale>
        <cfvo type="min"/>
        <cfvo type="percentile" val="50"/>
        <cfvo type="max"/>
        <color rgb="FFF8696B"/>
        <color rgb="FFFFEB84"/>
        <color rgb="FF63BE7B"/>
      </colorScale>
    </cfRule>
  </conditionalFormatting>
  <conditionalFormatting sqref="F67:N70">
    <cfRule type="colorScale" priority="46">
      <colorScale>
        <cfvo type="min"/>
        <cfvo type="percentile" val="50"/>
        <cfvo type="max"/>
        <color rgb="FFF8696B"/>
        <color rgb="FFFFEB84"/>
        <color rgb="FF63BE7B"/>
      </colorScale>
    </cfRule>
  </conditionalFormatting>
  <conditionalFormatting sqref="F71:N75">
    <cfRule type="colorScale" priority="40">
      <colorScale>
        <cfvo type="min"/>
        <cfvo type="percentile" val="50"/>
        <cfvo type="max"/>
        <color rgb="FFF8696B"/>
        <color rgb="FFFFEB84"/>
        <color rgb="FF63BE7B"/>
      </colorScale>
    </cfRule>
  </conditionalFormatting>
  <conditionalFormatting sqref="F76:N81">
    <cfRule type="colorScale" priority="36">
      <colorScale>
        <cfvo type="min"/>
        <cfvo type="percentile" val="50"/>
        <cfvo type="max"/>
        <color rgb="FFF8696B"/>
        <color rgb="FFFFEB84"/>
        <color rgb="FF63BE7B"/>
      </colorScale>
    </cfRule>
  </conditionalFormatting>
  <conditionalFormatting sqref="F82:N86">
    <cfRule type="colorScale" priority="30">
      <colorScale>
        <cfvo type="min"/>
        <cfvo type="percentile" val="50"/>
        <cfvo type="max"/>
        <color rgb="FFF8696B"/>
        <color rgb="FFFFEB84"/>
        <color rgb="FF63BE7B"/>
      </colorScale>
    </cfRule>
  </conditionalFormatting>
  <conditionalFormatting sqref="F87:N90">
    <cfRule type="colorScale" priority="24">
      <colorScale>
        <cfvo type="min"/>
        <cfvo type="percentile" val="50"/>
        <cfvo type="max"/>
        <color rgb="FFF8696B"/>
        <color rgb="FFFFEB84"/>
        <color rgb="FF63BE7B"/>
      </colorScale>
    </cfRule>
  </conditionalFormatting>
  <conditionalFormatting sqref="F91:N95">
    <cfRule type="colorScale" priority="20">
      <colorScale>
        <cfvo type="min"/>
        <cfvo type="percentile" val="50"/>
        <cfvo type="max"/>
        <color rgb="FFF8696B"/>
        <color rgb="FFFFEB84"/>
        <color rgb="FF63BE7B"/>
      </colorScale>
    </cfRule>
  </conditionalFormatting>
  <conditionalFormatting sqref="F96:N103">
    <cfRule type="colorScale" priority="16">
      <colorScale>
        <cfvo type="min"/>
        <cfvo type="percentile" val="50"/>
        <cfvo type="max"/>
        <color rgb="FFF8696B"/>
        <color rgb="FFFFEB84"/>
        <color rgb="FF63BE7B"/>
      </colorScale>
    </cfRule>
  </conditionalFormatting>
  <conditionalFormatting sqref="F104:N108">
    <cfRule type="colorScale" priority="12">
      <colorScale>
        <cfvo type="min"/>
        <cfvo type="percentile" val="50"/>
        <cfvo type="max"/>
        <color rgb="FFF8696B"/>
        <color rgb="FFFFEB84"/>
        <color rgb="FF63BE7B"/>
      </colorScale>
    </cfRule>
  </conditionalFormatting>
  <conditionalFormatting sqref="F109:N113">
    <cfRule type="colorScale" priority="8">
      <colorScale>
        <cfvo type="min"/>
        <cfvo type="percentile" val="50"/>
        <cfvo type="max"/>
        <color rgb="FFF8696B"/>
        <color rgb="FFFFEB84"/>
        <color rgb="FF63BE7B"/>
      </colorScale>
    </cfRule>
  </conditionalFormatting>
  <conditionalFormatting sqref="F114:N119">
    <cfRule type="colorScale" priority="2">
      <colorScale>
        <cfvo type="min"/>
        <cfvo type="percentile" val="50"/>
        <cfvo type="max"/>
        <color rgb="FFF8696B"/>
        <color rgb="FFFFEB84"/>
        <color rgb="FF63BE7B"/>
      </colorScale>
    </cfRule>
  </conditionalFormatting>
  <conditionalFormatting sqref="F120:N120">
    <cfRule type="colorScale" priority="1">
      <colorScale>
        <cfvo type="min"/>
        <cfvo type="percentile" val="50"/>
        <cfvo type="max"/>
        <color rgb="FFF8696B"/>
        <color rgb="FFFFEB84"/>
        <color rgb="FF63BE7B"/>
      </colorScale>
    </cfRule>
  </conditionalFormatting>
  <conditionalFormatting sqref="AA2:AA120">
    <cfRule type="containsText" dxfId="63" priority="198" operator="containsText" text="A">
      <formula>NOT(ISERROR(SEARCH("A",AA2)))</formula>
    </cfRule>
    <cfRule type="containsText" dxfId="62" priority="195" operator="containsText" text="F">
      <formula>NOT(ISERROR(SEARCH("F",AA2)))</formula>
    </cfRule>
    <cfRule type="containsText" dxfId="61" priority="194" operator="containsText" text="S">
      <formula>NOT(ISERROR(SEARCH("S",AA2)))</formula>
    </cfRule>
    <cfRule type="containsText" dxfId="60" priority="193" operator="containsText" text="D">
      <formula>NOT(ISERROR(SEARCH("D",AA2)))</formula>
    </cfRule>
  </conditionalFormatting>
  <conditionalFormatting sqref="AA11:AA113 AA87:AJ108 AA111:AJ120 AB109:AJ109 AC110:AJ110">
    <cfRule type="containsText" dxfId="59" priority="99" operator="containsText" text="E">
      <formula>NOT(ISERROR(SEARCH("E",AA11)))</formula>
    </cfRule>
  </conditionalFormatting>
  <conditionalFormatting sqref="AA11:AA113 AA87:AJ108 AB109:AJ109 AC110:AJ110 AA111:AJ120">
    <cfRule type="containsText" dxfId="58" priority="100" operator="containsText" text="B">
      <formula>NOT(ISERROR(SEARCH("B",AA11)))</formula>
    </cfRule>
  </conditionalFormatting>
  <conditionalFormatting sqref="AA32:AA120">
    <cfRule type="containsText" dxfId="57" priority="82" operator="containsText" text="B">
      <formula>NOT(ISERROR(SEARCH("B",AA32)))</formula>
    </cfRule>
    <cfRule type="containsText" dxfId="56" priority="81" operator="containsText" text="E">
      <formula>NOT(ISERROR(SEARCH("E",AA32)))</formula>
    </cfRule>
  </conditionalFormatting>
  <conditionalFormatting sqref="AA47:AA120">
    <cfRule type="containsText" dxfId="55" priority="66" operator="containsText" text="E">
      <formula>NOT(ISERROR(SEARCH("E",AA47)))</formula>
    </cfRule>
    <cfRule type="containsText" dxfId="54" priority="67" operator="containsText" text="B">
      <formula>NOT(ISERROR(SEARCH("B",AA47)))</formula>
    </cfRule>
  </conditionalFormatting>
  <conditionalFormatting sqref="AA51:AA120">
    <cfRule type="containsText" dxfId="53" priority="60" operator="containsText" text="E">
      <formula>NOT(ISERROR(SEARCH("E",AA51)))</formula>
    </cfRule>
    <cfRule type="containsText" dxfId="52" priority="61" operator="containsText" text="B">
      <formula>NOT(ISERROR(SEARCH("B",AA51)))</formula>
    </cfRule>
  </conditionalFormatting>
  <conditionalFormatting sqref="AA57:AA120">
    <cfRule type="containsText" dxfId="51" priority="54" operator="containsText" text="E">
      <formula>NOT(ISERROR(SEARCH("E",AA57)))</formula>
    </cfRule>
    <cfRule type="containsText" dxfId="50" priority="55" operator="containsText" text="B">
      <formula>NOT(ISERROR(SEARCH("B",AA57)))</formula>
    </cfRule>
  </conditionalFormatting>
  <conditionalFormatting sqref="AA67:AA120">
    <cfRule type="containsText" dxfId="49" priority="45" operator="containsText" text="B">
      <formula>NOT(ISERROR(SEARCH("B",AA67)))</formula>
    </cfRule>
    <cfRule type="containsText" dxfId="48" priority="44" operator="containsText" text="E">
      <formula>NOT(ISERROR(SEARCH("E",AA67)))</formula>
    </cfRule>
  </conditionalFormatting>
  <conditionalFormatting sqref="AA76:AA120">
    <cfRule type="containsText" dxfId="47" priority="35" operator="containsText" text="B">
      <formula>NOT(ISERROR(SEARCH("B",AA76)))</formula>
    </cfRule>
    <cfRule type="containsText" dxfId="46" priority="34" operator="containsText" text="E">
      <formula>NOT(ISERROR(SEARCH("E",AA76)))</formula>
    </cfRule>
  </conditionalFormatting>
  <conditionalFormatting sqref="AA82:AA120">
    <cfRule type="containsText" dxfId="45" priority="29" operator="containsText" text="B">
      <formula>NOT(ISERROR(SEARCH("B",AA82)))</formula>
    </cfRule>
    <cfRule type="containsText" dxfId="44" priority="28" operator="containsText" text="E">
      <formula>NOT(ISERROR(SEARCH("E",AA82)))</formula>
    </cfRule>
  </conditionalFormatting>
  <conditionalFormatting sqref="AA109:AA120">
    <cfRule type="containsText" dxfId="43" priority="4" operator="containsText" text="E">
      <formula>NOT(ISERROR(SEARCH("E",AA109)))</formula>
    </cfRule>
    <cfRule type="containsText" dxfId="42" priority="5" operator="containsText" text="B">
      <formula>NOT(ISERROR(SEARCH("B",AA109)))</formula>
    </cfRule>
    <cfRule type="containsText" dxfId="41" priority="6" operator="containsText" text="E">
      <formula>NOT(ISERROR(SEARCH("E",AA109)))</formula>
    </cfRule>
    <cfRule type="containsText" dxfId="40" priority="7" operator="containsText" text="B">
      <formula>NOT(ISERROR(SEARCH("B",AA109)))</formula>
    </cfRule>
  </conditionalFormatting>
  <conditionalFormatting sqref="AA2:AI2 AA3:AJ4 AA3:AA120">
    <cfRule type="containsText" dxfId="39" priority="197" operator="containsText" text="B">
      <formula>NOT(ISERROR(SEARCH("B",AA2)))</formula>
    </cfRule>
    <cfRule type="containsText" dxfId="38" priority="196" operator="containsText" text="E">
      <formula>NOT(ISERROR(SEARCH("E",AA2)))</formula>
    </cfRule>
  </conditionalFormatting>
  <conditionalFormatting sqref="AA5:AJ15">
    <cfRule type="containsText" dxfId="37" priority="102" operator="containsText" text="B">
      <formula>NOT(ISERROR(SEARCH("B",AA5)))</formula>
    </cfRule>
    <cfRule type="containsText" dxfId="36" priority="101" operator="containsText" text="E">
      <formula>NOT(ISERROR(SEARCH("E",AA5)))</formula>
    </cfRule>
  </conditionalFormatting>
  <conditionalFormatting sqref="AA16:AJ36">
    <cfRule type="containsText" dxfId="35" priority="83" operator="containsText" text="E">
      <formula>NOT(ISERROR(SEARCH("E",AA16)))</formula>
    </cfRule>
    <cfRule type="containsText" dxfId="34" priority="84" operator="containsText" text="B">
      <formula>NOT(ISERROR(SEARCH("B",AA16)))</formula>
    </cfRule>
  </conditionalFormatting>
  <conditionalFormatting sqref="AA37:AJ50">
    <cfRule type="containsText" dxfId="33" priority="69" operator="containsText" text="E">
      <formula>NOT(ISERROR(SEARCH("E",AA37)))</formula>
    </cfRule>
    <cfRule type="containsText" dxfId="32" priority="70" operator="containsText" text="B">
      <formula>NOT(ISERROR(SEARCH("B",AA37)))</formula>
    </cfRule>
  </conditionalFormatting>
  <conditionalFormatting sqref="AA51:AJ56">
    <cfRule type="containsText" dxfId="31" priority="63" operator="containsText" text="E">
      <formula>NOT(ISERROR(SEARCH("E",AA51)))</formula>
    </cfRule>
    <cfRule type="containsText" dxfId="30" priority="64" operator="containsText" text="B">
      <formula>NOT(ISERROR(SEARCH("B",AA51)))</formula>
    </cfRule>
  </conditionalFormatting>
  <conditionalFormatting sqref="AA57:AJ62">
    <cfRule type="containsText" dxfId="29" priority="58" operator="containsText" text="B">
      <formula>NOT(ISERROR(SEARCH("B",AA57)))</formula>
    </cfRule>
    <cfRule type="containsText" dxfId="28" priority="57" operator="containsText" text="E">
      <formula>NOT(ISERROR(SEARCH("E",AA57)))</formula>
    </cfRule>
  </conditionalFormatting>
  <conditionalFormatting sqref="AA63:AJ70">
    <cfRule type="containsText" dxfId="27" priority="48" operator="containsText" text="B">
      <formula>NOT(ISERROR(SEARCH("B",AA63)))</formula>
    </cfRule>
    <cfRule type="containsText" dxfId="26" priority="47" operator="containsText" text="E">
      <formula>NOT(ISERROR(SEARCH("E",AA63)))</formula>
    </cfRule>
  </conditionalFormatting>
  <conditionalFormatting sqref="AA71:AJ81">
    <cfRule type="containsText" dxfId="25" priority="38" operator="containsText" text="B">
      <formula>NOT(ISERROR(SEARCH("B",AA71)))</formula>
    </cfRule>
    <cfRule type="containsText" dxfId="24" priority="37" operator="containsText" text="E">
      <formula>NOT(ISERROR(SEARCH("E",AA71)))</formula>
    </cfRule>
  </conditionalFormatting>
  <conditionalFormatting sqref="AA82:AJ86">
    <cfRule type="containsText" dxfId="23" priority="31" operator="containsText" text="E">
      <formula>NOT(ISERROR(SEARCH("E",AA82)))</formula>
    </cfRule>
    <cfRule type="containsText" dxfId="22" priority="32" operator="containsText" text="B">
      <formula>NOT(ISERROR(SEARCH("B",AA82)))</formula>
    </cfRule>
  </conditionalFormatting>
  <conditionalFormatting sqref="AG2:AI2 AG3:AJ4">
    <cfRule type="containsText" dxfId="21" priority="212" operator="containsText" text="A">
      <formula>NOT(ISERROR(SEARCH("A",AG2)))</formula>
    </cfRule>
  </conditionalFormatting>
  <conditionalFormatting sqref="AG5:AJ15">
    <cfRule type="containsText" dxfId="20" priority="103" operator="containsText" text="A">
      <formula>NOT(ISERROR(SEARCH("A",AG5)))</formula>
    </cfRule>
  </conditionalFormatting>
  <conditionalFormatting sqref="AG16:AJ36">
    <cfRule type="containsText" dxfId="19" priority="85" operator="containsText" text="A">
      <formula>NOT(ISERROR(SEARCH("A",AG16)))</formula>
    </cfRule>
  </conditionalFormatting>
  <conditionalFormatting sqref="AG37:AJ50">
    <cfRule type="containsText" dxfId="18" priority="71" operator="containsText" text="A">
      <formula>NOT(ISERROR(SEARCH("A",AG37)))</formula>
    </cfRule>
  </conditionalFormatting>
  <conditionalFormatting sqref="AG51:AJ56">
    <cfRule type="containsText" dxfId="17" priority="65" operator="containsText" text="A">
      <formula>NOT(ISERROR(SEARCH("A",AG51)))</formula>
    </cfRule>
  </conditionalFormatting>
  <conditionalFormatting sqref="AG57:AJ62">
    <cfRule type="containsText" dxfId="16" priority="59" operator="containsText" text="A">
      <formula>NOT(ISERROR(SEARCH("A",AG57)))</formula>
    </cfRule>
  </conditionalFormatting>
  <conditionalFormatting sqref="AG63:AJ70">
    <cfRule type="containsText" dxfId="15" priority="49" operator="containsText" text="A">
      <formula>NOT(ISERROR(SEARCH("A",AG63)))</formula>
    </cfRule>
  </conditionalFormatting>
  <conditionalFormatting sqref="AG71:AJ81">
    <cfRule type="containsText" dxfId="14" priority="39" operator="containsText" text="A">
      <formula>NOT(ISERROR(SEARCH("A",AG71)))</formula>
    </cfRule>
  </conditionalFormatting>
  <conditionalFormatting sqref="AG82:AJ86">
    <cfRule type="containsText" dxfId="13" priority="33" operator="containsText" text="A">
      <formula>NOT(ISERROR(SEARCH("A",AG82)))</formula>
    </cfRule>
  </conditionalFormatting>
  <conditionalFormatting sqref="AG87:AJ120">
    <cfRule type="containsText" dxfId="12" priority="3" operator="containsText" text="A">
      <formula>NOT(ISERROR(SEARCH("A",AG87)))</formula>
    </cfRule>
  </conditionalFormatting>
  <conditionalFormatting sqref="AJ2">
    <cfRule type="containsText" dxfId="11" priority="179" operator="containsText" text="E">
      <formula>NOT(ISERROR(SEARCH("E",AJ2)))</formula>
    </cfRule>
    <cfRule type="containsText" dxfId="10" priority="180" operator="containsText" text="B">
      <formula>NOT(ISERROR(SEARCH("B",AJ2)))</formula>
    </cfRule>
    <cfRule type="containsText" dxfId="9" priority="181" operator="containsText" text="A">
      <formula>NOT(ISERROR(SEARCH("A",AJ2)))</formula>
    </cfRule>
  </conditionalFormatting>
  <dataValidations count="1">
    <dataValidation type="list" allowBlank="1" showInputMessage="1" showErrorMessage="1" sqref="AJ2:AJ120" xr:uid="{00000000-0002-0000-0C00-000000000000}">
      <formula1>"強風,外差し,イン先行,凍結防止"</formula1>
    </dataValidation>
  </dataValidations>
  <pageMargins left="0.7" right="0.7" top="0.75" bottom="0.75" header="0.3" footer="0.3"/>
  <pageSetup paperSize="9" orientation="portrait" horizontalDpi="4294967292" verticalDpi="4294967292"/>
  <ignoredErrors>
    <ignoredError sqref="O2:S4 O5:S10 O11:S15 O16:S20 O21:S25 O26:S31 O32:S36 O37:S41 O42:S46 O47:S50 O51:S56 O57:S62 O63:S66 O67:S70 O71:S75 O76:S81 O82:S86 O87:S90 O91:S95 O96:S103 O104:S108 O109:S113 O114:S120" formulaRange="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8EBB5E-A05C-2241-B27C-329C2D9EA294}">
  <sheetPr codeName="Sheet16"/>
  <dimension ref="A1:AL38"/>
  <sheetViews>
    <sheetView workbookViewId="0">
      <pane xSplit="5" ySplit="1" topLeftCell="AB15" activePane="bottomRight" state="frozen"/>
      <selection activeCell="E15" sqref="E15"/>
      <selection pane="topRight" activeCell="E15" sqref="E15"/>
      <selection pane="bottomLeft" activeCell="E15" sqref="E15"/>
      <selection pane="bottomRight" activeCell="C38" sqref="C38"/>
    </sheetView>
  </sheetViews>
  <sheetFormatPr baseColWidth="10" defaultColWidth="8.83203125" defaultRowHeight="15"/>
  <cols>
    <col min="1" max="1" width="10" bestFit="1" customWidth="1"/>
    <col min="2" max="2" width="8.1640625" customWidth="1"/>
    <col min="5" max="5" width="18.33203125" customWidth="1"/>
    <col min="22" max="24" width="16.6640625" customWidth="1"/>
    <col min="29" max="29" width="5.33203125" customWidth="1"/>
    <col min="32" max="32" width="8.83203125" hidden="1" customWidth="1"/>
    <col min="37" max="38" width="150.83203125" customWidth="1"/>
  </cols>
  <sheetData>
    <row r="1" spans="1:38" s="5" customFormat="1">
      <c r="A1" s="1" t="s">
        <v>41</v>
      </c>
      <c r="B1" s="1" t="s">
        <v>42</v>
      </c>
      <c r="C1" s="1" t="s">
        <v>43</v>
      </c>
      <c r="D1" s="1" t="s">
        <v>44</v>
      </c>
      <c r="E1" s="1" t="s">
        <v>45</v>
      </c>
      <c r="F1" s="1" t="s">
        <v>158</v>
      </c>
      <c r="G1" s="1" t="s">
        <v>159</v>
      </c>
      <c r="H1" s="1" t="s">
        <v>160</v>
      </c>
      <c r="I1" s="1" t="s">
        <v>161</v>
      </c>
      <c r="J1" s="1" t="s">
        <v>162</v>
      </c>
      <c r="K1" s="1" t="s">
        <v>163</v>
      </c>
      <c r="L1" s="1" t="s">
        <v>164</v>
      </c>
      <c r="M1" s="1" t="s">
        <v>165</v>
      </c>
      <c r="N1" s="1" t="s">
        <v>166</v>
      </c>
      <c r="O1" s="1" t="s">
        <v>167</v>
      </c>
      <c r="P1" s="1" t="s">
        <v>168</v>
      </c>
      <c r="Q1" s="1" t="s">
        <v>72</v>
      </c>
      <c r="R1" s="1" t="s">
        <v>47</v>
      </c>
      <c r="S1" s="1" t="s">
        <v>145</v>
      </c>
      <c r="T1" s="2" t="s">
        <v>49</v>
      </c>
      <c r="U1" s="2" t="s">
        <v>50</v>
      </c>
      <c r="V1" s="3" t="s">
        <v>51</v>
      </c>
      <c r="W1" s="3" t="s">
        <v>52</v>
      </c>
      <c r="X1" s="3" t="s">
        <v>53</v>
      </c>
      <c r="Y1" s="4" t="s">
        <v>132</v>
      </c>
      <c r="Z1" s="4" t="s">
        <v>133</v>
      </c>
      <c r="AA1" s="4" t="s">
        <v>169</v>
      </c>
      <c r="AB1" s="4" t="s">
        <v>9</v>
      </c>
      <c r="AC1" s="4" t="s">
        <v>91</v>
      </c>
      <c r="AD1" s="4" t="s">
        <v>10</v>
      </c>
      <c r="AE1" s="4" t="s">
        <v>11</v>
      </c>
      <c r="AF1" s="4"/>
      <c r="AG1" s="4" t="s">
        <v>12</v>
      </c>
      <c r="AH1" s="4" t="s">
        <v>13</v>
      </c>
      <c r="AI1" s="4" t="s">
        <v>54</v>
      </c>
      <c r="AJ1" s="4" t="s">
        <v>55</v>
      </c>
      <c r="AK1" s="1" t="s">
        <v>70</v>
      </c>
      <c r="AL1" s="14" t="s">
        <v>134</v>
      </c>
    </row>
    <row r="2" spans="1:38" s="5" customFormat="1">
      <c r="A2" s="6">
        <v>45297</v>
      </c>
      <c r="B2" s="7" t="s">
        <v>138</v>
      </c>
      <c r="C2" s="8" t="s">
        <v>195</v>
      </c>
      <c r="D2" s="9">
        <v>8.4803240740740748E-2</v>
      </c>
      <c r="E2" s="28" t="s">
        <v>202</v>
      </c>
      <c r="F2" s="40">
        <v>7.3</v>
      </c>
      <c r="G2" s="10">
        <v>10.9</v>
      </c>
      <c r="H2" s="10">
        <v>11.4</v>
      </c>
      <c r="I2" s="10">
        <v>12.9</v>
      </c>
      <c r="J2" s="10">
        <v>13.3</v>
      </c>
      <c r="K2" s="10">
        <v>13.9</v>
      </c>
      <c r="L2" s="10">
        <v>13.8</v>
      </c>
      <c r="M2" s="10">
        <v>13.5</v>
      </c>
      <c r="N2" s="10">
        <v>13.2</v>
      </c>
      <c r="O2" s="10">
        <v>12.5</v>
      </c>
      <c r="P2" s="22">
        <f t="shared" ref="P2:P35" si="0">SUM(F2:H2)</f>
        <v>29.6</v>
      </c>
      <c r="Q2" s="22">
        <f t="shared" ref="Q2:Q35" si="1">SUM(I2:L2)</f>
        <v>53.900000000000006</v>
      </c>
      <c r="R2" s="22">
        <f t="shared" ref="R2:R35" si="2">SUM(M2:O2)</f>
        <v>39.200000000000003</v>
      </c>
      <c r="S2" s="23">
        <f t="shared" ref="S2:S35" si="3">SUM(K2:O2)</f>
        <v>66.900000000000006</v>
      </c>
      <c r="T2" s="11" t="s">
        <v>172</v>
      </c>
      <c r="U2" s="11" t="s">
        <v>197</v>
      </c>
      <c r="V2" s="41" t="s">
        <v>203</v>
      </c>
      <c r="W2" s="41" t="s">
        <v>204</v>
      </c>
      <c r="X2" s="41" t="s">
        <v>203</v>
      </c>
      <c r="Y2" s="12">
        <v>4.0999999999999996</v>
      </c>
      <c r="Z2" s="12">
        <v>3.7</v>
      </c>
      <c r="AA2" s="11" t="s">
        <v>183</v>
      </c>
      <c r="AB2" s="11">
        <v>1.7</v>
      </c>
      <c r="AC2" s="11">
        <v>-0.2</v>
      </c>
      <c r="AD2" s="11">
        <v>1.1000000000000001</v>
      </c>
      <c r="AE2" s="11">
        <v>0.4</v>
      </c>
      <c r="AF2" s="11"/>
      <c r="AG2" s="11" t="s">
        <v>316</v>
      </c>
      <c r="AH2" s="11" t="s">
        <v>314</v>
      </c>
      <c r="AI2" s="11" t="s">
        <v>183</v>
      </c>
      <c r="AJ2" s="8"/>
      <c r="AK2" s="8" t="s">
        <v>325</v>
      </c>
      <c r="AL2" s="27" t="s">
        <v>326</v>
      </c>
    </row>
    <row r="3" spans="1:38" s="5" customFormat="1">
      <c r="A3" s="6">
        <v>45298</v>
      </c>
      <c r="B3" s="7" t="s">
        <v>139</v>
      </c>
      <c r="C3" s="8" t="s">
        <v>195</v>
      </c>
      <c r="D3" s="9">
        <v>8.3437499999999998E-2</v>
      </c>
      <c r="E3" s="28" t="s">
        <v>193</v>
      </c>
      <c r="F3" s="40">
        <v>7.3</v>
      </c>
      <c r="G3" s="10">
        <v>10.7</v>
      </c>
      <c r="H3" s="10">
        <v>10.8</v>
      </c>
      <c r="I3" s="10">
        <v>13.2</v>
      </c>
      <c r="J3" s="10">
        <v>13.7</v>
      </c>
      <c r="K3" s="10">
        <v>13.8</v>
      </c>
      <c r="L3" s="10">
        <v>13.6</v>
      </c>
      <c r="M3" s="10">
        <v>13.2</v>
      </c>
      <c r="N3" s="10">
        <v>12.7</v>
      </c>
      <c r="O3" s="10">
        <v>11.9</v>
      </c>
      <c r="P3" s="22">
        <f t="shared" si="0"/>
        <v>28.8</v>
      </c>
      <c r="Q3" s="22">
        <f t="shared" si="1"/>
        <v>54.300000000000004</v>
      </c>
      <c r="R3" s="22">
        <f t="shared" si="2"/>
        <v>37.799999999999997</v>
      </c>
      <c r="S3" s="23">
        <f t="shared" si="3"/>
        <v>65.2</v>
      </c>
      <c r="T3" s="11" t="s">
        <v>172</v>
      </c>
      <c r="U3" s="11" t="s">
        <v>171</v>
      </c>
      <c r="V3" s="41" t="s">
        <v>260</v>
      </c>
      <c r="W3" s="41" t="s">
        <v>261</v>
      </c>
      <c r="X3" s="41" t="s">
        <v>262</v>
      </c>
      <c r="Y3" s="12">
        <v>3.6</v>
      </c>
      <c r="Z3" s="12">
        <v>3.4</v>
      </c>
      <c r="AA3" s="11" t="s">
        <v>276</v>
      </c>
      <c r="AB3" s="11">
        <v>1.5</v>
      </c>
      <c r="AC3" s="11">
        <v>-0.4</v>
      </c>
      <c r="AD3" s="11">
        <v>0.4</v>
      </c>
      <c r="AE3" s="11">
        <v>0.7</v>
      </c>
      <c r="AF3" s="11"/>
      <c r="AG3" s="11" t="s">
        <v>315</v>
      </c>
      <c r="AH3" s="11" t="s">
        <v>314</v>
      </c>
      <c r="AI3" s="11" t="s">
        <v>183</v>
      </c>
      <c r="AJ3" s="8"/>
      <c r="AK3" s="8" t="s">
        <v>357</v>
      </c>
      <c r="AL3" s="27" t="s">
        <v>358</v>
      </c>
    </row>
    <row r="4" spans="1:38" s="5" customFormat="1">
      <c r="A4" s="6">
        <v>45304</v>
      </c>
      <c r="B4" s="7" t="s">
        <v>140</v>
      </c>
      <c r="C4" s="8" t="s">
        <v>195</v>
      </c>
      <c r="D4" s="9">
        <v>8.4074074074074079E-2</v>
      </c>
      <c r="E4" s="8" t="s">
        <v>410</v>
      </c>
      <c r="F4" s="40">
        <v>7.2</v>
      </c>
      <c r="G4" s="10">
        <v>10.7</v>
      </c>
      <c r="H4" s="10">
        <v>11.9</v>
      </c>
      <c r="I4" s="10">
        <v>14</v>
      </c>
      <c r="J4" s="10">
        <v>14</v>
      </c>
      <c r="K4" s="10">
        <v>13.4</v>
      </c>
      <c r="L4" s="10">
        <v>12.8</v>
      </c>
      <c r="M4" s="10">
        <v>12.6</v>
      </c>
      <c r="N4" s="10">
        <v>12.3</v>
      </c>
      <c r="O4" s="10">
        <v>12.5</v>
      </c>
      <c r="P4" s="22">
        <f t="shared" si="0"/>
        <v>29.799999999999997</v>
      </c>
      <c r="Q4" s="22">
        <f t="shared" si="1"/>
        <v>54.2</v>
      </c>
      <c r="R4" s="22">
        <f t="shared" si="2"/>
        <v>37.4</v>
      </c>
      <c r="S4" s="23">
        <f t="shared" si="3"/>
        <v>63.600000000000009</v>
      </c>
      <c r="T4" s="11" t="s">
        <v>212</v>
      </c>
      <c r="U4" s="11" t="s">
        <v>213</v>
      </c>
      <c r="V4" s="41" t="s">
        <v>411</v>
      </c>
      <c r="W4" s="41" t="s">
        <v>412</v>
      </c>
      <c r="X4" s="41" t="s">
        <v>411</v>
      </c>
      <c r="Y4" s="12">
        <v>1.4</v>
      </c>
      <c r="Z4" s="12">
        <v>1.6</v>
      </c>
      <c r="AA4" s="11" t="s">
        <v>183</v>
      </c>
      <c r="AB4" s="11">
        <v>2.8</v>
      </c>
      <c r="AC4" s="11" t="s">
        <v>313</v>
      </c>
      <c r="AD4" s="11">
        <v>1.3</v>
      </c>
      <c r="AE4" s="11">
        <v>1.5</v>
      </c>
      <c r="AF4" s="11"/>
      <c r="AG4" s="11" t="s">
        <v>318</v>
      </c>
      <c r="AH4" s="11" t="s">
        <v>314</v>
      </c>
      <c r="AI4" s="11" t="s">
        <v>183</v>
      </c>
      <c r="AJ4" s="8"/>
      <c r="AK4" s="8" t="s">
        <v>443</v>
      </c>
      <c r="AL4" s="27" t="s">
        <v>444</v>
      </c>
    </row>
    <row r="5" spans="1:38" s="5" customFormat="1">
      <c r="A5" s="6">
        <v>45305</v>
      </c>
      <c r="B5" s="7" t="s">
        <v>173</v>
      </c>
      <c r="C5" s="8" t="s">
        <v>195</v>
      </c>
      <c r="D5" s="9">
        <v>8.4120370370370359E-2</v>
      </c>
      <c r="E5" s="28" t="s">
        <v>421</v>
      </c>
      <c r="F5" s="40">
        <v>7.2</v>
      </c>
      <c r="G5" s="10">
        <v>11</v>
      </c>
      <c r="H5" s="10">
        <v>11.4</v>
      </c>
      <c r="I5" s="10">
        <v>13.2</v>
      </c>
      <c r="J5" s="10">
        <v>13</v>
      </c>
      <c r="K5" s="10">
        <v>13.4</v>
      </c>
      <c r="L5" s="10">
        <v>13.2</v>
      </c>
      <c r="M5" s="10">
        <v>13.3</v>
      </c>
      <c r="N5" s="10">
        <v>12.9</v>
      </c>
      <c r="O5" s="10">
        <v>13.2</v>
      </c>
      <c r="P5" s="22">
        <f t="shared" si="0"/>
        <v>29.6</v>
      </c>
      <c r="Q5" s="22">
        <f t="shared" si="1"/>
        <v>52.8</v>
      </c>
      <c r="R5" s="22">
        <f t="shared" si="2"/>
        <v>39.400000000000006</v>
      </c>
      <c r="S5" s="23">
        <f t="shared" si="3"/>
        <v>66</v>
      </c>
      <c r="T5" s="11" t="s">
        <v>170</v>
      </c>
      <c r="U5" s="11" t="s">
        <v>244</v>
      </c>
      <c r="V5" s="41" t="s">
        <v>304</v>
      </c>
      <c r="W5" s="41" t="s">
        <v>422</v>
      </c>
      <c r="X5" s="41" t="s">
        <v>423</v>
      </c>
      <c r="Y5" s="12">
        <v>1.2</v>
      </c>
      <c r="Z5" s="12">
        <v>1.5</v>
      </c>
      <c r="AA5" s="11" t="s">
        <v>183</v>
      </c>
      <c r="AB5" s="11">
        <v>0.8</v>
      </c>
      <c r="AC5" s="11" t="s">
        <v>313</v>
      </c>
      <c r="AD5" s="11">
        <v>0.1</v>
      </c>
      <c r="AE5" s="11">
        <v>0.7</v>
      </c>
      <c r="AF5" s="11"/>
      <c r="AG5" s="11" t="s">
        <v>315</v>
      </c>
      <c r="AH5" s="11" t="s">
        <v>314</v>
      </c>
      <c r="AI5" s="11" t="s">
        <v>183</v>
      </c>
      <c r="AJ5" s="8"/>
      <c r="AK5" s="8" t="s">
        <v>466</v>
      </c>
      <c r="AL5" s="27" t="s">
        <v>467</v>
      </c>
    </row>
    <row r="6" spans="1:38" s="5" customFormat="1">
      <c r="A6" s="6">
        <v>45311</v>
      </c>
      <c r="B6" s="7" t="s">
        <v>139</v>
      </c>
      <c r="C6" s="8" t="s">
        <v>492</v>
      </c>
      <c r="D6" s="9">
        <v>8.2696759259259262E-2</v>
      </c>
      <c r="E6" s="28" t="s">
        <v>507</v>
      </c>
      <c r="F6" s="40">
        <v>7.1</v>
      </c>
      <c r="G6" s="10">
        <v>11.3</v>
      </c>
      <c r="H6" s="10">
        <v>11.9</v>
      </c>
      <c r="I6" s="10">
        <v>13.6</v>
      </c>
      <c r="J6" s="10">
        <v>13.1</v>
      </c>
      <c r="K6" s="10">
        <v>12.6</v>
      </c>
      <c r="L6" s="10">
        <v>12.5</v>
      </c>
      <c r="M6" s="10">
        <v>12.2</v>
      </c>
      <c r="N6" s="10">
        <v>12.2</v>
      </c>
      <c r="O6" s="10">
        <v>13</v>
      </c>
      <c r="P6" s="22">
        <f t="shared" si="0"/>
        <v>30.299999999999997</v>
      </c>
      <c r="Q6" s="22">
        <f t="shared" si="1"/>
        <v>51.8</v>
      </c>
      <c r="R6" s="22">
        <f t="shared" si="2"/>
        <v>37.4</v>
      </c>
      <c r="S6" s="23">
        <f t="shared" si="3"/>
        <v>62.5</v>
      </c>
      <c r="T6" s="11" t="s">
        <v>217</v>
      </c>
      <c r="U6" s="11" t="s">
        <v>248</v>
      </c>
      <c r="V6" s="41" t="s">
        <v>508</v>
      </c>
      <c r="W6" s="41" t="s">
        <v>260</v>
      </c>
      <c r="X6" s="41" t="s">
        <v>260</v>
      </c>
      <c r="Y6" s="12">
        <v>7.8</v>
      </c>
      <c r="Z6" s="12">
        <v>7.9</v>
      </c>
      <c r="AA6" s="11" t="s">
        <v>181</v>
      </c>
      <c r="AB6" s="11">
        <v>0.1</v>
      </c>
      <c r="AC6" s="11" t="s">
        <v>313</v>
      </c>
      <c r="AD6" s="11">
        <v>1.1000000000000001</v>
      </c>
      <c r="AE6" s="11">
        <v>-1</v>
      </c>
      <c r="AF6" s="11"/>
      <c r="AG6" s="11" t="s">
        <v>316</v>
      </c>
      <c r="AH6" s="11" t="s">
        <v>315</v>
      </c>
      <c r="AI6" s="11" t="s">
        <v>183</v>
      </c>
      <c r="AJ6" s="8"/>
      <c r="AK6" s="8" t="s">
        <v>542</v>
      </c>
      <c r="AL6" s="27" t="s">
        <v>543</v>
      </c>
    </row>
    <row r="7" spans="1:38" s="5" customFormat="1">
      <c r="A7" s="6">
        <v>45312</v>
      </c>
      <c r="B7" s="7" t="s">
        <v>138</v>
      </c>
      <c r="C7" s="8" t="s">
        <v>519</v>
      </c>
      <c r="D7" s="9">
        <v>8.2708333333333328E-2</v>
      </c>
      <c r="E7" s="28" t="s">
        <v>518</v>
      </c>
      <c r="F7" s="40">
        <v>7.1</v>
      </c>
      <c r="G7" s="10">
        <v>11.3</v>
      </c>
      <c r="H7" s="10">
        <v>11.8</v>
      </c>
      <c r="I7" s="10">
        <v>13.9</v>
      </c>
      <c r="J7" s="10">
        <v>13.3</v>
      </c>
      <c r="K7" s="10">
        <v>13</v>
      </c>
      <c r="L7" s="10">
        <v>12.6</v>
      </c>
      <c r="M7" s="10">
        <v>12.2</v>
      </c>
      <c r="N7" s="10">
        <v>11.9</v>
      </c>
      <c r="O7" s="10">
        <v>12.5</v>
      </c>
      <c r="P7" s="22">
        <f t="shared" si="0"/>
        <v>30.2</v>
      </c>
      <c r="Q7" s="22">
        <f t="shared" si="1"/>
        <v>52.800000000000004</v>
      </c>
      <c r="R7" s="22">
        <f t="shared" si="2"/>
        <v>36.6</v>
      </c>
      <c r="S7" s="23">
        <f t="shared" si="3"/>
        <v>62.199999999999996</v>
      </c>
      <c r="T7" s="11" t="s">
        <v>217</v>
      </c>
      <c r="U7" s="11" t="s">
        <v>400</v>
      </c>
      <c r="V7" s="41" t="s">
        <v>216</v>
      </c>
      <c r="W7" s="41" t="s">
        <v>298</v>
      </c>
      <c r="X7" s="41" t="s">
        <v>203</v>
      </c>
      <c r="Y7" s="12">
        <v>15.9</v>
      </c>
      <c r="Z7" s="12">
        <v>16.100000000000001</v>
      </c>
      <c r="AA7" s="11" t="s">
        <v>217</v>
      </c>
      <c r="AB7" s="11">
        <v>-1.4</v>
      </c>
      <c r="AC7" s="11">
        <v>-0.7</v>
      </c>
      <c r="AD7" s="11">
        <v>0.8</v>
      </c>
      <c r="AE7" s="11">
        <v>-2.9</v>
      </c>
      <c r="AF7" s="11"/>
      <c r="AG7" s="11" t="s">
        <v>314</v>
      </c>
      <c r="AH7" s="11" t="s">
        <v>314</v>
      </c>
      <c r="AI7" s="11" t="s">
        <v>183</v>
      </c>
      <c r="AJ7" s="8"/>
      <c r="AK7" s="8" t="s">
        <v>575</v>
      </c>
      <c r="AL7" s="27" t="s">
        <v>576</v>
      </c>
    </row>
    <row r="8" spans="1:38" s="5" customFormat="1">
      <c r="A8" s="6">
        <v>45318</v>
      </c>
      <c r="B8" s="7" t="s">
        <v>138</v>
      </c>
      <c r="C8" s="8" t="s">
        <v>195</v>
      </c>
      <c r="D8" s="9">
        <v>8.5416666666666655E-2</v>
      </c>
      <c r="E8" s="28" t="s">
        <v>588</v>
      </c>
      <c r="F8" s="40">
        <v>7.1</v>
      </c>
      <c r="G8" s="10">
        <v>11.1</v>
      </c>
      <c r="H8" s="10">
        <v>11.4</v>
      </c>
      <c r="I8" s="10">
        <v>13.6</v>
      </c>
      <c r="J8" s="10">
        <v>13.3</v>
      </c>
      <c r="K8" s="10">
        <v>13.2</v>
      </c>
      <c r="L8" s="10">
        <v>13.2</v>
      </c>
      <c r="M8" s="10">
        <v>13.4</v>
      </c>
      <c r="N8" s="10">
        <v>13.5</v>
      </c>
      <c r="O8" s="10">
        <v>13.2</v>
      </c>
      <c r="P8" s="22">
        <f t="shared" si="0"/>
        <v>29.6</v>
      </c>
      <c r="Q8" s="22">
        <f t="shared" si="1"/>
        <v>53.3</v>
      </c>
      <c r="R8" s="22">
        <f t="shared" si="2"/>
        <v>40.099999999999994</v>
      </c>
      <c r="S8" s="23">
        <f t="shared" si="3"/>
        <v>66.5</v>
      </c>
      <c r="T8" s="11" t="s">
        <v>170</v>
      </c>
      <c r="U8" s="11" t="s">
        <v>197</v>
      </c>
      <c r="V8" s="41" t="s">
        <v>200</v>
      </c>
      <c r="W8" s="41" t="s">
        <v>396</v>
      </c>
      <c r="X8" s="41" t="s">
        <v>306</v>
      </c>
      <c r="Y8" s="12">
        <v>7.4</v>
      </c>
      <c r="Z8" s="12">
        <v>7.8</v>
      </c>
      <c r="AA8" s="11" t="s">
        <v>183</v>
      </c>
      <c r="AB8" s="11">
        <v>2</v>
      </c>
      <c r="AC8" s="11" t="s">
        <v>313</v>
      </c>
      <c r="AD8" s="11">
        <v>1.9</v>
      </c>
      <c r="AE8" s="11">
        <v>0.1</v>
      </c>
      <c r="AF8" s="11"/>
      <c r="AG8" s="11" t="s">
        <v>316</v>
      </c>
      <c r="AH8" s="11" t="s">
        <v>314</v>
      </c>
      <c r="AI8" s="11" t="s">
        <v>183</v>
      </c>
      <c r="AJ8" s="8"/>
      <c r="AK8" s="8" t="s">
        <v>667</v>
      </c>
      <c r="AL8" s="27" t="s">
        <v>668</v>
      </c>
    </row>
    <row r="9" spans="1:38" s="5" customFormat="1">
      <c r="A9" s="6">
        <v>45318</v>
      </c>
      <c r="B9" s="7" t="s">
        <v>142</v>
      </c>
      <c r="C9" s="8" t="s">
        <v>195</v>
      </c>
      <c r="D9" s="9">
        <v>8.2002314814814806E-2</v>
      </c>
      <c r="E9" s="43" t="s">
        <v>603</v>
      </c>
      <c r="F9" s="40">
        <v>7.1</v>
      </c>
      <c r="G9" s="10">
        <v>10.8</v>
      </c>
      <c r="H9" s="10">
        <v>11.8</v>
      </c>
      <c r="I9" s="10">
        <v>12.5</v>
      </c>
      <c r="J9" s="10">
        <v>13</v>
      </c>
      <c r="K9" s="10">
        <v>12.9</v>
      </c>
      <c r="L9" s="10">
        <v>12.5</v>
      </c>
      <c r="M9" s="10">
        <v>13</v>
      </c>
      <c r="N9" s="10">
        <v>12.4</v>
      </c>
      <c r="O9" s="10">
        <v>12.5</v>
      </c>
      <c r="P9" s="22">
        <f t="shared" si="0"/>
        <v>29.7</v>
      </c>
      <c r="Q9" s="22">
        <f t="shared" si="1"/>
        <v>50.9</v>
      </c>
      <c r="R9" s="22">
        <f t="shared" si="2"/>
        <v>37.9</v>
      </c>
      <c r="S9" s="23">
        <f t="shared" si="3"/>
        <v>63.3</v>
      </c>
      <c r="T9" s="11" t="s">
        <v>170</v>
      </c>
      <c r="U9" s="11" t="s">
        <v>171</v>
      </c>
      <c r="V9" s="41" t="s">
        <v>436</v>
      </c>
      <c r="W9" s="41" t="s">
        <v>203</v>
      </c>
      <c r="X9" s="41" t="s">
        <v>298</v>
      </c>
      <c r="Y9" s="12">
        <v>7.4</v>
      </c>
      <c r="Z9" s="12">
        <v>7.8</v>
      </c>
      <c r="AA9" s="11" t="s">
        <v>183</v>
      </c>
      <c r="AB9" s="11">
        <v>0.7</v>
      </c>
      <c r="AC9" s="11" t="s">
        <v>313</v>
      </c>
      <c r="AD9" s="11">
        <v>0.6</v>
      </c>
      <c r="AE9" s="11">
        <v>0.1</v>
      </c>
      <c r="AF9" s="11"/>
      <c r="AG9" s="11" t="s">
        <v>314</v>
      </c>
      <c r="AH9" s="11" t="s">
        <v>314</v>
      </c>
      <c r="AI9" s="11" t="s">
        <v>183</v>
      </c>
      <c r="AJ9" s="8"/>
      <c r="AK9" s="8" t="s">
        <v>653</v>
      </c>
      <c r="AL9" s="27" t="s">
        <v>654</v>
      </c>
    </row>
    <row r="10" spans="1:38" s="5" customFormat="1">
      <c r="A10" s="6">
        <v>45325</v>
      </c>
      <c r="B10" s="7" t="s">
        <v>135</v>
      </c>
      <c r="C10" s="8" t="s">
        <v>195</v>
      </c>
      <c r="D10" s="9">
        <v>8.1296296296296297E-2</v>
      </c>
      <c r="E10" s="42" t="s">
        <v>686</v>
      </c>
      <c r="F10" s="40">
        <v>7.1</v>
      </c>
      <c r="G10" s="10">
        <v>10.6</v>
      </c>
      <c r="H10" s="10">
        <v>11.6</v>
      </c>
      <c r="I10" s="10">
        <v>12.8</v>
      </c>
      <c r="J10" s="10">
        <v>13</v>
      </c>
      <c r="K10" s="10">
        <v>12.7</v>
      </c>
      <c r="L10" s="10">
        <v>12.6</v>
      </c>
      <c r="M10" s="10">
        <v>12.6</v>
      </c>
      <c r="N10" s="10">
        <v>12.1</v>
      </c>
      <c r="O10" s="10">
        <v>12.3</v>
      </c>
      <c r="P10" s="22">
        <f t="shared" si="0"/>
        <v>29.299999999999997</v>
      </c>
      <c r="Q10" s="22">
        <f t="shared" si="1"/>
        <v>51.1</v>
      </c>
      <c r="R10" s="22">
        <f t="shared" si="2"/>
        <v>37</v>
      </c>
      <c r="S10" s="23">
        <f t="shared" si="3"/>
        <v>62.3</v>
      </c>
      <c r="T10" s="11" t="s">
        <v>170</v>
      </c>
      <c r="U10" s="11" t="s">
        <v>213</v>
      </c>
      <c r="V10" s="41" t="s">
        <v>402</v>
      </c>
      <c r="W10" s="41" t="s">
        <v>199</v>
      </c>
      <c r="X10" s="41" t="s">
        <v>196</v>
      </c>
      <c r="Y10" s="12">
        <v>7.1</v>
      </c>
      <c r="Z10" s="12">
        <v>7.6</v>
      </c>
      <c r="AA10" s="11" t="s">
        <v>183</v>
      </c>
      <c r="AB10" s="11">
        <v>0.2</v>
      </c>
      <c r="AC10" s="11" t="s">
        <v>313</v>
      </c>
      <c r="AD10" s="11">
        <v>0.2</v>
      </c>
      <c r="AE10" s="11" t="s">
        <v>317</v>
      </c>
      <c r="AF10" s="11" t="s">
        <v>319</v>
      </c>
      <c r="AG10" s="11" t="s">
        <v>315</v>
      </c>
      <c r="AH10" s="11" t="s">
        <v>315</v>
      </c>
      <c r="AI10" s="11" t="s">
        <v>182</v>
      </c>
      <c r="AJ10" s="8"/>
      <c r="AK10" s="8" t="s">
        <v>712</v>
      </c>
      <c r="AL10" s="27" t="s">
        <v>713</v>
      </c>
    </row>
    <row r="11" spans="1:38" s="5" customFormat="1">
      <c r="A11" s="6">
        <v>45326</v>
      </c>
      <c r="B11" s="7" t="s">
        <v>138</v>
      </c>
      <c r="C11" s="8" t="s">
        <v>195</v>
      </c>
      <c r="D11" s="9">
        <v>8.4085648148148159E-2</v>
      </c>
      <c r="E11" s="43" t="s">
        <v>694</v>
      </c>
      <c r="F11" s="40">
        <v>7.1</v>
      </c>
      <c r="G11" s="10">
        <v>11</v>
      </c>
      <c r="H11" s="10">
        <v>11.1</v>
      </c>
      <c r="I11" s="10">
        <v>12.1</v>
      </c>
      <c r="J11" s="10">
        <v>12.6</v>
      </c>
      <c r="K11" s="10">
        <v>13.3</v>
      </c>
      <c r="L11" s="10">
        <v>13.4</v>
      </c>
      <c r="M11" s="10">
        <v>13.4</v>
      </c>
      <c r="N11" s="10">
        <v>13.5</v>
      </c>
      <c r="O11" s="10">
        <v>14</v>
      </c>
      <c r="P11" s="22">
        <f t="shared" si="0"/>
        <v>29.200000000000003</v>
      </c>
      <c r="Q11" s="22">
        <f t="shared" si="1"/>
        <v>51.4</v>
      </c>
      <c r="R11" s="22">
        <f t="shared" si="2"/>
        <v>40.9</v>
      </c>
      <c r="S11" s="23">
        <f t="shared" si="3"/>
        <v>67.599999999999994</v>
      </c>
      <c r="T11" s="11" t="s">
        <v>172</v>
      </c>
      <c r="U11" s="11" t="s">
        <v>197</v>
      </c>
      <c r="V11" s="41" t="s">
        <v>201</v>
      </c>
      <c r="W11" s="41" t="s">
        <v>422</v>
      </c>
      <c r="X11" s="41" t="s">
        <v>203</v>
      </c>
      <c r="Y11" s="12">
        <v>7</v>
      </c>
      <c r="Z11" s="12">
        <v>8.1999999999999993</v>
      </c>
      <c r="AA11" s="11" t="s">
        <v>183</v>
      </c>
      <c r="AB11" s="11">
        <v>0.5</v>
      </c>
      <c r="AC11" s="11" t="s">
        <v>313</v>
      </c>
      <c r="AD11" s="11">
        <v>0.5</v>
      </c>
      <c r="AE11" s="11" t="s">
        <v>317</v>
      </c>
      <c r="AF11" s="11"/>
      <c r="AG11" s="11" t="s">
        <v>314</v>
      </c>
      <c r="AH11" s="11" t="s">
        <v>315</v>
      </c>
      <c r="AI11" s="11" t="s">
        <v>182</v>
      </c>
      <c r="AJ11" s="8"/>
      <c r="AK11" s="8" t="s">
        <v>716</v>
      </c>
      <c r="AL11" s="27" t="s">
        <v>717</v>
      </c>
    </row>
    <row r="12" spans="1:38" s="5" customFormat="1">
      <c r="A12" s="6">
        <v>45332</v>
      </c>
      <c r="B12" s="7" t="s">
        <v>138</v>
      </c>
      <c r="C12" s="8" t="s">
        <v>195</v>
      </c>
      <c r="D12" s="9">
        <v>8.4027777777777771E-2</v>
      </c>
      <c r="E12" s="42" t="s">
        <v>758</v>
      </c>
      <c r="F12" s="40">
        <v>7.3</v>
      </c>
      <c r="G12" s="10">
        <v>11.3</v>
      </c>
      <c r="H12" s="10">
        <v>11.5</v>
      </c>
      <c r="I12" s="10">
        <v>13</v>
      </c>
      <c r="J12" s="10">
        <v>13.2</v>
      </c>
      <c r="K12" s="10">
        <v>13</v>
      </c>
      <c r="L12" s="10">
        <v>13</v>
      </c>
      <c r="M12" s="10">
        <v>12.8</v>
      </c>
      <c r="N12" s="10">
        <v>13.2</v>
      </c>
      <c r="O12" s="10">
        <v>12.7</v>
      </c>
      <c r="P12" s="22">
        <f t="shared" si="0"/>
        <v>30.1</v>
      </c>
      <c r="Q12" s="22">
        <f t="shared" si="1"/>
        <v>52.2</v>
      </c>
      <c r="R12" s="22">
        <f t="shared" si="2"/>
        <v>38.700000000000003</v>
      </c>
      <c r="S12" s="23">
        <f t="shared" si="3"/>
        <v>64.7</v>
      </c>
      <c r="T12" s="11" t="s">
        <v>170</v>
      </c>
      <c r="U12" s="11" t="s">
        <v>171</v>
      </c>
      <c r="V12" s="41" t="s">
        <v>414</v>
      </c>
      <c r="W12" s="41" t="s">
        <v>203</v>
      </c>
      <c r="X12" s="41" t="s">
        <v>246</v>
      </c>
      <c r="Y12" s="12">
        <v>7.1</v>
      </c>
      <c r="Z12" s="12">
        <v>8.1999999999999993</v>
      </c>
      <c r="AA12" s="11" t="s">
        <v>183</v>
      </c>
      <c r="AB12" s="11" t="s">
        <v>317</v>
      </c>
      <c r="AC12" s="11" t="s">
        <v>313</v>
      </c>
      <c r="AD12" s="11">
        <v>-0.1</v>
      </c>
      <c r="AE12" s="11">
        <v>0.1</v>
      </c>
      <c r="AF12" s="11"/>
      <c r="AG12" s="11" t="s">
        <v>315</v>
      </c>
      <c r="AH12" s="11" t="s">
        <v>314</v>
      </c>
      <c r="AI12" s="11" t="s">
        <v>183</v>
      </c>
      <c r="AJ12" s="8"/>
      <c r="AK12" s="8" t="s">
        <v>801</v>
      </c>
      <c r="AL12" s="27" t="s">
        <v>802</v>
      </c>
    </row>
    <row r="13" spans="1:38" s="5" customFormat="1">
      <c r="A13" s="6">
        <v>45332</v>
      </c>
      <c r="B13" s="7" t="s">
        <v>139</v>
      </c>
      <c r="C13" s="8" t="s">
        <v>195</v>
      </c>
      <c r="D13" s="9">
        <v>8.3368055555555556E-2</v>
      </c>
      <c r="E13" s="43" t="s">
        <v>768</v>
      </c>
      <c r="F13" s="40">
        <v>7.3</v>
      </c>
      <c r="G13" s="10">
        <v>11.8</v>
      </c>
      <c r="H13" s="10">
        <v>11.6</v>
      </c>
      <c r="I13" s="10">
        <v>13.4</v>
      </c>
      <c r="J13" s="10">
        <v>12.9</v>
      </c>
      <c r="K13" s="10">
        <v>12.4</v>
      </c>
      <c r="L13" s="10">
        <v>12.6</v>
      </c>
      <c r="M13" s="10">
        <v>12.7</v>
      </c>
      <c r="N13" s="10">
        <v>12.6</v>
      </c>
      <c r="O13" s="10">
        <v>13</v>
      </c>
      <c r="P13" s="22">
        <f t="shared" si="0"/>
        <v>30.700000000000003</v>
      </c>
      <c r="Q13" s="22">
        <f t="shared" si="1"/>
        <v>51.300000000000004</v>
      </c>
      <c r="R13" s="22">
        <f t="shared" si="2"/>
        <v>38.299999999999997</v>
      </c>
      <c r="S13" s="23">
        <f t="shared" si="3"/>
        <v>63.300000000000004</v>
      </c>
      <c r="T13" s="11" t="s">
        <v>217</v>
      </c>
      <c r="U13" s="11" t="s">
        <v>171</v>
      </c>
      <c r="V13" s="41" t="s">
        <v>203</v>
      </c>
      <c r="W13" s="41" t="s">
        <v>251</v>
      </c>
      <c r="X13" s="41" t="s">
        <v>260</v>
      </c>
      <c r="Y13" s="12">
        <v>7.1</v>
      </c>
      <c r="Z13" s="12">
        <v>8.1999999999999993</v>
      </c>
      <c r="AA13" s="11" t="s">
        <v>183</v>
      </c>
      <c r="AB13" s="11">
        <v>0.9</v>
      </c>
      <c r="AC13" s="11" t="s">
        <v>313</v>
      </c>
      <c r="AD13" s="11">
        <v>0.8</v>
      </c>
      <c r="AE13" s="11">
        <v>0.1</v>
      </c>
      <c r="AF13" s="11"/>
      <c r="AG13" s="11" t="s">
        <v>314</v>
      </c>
      <c r="AH13" s="11" t="s">
        <v>315</v>
      </c>
      <c r="AI13" s="11" t="s">
        <v>183</v>
      </c>
      <c r="AJ13" s="8"/>
      <c r="AK13" s="8" t="s">
        <v>812</v>
      </c>
      <c r="AL13" s="27" t="s">
        <v>813</v>
      </c>
    </row>
    <row r="14" spans="1:38" s="5" customFormat="1">
      <c r="A14" s="6">
        <v>45332</v>
      </c>
      <c r="B14" s="7" t="s">
        <v>140</v>
      </c>
      <c r="C14" s="8" t="s">
        <v>195</v>
      </c>
      <c r="D14" s="9">
        <v>8.2662037037037034E-2</v>
      </c>
      <c r="E14" s="43" t="s">
        <v>772</v>
      </c>
      <c r="F14" s="40">
        <v>7.2</v>
      </c>
      <c r="G14" s="10">
        <v>11.1</v>
      </c>
      <c r="H14" s="10">
        <v>11.4</v>
      </c>
      <c r="I14" s="10">
        <v>13.2</v>
      </c>
      <c r="J14" s="10">
        <v>13</v>
      </c>
      <c r="K14" s="10">
        <v>12.9</v>
      </c>
      <c r="L14" s="10">
        <v>12.8</v>
      </c>
      <c r="M14" s="10">
        <v>12.5</v>
      </c>
      <c r="N14" s="10">
        <v>12.6</v>
      </c>
      <c r="O14" s="10">
        <v>12.5</v>
      </c>
      <c r="P14" s="22">
        <f t="shared" si="0"/>
        <v>29.700000000000003</v>
      </c>
      <c r="Q14" s="22">
        <f t="shared" si="1"/>
        <v>51.900000000000006</v>
      </c>
      <c r="R14" s="22">
        <f t="shared" si="2"/>
        <v>37.6</v>
      </c>
      <c r="S14" s="23">
        <f t="shared" si="3"/>
        <v>63.300000000000004</v>
      </c>
      <c r="T14" s="11" t="s">
        <v>217</v>
      </c>
      <c r="U14" s="11" t="s">
        <v>171</v>
      </c>
      <c r="V14" s="41" t="s">
        <v>283</v>
      </c>
      <c r="W14" s="41" t="s">
        <v>250</v>
      </c>
      <c r="X14" s="41" t="s">
        <v>701</v>
      </c>
      <c r="Y14" s="12">
        <v>7.1</v>
      </c>
      <c r="Z14" s="12">
        <v>8.1999999999999993</v>
      </c>
      <c r="AA14" s="11" t="s">
        <v>183</v>
      </c>
      <c r="AB14" s="11">
        <v>0.5</v>
      </c>
      <c r="AC14" s="11" t="s">
        <v>313</v>
      </c>
      <c r="AD14" s="11">
        <v>0.5</v>
      </c>
      <c r="AE14" s="11" t="s">
        <v>317</v>
      </c>
      <c r="AF14" s="11"/>
      <c r="AG14" s="11" t="s">
        <v>314</v>
      </c>
      <c r="AH14" s="11" t="s">
        <v>315</v>
      </c>
      <c r="AI14" s="11" t="s">
        <v>182</v>
      </c>
      <c r="AJ14" s="8"/>
      <c r="AK14" s="8" t="s">
        <v>822</v>
      </c>
      <c r="AL14" s="27" t="s">
        <v>823</v>
      </c>
    </row>
    <row r="15" spans="1:38" s="5" customFormat="1">
      <c r="A15" s="6">
        <v>45340</v>
      </c>
      <c r="B15" s="7" t="s">
        <v>138</v>
      </c>
      <c r="C15" s="8" t="s">
        <v>498</v>
      </c>
      <c r="D15" s="9">
        <v>8.2685185185185181E-2</v>
      </c>
      <c r="E15" s="43" t="s">
        <v>862</v>
      </c>
      <c r="F15" s="40">
        <v>7.3</v>
      </c>
      <c r="G15" s="10">
        <v>11</v>
      </c>
      <c r="H15" s="10">
        <v>11.2</v>
      </c>
      <c r="I15" s="10">
        <v>13.3</v>
      </c>
      <c r="J15" s="10">
        <v>13.2</v>
      </c>
      <c r="K15" s="10">
        <v>13.2</v>
      </c>
      <c r="L15" s="10">
        <v>12.8</v>
      </c>
      <c r="M15" s="10">
        <v>12.8</v>
      </c>
      <c r="N15" s="10">
        <v>12.4</v>
      </c>
      <c r="O15" s="10">
        <v>12.2</v>
      </c>
      <c r="P15" s="22">
        <f t="shared" si="0"/>
        <v>29.5</v>
      </c>
      <c r="Q15" s="22">
        <f t="shared" si="1"/>
        <v>52.5</v>
      </c>
      <c r="R15" s="22">
        <f t="shared" si="2"/>
        <v>37.400000000000006</v>
      </c>
      <c r="S15" s="23">
        <f t="shared" si="3"/>
        <v>63.399999999999991</v>
      </c>
      <c r="T15" s="11" t="s">
        <v>170</v>
      </c>
      <c r="U15" s="11" t="s">
        <v>213</v>
      </c>
      <c r="V15" s="41" t="s">
        <v>258</v>
      </c>
      <c r="W15" s="41" t="s">
        <v>199</v>
      </c>
      <c r="X15" s="41" t="s">
        <v>863</v>
      </c>
      <c r="Y15" s="12">
        <v>7.5</v>
      </c>
      <c r="Z15" s="12">
        <v>8.1</v>
      </c>
      <c r="AA15" s="11" t="s">
        <v>182</v>
      </c>
      <c r="AB15" s="11">
        <v>-1.6</v>
      </c>
      <c r="AC15" s="11" t="s">
        <v>313</v>
      </c>
      <c r="AD15" s="11">
        <v>-1.1000000000000001</v>
      </c>
      <c r="AE15" s="11">
        <v>-0.5</v>
      </c>
      <c r="AF15" s="11"/>
      <c r="AG15" s="11" t="s">
        <v>446</v>
      </c>
      <c r="AH15" s="11" t="s">
        <v>314</v>
      </c>
      <c r="AI15" s="11" t="s">
        <v>183</v>
      </c>
      <c r="AJ15" s="8"/>
      <c r="AK15" s="8" t="s">
        <v>904</v>
      </c>
      <c r="AL15" s="27" t="s">
        <v>905</v>
      </c>
    </row>
    <row r="16" spans="1:38" s="5" customFormat="1">
      <c r="A16" s="6">
        <v>45340</v>
      </c>
      <c r="B16" s="7" t="s">
        <v>137</v>
      </c>
      <c r="C16" s="8" t="s">
        <v>195</v>
      </c>
      <c r="D16" s="9">
        <v>8.2662037037037034E-2</v>
      </c>
      <c r="E16" s="42" t="s">
        <v>202</v>
      </c>
      <c r="F16" s="40">
        <v>7</v>
      </c>
      <c r="G16" s="10">
        <v>11</v>
      </c>
      <c r="H16" s="10">
        <v>11.6</v>
      </c>
      <c r="I16" s="10">
        <v>13.3</v>
      </c>
      <c r="J16" s="10">
        <v>12.9</v>
      </c>
      <c r="K16" s="10">
        <v>12.9</v>
      </c>
      <c r="L16" s="10">
        <v>12.6</v>
      </c>
      <c r="M16" s="10">
        <v>12.8</v>
      </c>
      <c r="N16" s="10">
        <v>12.3</v>
      </c>
      <c r="O16" s="10">
        <v>12.8</v>
      </c>
      <c r="P16" s="22">
        <f t="shared" si="0"/>
        <v>29.6</v>
      </c>
      <c r="Q16" s="22">
        <f t="shared" si="1"/>
        <v>51.7</v>
      </c>
      <c r="R16" s="22">
        <f t="shared" si="2"/>
        <v>37.900000000000006</v>
      </c>
      <c r="S16" s="23">
        <f t="shared" si="3"/>
        <v>63.399999999999991</v>
      </c>
      <c r="T16" s="11" t="s">
        <v>170</v>
      </c>
      <c r="U16" s="11" t="s">
        <v>171</v>
      </c>
      <c r="V16" s="41" t="s">
        <v>203</v>
      </c>
      <c r="W16" s="41" t="s">
        <v>432</v>
      </c>
      <c r="X16" s="41" t="s">
        <v>396</v>
      </c>
      <c r="Y16" s="12">
        <v>7.5</v>
      </c>
      <c r="Z16" s="12">
        <v>8.1</v>
      </c>
      <c r="AA16" s="11" t="s">
        <v>182</v>
      </c>
      <c r="AB16" s="11">
        <v>-0.7</v>
      </c>
      <c r="AC16" s="11" t="s">
        <v>313</v>
      </c>
      <c r="AD16" s="11">
        <v>-0.3</v>
      </c>
      <c r="AE16" s="11">
        <v>-0.4</v>
      </c>
      <c r="AF16" s="11"/>
      <c r="AG16" s="11" t="s">
        <v>315</v>
      </c>
      <c r="AH16" s="11" t="s">
        <v>315</v>
      </c>
      <c r="AI16" s="11" t="s">
        <v>182</v>
      </c>
      <c r="AJ16" s="8"/>
      <c r="AK16" s="8" t="s">
        <v>881</v>
      </c>
      <c r="AL16" s="27" t="s">
        <v>882</v>
      </c>
    </row>
    <row r="17" spans="1:38" s="5" customFormat="1">
      <c r="A17" s="6">
        <v>45402</v>
      </c>
      <c r="B17" s="7" t="s">
        <v>142</v>
      </c>
      <c r="C17" s="8" t="s">
        <v>195</v>
      </c>
      <c r="D17" s="9">
        <v>8.2662037037037034E-2</v>
      </c>
      <c r="E17" s="42" t="s">
        <v>772</v>
      </c>
      <c r="F17" s="40">
        <v>6.8</v>
      </c>
      <c r="G17" s="10">
        <v>11.1</v>
      </c>
      <c r="H17" s="10">
        <v>10.9</v>
      </c>
      <c r="I17" s="10">
        <v>12.9</v>
      </c>
      <c r="J17" s="10">
        <v>13.2</v>
      </c>
      <c r="K17" s="10">
        <v>13.3</v>
      </c>
      <c r="L17" s="10">
        <v>13</v>
      </c>
      <c r="M17" s="10">
        <v>13</v>
      </c>
      <c r="N17" s="10">
        <v>12.5</v>
      </c>
      <c r="O17" s="10">
        <v>12.5</v>
      </c>
      <c r="P17" s="22">
        <f t="shared" si="0"/>
        <v>28.799999999999997</v>
      </c>
      <c r="Q17" s="22">
        <f t="shared" si="1"/>
        <v>52.400000000000006</v>
      </c>
      <c r="R17" s="22">
        <f t="shared" si="2"/>
        <v>38</v>
      </c>
      <c r="S17" s="23">
        <f t="shared" si="3"/>
        <v>64.3</v>
      </c>
      <c r="T17" s="11" t="s">
        <v>170</v>
      </c>
      <c r="U17" s="11" t="s">
        <v>171</v>
      </c>
      <c r="V17" s="41" t="s">
        <v>283</v>
      </c>
      <c r="W17" s="41" t="s">
        <v>693</v>
      </c>
      <c r="X17" s="41" t="s">
        <v>396</v>
      </c>
      <c r="Y17" s="12">
        <v>3</v>
      </c>
      <c r="Z17" s="12">
        <v>2.6</v>
      </c>
      <c r="AA17" s="11" t="s">
        <v>183</v>
      </c>
      <c r="AB17" s="11">
        <v>1.4</v>
      </c>
      <c r="AC17" s="11" t="s">
        <v>313</v>
      </c>
      <c r="AD17" s="11">
        <v>1.1000000000000001</v>
      </c>
      <c r="AE17" s="11">
        <v>0.3</v>
      </c>
      <c r="AF17" s="11"/>
      <c r="AG17" s="11" t="s">
        <v>316</v>
      </c>
      <c r="AH17" s="11" t="s">
        <v>315</v>
      </c>
      <c r="AI17" s="11" t="s">
        <v>182</v>
      </c>
      <c r="AJ17" s="8"/>
      <c r="AK17" s="8" t="s">
        <v>968</v>
      </c>
      <c r="AL17" s="27" t="s">
        <v>969</v>
      </c>
    </row>
    <row r="18" spans="1:38" s="5" customFormat="1">
      <c r="A18" s="6">
        <v>45403</v>
      </c>
      <c r="B18" s="7" t="s">
        <v>138</v>
      </c>
      <c r="C18" s="8" t="s">
        <v>195</v>
      </c>
      <c r="D18" s="9">
        <v>8.4108796296296293E-2</v>
      </c>
      <c r="E18" s="42" t="s">
        <v>938</v>
      </c>
      <c r="F18" s="40">
        <v>7</v>
      </c>
      <c r="G18" s="10">
        <v>11.7</v>
      </c>
      <c r="H18" s="10">
        <v>11.5</v>
      </c>
      <c r="I18" s="10">
        <v>13.6</v>
      </c>
      <c r="J18" s="10">
        <v>12.8</v>
      </c>
      <c r="K18" s="10">
        <v>13</v>
      </c>
      <c r="L18" s="10">
        <v>13</v>
      </c>
      <c r="M18" s="10">
        <v>13.1</v>
      </c>
      <c r="N18" s="10">
        <v>12.8</v>
      </c>
      <c r="O18" s="10">
        <v>13.2</v>
      </c>
      <c r="P18" s="22">
        <f t="shared" si="0"/>
        <v>30.2</v>
      </c>
      <c r="Q18" s="22">
        <f t="shared" si="1"/>
        <v>52.4</v>
      </c>
      <c r="R18" s="22">
        <f t="shared" si="2"/>
        <v>39.099999999999994</v>
      </c>
      <c r="S18" s="23">
        <f t="shared" si="3"/>
        <v>65.100000000000009</v>
      </c>
      <c r="T18" s="11" t="s">
        <v>170</v>
      </c>
      <c r="U18" s="11" t="s">
        <v>197</v>
      </c>
      <c r="V18" s="41" t="s">
        <v>785</v>
      </c>
      <c r="W18" s="41" t="s">
        <v>246</v>
      </c>
      <c r="X18" s="41" t="s">
        <v>199</v>
      </c>
      <c r="Y18" s="12">
        <v>2.4</v>
      </c>
      <c r="Z18" s="12">
        <v>3.4</v>
      </c>
      <c r="AA18" s="11" t="s">
        <v>183</v>
      </c>
      <c r="AB18" s="11">
        <v>1</v>
      </c>
      <c r="AC18" s="11" t="s">
        <v>313</v>
      </c>
      <c r="AD18" s="11">
        <v>0.7</v>
      </c>
      <c r="AE18" s="11">
        <v>0.3</v>
      </c>
      <c r="AF18" s="11"/>
      <c r="AG18" s="11" t="s">
        <v>314</v>
      </c>
      <c r="AH18" s="11" t="s">
        <v>314</v>
      </c>
      <c r="AI18" s="11" t="s">
        <v>183</v>
      </c>
      <c r="AJ18" s="8"/>
      <c r="AK18" s="8" t="s">
        <v>978</v>
      </c>
      <c r="AL18" s="27" t="s">
        <v>979</v>
      </c>
    </row>
    <row r="19" spans="1:38" s="5" customFormat="1" ht="15" customHeight="1">
      <c r="A19" s="6">
        <v>45409</v>
      </c>
      <c r="B19" s="7" t="s">
        <v>138</v>
      </c>
      <c r="C19" s="8" t="s">
        <v>195</v>
      </c>
      <c r="D19" s="9">
        <v>8.4780092592592587E-2</v>
      </c>
      <c r="E19" s="42" t="s">
        <v>999</v>
      </c>
      <c r="F19" s="40">
        <v>7.2</v>
      </c>
      <c r="G19" s="10">
        <v>11.2</v>
      </c>
      <c r="H19" s="10">
        <v>11.9</v>
      </c>
      <c r="I19" s="10">
        <v>13.2</v>
      </c>
      <c r="J19" s="10">
        <v>13.2</v>
      </c>
      <c r="K19" s="10">
        <v>13.5</v>
      </c>
      <c r="L19" s="10">
        <v>13</v>
      </c>
      <c r="M19" s="10">
        <v>12.7</v>
      </c>
      <c r="N19" s="10">
        <v>12.9</v>
      </c>
      <c r="O19" s="10">
        <v>13.7</v>
      </c>
      <c r="P19" s="22">
        <f t="shared" si="0"/>
        <v>30.299999999999997</v>
      </c>
      <c r="Q19" s="22">
        <f t="shared" si="1"/>
        <v>52.9</v>
      </c>
      <c r="R19" s="22">
        <f t="shared" si="2"/>
        <v>39.299999999999997</v>
      </c>
      <c r="S19" s="23">
        <f t="shared" si="3"/>
        <v>65.8</v>
      </c>
      <c r="T19" s="11" t="s">
        <v>170</v>
      </c>
      <c r="U19" s="11" t="s">
        <v>197</v>
      </c>
      <c r="V19" s="41" t="s">
        <v>949</v>
      </c>
      <c r="W19" s="41" t="s">
        <v>251</v>
      </c>
      <c r="X19" s="41" t="s">
        <v>200</v>
      </c>
      <c r="Y19" s="12">
        <v>7.9</v>
      </c>
      <c r="Z19" s="12">
        <v>8.8000000000000007</v>
      </c>
      <c r="AA19" s="11" t="s">
        <v>183</v>
      </c>
      <c r="AB19" s="11">
        <v>1.8</v>
      </c>
      <c r="AC19" s="11" t="s">
        <v>313</v>
      </c>
      <c r="AD19" s="11">
        <v>1.5</v>
      </c>
      <c r="AE19" s="11">
        <v>0.3</v>
      </c>
      <c r="AF19" s="11"/>
      <c r="AG19" s="11" t="s">
        <v>316</v>
      </c>
      <c r="AH19" s="11" t="s">
        <v>314</v>
      </c>
      <c r="AI19" s="11" t="s">
        <v>183</v>
      </c>
      <c r="AJ19" s="8"/>
      <c r="AK19" s="8" t="s">
        <v>1030</v>
      </c>
      <c r="AL19" s="27" t="s">
        <v>1031</v>
      </c>
    </row>
    <row r="20" spans="1:38" s="5" customFormat="1" ht="15" customHeight="1">
      <c r="A20" s="6">
        <v>45409</v>
      </c>
      <c r="B20" s="7" t="s">
        <v>176</v>
      </c>
      <c r="C20" s="8" t="s">
        <v>195</v>
      </c>
      <c r="D20" s="9">
        <v>8.2013888888888886E-2</v>
      </c>
      <c r="E20" s="42" t="s">
        <v>1009</v>
      </c>
      <c r="F20" s="40">
        <v>7</v>
      </c>
      <c r="G20" s="10">
        <v>10.7</v>
      </c>
      <c r="H20" s="10">
        <v>11.8</v>
      </c>
      <c r="I20" s="10">
        <v>13.1</v>
      </c>
      <c r="J20" s="10">
        <v>12.7</v>
      </c>
      <c r="K20" s="10">
        <v>12.6</v>
      </c>
      <c r="L20" s="10">
        <v>12.6</v>
      </c>
      <c r="M20" s="10">
        <v>12.6</v>
      </c>
      <c r="N20" s="10">
        <v>12.8</v>
      </c>
      <c r="O20" s="10">
        <v>12.7</v>
      </c>
      <c r="P20" s="22">
        <f t="shared" si="0"/>
        <v>29.5</v>
      </c>
      <c r="Q20" s="22">
        <f t="shared" si="1"/>
        <v>51</v>
      </c>
      <c r="R20" s="22">
        <f t="shared" si="2"/>
        <v>38.099999999999994</v>
      </c>
      <c r="S20" s="23">
        <f t="shared" si="3"/>
        <v>63.3</v>
      </c>
      <c r="T20" s="11" t="s">
        <v>170</v>
      </c>
      <c r="U20" s="11" t="s">
        <v>171</v>
      </c>
      <c r="V20" s="41" t="s">
        <v>251</v>
      </c>
      <c r="W20" s="41" t="s">
        <v>220</v>
      </c>
      <c r="X20" s="41" t="s">
        <v>203</v>
      </c>
      <c r="Y20" s="12">
        <v>7.9</v>
      </c>
      <c r="Z20" s="12">
        <v>8.8000000000000007</v>
      </c>
      <c r="AA20" s="11" t="s">
        <v>183</v>
      </c>
      <c r="AB20" s="11" t="s">
        <v>317</v>
      </c>
      <c r="AC20" s="11" t="s">
        <v>313</v>
      </c>
      <c r="AD20" s="11">
        <v>-0.3</v>
      </c>
      <c r="AE20" s="11">
        <v>0.3</v>
      </c>
      <c r="AF20" s="11"/>
      <c r="AG20" s="11" t="s">
        <v>315</v>
      </c>
      <c r="AH20" s="11" t="s">
        <v>320</v>
      </c>
      <c r="AI20" s="11" t="s">
        <v>181</v>
      </c>
      <c r="AJ20" s="8"/>
      <c r="AK20" s="8"/>
      <c r="AL20" s="27"/>
    </row>
    <row r="21" spans="1:38" s="5" customFormat="1" ht="15" customHeight="1">
      <c r="A21" s="6">
        <v>45410</v>
      </c>
      <c r="B21" s="7" t="s">
        <v>139</v>
      </c>
      <c r="C21" s="8" t="s">
        <v>195</v>
      </c>
      <c r="D21" s="9">
        <v>8.3333333333333329E-2</v>
      </c>
      <c r="E21" s="42" t="s">
        <v>1022</v>
      </c>
      <c r="F21" s="40">
        <v>7.2</v>
      </c>
      <c r="G21" s="10">
        <v>11.3</v>
      </c>
      <c r="H21" s="10">
        <v>12.1</v>
      </c>
      <c r="I21" s="10">
        <v>13.7</v>
      </c>
      <c r="J21" s="10">
        <v>13.3</v>
      </c>
      <c r="K21" s="10">
        <v>13.1</v>
      </c>
      <c r="L21" s="10">
        <v>12.5</v>
      </c>
      <c r="M21" s="10">
        <v>12.2</v>
      </c>
      <c r="N21" s="10">
        <v>12.3</v>
      </c>
      <c r="O21" s="10">
        <v>12.3</v>
      </c>
      <c r="P21" s="22">
        <f t="shared" si="0"/>
        <v>30.6</v>
      </c>
      <c r="Q21" s="22">
        <f t="shared" si="1"/>
        <v>52.6</v>
      </c>
      <c r="R21" s="22">
        <f t="shared" si="2"/>
        <v>36.799999999999997</v>
      </c>
      <c r="S21" s="23">
        <f t="shared" si="3"/>
        <v>62.399999999999991</v>
      </c>
      <c r="T21" s="11" t="s">
        <v>217</v>
      </c>
      <c r="U21" s="11" t="s">
        <v>213</v>
      </c>
      <c r="V21" s="41" t="s">
        <v>411</v>
      </c>
      <c r="W21" s="41" t="s">
        <v>252</v>
      </c>
      <c r="X21" s="41" t="s">
        <v>395</v>
      </c>
      <c r="Y21" s="12">
        <v>6.2</v>
      </c>
      <c r="Z21" s="12">
        <v>7.2</v>
      </c>
      <c r="AA21" s="11" t="s">
        <v>183</v>
      </c>
      <c r="AB21" s="11">
        <v>0.6</v>
      </c>
      <c r="AC21" s="11">
        <v>-0.6</v>
      </c>
      <c r="AD21" s="11">
        <v>-0.4</v>
      </c>
      <c r="AE21" s="11">
        <v>0.4</v>
      </c>
      <c r="AF21" s="11"/>
      <c r="AG21" s="11" t="s">
        <v>315</v>
      </c>
      <c r="AH21" s="11" t="s">
        <v>315</v>
      </c>
      <c r="AI21" s="11" t="s">
        <v>183</v>
      </c>
      <c r="AJ21" s="8"/>
      <c r="AK21" s="8" t="s">
        <v>1058</v>
      </c>
      <c r="AL21" s="27" t="s">
        <v>1059</v>
      </c>
    </row>
    <row r="22" spans="1:38" s="5" customFormat="1" ht="15" customHeight="1">
      <c r="A22" s="6">
        <v>45416</v>
      </c>
      <c r="B22" s="7" t="s">
        <v>138</v>
      </c>
      <c r="C22" s="8" t="s">
        <v>195</v>
      </c>
      <c r="D22" s="9">
        <v>8.4108796296296293E-2</v>
      </c>
      <c r="E22" s="42" t="s">
        <v>1073</v>
      </c>
      <c r="F22" s="40">
        <v>7.2</v>
      </c>
      <c r="G22" s="10">
        <v>11.2</v>
      </c>
      <c r="H22" s="10">
        <v>11.9</v>
      </c>
      <c r="I22" s="10">
        <v>13.6</v>
      </c>
      <c r="J22" s="10">
        <v>13.5</v>
      </c>
      <c r="K22" s="10">
        <v>13.2</v>
      </c>
      <c r="L22" s="10">
        <v>12.4</v>
      </c>
      <c r="M22" s="10">
        <v>12.5</v>
      </c>
      <c r="N22" s="10">
        <v>13</v>
      </c>
      <c r="O22" s="10">
        <v>13.2</v>
      </c>
      <c r="P22" s="22">
        <f t="shared" si="0"/>
        <v>30.299999999999997</v>
      </c>
      <c r="Q22" s="22">
        <f t="shared" si="1"/>
        <v>52.699999999999996</v>
      </c>
      <c r="R22" s="22">
        <f t="shared" si="2"/>
        <v>38.700000000000003</v>
      </c>
      <c r="S22" s="23">
        <f t="shared" si="3"/>
        <v>64.3</v>
      </c>
      <c r="T22" s="11" t="s">
        <v>170</v>
      </c>
      <c r="U22" s="11" t="s">
        <v>197</v>
      </c>
      <c r="V22" s="41" t="s">
        <v>1074</v>
      </c>
      <c r="W22" s="41" t="s">
        <v>246</v>
      </c>
      <c r="X22" s="41" t="s">
        <v>945</v>
      </c>
      <c r="Y22" s="12">
        <v>6.1</v>
      </c>
      <c r="Z22" s="12">
        <v>6.5</v>
      </c>
      <c r="AA22" s="11" t="s">
        <v>183</v>
      </c>
      <c r="AB22" s="11">
        <v>1</v>
      </c>
      <c r="AC22" s="11" t="s">
        <v>313</v>
      </c>
      <c r="AD22" s="11">
        <v>0.6</v>
      </c>
      <c r="AE22" s="11">
        <v>0.4</v>
      </c>
      <c r="AF22" s="11"/>
      <c r="AG22" s="11" t="s">
        <v>314</v>
      </c>
      <c r="AH22" s="11" t="s">
        <v>314</v>
      </c>
      <c r="AI22" s="11" t="s">
        <v>183</v>
      </c>
      <c r="AJ22" s="8"/>
      <c r="AK22" s="8" t="s">
        <v>1102</v>
      </c>
      <c r="AL22" s="27" t="s">
        <v>1101</v>
      </c>
    </row>
    <row r="23" spans="1:38" s="5" customFormat="1">
      <c r="A23" s="6">
        <v>45417</v>
      </c>
      <c r="B23" s="7" t="s">
        <v>140</v>
      </c>
      <c r="C23" s="8" t="s">
        <v>195</v>
      </c>
      <c r="D23" s="9">
        <v>8.2731481481481475E-2</v>
      </c>
      <c r="E23" s="42" t="s">
        <v>1093</v>
      </c>
      <c r="F23" s="40">
        <v>7.1</v>
      </c>
      <c r="G23" s="10">
        <v>10.6</v>
      </c>
      <c r="H23" s="10">
        <v>11.1</v>
      </c>
      <c r="I23" s="10">
        <v>13.4</v>
      </c>
      <c r="J23" s="10">
        <v>13.7</v>
      </c>
      <c r="K23" s="10">
        <v>14.1</v>
      </c>
      <c r="L23" s="10">
        <v>12.4</v>
      </c>
      <c r="M23" s="10">
        <v>12.2</v>
      </c>
      <c r="N23" s="10">
        <v>12.6</v>
      </c>
      <c r="O23" s="10">
        <v>12.6</v>
      </c>
      <c r="P23" s="22">
        <f t="shared" si="0"/>
        <v>28.799999999999997</v>
      </c>
      <c r="Q23" s="22">
        <f t="shared" si="1"/>
        <v>53.6</v>
      </c>
      <c r="R23" s="22">
        <f t="shared" si="2"/>
        <v>37.4</v>
      </c>
      <c r="S23" s="23">
        <f t="shared" si="3"/>
        <v>63.900000000000006</v>
      </c>
      <c r="T23" s="11" t="s">
        <v>217</v>
      </c>
      <c r="U23" s="11" t="s">
        <v>213</v>
      </c>
      <c r="V23" s="41" t="s">
        <v>622</v>
      </c>
      <c r="W23" s="41" t="s">
        <v>411</v>
      </c>
      <c r="X23" s="41" t="s">
        <v>1094</v>
      </c>
      <c r="Y23" s="12">
        <v>4.9000000000000004</v>
      </c>
      <c r="Z23" s="12">
        <v>6.1</v>
      </c>
      <c r="AA23" s="11" t="s">
        <v>183</v>
      </c>
      <c r="AB23" s="11">
        <v>1.2</v>
      </c>
      <c r="AC23" s="11">
        <v>-0.2</v>
      </c>
      <c r="AD23" s="11">
        <v>0.5</v>
      </c>
      <c r="AE23" s="11">
        <v>0.5</v>
      </c>
      <c r="AF23" s="11"/>
      <c r="AG23" s="11" t="s">
        <v>314</v>
      </c>
      <c r="AH23" s="11" t="s">
        <v>315</v>
      </c>
      <c r="AI23" s="11" t="s">
        <v>182</v>
      </c>
      <c r="AJ23" s="8"/>
      <c r="AK23" s="8" t="s">
        <v>1136</v>
      </c>
      <c r="AL23" s="27" t="s">
        <v>1137</v>
      </c>
    </row>
    <row r="24" spans="1:38" s="5" customFormat="1">
      <c r="A24" s="6">
        <v>45423</v>
      </c>
      <c r="B24" s="7" t="s">
        <v>138</v>
      </c>
      <c r="C24" s="8" t="s">
        <v>195</v>
      </c>
      <c r="D24" s="9">
        <v>8.4745370370370374E-2</v>
      </c>
      <c r="E24" s="42" t="s">
        <v>1148</v>
      </c>
      <c r="F24" s="40">
        <v>7</v>
      </c>
      <c r="G24" s="10">
        <v>11.1</v>
      </c>
      <c r="H24" s="10">
        <v>11.9</v>
      </c>
      <c r="I24" s="10">
        <v>13.4</v>
      </c>
      <c r="J24" s="10">
        <v>12.7</v>
      </c>
      <c r="K24" s="10">
        <v>12.8</v>
      </c>
      <c r="L24" s="10">
        <v>13.1</v>
      </c>
      <c r="M24" s="10">
        <v>13.4</v>
      </c>
      <c r="N24" s="10">
        <v>13.5</v>
      </c>
      <c r="O24" s="10">
        <v>13.3</v>
      </c>
      <c r="P24" s="22">
        <f t="shared" si="0"/>
        <v>30</v>
      </c>
      <c r="Q24" s="22">
        <f t="shared" si="1"/>
        <v>52.000000000000007</v>
      </c>
      <c r="R24" s="22">
        <f t="shared" si="2"/>
        <v>40.200000000000003</v>
      </c>
      <c r="S24" s="23">
        <f t="shared" si="3"/>
        <v>66.099999999999994</v>
      </c>
      <c r="T24" s="11" t="s">
        <v>170</v>
      </c>
      <c r="U24" s="11" t="s">
        <v>197</v>
      </c>
      <c r="V24" s="41" t="s">
        <v>270</v>
      </c>
      <c r="W24" s="41" t="s">
        <v>289</v>
      </c>
      <c r="X24" s="41" t="s">
        <v>199</v>
      </c>
      <c r="Y24" s="12">
        <v>6.4</v>
      </c>
      <c r="Z24" s="12">
        <v>6</v>
      </c>
      <c r="AA24" s="11" t="s">
        <v>183</v>
      </c>
      <c r="AB24" s="11">
        <v>1.5</v>
      </c>
      <c r="AC24" s="11" t="s">
        <v>313</v>
      </c>
      <c r="AD24" s="11">
        <v>1</v>
      </c>
      <c r="AE24" s="11">
        <v>0.5</v>
      </c>
      <c r="AF24" s="11"/>
      <c r="AG24" s="11" t="s">
        <v>316</v>
      </c>
      <c r="AH24" s="11" t="s">
        <v>314</v>
      </c>
      <c r="AI24" s="11" t="s">
        <v>183</v>
      </c>
      <c r="AJ24" s="8"/>
      <c r="AK24" s="8" t="s">
        <v>1180</v>
      </c>
      <c r="AL24" s="27" t="s">
        <v>1181</v>
      </c>
    </row>
    <row r="25" spans="1:38" s="5" customFormat="1">
      <c r="A25" s="6">
        <v>45430</v>
      </c>
      <c r="B25" s="7" t="s">
        <v>139</v>
      </c>
      <c r="C25" s="8" t="s">
        <v>195</v>
      </c>
      <c r="D25" s="9">
        <v>8.4039351851851851E-2</v>
      </c>
      <c r="E25" s="42" t="s">
        <v>1231</v>
      </c>
      <c r="F25" s="40">
        <v>7.2</v>
      </c>
      <c r="G25" s="10">
        <v>11.9</v>
      </c>
      <c r="H25" s="10">
        <v>11.8</v>
      </c>
      <c r="I25" s="10">
        <v>13.5</v>
      </c>
      <c r="J25" s="10">
        <v>12.9</v>
      </c>
      <c r="K25" s="10">
        <v>13.1</v>
      </c>
      <c r="L25" s="10">
        <v>13</v>
      </c>
      <c r="M25" s="10">
        <v>12.5</v>
      </c>
      <c r="N25" s="10">
        <v>12.5</v>
      </c>
      <c r="O25" s="10">
        <v>12.7</v>
      </c>
      <c r="P25" s="22">
        <f t="shared" si="0"/>
        <v>30.900000000000002</v>
      </c>
      <c r="Q25" s="22">
        <f t="shared" si="1"/>
        <v>52.5</v>
      </c>
      <c r="R25" s="22">
        <f t="shared" si="2"/>
        <v>37.700000000000003</v>
      </c>
      <c r="S25" s="23">
        <f t="shared" si="3"/>
        <v>63.8</v>
      </c>
      <c r="T25" s="11" t="s">
        <v>217</v>
      </c>
      <c r="U25" s="11" t="s">
        <v>213</v>
      </c>
      <c r="V25" s="41" t="s">
        <v>252</v>
      </c>
      <c r="W25" s="41" t="s">
        <v>273</v>
      </c>
      <c r="X25" s="41" t="s">
        <v>766</v>
      </c>
      <c r="Y25" s="12">
        <v>5.8</v>
      </c>
      <c r="Z25" s="12">
        <v>6</v>
      </c>
      <c r="AA25" s="11" t="s">
        <v>183</v>
      </c>
      <c r="AB25" s="11">
        <v>1.7</v>
      </c>
      <c r="AC25" s="11">
        <v>-0.3</v>
      </c>
      <c r="AD25" s="11">
        <v>1</v>
      </c>
      <c r="AE25" s="11">
        <v>0.4</v>
      </c>
      <c r="AF25" s="11"/>
      <c r="AG25" s="11" t="s">
        <v>316</v>
      </c>
      <c r="AH25" s="11" t="s">
        <v>315</v>
      </c>
      <c r="AI25" s="11" t="s">
        <v>183</v>
      </c>
      <c r="AJ25" s="8"/>
      <c r="AK25" s="8" t="s">
        <v>1264</v>
      </c>
      <c r="AL25" s="27" t="s">
        <v>1265</v>
      </c>
    </row>
    <row r="26" spans="1:38" s="5" customFormat="1">
      <c r="A26" s="6">
        <v>45430</v>
      </c>
      <c r="B26" s="7" t="s">
        <v>135</v>
      </c>
      <c r="C26" s="8" t="s">
        <v>195</v>
      </c>
      <c r="D26" s="9">
        <v>8.1296296296296297E-2</v>
      </c>
      <c r="E26" s="42" t="s">
        <v>1235</v>
      </c>
      <c r="F26" s="40">
        <v>7.1</v>
      </c>
      <c r="G26" s="10">
        <v>10.8</v>
      </c>
      <c r="H26" s="10">
        <v>11.3</v>
      </c>
      <c r="I26" s="10">
        <v>12.9</v>
      </c>
      <c r="J26" s="10">
        <v>12.8</v>
      </c>
      <c r="K26" s="10">
        <v>12.8</v>
      </c>
      <c r="L26" s="10">
        <v>12.7</v>
      </c>
      <c r="M26" s="10">
        <v>12.2</v>
      </c>
      <c r="N26" s="10">
        <v>12.2</v>
      </c>
      <c r="O26" s="10">
        <v>12.6</v>
      </c>
      <c r="P26" s="22">
        <f t="shared" si="0"/>
        <v>29.2</v>
      </c>
      <c r="Q26" s="22">
        <f t="shared" si="1"/>
        <v>51.2</v>
      </c>
      <c r="R26" s="22">
        <f t="shared" si="2"/>
        <v>37</v>
      </c>
      <c r="S26" s="23">
        <f t="shared" si="3"/>
        <v>62.500000000000007</v>
      </c>
      <c r="T26" s="11" t="s">
        <v>170</v>
      </c>
      <c r="U26" s="11" t="s">
        <v>171</v>
      </c>
      <c r="V26" s="41" t="s">
        <v>537</v>
      </c>
      <c r="W26" s="41" t="s">
        <v>199</v>
      </c>
      <c r="X26" s="41" t="s">
        <v>304</v>
      </c>
      <c r="Y26" s="12">
        <v>5.8</v>
      </c>
      <c r="Z26" s="12">
        <v>6</v>
      </c>
      <c r="AA26" s="11" t="s">
        <v>183</v>
      </c>
      <c r="AB26" s="11">
        <v>0.4</v>
      </c>
      <c r="AC26" s="11" t="s">
        <v>313</v>
      </c>
      <c r="AD26" s="11" t="s">
        <v>317</v>
      </c>
      <c r="AE26" s="11">
        <v>0.4</v>
      </c>
      <c r="AF26" s="11"/>
      <c r="AG26" s="11" t="s">
        <v>315</v>
      </c>
      <c r="AH26" s="11" t="s">
        <v>315</v>
      </c>
      <c r="AI26" s="11" t="s">
        <v>182</v>
      </c>
      <c r="AJ26" s="8"/>
      <c r="AK26" s="8"/>
      <c r="AL26" s="27"/>
    </row>
    <row r="27" spans="1:38" s="5" customFormat="1">
      <c r="A27" s="6">
        <v>45431</v>
      </c>
      <c r="B27" s="7" t="s">
        <v>138</v>
      </c>
      <c r="C27" s="8" t="s">
        <v>195</v>
      </c>
      <c r="D27" s="9">
        <v>8.3437499999999998E-2</v>
      </c>
      <c r="E27" s="42" t="s">
        <v>1238</v>
      </c>
      <c r="F27" s="40">
        <v>7.4</v>
      </c>
      <c r="G27" s="10">
        <v>10.9</v>
      </c>
      <c r="H27" s="10">
        <v>11.5</v>
      </c>
      <c r="I27" s="10">
        <v>12.8</v>
      </c>
      <c r="J27" s="10">
        <v>13</v>
      </c>
      <c r="K27" s="10">
        <v>13.1</v>
      </c>
      <c r="L27" s="10">
        <v>13.2</v>
      </c>
      <c r="M27" s="10">
        <v>13.2</v>
      </c>
      <c r="N27" s="10">
        <v>12.8</v>
      </c>
      <c r="O27" s="10">
        <v>13</v>
      </c>
      <c r="P27" s="22">
        <f t="shared" si="0"/>
        <v>29.8</v>
      </c>
      <c r="Q27" s="22">
        <f t="shared" si="1"/>
        <v>52.099999999999994</v>
      </c>
      <c r="R27" s="22">
        <f t="shared" si="2"/>
        <v>39</v>
      </c>
      <c r="S27" s="23">
        <f t="shared" si="3"/>
        <v>65.3</v>
      </c>
      <c r="T27" s="11" t="s">
        <v>170</v>
      </c>
      <c r="U27" s="11" t="s">
        <v>197</v>
      </c>
      <c r="V27" s="41" t="s">
        <v>239</v>
      </c>
      <c r="W27" s="41" t="s">
        <v>285</v>
      </c>
      <c r="X27" s="41" t="s">
        <v>251</v>
      </c>
      <c r="Y27" s="12">
        <v>2.8</v>
      </c>
      <c r="Z27" s="12">
        <v>3.2</v>
      </c>
      <c r="AA27" s="11" t="s">
        <v>183</v>
      </c>
      <c r="AB27" s="11">
        <v>0.2</v>
      </c>
      <c r="AC27" s="11" t="s">
        <v>313</v>
      </c>
      <c r="AD27" s="11">
        <v>-0.2</v>
      </c>
      <c r="AE27" s="11">
        <v>0.4</v>
      </c>
      <c r="AF27" s="11"/>
      <c r="AG27" s="11" t="s">
        <v>315</v>
      </c>
      <c r="AH27" s="11" t="s">
        <v>314</v>
      </c>
      <c r="AI27" s="11" t="s">
        <v>183</v>
      </c>
      <c r="AJ27" s="8"/>
      <c r="AK27" s="8" t="s">
        <v>1274</v>
      </c>
      <c r="AL27" s="27" t="s">
        <v>1275</v>
      </c>
    </row>
    <row r="28" spans="1:38" s="5" customFormat="1">
      <c r="A28" s="6">
        <v>45437</v>
      </c>
      <c r="B28" s="7" t="s">
        <v>142</v>
      </c>
      <c r="C28" s="8" t="s">
        <v>195</v>
      </c>
      <c r="D28" s="9">
        <v>8.2037037037037033E-2</v>
      </c>
      <c r="E28" s="42" t="s">
        <v>616</v>
      </c>
      <c r="F28" s="40">
        <v>7</v>
      </c>
      <c r="G28" s="10">
        <v>11.3</v>
      </c>
      <c r="H28" s="10">
        <v>11.5</v>
      </c>
      <c r="I28" s="10">
        <v>13</v>
      </c>
      <c r="J28" s="10">
        <v>12.8</v>
      </c>
      <c r="K28" s="10">
        <v>12.7</v>
      </c>
      <c r="L28" s="10">
        <v>12.7</v>
      </c>
      <c r="M28" s="10">
        <v>12.4</v>
      </c>
      <c r="N28" s="10">
        <v>12.6</v>
      </c>
      <c r="O28" s="10">
        <v>12.8</v>
      </c>
      <c r="P28" s="22">
        <f t="shared" si="0"/>
        <v>29.8</v>
      </c>
      <c r="Q28" s="22">
        <f t="shared" si="1"/>
        <v>51.2</v>
      </c>
      <c r="R28" s="22">
        <f t="shared" si="2"/>
        <v>37.799999999999997</v>
      </c>
      <c r="S28" s="23">
        <f t="shared" si="3"/>
        <v>63.2</v>
      </c>
      <c r="T28" s="11" t="s">
        <v>170</v>
      </c>
      <c r="U28" s="11" t="s">
        <v>171</v>
      </c>
      <c r="V28" s="41" t="s">
        <v>412</v>
      </c>
      <c r="W28" s="41" t="s">
        <v>1310</v>
      </c>
      <c r="X28" s="41" t="s">
        <v>200</v>
      </c>
      <c r="Y28" s="12">
        <v>3.7</v>
      </c>
      <c r="Z28" s="12">
        <v>5</v>
      </c>
      <c r="AA28" s="11" t="s">
        <v>183</v>
      </c>
      <c r="AB28" s="11">
        <v>1</v>
      </c>
      <c r="AC28" s="11" t="s">
        <v>313</v>
      </c>
      <c r="AD28" s="11">
        <v>0.8</v>
      </c>
      <c r="AE28" s="11">
        <v>0.2</v>
      </c>
      <c r="AF28" s="11"/>
      <c r="AG28" s="11" t="s">
        <v>314</v>
      </c>
      <c r="AH28" s="11" t="s">
        <v>314</v>
      </c>
      <c r="AI28" s="11" t="s">
        <v>182</v>
      </c>
      <c r="AJ28" s="8"/>
      <c r="AK28" s="8" t="s">
        <v>1346</v>
      </c>
      <c r="AL28" s="27" t="s">
        <v>1347</v>
      </c>
    </row>
    <row r="29" spans="1:38" s="5" customFormat="1">
      <c r="A29" s="6">
        <v>45438</v>
      </c>
      <c r="B29" s="7" t="s">
        <v>138</v>
      </c>
      <c r="C29" s="8" t="s">
        <v>195</v>
      </c>
      <c r="D29" s="9">
        <v>8.3402777777777784E-2</v>
      </c>
      <c r="E29" s="42" t="s">
        <v>1315</v>
      </c>
      <c r="F29" s="40">
        <v>7.1</v>
      </c>
      <c r="G29" s="10">
        <v>11</v>
      </c>
      <c r="H29" s="10">
        <v>11.6</v>
      </c>
      <c r="I29" s="10">
        <v>13.6</v>
      </c>
      <c r="J29" s="10">
        <v>13</v>
      </c>
      <c r="K29" s="10">
        <v>12.8</v>
      </c>
      <c r="L29" s="10">
        <v>12.5</v>
      </c>
      <c r="M29" s="10">
        <v>13.2</v>
      </c>
      <c r="N29" s="10">
        <v>12.7</v>
      </c>
      <c r="O29" s="10">
        <v>13.1</v>
      </c>
      <c r="P29" s="22">
        <f t="shared" si="0"/>
        <v>29.700000000000003</v>
      </c>
      <c r="Q29" s="22">
        <f t="shared" si="1"/>
        <v>51.900000000000006</v>
      </c>
      <c r="R29" s="22">
        <f t="shared" si="2"/>
        <v>39</v>
      </c>
      <c r="S29" s="23">
        <f t="shared" si="3"/>
        <v>64.3</v>
      </c>
      <c r="T29" s="11" t="s">
        <v>170</v>
      </c>
      <c r="U29" s="11" t="s">
        <v>197</v>
      </c>
      <c r="V29" s="41" t="s">
        <v>246</v>
      </c>
      <c r="W29" s="41" t="s">
        <v>1316</v>
      </c>
      <c r="X29" s="41" t="s">
        <v>1317</v>
      </c>
      <c r="Y29" s="12">
        <v>3.1</v>
      </c>
      <c r="Z29" s="12">
        <v>2</v>
      </c>
      <c r="AA29" s="11" t="s">
        <v>183</v>
      </c>
      <c r="AB29" s="11">
        <v>-0.1</v>
      </c>
      <c r="AC29" s="11" t="s">
        <v>313</v>
      </c>
      <c r="AD29" s="11">
        <v>-0.5</v>
      </c>
      <c r="AE29" s="11">
        <v>0.4</v>
      </c>
      <c r="AF29" s="11"/>
      <c r="AG29" s="11" t="s">
        <v>320</v>
      </c>
      <c r="AH29" s="11" t="s">
        <v>315</v>
      </c>
      <c r="AI29" s="11" t="s">
        <v>183</v>
      </c>
      <c r="AJ29" s="8"/>
      <c r="AK29" s="8" t="s">
        <v>1352</v>
      </c>
      <c r="AL29" s="27" t="s">
        <v>1353</v>
      </c>
    </row>
    <row r="30" spans="1:38" s="5" customFormat="1">
      <c r="A30" s="6">
        <v>45438</v>
      </c>
      <c r="B30" s="7" t="s">
        <v>140</v>
      </c>
      <c r="C30" s="8" t="s">
        <v>195</v>
      </c>
      <c r="D30" s="9">
        <v>8.2708333333333328E-2</v>
      </c>
      <c r="E30" s="42" t="s">
        <v>1324</v>
      </c>
      <c r="F30" s="40">
        <v>7.1</v>
      </c>
      <c r="G30" s="10">
        <v>11.1</v>
      </c>
      <c r="H30" s="10">
        <v>11.3</v>
      </c>
      <c r="I30" s="10">
        <v>12.9</v>
      </c>
      <c r="J30" s="10">
        <v>13.1</v>
      </c>
      <c r="K30" s="10">
        <v>13.5</v>
      </c>
      <c r="L30" s="10">
        <v>13.1</v>
      </c>
      <c r="M30" s="10">
        <v>12.4</v>
      </c>
      <c r="N30" s="10">
        <v>12.6</v>
      </c>
      <c r="O30" s="10">
        <v>12.5</v>
      </c>
      <c r="P30" s="22">
        <f t="shared" si="0"/>
        <v>29.5</v>
      </c>
      <c r="Q30" s="22">
        <f t="shared" si="1"/>
        <v>52.6</v>
      </c>
      <c r="R30" s="22">
        <f t="shared" si="2"/>
        <v>37.5</v>
      </c>
      <c r="S30" s="23">
        <f t="shared" si="3"/>
        <v>64.099999999999994</v>
      </c>
      <c r="T30" s="11" t="s">
        <v>217</v>
      </c>
      <c r="U30" s="11" t="s">
        <v>213</v>
      </c>
      <c r="V30" s="41" t="s">
        <v>215</v>
      </c>
      <c r="W30" s="41" t="s">
        <v>304</v>
      </c>
      <c r="X30" s="41" t="s">
        <v>203</v>
      </c>
      <c r="Y30" s="12">
        <v>3.1</v>
      </c>
      <c r="Z30" s="12">
        <v>2</v>
      </c>
      <c r="AA30" s="11" t="s">
        <v>183</v>
      </c>
      <c r="AB30" s="11">
        <v>1</v>
      </c>
      <c r="AC30" s="11" t="s">
        <v>313</v>
      </c>
      <c r="AD30" s="11">
        <v>0.6</v>
      </c>
      <c r="AE30" s="11">
        <v>0.4</v>
      </c>
      <c r="AF30" s="11"/>
      <c r="AG30" s="11" t="s">
        <v>314</v>
      </c>
      <c r="AH30" s="11" t="s">
        <v>315</v>
      </c>
      <c r="AI30" s="11" t="s">
        <v>183</v>
      </c>
      <c r="AJ30" s="8"/>
      <c r="AK30" s="8" t="s">
        <v>1364</v>
      </c>
      <c r="AL30" s="27" t="s">
        <v>1363</v>
      </c>
    </row>
    <row r="31" spans="1:38" s="5" customFormat="1">
      <c r="A31" s="6">
        <v>45445</v>
      </c>
      <c r="B31" s="7" t="s">
        <v>138</v>
      </c>
      <c r="C31" s="8" t="s">
        <v>492</v>
      </c>
      <c r="D31" s="9">
        <v>8.4039351851851851E-2</v>
      </c>
      <c r="E31" s="42" t="s">
        <v>1397</v>
      </c>
      <c r="F31" s="40">
        <v>7.2</v>
      </c>
      <c r="G31" s="10">
        <v>10.9</v>
      </c>
      <c r="H31" s="10">
        <v>11.1</v>
      </c>
      <c r="I31" s="10">
        <v>12.6</v>
      </c>
      <c r="J31" s="10">
        <v>13.3</v>
      </c>
      <c r="K31" s="10">
        <v>13.1</v>
      </c>
      <c r="L31" s="10">
        <v>12.9</v>
      </c>
      <c r="M31" s="10">
        <v>13.2</v>
      </c>
      <c r="N31" s="10">
        <v>13.8</v>
      </c>
      <c r="O31" s="10">
        <v>13</v>
      </c>
      <c r="P31" s="22">
        <f t="shared" si="0"/>
        <v>29.200000000000003</v>
      </c>
      <c r="Q31" s="22">
        <f t="shared" si="1"/>
        <v>51.9</v>
      </c>
      <c r="R31" s="22">
        <f t="shared" si="2"/>
        <v>40</v>
      </c>
      <c r="S31" s="23">
        <f t="shared" si="3"/>
        <v>66</v>
      </c>
      <c r="T31" s="11" t="s">
        <v>172</v>
      </c>
      <c r="U31" s="11" t="s">
        <v>197</v>
      </c>
      <c r="V31" s="41" t="s">
        <v>203</v>
      </c>
      <c r="W31" s="41" t="s">
        <v>199</v>
      </c>
      <c r="X31" s="41" t="s">
        <v>779</v>
      </c>
      <c r="Y31" s="12">
        <v>7.2</v>
      </c>
      <c r="Z31" s="12">
        <v>7.1</v>
      </c>
      <c r="AA31" s="11" t="s">
        <v>182</v>
      </c>
      <c r="AB31" s="11">
        <v>0.5</v>
      </c>
      <c r="AC31" s="11" t="s">
        <v>313</v>
      </c>
      <c r="AD31" s="11">
        <v>0.7</v>
      </c>
      <c r="AE31" s="11">
        <v>-0.2</v>
      </c>
      <c r="AF31" s="11"/>
      <c r="AG31" s="11" t="s">
        <v>314</v>
      </c>
      <c r="AH31" s="11" t="s">
        <v>314</v>
      </c>
      <c r="AI31" s="11" t="s">
        <v>183</v>
      </c>
      <c r="AJ31" s="8"/>
      <c r="AK31" s="8" t="s">
        <v>1435</v>
      </c>
      <c r="AL31" s="27" t="s">
        <v>1436</v>
      </c>
    </row>
    <row r="32" spans="1:38" s="5" customFormat="1">
      <c r="A32" s="6">
        <v>45451</v>
      </c>
      <c r="B32" s="7" t="s">
        <v>139</v>
      </c>
      <c r="C32" s="8" t="s">
        <v>195</v>
      </c>
      <c r="D32" s="9">
        <v>8.2025462962962967E-2</v>
      </c>
      <c r="E32" s="42" t="s">
        <v>1462</v>
      </c>
      <c r="F32" s="40">
        <v>7.1</v>
      </c>
      <c r="G32" s="10">
        <v>11</v>
      </c>
      <c r="H32" s="10">
        <v>11.4</v>
      </c>
      <c r="I32" s="10">
        <v>12.8</v>
      </c>
      <c r="J32" s="10">
        <v>12.7</v>
      </c>
      <c r="K32" s="10">
        <v>12.8</v>
      </c>
      <c r="L32" s="10">
        <v>12.6</v>
      </c>
      <c r="M32" s="10">
        <v>12.8</v>
      </c>
      <c r="N32" s="10">
        <v>13.2</v>
      </c>
      <c r="O32" s="10">
        <v>12.3</v>
      </c>
      <c r="P32" s="22">
        <f t="shared" si="0"/>
        <v>29.5</v>
      </c>
      <c r="Q32" s="22">
        <f t="shared" si="1"/>
        <v>50.9</v>
      </c>
      <c r="R32" s="22">
        <f t="shared" si="2"/>
        <v>38.299999999999997</v>
      </c>
      <c r="S32" s="23">
        <f t="shared" si="3"/>
        <v>63.7</v>
      </c>
      <c r="T32" s="11" t="s">
        <v>170</v>
      </c>
      <c r="U32" s="11" t="s">
        <v>197</v>
      </c>
      <c r="V32" s="41" t="s">
        <v>270</v>
      </c>
      <c r="W32" s="41" t="s">
        <v>414</v>
      </c>
      <c r="X32" s="41" t="s">
        <v>199</v>
      </c>
      <c r="Y32" s="12">
        <v>2.4</v>
      </c>
      <c r="Z32" s="12">
        <v>2.9</v>
      </c>
      <c r="AA32" s="11" t="s">
        <v>182</v>
      </c>
      <c r="AB32" s="11">
        <v>-0.7</v>
      </c>
      <c r="AC32" s="11" t="s">
        <v>313</v>
      </c>
      <c r="AD32" s="11">
        <v>-0.4</v>
      </c>
      <c r="AE32" s="11">
        <v>-0.3</v>
      </c>
      <c r="AF32" s="11"/>
      <c r="AG32" s="11" t="s">
        <v>315</v>
      </c>
      <c r="AH32" s="11" t="s">
        <v>314</v>
      </c>
      <c r="AI32" s="11" t="s">
        <v>182</v>
      </c>
      <c r="AJ32" s="8"/>
      <c r="AK32" s="8" t="s">
        <v>1489</v>
      </c>
      <c r="AL32" s="27" t="s">
        <v>1490</v>
      </c>
    </row>
    <row r="33" spans="1:38" s="5" customFormat="1">
      <c r="A33" s="6">
        <v>45458</v>
      </c>
      <c r="B33" s="7" t="s">
        <v>138</v>
      </c>
      <c r="C33" s="8" t="s">
        <v>195</v>
      </c>
      <c r="D33" s="9">
        <v>8.3356481481481476E-2</v>
      </c>
      <c r="E33" s="42" t="s">
        <v>1527</v>
      </c>
      <c r="F33" s="40">
        <v>7.2</v>
      </c>
      <c r="G33" s="10">
        <v>11.3</v>
      </c>
      <c r="H33" s="10">
        <v>11.5</v>
      </c>
      <c r="I33" s="10">
        <v>13.5</v>
      </c>
      <c r="J33" s="10">
        <v>12.7</v>
      </c>
      <c r="K33" s="10">
        <v>12.6</v>
      </c>
      <c r="L33" s="10">
        <v>12.8</v>
      </c>
      <c r="M33" s="10">
        <v>12.7</v>
      </c>
      <c r="N33" s="10">
        <v>13</v>
      </c>
      <c r="O33" s="10">
        <v>12.9</v>
      </c>
      <c r="P33" s="22">
        <f t="shared" si="0"/>
        <v>30</v>
      </c>
      <c r="Q33" s="22">
        <f t="shared" si="1"/>
        <v>51.599999999999994</v>
      </c>
      <c r="R33" s="22">
        <f t="shared" si="2"/>
        <v>38.6</v>
      </c>
      <c r="S33" s="23">
        <f t="shared" si="3"/>
        <v>63.999999999999993</v>
      </c>
      <c r="T33" s="11" t="s">
        <v>170</v>
      </c>
      <c r="U33" s="11" t="s">
        <v>197</v>
      </c>
      <c r="V33" s="41" t="s">
        <v>203</v>
      </c>
      <c r="W33" s="41" t="s">
        <v>304</v>
      </c>
      <c r="X33" s="41" t="s">
        <v>251</v>
      </c>
      <c r="Y33" s="12">
        <v>2.2999999999999998</v>
      </c>
      <c r="Z33" s="12">
        <v>4.5999999999999996</v>
      </c>
      <c r="AA33" s="11" t="s">
        <v>182</v>
      </c>
      <c r="AB33" s="11">
        <v>-0.4</v>
      </c>
      <c r="AC33" s="11" t="s">
        <v>313</v>
      </c>
      <c r="AD33" s="11">
        <v>-0.3</v>
      </c>
      <c r="AE33" s="11">
        <v>-0.1</v>
      </c>
      <c r="AF33" s="11"/>
      <c r="AG33" s="11" t="s">
        <v>315</v>
      </c>
      <c r="AH33" s="11" t="s">
        <v>315</v>
      </c>
      <c r="AI33" s="11" t="s">
        <v>182</v>
      </c>
      <c r="AJ33" s="8"/>
      <c r="AK33" s="8" t="s">
        <v>1565</v>
      </c>
      <c r="AL33" s="27" t="s">
        <v>1566</v>
      </c>
    </row>
    <row r="34" spans="1:38" s="5" customFormat="1">
      <c r="A34" s="6">
        <v>45465</v>
      </c>
      <c r="B34" s="7" t="s">
        <v>138</v>
      </c>
      <c r="C34" s="8" t="s">
        <v>503</v>
      </c>
      <c r="D34" s="9">
        <v>8.4097222222222226E-2</v>
      </c>
      <c r="E34" s="42" t="s">
        <v>1608</v>
      </c>
      <c r="F34" s="40">
        <v>7</v>
      </c>
      <c r="G34" s="10">
        <v>11.4</v>
      </c>
      <c r="H34" s="10">
        <v>11.3</v>
      </c>
      <c r="I34" s="10">
        <v>13.2</v>
      </c>
      <c r="J34" s="10">
        <v>13.2</v>
      </c>
      <c r="K34" s="10">
        <v>13.4</v>
      </c>
      <c r="L34" s="10">
        <v>13.1</v>
      </c>
      <c r="M34" s="10">
        <v>13.1</v>
      </c>
      <c r="N34" s="10">
        <v>12.8</v>
      </c>
      <c r="O34" s="10">
        <v>13.1</v>
      </c>
      <c r="P34" s="22">
        <f t="shared" si="0"/>
        <v>29.7</v>
      </c>
      <c r="Q34" s="22">
        <f t="shared" si="1"/>
        <v>52.9</v>
      </c>
      <c r="R34" s="22">
        <f t="shared" si="2"/>
        <v>39</v>
      </c>
      <c r="S34" s="23">
        <f t="shared" si="3"/>
        <v>65.5</v>
      </c>
      <c r="T34" s="11" t="s">
        <v>172</v>
      </c>
      <c r="U34" s="11" t="s">
        <v>197</v>
      </c>
      <c r="V34" s="41" t="s">
        <v>1596</v>
      </c>
      <c r="W34" s="41" t="s">
        <v>200</v>
      </c>
      <c r="X34" s="41" t="s">
        <v>199</v>
      </c>
      <c r="Y34" s="12">
        <v>12.9</v>
      </c>
      <c r="Z34" s="12">
        <v>14.5</v>
      </c>
      <c r="AA34" s="11" t="s">
        <v>181</v>
      </c>
      <c r="AB34" s="11">
        <v>1</v>
      </c>
      <c r="AC34" s="11" t="s">
        <v>313</v>
      </c>
      <c r="AD34" s="11">
        <v>2</v>
      </c>
      <c r="AE34" s="11">
        <v>-1</v>
      </c>
      <c r="AF34" s="11"/>
      <c r="AG34" s="11" t="s">
        <v>316</v>
      </c>
      <c r="AH34" s="11" t="s">
        <v>314</v>
      </c>
      <c r="AI34" s="11" t="s">
        <v>183</v>
      </c>
      <c r="AJ34" s="8"/>
      <c r="AK34" s="8" t="s">
        <v>1607</v>
      </c>
      <c r="AL34" s="27" t="s">
        <v>1637</v>
      </c>
    </row>
    <row r="35" spans="1:38" s="5" customFormat="1">
      <c r="A35" s="6">
        <v>45465</v>
      </c>
      <c r="B35" s="7" t="s">
        <v>140</v>
      </c>
      <c r="C35" s="8" t="s">
        <v>492</v>
      </c>
      <c r="D35" s="9">
        <v>8.1342592592592591E-2</v>
      </c>
      <c r="E35" s="42" t="s">
        <v>1605</v>
      </c>
      <c r="F35" s="40">
        <v>7.3</v>
      </c>
      <c r="G35" s="10">
        <v>11.4</v>
      </c>
      <c r="H35" s="10">
        <v>11.7</v>
      </c>
      <c r="I35" s="10">
        <v>12.8</v>
      </c>
      <c r="J35" s="10">
        <v>12.7</v>
      </c>
      <c r="K35" s="10">
        <v>13</v>
      </c>
      <c r="L35" s="10">
        <v>12.6</v>
      </c>
      <c r="M35" s="10">
        <v>12.1</v>
      </c>
      <c r="N35" s="10">
        <v>12</v>
      </c>
      <c r="O35" s="10">
        <v>12.2</v>
      </c>
      <c r="P35" s="22">
        <f t="shared" si="0"/>
        <v>30.4</v>
      </c>
      <c r="Q35" s="22">
        <f t="shared" si="1"/>
        <v>51.1</v>
      </c>
      <c r="R35" s="22">
        <f t="shared" si="2"/>
        <v>36.299999999999997</v>
      </c>
      <c r="S35" s="23">
        <f t="shared" si="3"/>
        <v>61.900000000000006</v>
      </c>
      <c r="T35" s="11" t="s">
        <v>217</v>
      </c>
      <c r="U35" s="11" t="s">
        <v>213</v>
      </c>
      <c r="V35" s="41" t="s">
        <v>304</v>
      </c>
      <c r="W35" s="41" t="s">
        <v>304</v>
      </c>
      <c r="X35" s="41" t="s">
        <v>241</v>
      </c>
      <c r="Y35" s="12">
        <v>12.9</v>
      </c>
      <c r="Z35" s="12">
        <v>14.5</v>
      </c>
      <c r="AA35" s="11" t="s">
        <v>181</v>
      </c>
      <c r="AB35" s="11">
        <v>-0.8</v>
      </c>
      <c r="AC35" s="11">
        <v>-0.5</v>
      </c>
      <c r="AD35" s="11">
        <v>-0.3</v>
      </c>
      <c r="AE35" s="11">
        <v>-1</v>
      </c>
      <c r="AF35" s="11"/>
      <c r="AG35" s="11" t="s">
        <v>315</v>
      </c>
      <c r="AH35" s="11" t="s">
        <v>315</v>
      </c>
      <c r="AI35" s="11" t="s">
        <v>182</v>
      </c>
      <c r="AJ35" s="8"/>
      <c r="AK35" s="8" t="s">
        <v>1606</v>
      </c>
      <c r="AL35" s="27" t="s">
        <v>1633</v>
      </c>
    </row>
    <row r="36" spans="1:38" s="5" customFormat="1">
      <c r="A36" s="6">
        <v>45584</v>
      </c>
      <c r="B36" s="7" t="s">
        <v>140</v>
      </c>
      <c r="C36" s="8" t="s">
        <v>492</v>
      </c>
      <c r="D36" s="9">
        <v>8.200231481481482E-2</v>
      </c>
      <c r="E36" s="42" t="s">
        <v>1601</v>
      </c>
      <c r="F36" s="40">
        <v>7.2</v>
      </c>
      <c r="G36" s="10">
        <v>10.8</v>
      </c>
      <c r="H36" s="10">
        <v>11.2</v>
      </c>
      <c r="I36" s="10">
        <v>12.6</v>
      </c>
      <c r="J36" s="10">
        <v>12.5</v>
      </c>
      <c r="K36" s="10">
        <v>12.8</v>
      </c>
      <c r="L36" s="10">
        <v>12.5</v>
      </c>
      <c r="M36" s="10">
        <v>13.1</v>
      </c>
      <c r="N36" s="10">
        <v>12.8</v>
      </c>
      <c r="O36" s="10">
        <v>13</v>
      </c>
      <c r="P36" s="22">
        <f>SUM(F36:H36)</f>
        <v>29.2</v>
      </c>
      <c r="Q36" s="22">
        <f>SUM(I36:L36)</f>
        <v>50.400000000000006</v>
      </c>
      <c r="R36" s="22">
        <f>SUM(M36:O36)</f>
        <v>38.9</v>
      </c>
      <c r="S36" s="23">
        <f>SUM(K36:O36)</f>
        <v>64.2</v>
      </c>
      <c r="T36" s="11" t="s">
        <v>172</v>
      </c>
      <c r="U36" s="11" t="s">
        <v>197</v>
      </c>
      <c r="V36" s="41" t="s">
        <v>199</v>
      </c>
      <c r="W36" s="41" t="s">
        <v>252</v>
      </c>
      <c r="X36" s="41" t="s">
        <v>251</v>
      </c>
      <c r="Y36" s="12">
        <v>1.8</v>
      </c>
      <c r="Z36" s="12">
        <v>1.5</v>
      </c>
      <c r="AA36" s="11" t="s">
        <v>183</v>
      </c>
      <c r="AB36" s="11">
        <v>-0.1</v>
      </c>
      <c r="AC36" s="11" t="s">
        <v>313</v>
      </c>
      <c r="AD36" s="11">
        <v>-0.2</v>
      </c>
      <c r="AE36" s="11">
        <v>0.1</v>
      </c>
      <c r="AF36" s="11"/>
      <c r="AG36" s="11" t="s">
        <v>315</v>
      </c>
      <c r="AH36" s="11" t="s">
        <v>314</v>
      </c>
      <c r="AI36" s="11" t="s">
        <v>183</v>
      </c>
      <c r="AJ36" s="8"/>
      <c r="AK36" s="8" t="s">
        <v>1869</v>
      </c>
      <c r="AL36" s="27" t="s">
        <v>1870</v>
      </c>
    </row>
    <row r="37" spans="1:38" s="5" customFormat="1">
      <c r="A37" s="6">
        <v>45591</v>
      </c>
      <c r="B37" s="7" t="s">
        <v>142</v>
      </c>
      <c r="C37" s="8" t="s">
        <v>195</v>
      </c>
      <c r="D37" s="9">
        <v>8.127314814814815E-2</v>
      </c>
      <c r="E37" s="42" t="s">
        <v>1899</v>
      </c>
      <c r="F37" s="40">
        <v>7</v>
      </c>
      <c r="G37" s="10">
        <v>11.3</v>
      </c>
      <c r="H37" s="10">
        <v>11.8</v>
      </c>
      <c r="I37" s="10">
        <v>12.7</v>
      </c>
      <c r="J37" s="10">
        <v>12.3</v>
      </c>
      <c r="K37" s="10">
        <v>12.6</v>
      </c>
      <c r="L37" s="10">
        <v>12.3</v>
      </c>
      <c r="M37" s="10">
        <v>12.4</v>
      </c>
      <c r="N37" s="10">
        <v>12.2</v>
      </c>
      <c r="O37" s="10">
        <v>12.6</v>
      </c>
      <c r="P37" s="22">
        <f>SUM(F37:H37)</f>
        <v>30.1</v>
      </c>
      <c r="Q37" s="22">
        <f>SUM(I37:L37)</f>
        <v>49.900000000000006</v>
      </c>
      <c r="R37" s="22">
        <f>SUM(M37:O37)</f>
        <v>37.200000000000003</v>
      </c>
      <c r="S37" s="23">
        <f>SUM(K37:O37)</f>
        <v>62.1</v>
      </c>
      <c r="T37" s="11" t="s">
        <v>170</v>
      </c>
      <c r="U37" s="11" t="s">
        <v>171</v>
      </c>
      <c r="V37" s="41" t="s">
        <v>196</v>
      </c>
      <c r="W37" s="41" t="s">
        <v>304</v>
      </c>
      <c r="X37" s="41" t="s">
        <v>304</v>
      </c>
      <c r="Y37" s="12">
        <v>3.6</v>
      </c>
      <c r="Z37" s="12">
        <v>3.4</v>
      </c>
      <c r="AA37" s="11" t="s">
        <v>182</v>
      </c>
      <c r="AB37" s="11">
        <v>-0.6</v>
      </c>
      <c r="AC37" s="11" t="s">
        <v>313</v>
      </c>
      <c r="AD37" s="11">
        <v>-0.3</v>
      </c>
      <c r="AE37" s="11">
        <v>-0.3</v>
      </c>
      <c r="AF37" s="11"/>
      <c r="AG37" s="11" t="s">
        <v>315</v>
      </c>
      <c r="AH37" s="11" t="s">
        <v>314</v>
      </c>
      <c r="AI37" s="11" t="s">
        <v>183</v>
      </c>
      <c r="AJ37" s="8"/>
      <c r="AK37" s="8" t="s">
        <v>1930</v>
      </c>
      <c r="AL37" s="27" t="s">
        <v>1931</v>
      </c>
    </row>
    <row r="38" spans="1:38" s="5" customFormat="1">
      <c r="A38" s="6">
        <v>45592</v>
      </c>
      <c r="B38" s="7" t="s">
        <v>139</v>
      </c>
      <c r="C38" s="8" t="s">
        <v>195</v>
      </c>
      <c r="D38" s="9">
        <v>8.3425925925925931E-2</v>
      </c>
      <c r="E38" s="42" t="s">
        <v>1922</v>
      </c>
      <c r="F38" s="40">
        <v>7.1</v>
      </c>
      <c r="G38" s="10">
        <v>11.4</v>
      </c>
      <c r="H38" s="10">
        <v>12.1</v>
      </c>
      <c r="I38" s="10">
        <v>13.4</v>
      </c>
      <c r="J38" s="10">
        <v>12.8</v>
      </c>
      <c r="K38" s="10">
        <v>12.8</v>
      </c>
      <c r="L38" s="10">
        <v>12.1</v>
      </c>
      <c r="M38" s="10">
        <v>12.5</v>
      </c>
      <c r="N38" s="10">
        <v>13.3</v>
      </c>
      <c r="O38" s="10">
        <v>13.3</v>
      </c>
      <c r="P38" s="22">
        <f>SUM(F38:H38)</f>
        <v>30.6</v>
      </c>
      <c r="Q38" s="22">
        <f>SUM(I38:L38)</f>
        <v>51.1</v>
      </c>
      <c r="R38" s="22">
        <f>SUM(M38:O38)</f>
        <v>39.1</v>
      </c>
      <c r="S38" s="23">
        <f>SUM(K38:O38)</f>
        <v>64</v>
      </c>
      <c r="T38" s="11" t="s">
        <v>170</v>
      </c>
      <c r="U38" s="11" t="s">
        <v>197</v>
      </c>
      <c r="V38" s="41" t="s">
        <v>395</v>
      </c>
      <c r="W38" s="41" t="s">
        <v>251</v>
      </c>
      <c r="X38" s="41" t="s">
        <v>246</v>
      </c>
      <c r="Y38" s="12">
        <v>3</v>
      </c>
      <c r="Z38" s="12">
        <v>3.2</v>
      </c>
      <c r="AA38" s="11" t="s">
        <v>182</v>
      </c>
      <c r="AB38" s="11">
        <v>1.4</v>
      </c>
      <c r="AC38" s="11" t="s">
        <v>313</v>
      </c>
      <c r="AD38" s="11">
        <v>1.6</v>
      </c>
      <c r="AE38" s="11">
        <v>-0.2</v>
      </c>
      <c r="AF38" s="11"/>
      <c r="AG38" s="11" t="s">
        <v>316</v>
      </c>
      <c r="AH38" s="11" t="s">
        <v>315</v>
      </c>
      <c r="AI38" s="11" t="s">
        <v>182</v>
      </c>
      <c r="AJ38" s="8"/>
      <c r="AK38" s="8" t="s">
        <v>1950</v>
      </c>
      <c r="AL38" s="27" t="s">
        <v>1951</v>
      </c>
    </row>
  </sheetData>
  <autoFilter ref="A1:AK3" xr:uid="{00000000-0009-0000-0000-000009000000}"/>
  <phoneticPr fontId="12"/>
  <conditionalFormatting sqref="G2:O2">
    <cfRule type="colorScale" priority="156">
      <colorScale>
        <cfvo type="min"/>
        <cfvo type="percentile" val="50"/>
        <cfvo type="max"/>
        <color rgb="FFF8696B"/>
        <color rgb="FFFFEB84"/>
        <color rgb="FF63BE7B"/>
      </colorScale>
    </cfRule>
  </conditionalFormatting>
  <conditionalFormatting sqref="G3:O3">
    <cfRule type="colorScale" priority="152">
      <colorScale>
        <cfvo type="min"/>
        <cfvo type="percentile" val="50"/>
        <cfvo type="max"/>
        <color rgb="FFF8696B"/>
        <color rgb="FFFFEB84"/>
        <color rgb="FF63BE7B"/>
      </colorScale>
    </cfRule>
  </conditionalFormatting>
  <conditionalFormatting sqref="G4:O5">
    <cfRule type="colorScale" priority="73">
      <colorScale>
        <cfvo type="min"/>
        <cfvo type="percentile" val="50"/>
        <cfvo type="max"/>
        <color rgb="FFF8696B"/>
        <color rgb="FFFFEB84"/>
        <color rgb="FF63BE7B"/>
      </colorScale>
    </cfRule>
  </conditionalFormatting>
  <conditionalFormatting sqref="G6:O7">
    <cfRule type="colorScale" priority="69">
      <colorScale>
        <cfvo type="min"/>
        <cfvo type="percentile" val="50"/>
        <cfvo type="max"/>
        <color rgb="FFF8696B"/>
        <color rgb="FFFFEB84"/>
        <color rgb="FF63BE7B"/>
      </colorScale>
    </cfRule>
  </conditionalFormatting>
  <conditionalFormatting sqref="G8:O9">
    <cfRule type="colorScale" priority="65">
      <colorScale>
        <cfvo type="min"/>
        <cfvo type="percentile" val="50"/>
        <cfvo type="max"/>
        <color rgb="FFF8696B"/>
        <color rgb="FFFFEB84"/>
        <color rgb="FF63BE7B"/>
      </colorScale>
    </cfRule>
  </conditionalFormatting>
  <conditionalFormatting sqref="G10:O10">
    <cfRule type="colorScale" priority="57">
      <colorScale>
        <cfvo type="min"/>
        <cfvo type="percentile" val="50"/>
        <cfvo type="max"/>
        <color rgb="FFF8696B"/>
        <color rgb="FFFFEB84"/>
        <color rgb="FF63BE7B"/>
      </colorScale>
    </cfRule>
  </conditionalFormatting>
  <conditionalFormatting sqref="G11:O11">
    <cfRule type="colorScale" priority="61">
      <colorScale>
        <cfvo type="min"/>
        <cfvo type="percentile" val="50"/>
        <cfvo type="max"/>
        <color rgb="FFF8696B"/>
        <color rgb="FFFFEB84"/>
        <color rgb="FF63BE7B"/>
      </colorScale>
    </cfRule>
  </conditionalFormatting>
  <conditionalFormatting sqref="G12:O14">
    <cfRule type="colorScale" priority="56">
      <colorScale>
        <cfvo type="min"/>
        <cfvo type="percentile" val="50"/>
        <cfvo type="max"/>
        <color rgb="FFF8696B"/>
        <color rgb="FFFFEB84"/>
        <color rgb="FF63BE7B"/>
      </colorScale>
    </cfRule>
  </conditionalFormatting>
  <conditionalFormatting sqref="G15:O16">
    <cfRule type="colorScale" priority="52">
      <colorScale>
        <cfvo type="min"/>
        <cfvo type="percentile" val="50"/>
        <cfvo type="max"/>
        <color rgb="FFF8696B"/>
        <color rgb="FFFFEB84"/>
        <color rgb="FF63BE7B"/>
      </colorScale>
    </cfRule>
  </conditionalFormatting>
  <conditionalFormatting sqref="G17:O18">
    <cfRule type="colorScale" priority="48">
      <colorScale>
        <cfvo type="min"/>
        <cfvo type="percentile" val="50"/>
        <cfvo type="max"/>
        <color rgb="FFF8696B"/>
        <color rgb="FFFFEB84"/>
        <color rgb="FF63BE7B"/>
      </colorScale>
    </cfRule>
  </conditionalFormatting>
  <conditionalFormatting sqref="G19:O21">
    <cfRule type="colorScale" priority="44">
      <colorScale>
        <cfvo type="min"/>
        <cfvo type="percentile" val="50"/>
        <cfvo type="max"/>
        <color rgb="FFF8696B"/>
        <color rgb="FFFFEB84"/>
        <color rgb="FF63BE7B"/>
      </colorScale>
    </cfRule>
  </conditionalFormatting>
  <conditionalFormatting sqref="G22:O23">
    <cfRule type="colorScale" priority="40">
      <colorScale>
        <cfvo type="min"/>
        <cfvo type="percentile" val="50"/>
        <cfvo type="max"/>
        <color rgb="FFF8696B"/>
        <color rgb="FFFFEB84"/>
        <color rgb="FF63BE7B"/>
      </colorScale>
    </cfRule>
  </conditionalFormatting>
  <conditionalFormatting sqref="G24:O24">
    <cfRule type="colorScale" priority="36">
      <colorScale>
        <cfvo type="min"/>
        <cfvo type="percentile" val="50"/>
        <cfvo type="max"/>
        <color rgb="FFF8696B"/>
        <color rgb="FFFFEB84"/>
        <color rgb="FF63BE7B"/>
      </colorScale>
    </cfRule>
  </conditionalFormatting>
  <conditionalFormatting sqref="G25:O27">
    <cfRule type="colorScale" priority="32">
      <colorScale>
        <cfvo type="min"/>
        <cfvo type="percentile" val="50"/>
        <cfvo type="max"/>
        <color rgb="FFF8696B"/>
        <color rgb="FFFFEB84"/>
        <color rgb="FF63BE7B"/>
      </colorScale>
    </cfRule>
  </conditionalFormatting>
  <conditionalFormatting sqref="G28:O30">
    <cfRule type="colorScale" priority="28">
      <colorScale>
        <cfvo type="min"/>
        <cfvo type="percentile" val="50"/>
        <cfvo type="max"/>
        <color rgb="FFF8696B"/>
        <color rgb="FFFFEB84"/>
        <color rgb="FF63BE7B"/>
      </colorScale>
    </cfRule>
  </conditionalFormatting>
  <conditionalFormatting sqref="G31:O31">
    <cfRule type="colorScale" priority="24">
      <colorScale>
        <cfvo type="min"/>
        <cfvo type="percentile" val="50"/>
        <cfvo type="max"/>
        <color rgb="FFF8696B"/>
        <color rgb="FFFFEB84"/>
        <color rgb="FF63BE7B"/>
      </colorScale>
    </cfRule>
  </conditionalFormatting>
  <conditionalFormatting sqref="G32:O32">
    <cfRule type="colorScale" priority="20">
      <colorScale>
        <cfvo type="min"/>
        <cfvo type="percentile" val="50"/>
        <cfvo type="max"/>
        <color rgb="FFF8696B"/>
        <color rgb="FFFFEB84"/>
        <color rgb="FF63BE7B"/>
      </colorScale>
    </cfRule>
  </conditionalFormatting>
  <conditionalFormatting sqref="G33:O33">
    <cfRule type="colorScale" priority="16">
      <colorScale>
        <cfvo type="min"/>
        <cfvo type="percentile" val="50"/>
        <cfvo type="max"/>
        <color rgb="FFF8696B"/>
        <color rgb="FFFFEB84"/>
        <color rgb="FF63BE7B"/>
      </colorScale>
    </cfRule>
  </conditionalFormatting>
  <conditionalFormatting sqref="G34:O35">
    <cfRule type="colorScale" priority="12">
      <colorScale>
        <cfvo type="min"/>
        <cfvo type="percentile" val="50"/>
        <cfvo type="max"/>
        <color rgb="FFF8696B"/>
        <color rgb="FFFFEB84"/>
        <color rgb="FF63BE7B"/>
      </colorScale>
    </cfRule>
  </conditionalFormatting>
  <conditionalFormatting sqref="G36:O36">
    <cfRule type="colorScale" priority="8">
      <colorScale>
        <cfvo type="min"/>
        <cfvo type="percentile" val="50"/>
        <cfvo type="max"/>
        <color rgb="FFF8696B"/>
        <color rgb="FFFFEB84"/>
        <color rgb="FF63BE7B"/>
      </colorScale>
    </cfRule>
  </conditionalFormatting>
  <conditionalFormatting sqref="G37:O38">
    <cfRule type="colorScale" priority="4">
      <colorScale>
        <cfvo type="min"/>
        <cfvo type="percentile" val="50"/>
        <cfvo type="max"/>
        <color rgb="FFF8696B"/>
        <color rgb="FFFFEB84"/>
        <color rgb="FF63BE7B"/>
      </colorScale>
    </cfRule>
  </conditionalFormatting>
  <conditionalFormatting sqref="AA2:AA38">
    <cfRule type="containsText" dxfId="8" priority="74" operator="containsText" text="D">
      <formula>NOT(ISERROR(SEARCH("D",AA2)))</formula>
    </cfRule>
    <cfRule type="containsText" dxfId="7" priority="75" operator="containsText" text="S">
      <formula>NOT(ISERROR(SEARCH("S",AA2)))</formula>
    </cfRule>
    <cfRule type="containsText" dxfId="6" priority="76" operator="containsText" text="F">
      <formula>NOT(ISERROR(SEARCH("F",AA2)))</formula>
    </cfRule>
    <cfRule type="containsText" dxfId="5" priority="77" operator="containsText" text="E">
      <formula>NOT(ISERROR(SEARCH("E",AA2)))</formula>
    </cfRule>
    <cfRule type="containsText" dxfId="4" priority="78" operator="containsText" text="B">
      <formula>NOT(ISERROR(SEARCH("B",AA2)))</formula>
    </cfRule>
    <cfRule type="containsText" dxfId="3" priority="79" operator="containsText" text="A">
      <formula>NOT(ISERROR(SEARCH("A",AA2)))</formula>
    </cfRule>
  </conditionalFormatting>
  <conditionalFormatting sqref="AG2:AJ38">
    <cfRule type="containsText" dxfId="2" priority="3" operator="containsText" text="A">
      <formula>NOT(ISERROR(SEARCH("A",AG2)))</formula>
    </cfRule>
    <cfRule type="containsText" dxfId="1" priority="2" operator="containsText" text="B">
      <formula>NOT(ISERROR(SEARCH("B",AG2)))</formula>
    </cfRule>
    <cfRule type="containsText" dxfId="0" priority="1" operator="containsText" text="E">
      <formula>NOT(ISERROR(SEARCH("E",AG2)))</formula>
    </cfRule>
  </conditionalFormatting>
  <dataValidations count="1">
    <dataValidation type="list" allowBlank="1" showInputMessage="1" showErrorMessage="1" sqref="AJ2:AJ38" xr:uid="{5F9056C7-AE00-8D4D-B8C9-6F67D2C8DF15}">
      <formula1>"強風,外差し,イン先行,凍結防止"</formula1>
    </dataValidation>
  </dataValidations>
  <pageMargins left="0.75" right="0.75" top="1" bottom="1" header="0.3" footer="0.3"/>
  <pageSetup paperSize="9" orientation="portrait" horizontalDpi="4294967292" verticalDpi="4294967292"/>
  <ignoredErrors>
    <ignoredError sqref="P2:S3 P4:S5 P6:S7 P8:S9 P10:S11 P12:S14 P15:S16 P17:S18 P19:S21 P22:S23 P24:S24 P25:S27 P28:S30 P31:S31 P32:S32 P33:S33 P34:S35 P36:S36 P37:S38" formulaRang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AI23"/>
  <sheetViews>
    <sheetView tabSelected="1" workbookViewId="0">
      <pane xSplit="5" ySplit="1" topLeftCell="G7" activePane="bottomRight" state="frozen"/>
      <selection activeCell="E24" sqref="E24"/>
      <selection pane="topRight" activeCell="E24" sqref="E24"/>
      <selection pane="bottomLeft" activeCell="E24" sqref="E24"/>
      <selection pane="bottomRight" activeCell="AI28" sqref="AI28"/>
    </sheetView>
  </sheetViews>
  <sheetFormatPr baseColWidth="10" defaultColWidth="8.83203125" defaultRowHeight="15"/>
  <cols>
    <col min="1" max="1" width="10" bestFit="1" customWidth="1"/>
    <col min="2" max="2" width="8.1640625" customWidth="1"/>
    <col min="4" max="4" width="9" bestFit="1" customWidth="1"/>
    <col min="5" max="5" width="18.33203125" customWidth="1"/>
    <col min="17" max="19" width="16.6640625" customWidth="1"/>
    <col min="20" max="20" width="5.83203125" customWidth="1"/>
    <col min="26" max="26" width="5.33203125" customWidth="1"/>
    <col min="29" max="29" width="8.83203125" hidden="1" customWidth="1"/>
    <col min="34" max="35" width="150.83203125" customWidth="1"/>
  </cols>
  <sheetData>
    <row r="1" spans="1:35" s="5" customFormat="1">
      <c r="A1" s="1" t="s">
        <v>41</v>
      </c>
      <c r="B1" s="1" t="s">
        <v>81</v>
      </c>
      <c r="C1" s="1" t="s">
        <v>43</v>
      </c>
      <c r="D1" s="1" t="s">
        <v>82</v>
      </c>
      <c r="E1" s="1" t="s">
        <v>45</v>
      </c>
      <c r="F1" s="1" t="s">
        <v>83</v>
      </c>
      <c r="G1" s="1" t="s">
        <v>84</v>
      </c>
      <c r="H1" s="1" t="s">
        <v>85</v>
      </c>
      <c r="I1" s="1" t="s">
        <v>86</v>
      </c>
      <c r="J1" s="1" t="s">
        <v>87</v>
      </c>
      <c r="K1" s="1" t="s">
        <v>88</v>
      </c>
      <c r="L1" s="1" t="s">
        <v>46</v>
      </c>
      <c r="M1" s="1" t="s">
        <v>47</v>
      </c>
      <c r="N1" s="1" t="s">
        <v>48</v>
      </c>
      <c r="O1" s="1" t="s">
        <v>89</v>
      </c>
      <c r="P1" s="1" t="s">
        <v>50</v>
      </c>
      <c r="Q1" s="4" t="s">
        <v>51</v>
      </c>
      <c r="R1" s="4" t="s">
        <v>52</v>
      </c>
      <c r="S1" s="4" t="s">
        <v>53</v>
      </c>
      <c r="T1" s="4" t="s">
        <v>90</v>
      </c>
      <c r="U1" s="4" t="s">
        <v>132</v>
      </c>
      <c r="V1" s="4" t="s">
        <v>133</v>
      </c>
      <c r="W1" s="4" t="s">
        <v>143</v>
      </c>
      <c r="X1" s="4" t="s">
        <v>148</v>
      </c>
      <c r="Y1" s="4" t="s">
        <v>9</v>
      </c>
      <c r="Z1" s="4" t="s">
        <v>91</v>
      </c>
      <c r="AA1" s="4" t="s">
        <v>10</v>
      </c>
      <c r="AB1" s="4" t="s">
        <v>11</v>
      </c>
      <c r="AC1" s="4"/>
      <c r="AD1" s="4" t="s">
        <v>12</v>
      </c>
      <c r="AE1" s="4" t="s">
        <v>13</v>
      </c>
      <c r="AF1" s="4" t="s">
        <v>54</v>
      </c>
      <c r="AG1" s="4" t="s">
        <v>92</v>
      </c>
      <c r="AH1" s="14" t="s">
        <v>93</v>
      </c>
      <c r="AI1" s="14" t="s">
        <v>134</v>
      </c>
    </row>
    <row r="2" spans="1:35" s="5" customFormat="1">
      <c r="A2" s="6">
        <v>45297</v>
      </c>
      <c r="B2" s="7" t="s">
        <v>137</v>
      </c>
      <c r="C2" s="8" t="s">
        <v>195</v>
      </c>
      <c r="D2" s="9">
        <v>4.7326388888888883E-2</v>
      </c>
      <c r="E2" s="8" t="s">
        <v>194</v>
      </c>
      <c r="F2" s="10">
        <v>12.2</v>
      </c>
      <c r="G2" s="10">
        <v>11.3</v>
      </c>
      <c r="H2" s="10">
        <v>11.2</v>
      </c>
      <c r="I2" s="10">
        <v>11.1</v>
      </c>
      <c r="J2" s="10">
        <v>11.1</v>
      </c>
      <c r="K2" s="10">
        <v>11.9</v>
      </c>
      <c r="L2" s="22">
        <f t="shared" ref="L2:L18" si="0">SUM(F2:H2)</f>
        <v>34.700000000000003</v>
      </c>
      <c r="M2" s="22">
        <f t="shared" ref="M2:M18" si="1">SUM(I2:K2)</f>
        <v>34.1</v>
      </c>
      <c r="N2" s="23">
        <f t="shared" ref="N2:N18" si="2">SUM(F2:J2)</f>
        <v>56.900000000000006</v>
      </c>
      <c r="O2" s="11" t="s">
        <v>217</v>
      </c>
      <c r="P2" s="11" t="s">
        <v>213</v>
      </c>
      <c r="Q2" s="29" t="s">
        <v>221</v>
      </c>
      <c r="R2" s="29" t="s">
        <v>222</v>
      </c>
      <c r="S2" s="29" t="s">
        <v>223</v>
      </c>
      <c r="T2" s="13" t="s">
        <v>136</v>
      </c>
      <c r="U2" s="12">
        <v>10.5</v>
      </c>
      <c r="V2" s="12">
        <v>8.4</v>
      </c>
      <c r="W2" s="12">
        <v>9.4</v>
      </c>
      <c r="X2" s="11" t="s">
        <v>182</v>
      </c>
      <c r="Y2" s="12">
        <v>-0.3</v>
      </c>
      <c r="Z2" s="12">
        <v>-0.2</v>
      </c>
      <c r="AA2" s="12">
        <v>-0.4</v>
      </c>
      <c r="AB2" s="8">
        <v>-0.1</v>
      </c>
      <c r="AC2" s="8"/>
      <c r="AD2" s="11" t="s">
        <v>320</v>
      </c>
      <c r="AE2" s="11" t="s">
        <v>314</v>
      </c>
      <c r="AF2" s="11" t="s">
        <v>183</v>
      </c>
      <c r="AG2" s="8" t="s">
        <v>321</v>
      </c>
      <c r="AH2" s="8" t="s">
        <v>333</v>
      </c>
      <c r="AI2" s="27" t="s">
        <v>334</v>
      </c>
    </row>
    <row r="3" spans="1:35" s="5" customFormat="1">
      <c r="A3" s="6">
        <v>45298</v>
      </c>
      <c r="B3" s="7" t="s">
        <v>140</v>
      </c>
      <c r="C3" s="8" t="s">
        <v>195</v>
      </c>
      <c r="D3" s="9">
        <v>4.7974537037037045E-2</v>
      </c>
      <c r="E3" s="8" t="s">
        <v>277</v>
      </c>
      <c r="F3" s="10">
        <v>12.4</v>
      </c>
      <c r="G3" s="10">
        <v>11</v>
      </c>
      <c r="H3" s="10">
        <v>11</v>
      </c>
      <c r="I3" s="10">
        <v>11.3</v>
      </c>
      <c r="J3" s="10">
        <v>11.5</v>
      </c>
      <c r="K3" s="10">
        <v>12.3</v>
      </c>
      <c r="L3" s="22">
        <f t="shared" si="0"/>
        <v>34.4</v>
      </c>
      <c r="M3" s="22">
        <f t="shared" si="1"/>
        <v>35.1</v>
      </c>
      <c r="N3" s="23">
        <f t="shared" si="2"/>
        <v>57.2</v>
      </c>
      <c r="O3" s="11" t="s">
        <v>170</v>
      </c>
      <c r="P3" s="11" t="s">
        <v>171</v>
      </c>
      <c r="Q3" s="29" t="s">
        <v>278</v>
      </c>
      <c r="R3" s="29" t="s">
        <v>221</v>
      </c>
      <c r="S3" s="29" t="s">
        <v>196</v>
      </c>
      <c r="T3" s="13" t="s">
        <v>136</v>
      </c>
      <c r="U3" s="12">
        <v>9.9</v>
      </c>
      <c r="V3" s="12">
        <v>9.4</v>
      </c>
      <c r="W3" s="12">
        <v>9.4</v>
      </c>
      <c r="X3" s="11" t="s">
        <v>183</v>
      </c>
      <c r="Y3" s="12">
        <v>0.8</v>
      </c>
      <c r="Z3" s="12" t="s">
        <v>313</v>
      </c>
      <c r="AA3" s="12">
        <v>0.7</v>
      </c>
      <c r="AB3" s="8">
        <v>0.1</v>
      </c>
      <c r="AC3" s="8"/>
      <c r="AD3" s="11" t="s">
        <v>314</v>
      </c>
      <c r="AE3" s="11" t="s">
        <v>315</v>
      </c>
      <c r="AF3" s="11" t="s">
        <v>182</v>
      </c>
      <c r="AG3" s="8"/>
      <c r="AH3" s="8" t="s">
        <v>367</v>
      </c>
      <c r="AI3" s="27" t="s">
        <v>368</v>
      </c>
    </row>
    <row r="4" spans="1:35" s="5" customFormat="1">
      <c r="A4" s="6">
        <v>45304</v>
      </c>
      <c r="B4" s="7" t="s">
        <v>135</v>
      </c>
      <c r="C4" s="8" t="s">
        <v>195</v>
      </c>
      <c r="D4" s="9">
        <v>4.7291666666666669E-2</v>
      </c>
      <c r="E4" s="8" t="s">
        <v>416</v>
      </c>
      <c r="F4" s="10">
        <v>11.9</v>
      </c>
      <c r="G4" s="10">
        <v>10.8</v>
      </c>
      <c r="H4" s="10">
        <v>11.2</v>
      </c>
      <c r="I4" s="10">
        <v>11.4</v>
      </c>
      <c r="J4" s="10">
        <v>11.6</v>
      </c>
      <c r="K4" s="10">
        <v>11.7</v>
      </c>
      <c r="L4" s="22">
        <f t="shared" si="0"/>
        <v>33.900000000000006</v>
      </c>
      <c r="M4" s="22">
        <f t="shared" si="1"/>
        <v>34.700000000000003</v>
      </c>
      <c r="N4" s="23">
        <f t="shared" si="2"/>
        <v>56.900000000000006</v>
      </c>
      <c r="O4" s="11" t="s">
        <v>170</v>
      </c>
      <c r="P4" s="11" t="s">
        <v>171</v>
      </c>
      <c r="Q4" s="29" t="s">
        <v>312</v>
      </c>
      <c r="R4" s="29" t="s">
        <v>196</v>
      </c>
      <c r="S4" s="29" t="s">
        <v>417</v>
      </c>
      <c r="T4" s="13" t="s">
        <v>136</v>
      </c>
      <c r="U4" s="12">
        <v>10</v>
      </c>
      <c r="V4" s="12">
        <v>8.5</v>
      </c>
      <c r="W4" s="12">
        <v>9.4</v>
      </c>
      <c r="X4" s="11" t="s">
        <v>183</v>
      </c>
      <c r="Y4" s="12">
        <v>0.6</v>
      </c>
      <c r="Z4" s="12" t="s">
        <v>313</v>
      </c>
      <c r="AA4" s="12">
        <v>0.4</v>
      </c>
      <c r="AB4" s="8">
        <v>0.2</v>
      </c>
      <c r="AC4" s="8"/>
      <c r="AD4" s="11" t="s">
        <v>314</v>
      </c>
      <c r="AE4" s="11" t="s">
        <v>314</v>
      </c>
      <c r="AF4" s="11" t="s">
        <v>183</v>
      </c>
      <c r="AG4" s="8"/>
      <c r="AH4" s="8" t="s">
        <v>460</v>
      </c>
      <c r="AI4" s="27" t="s">
        <v>461</v>
      </c>
    </row>
    <row r="5" spans="1:35" s="5" customFormat="1">
      <c r="A5" s="6">
        <v>45319</v>
      </c>
      <c r="B5" s="7" t="s">
        <v>135</v>
      </c>
      <c r="C5" s="8" t="s">
        <v>195</v>
      </c>
      <c r="D5" s="9">
        <v>4.6608796296296294E-2</v>
      </c>
      <c r="E5" s="8" t="s">
        <v>619</v>
      </c>
      <c r="F5" s="10">
        <v>12.1</v>
      </c>
      <c r="G5" s="10">
        <v>10.4</v>
      </c>
      <c r="H5" s="10">
        <v>10.9</v>
      </c>
      <c r="I5" s="10">
        <v>11.2</v>
      </c>
      <c r="J5" s="10">
        <v>11.3</v>
      </c>
      <c r="K5" s="10">
        <v>11.8</v>
      </c>
      <c r="L5" s="22">
        <f t="shared" si="0"/>
        <v>33.4</v>
      </c>
      <c r="M5" s="22">
        <f t="shared" si="1"/>
        <v>34.299999999999997</v>
      </c>
      <c r="N5" s="23">
        <f t="shared" si="2"/>
        <v>55.899999999999991</v>
      </c>
      <c r="O5" s="11" t="s">
        <v>170</v>
      </c>
      <c r="P5" s="11" t="s">
        <v>171</v>
      </c>
      <c r="Q5" s="29" t="s">
        <v>299</v>
      </c>
      <c r="R5" s="29" t="s">
        <v>620</v>
      </c>
      <c r="S5" s="29" t="s">
        <v>273</v>
      </c>
      <c r="T5" s="13" t="s">
        <v>181</v>
      </c>
      <c r="U5" s="12">
        <v>9.5</v>
      </c>
      <c r="V5" s="12">
        <v>8.6999999999999993</v>
      </c>
      <c r="W5" s="12">
        <v>9.1999999999999993</v>
      </c>
      <c r="X5" s="11" t="s">
        <v>182</v>
      </c>
      <c r="Y5" s="12">
        <v>-0.2</v>
      </c>
      <c r="Z5" s="12" t="s">
        <v>313</v>
      </c>
      <c r="AA5" s="12">
        <v>-0.2</v>
      </c>
      <c r="AB5" s="8" t="s">
        <v>317</v>
      </c>
      <c r="AC5" s="8"/>
      <c r="AD5" s="11" t="s">
        <v>315</v>
      </c>
      <c r="AE5" s="11" t="s">
        <v>315</v>
      </c>
      <c r="AF5" s="11" t="s">
        <v>183</v>
      </c>
      <c r="AG5" s="8" t="s">
        <v>570</v>
      </c>
      <c r="AH5" s="8"/>
      <c r="AI5" s="27"/>
    </row>
    <row r="6" spans="1:35" s="5" customFormat="1">
      <c r="A6" s="6">
        <v>45325</v>
      </c>
      <c r="B6" s="7" t="s">
        <v>140</v>
      </c>
      <c r="C6" s="8" t="s">
        <v>195</v>
      </c>
      <c r="D6" s="9">
        <v>4.7303240740740743E-2</v>
      </c>
      <c r="E6" s="8" t="s">
        <v>682</v>
      </c>
      <c r="F6" s="10">
        <v>12</v>
      </c>
      <c r="G6" s="10">
        <v>10.6</v>
      </c>
      <c r="H6" s="10">
        <v>10.9</v>
      </c>
      <c r="I6" s="10">
        <v>11.3</v>
      </c>
      <c r="J6" s="10">
        <v>12.1</v>
      </c>
      <c r="K6" s="10">
        <v>11.8</v>
      </c>
      <c r="L6" s="22">
        <f t="shared" si="0"/>
        <v>33.5</v>
      </c>
      <c r="M6" s="22">
        <f t="shared" si="1"/>
        <v>35.200000000000003</v>
      </c>
      <c r="N6" s="23">
        <f t="shared" si="2"/>
        <v>56.9</v>
      </c>
      <c r="O6" s="11" t="s">
        <v>172</v>
      </c>
      <c r="P6" s="11" t="s">
        <v>248</v>
      </c>
      <c r="Q6" s="29" t="s">
        <v>273</v>
      </c>
      <c r="R6" s="29" t="s">
        <v>221</v>
      </c>
      <c r="S6" s="29" t="s">
        <v>196</v>
      </c>
      <c r="T6" s="13" t="s">
        <v>182</v>
      </c>
      <c r="U6" s="12">
        <v>10.3</v>
      </c>
      <c r="V6" s="12">
        <v>8.3000000000000007</v>
      </c>
      <c r="W6" s="12">
        <v>9</v>
      </c>
      <c r="X6" s="11" t="s">
        <v>182</v>
      </c>
      <c r="Y6" s="12" t="s">
        <v>317</v>
      </c>
      <c r="Z6" s="12" t="s">
        <v>313</v>
      </c>
      <c r="AA6" s="12">
        <v>0.2</v>
      </c>
      <c r="AB6" s="8">
        <v>-0.2</v>
      </c>
      <c r="AC6" s="8"/>
      <c r="AD6" s="11" t="s">
        <v>315</v>
      </c>
      <c r="AE6" s="11" t="s">
        <v>315</v>
      </c>
      <c r="AF6" s="11" t="s">
        <v>182</v>
      </c>
      <c r="AG6" s="8" t="s">
        <v>570</v>
      </c>
      <c r="AH6" s="8" t="s">
        <v>730</v>
      </c>
      <c r="AI6" s="27" t="s">
        <v>731</v>
      </c>
    </row>
    <row r="7" spans="1:35" s="5" customFormat="1">
      <c r="A7" s="6">
        <v>45410</v>
      </c>
      <c r="B7" s="7" t="s">
        <v>142</v>
      </c>
      <c r="C7" s="8" t="s">
        <v>195</v>
      </c>
      <c r="D7" s="9">
        <v>4.6620370370370368E-2</v>
      </c>
      <c r="E7" s="8" t="s">
        <v>682</v>
      </c>
      <c r="F7" s="10">
        <v>12.1</v>
      </c>
      <c r="G7" s="10">
        <v>11</v>
      </c>
      <c r="H7" s="10">
        <v>11</v>
      </c>
      <c r="I7" s="10">
        <v>11</v>
      </c>
      <c r="J7" s="10">
        <v>11.3</v>
      </c>
      <c r="K7" s="10">
        <v>11.4</v>
      </c>
      <c r="L7" s="22">
        <f t="shared" si="0"/>
        <v>34.1</v>
      </c>
      <c r="M7" s="22">
        <f t="shared" si="1"/>
        <v>33.700000000000003</v>
      </c>
      <c r="N7" s="23">
        <f t="shared" si="2"/>
        <v>56.400000000000006</v>
      </c>
      <c r="O7" s="11" t="s">
        <v>170</v>
      </c>
      <c r="P7" s="11" t="s">
        <v>400</v>
      </c>
      <c r="Q7" s="29" t="s">
        <v>273</v>
      </c>
      <c r="R7" s="29" t="s">
        <v>419</v>
      </c>
      <c r="S7" s="29" t="s">
        <v>310</v>
      </c>
      <c r="T7" s="13" t="s">
        <v>136</v>
      </c>
      <c r="U7" s="12">
        <v>9.3000000000000007</v>
      </c>
      <c r="V7" s="12">
        <v>8.6999999999999993</v>
      </c>
      <c r="W7" s="12">
        <v>9.4</v>
      </c>
      <c r="X7" s="11" t="s">
        <v>136</v>
      </c>
      <c r="Y7" s="12">
        <v>-0.5</v>
      </c>
      <c r="Z7" s="12">
        <v>-0.1</v>
      </c>
      <c r="AA7" s="12">
        <v>0.5</v>
      </c>
      <c r="AB7" s="8">
        <v>-1.1000000000000001</v>
      </c>
      <c r="AC7" s="8"/>
      <c r="AD7" s="11" t="s">
        <v>314</v>
      </c>
      <c r="AE7" s="11" t="s">
        <v>315</v>
      </c>
      <c r="AF7" s="11" t="s">
        <v>182</v>
      </c>
      <c r="AG7" s="8"/>
      <c r="AH7" s="8" t="s">
        <v>1067</v>
      </c>
      <c r="AI7" s="27" t="s">
        <v>1066</v>
      </c>
    </row>
    <row r="8" spans="1:35" s="5" customFormat="1">
      <c r="A8" s="6">
        <v>45417</v>
      </c>
      <c r="B8" s="7" t="s">
        <v>135</v>
      </c>
      <c r="C8" s="8" t="s">
        <v>195</v>
      </c>
      <c r="D8" s="9">
        <v>4.5937499999999999E-2</v>
      </c>
      <c r="E8" s="8" t="s">
        <v>1097</v>
      </c>
      <c r="F8" s="10">
        <v>12.2</v>
      </c>
      <c r="G8" s="10">
        <v>10.8</v>
      </c>
      <c r="H8" s="10">
        <v>10.7</v>
      </c>
      <c r="I8" s="10">
        <v>10.7</v>
      </c>
      <c r="J8" s="10">
        <v>11.2</v>
      </c>
      <c r="K8" s="10">
        <v>11.3</v>
      </c>
      <c r="L8" s="22">
        <f t="shared" si="0"/>
        <v>33.700000000000003</v>
      </c>
      <c r="M8" s="22">
        <f t="shared" si="1"/>
        <v>33.200000000000003</v>
      </c>
      <c r="N8" s="23">
        <f t="shared" si="2"/>
        <v>55.600000000000009</v>
      </c>
      <c r="O8" s="11" t="s">
        <v>170</v>
      </c>
      <c r="P8" s="11" t="s">
        <v>400</v>
      </c>
      <c r="Q8" s="29" t="s">
        <v>220</v>
      </c>
      <c r="R8" s="29" t="s">
        <v>241</v>
      </c>
      <c r="S8" s="29" t="s">
        <v>239</v>
      </c>
      <c r="T8" s="13" t="s">
        <v>136</v>
      </c>
      <c r="U8" s="12">
        <v>8.5</v>
      </c>
      <c r="V8" s="12">
        <v>7.6</v>
      </c>
      <c r="W8" s="12">
        <v>9.9</v>
      </c>
      <c r="X8" s="11" t="s">
        <v>217</v>
      </c>
      <c r="Y8" s="12">
        <v>-1.1000000000000001</v>
      </c>
      <c r="Z8" s="12">
        <v>-0.1</v>
      </c>
      <c r="AA8" s="12">
        <v>0.2</v>
      </c>
      <c r="AB8" s="8">
        <v>-1.4</v>
      </c>
      <c r="AC8" s="8"/>
      <c r="AD8" s="11" t="s">
        <v>315</v>
      </c>
      <c r="AE8" s="11" t="s">
        <v>314</v>
      </c>
      <c r="AF8" s="11" t="s">
        <v>183</v>
      </c>
      <c r="AG8" s="8"/>
      <c r="AH8" s="8" t="s">
        <v>1142</v>
      </c>
      <c r="AI8" s="27" t="s">
        <v>1143</v>
      </c>
    </row>
    <row r="9" spans="1:35" s="5" customFormat="1">
      <c r="A9" s="6">
        <v>45423</v>
      </c>
      <c r="B9" s="7" t="s">
        <v>140</v>
      </c>
      <c r="C9" s="8" t="s">
        <v>195</v>
      </c>
      <c r="D9" s="9">
        <v>4.6608796296296294E-2</v>
      </c>
      <c r="E9" s="8" t="s">
        <v>1154</v>
      </c>
      <c r="F9" s="10">
        <v>12</v>
      </c>
      <c r="G9" s="10">
        <v>10.9</v>
      </c>
      <c r="H9" s="10">
        <v>11</v>
      </c>
      <c r="I9" s="10">
        <v>11.2</v>
      </c>
      <c r="J9" s="10">
        <v>11.4</v>
      </c>
      <c r="K9" s="10">
        <v>11.2</v>
      </c>
      <c r="L9" s="22">
        <f t="shared" si="0"/>
        <v>33.9</v>
      </c>
      <c r="M9" s="22">
        <f t="shared" si="1"/>
        <v>33.799999999999997</v>
      </c>
      <c r="N9" s="23">
        <f t="shared" si="2"/>
        <v>56.499999999999993</v>
      </c>
      <c r="O9" s="11" t="s">
        <v>170</v>
      </c>
      <c r="P9" s="11" t="s">
        <v>400</v>
      </c>
      <c r="Q9" s="29" t="s">
        <v>221</v>
      </c>
      <c r="R9" s="29" t="s">
        <v>260</v>
      </c>
      <c r="S9" s="29" t="s">
        <v>1155</v>
      </c>
      <c r="T9" s="13" t="s">
        <v>181</v>
      </c>
      <c r="U9" s="12">
        <v>8.6999999999999993</v>
      </c>
      <c r="V9" s="12">
        <v>8.3000000000000007</v>
      </c>
      <c r="W9" s="12">
        <v>9.5</v>
      </c>
      <c r="X9" s="11" t="s">
        <v>217</v>
      </c>
      <c r="Y9" s="12">
        <v>-1</v>
      </c>
      <c r="Z9" s="12" t="s">
        <v>313</v>
      </c>
      <c r="AA9" s="12">
        <v>0.4</v>
      </c>
      <c r="AB9" s="8">
        <v>-1.4</v>
      </c>
      <c r="AC9" s="8"/>
      <c r="AD9" s="11" t="s">
        <v>314</v>
      </c>
      <c r="AE9" s="11" t="s">
        <v>314</v>
      </c>
      <c r="AF9" s="11" t="s">
        <v>183</v>
      </c>
      <c r="AG9" s="8"/>
      <c r="AH9" s="8" t="s">
        <v>1188</v>
      </c>
      <c r="AI9" s="27" t="s">
        <v>1189</v>
      </c>
    </row>
    <row r="10" spans="1:35" s="5" customFormat="1">
      <c r="A10" s="6">
        <v>45424</v>
      </c>
      <c r="B10" s="7" t="s">
        <v>138</v>
      </c>
      <c r="C10" s="8" t="s">
        <v>195</v>
      </c>
      <c r="D10" s="9">
        <v>4.7245370370370368E-2</v>
      </c>
      <c r="E10" s="8" t="s">
        <v>1162</v>
      </c>
      <c r="F10" s="10">
        <v>12</v>
      </c>
      <c r="G10" s="10">
        <v>10.6</v>
      </c>
      <c r="H10" s="10">
        <v>11</v>
      </c>
      <c r="I10" s="10">
        <v>11.4</v>
      </c>
      <c r="J10" s="10">
        <v>11.4</v>
      </c>
      <c r="K10" s="10">
        <v>11.8</v>
      </c>
      <c r="L10" s="22">
        <f t="shared" si="0"/>
        <v>33.6</v>
      </c>
      <c r="M10" s="22">
        <f t="shared" si="1"/>
        <v>34.6</v>
      </c>
      <c r="N10" s="23">
        <f t="shared" si="2"/>
        <v>56.4</v>
      </c>
      <c r="O10" s="11" t="s">
        <v>172</v>
      </c>
      <c r="P10" s="11" t="s">
        <v>248</v>
      </c>
      <c r="Q10" s="29" t="s">
        <v>280</v>
      </c>
      <c r="R10" s="29" t="s">
        <v>224</v>
      </c>
      <c r="S10" s="29" t="s">
        <v>613</v>
      </c>
      <c r="T10" s="13" t="s">
        <v>181</v>
      </c>
      <c r="U10" s="12">
        <v>9.1999999999999993</v>
      </c>
      <c r="V10" s="12">
        <v>7.7</v>
      </c>
      <c r="W10" s="12">
        <v>10.1</v>
      </c>
      <c r="X10" s="11" t="s">
        <v>217</v>
      </c>
      <c r="Y10" s="12">
        <v>-1.5</v>
      </c>
      <c r="Z10" s="12" t="s">
        <v>313</v>
      </c>
      <c r="AA10" s="12">
        <v>-0.1</v>
      </c>
      <c r="AB10" s="8">
        <v>-1.4</v>
      </c>
      <c r="AC10" s="8"/>
      <c r="AD10" s="11" t="s">
        <v>315</v>
      </c>
      <c r="AE10" s="11" t="s">
        <v>314</v>
      </c>
      <c r="AF10" s="11" t="s">
        <v>183</v>
      </c>
      <c r="AG10" s="8"/>
      <c r="AH10" s="8" t="s">
        <v>1202</v>
      </c>
      <c r="AI10" s="27" t="s">
        <v>1203</v>
      </c>
    </row>
    <row r="11" spans="1:35" s="5" customFormat="1">
      <c r="A11" s="6">
        <v>45424</v>
      </c>
      <c r="B11" s="7" t="s">
        <v>139</v>
      </c>
      <c r="C11" s="8" t="s">
        <v>195</v>
      </c>
      <c r="D11" s="9">
        <v>4.6574074074074073E-2</v>
      </c>
      <c r="E11" s="8" t="s">
        <v>1166</v>
      </c>
      <c r="F11" s="10">
        <v>12</v>
      </c>
      <c r="G11" s="10">
        <v>11</v>
      </c>
      <c r="H11" s="10">
        <v>11.2</v>
      </c>
      <c r="I11" s="10">
        <v>11.2</v>
      </c>
      <c r="J11" s="10">
        <v>10.9</v>
      </c>
      <c r="K11" s="10">
        <v>11.1</v>
      </c>
      <c r="L11" s="22">
        <f t="shared" si="0"/>
        <v>34.200000000000003</v>
      </c>
      <c r="M11" s="22">
        <f t="shared" si="1"/>
        <v>33.200000000000003</v>
      </c>
      <c r="N11" s="23">
        <f t="shared" si="2"/>
        <v>56.300000000000004</v>
      </c>
      <c r="O11" s="11" t="s">
        <v>170</v>
      </c>
      <c r="P11" s="11" t="s">
        <v>400</v>
      </c>
      <c r="Q11" s="29" t="s">
        <v>1167</v>
      </c>
      <c r="R11" s="29" t="s">
        <v>203</v>
      </c>
      <c r="S11" s="29" t="s">
        <v>1168</v>
      </c>
      <c r="T11" s="13" t="s">
        <v>181</v>
      </c>
      <c r="U11" s="12">
        <v>9.1999999999999993</v>
      </c>
      <c r="V11" s="12">
        <v>7.7</v>
      </c>
      <c r="W11" s="12">
        <v>10.1</v>
      </c>
      <c r="X11" s="11" t="s">
        <v>217</v>
      </c>
      <c r="Y11" s="12">
        <v>-1.7</v>
      </c>
      <c r="Z11" s="12">
        <v>-0.3</v>
      </c>
      <c r="AA11" s="12">
        <v>-0.6</v>
      </c>
      <c r="AB11" s="8">
        <v>-1.4</v>
      </c>
      <c r="AC11" s="8"/>
      <c r="AD11" s="11" t="s">
        <v>320</v>
      </c>
      <c r="AE11" s="11" t="s">
        <v>315</v>
      </c>
      <c r="AF11" s="11" t="s">
        <v>183</v>
      </c>
      <c r="AG11" s="8"/>
      <c r="AH11" s="8" t="s">
        <v>1210</v>
      </c>
      <c r="AI11" s="27" t="s">
        <v>1211</v>
      </c>
    </row>
    <row r="12" spans="1:35" s="5" customFormat="1">
      <c r="A12" s="6">
        <v>45431</v>
      </c>
      <c r="B12" s="7" t="s">
        <v>137</v>
      </c>
      <c r="C12" s="8" t="s">
        <v>195</v>
      </c>
      <c r="D12" s="9">
        <v>4.7256944444444442E-2</v>
      </c>
      <c r="E12" s="8" t="s">
        <v>1243</v>
      </c>
      <c r="F12" s="10">
        <v>12</v>
      </c>
      <c r="G12" s="10">
        <v>10.7</v>
      </c>
      <c r="H12" s="10">
        <v>10.9</v>
      </c>
      <c r="I12" s="10">
        <v>10.9</v>
      </c>
      <c r="J12" s="10">
        <v>11.6</v>
      </c>
      <c r="K12" s="10">
        <v>12.2</v>
      </c>
      <c r="L12" s="22">
        <f t="shared" si="0"/>
        <v>33.6</v>
      </c>
      <c r="M12" s="22">
        <f t="shared" si="1"/>
        <v>34.700000000000003</v>
      </c>
      <c r="N12" s="23">
        <f t="shared" si="2"/>
        <v>56.1</v>
      </c>
      <c r="O12" s="11" t="s">
        <v>172</v>
      </c>
      <c r="P12" s="11" t="s">
        <v>197</v>
      </c>
      <c r="Q12" s="29" t="s">
        <v>298</v>
      </c>
      <c r="R12" s="29" t="s">
        <v>224</v>
      </c>
      <c r="S12" s="29" t="s">
        <v>290</v>
      </c>
      <c r="T12" s="13" t="s">
        <v>181</v>
      </c>
      <c r="U12" s="12">
        <v>7.3</v>
      </c>
      <c r="V12" s="12">
        <v>6.8</v>
      </c>
      <c r="W12" s="12">
        <v>10.8</v>
      </c>
      <c r="X12" s="11" t="s">
        <v>136</v>
      </c>
      <c r="Y12" s="12">
        <v>-0.8</v>
      </c>
      <c r="Z12" s="12" t="s">
        <v>313</v>
      </c>
      <c r="AA12" s="12">
        <v>0.3</v>
      </c>
      <c r="AB12" s="8">
        <v>-1.1000000000000001</v>
      </c>
      <c r="AC12" s="8"/>
      <c r="AD12" s="11" t="s">
        <v>314</v>
      </c>
      <c r="AE12" s="11" t="s">
        <v>314</v>
      </c>
      <c r="AF12" s="11" t="s">
        <v>183</v>
      </c>
      <c r="AG12" s="8"/>
      <c r="AH12" s="8" t="s">
        <v>1284</v>
      </c>
      <c r="AI12" s="27" t="s">
        <v>1285</v>
      </c>
    </row>
    <row r="13" spans="1:35" s="5" customFormat="1">
      <c r="A13" s="6">
        <v>45437</v>
      </c>
      <c r="B13" s="7" t="s">
        <v>176</v>
      </c>
      <c r="C13" s="8" t="s">
        <v>195</v>
      </c>
      <c r="D13" s="9">
        <v>4.6539351851851853E-2</v>
      </c>
      <c r="E13" s="8" t="s">
        <v>194</v>
      </c>
      <c r="F13" s="10">
        <v>11.9</v>
      </c>
      <c r="G13" s="10">
        <v>10.6</v>
      </c>
      <c r="H13" s="10">
        <v>10.7</v>
      </c>
      <c r="I13" s="10">
        <v>11</v>
      </c>
      <c r="J13" s="10">
        <v>11.2</v>
      </c>
      <c r="K13" s="10">
        <v>11.7</v>
      </c>
      <c r="L13" s="22">
        <f t="shared" si="0"/>
        <v>33.200000000000003</v>
      </c>
      <c r="M13" s="22">
        <f t="shared" si="1"/>
        <v>33.9</v>
      </c>
      <c r="N13" s="23">
        <f t="shared" si="2"/>
        <v>55.400000000000006</v>
      </c>
      <c r="O13" s="11" t="s">
        <v>172</v>
      </c>
      <c r="P13" s="11" t="s">
        <v>248</v>
      </c>
      <c r="Q13" s="29" t="s">
        <v>221</v>
      </c>
      <c r="R13" s="29" t="s">
        <v>216</v>
      </c>
      <c r="S13" s="29" t="s">
        <v>273</v>
      </c>
      <c r="T13" s="13" t="s">
        <v>181</v>
      </c>
      <c r="U13" s="12">
        <v>9</v>
      </c>
      <c r="V13" s="12">
        <v>6.7</v>
      </c>
      <c r="W13" s="12">
        <v>9.8000000000000007</v>
      </c>
      <c r="X13" s="11" t="s">
        <v>217</v>
      </c>
      <c r="Y13" s="12">
        <v>-1.4</v>
      </c>
      <c r="Z13" s="12" t="s">
        <v>313</v>
      </c>
      <c r="AA13" s="12">
        <v>-0.1</v>
      </c>
      <c r="AB13" s="8">
        <v>-1.3</v>
      </c>
      <c r="AC13" s="8"/>
      <c r="AD13" s="11" t="s">
        <v>315</v>
      </c>
      <c r="AE13" s="11" t="s">
        <v>315</v>
      </c>
      <c r="AF13" s="11" t="s">
        <v>181</v>
      </c>
      <c r="AG13" s="8"/>
      <c r="AH13" s="8"/>
      <c r="AI13" s="27"/>
    </row>
    <row r="14" spans="1:35" s="5" customFormat="1">
      <c r="A14" s="6">
        <v>45445</v>
      </c>
      <c r="B14" s="7" t="s">
        <v>140</v>
      </c>
      <c r="C14" s="8" t="s">
        <v>195</v>
      </c>
      <c r="D14" s="9">
        <v>4.659722222222222E-2</v>
      </c>
      <c r="E14" s="8" t="s">
        <v>1400</v>
      </c>
      <c r="F14" s="10">
        <v>12.3</v>
      </c>
      <c r="G14" s="10">
        <v>10.3</v>
      </c>
      <c r="H14" s="10">
        <v>10.5</v>
      </c>
      <c r="I14" s="10">
        <v>11</v>
      </c>
      <c r="J14" s="10">
        <v>11.7</v>
      </c>
      <c r="K14" s="10">
        <v>11.8</v>
      </c>
      <c r="L14" s="22">
        <f t="shared" si="0"/>
        <v>33.1</v>
      </c>
      <c r="M14" s="22">
        <f t="shared" si="1"/>
        <v>34.5</v>
      </c>
      <c r="N14" s="23">
        <f t="shared" si="2"/>
        <v>55.8</v>
      </c>
      <c r="O14" s="11" t="s">
        <v>172</v>
      </c>
      <c r="P14" s="11" t="s">
        <v>248</v>
      </c>
      <c r="Q14" s="29" t="s">
        <v>273</v>
      </c>
      <c r="R14" s="29" t="s">
        <v>196</v>
      </c>
      <c r="S14" s="29" t="s">
        <v>1401</v>
      </c>
      <c r="T14" s="13" t="s">
        <v>182</v>
      </c>
      <c r="U14" s="12">
        <v>8.6999999999999993</v>
      </c>
      <c r="V14" s="12">
        <v>7.2</v>
      </c>
      <c r="W14" s="12">
        <v>9.8000000000000007</v>
      </c>
      <c r="X14" s="11" t="s">
        <v>136</v>
      </c>
      <c r="Y14" s="12">
        <v>-1.1000000000000001</v>
      </c>
      <c r="Z14" s="12" t="s">
        <v>313</v>
      </c>
      <c r="AA14" s="12" t="s">
        <v>317</v>
      </c>
      <c r="AB14" s="8">
        <v>-1.1000000000000001</v>
      </c>
      <c r="AC14" s="8"/>
      <c r="AD14" s="11" t="s">
        <v>315</v>
      </c>
      <c r="AE14" s="11" t="s">
        <v>315</v>
      </c>
      <c r="AF14" s="11" t="s">
        <v>182</v>
      </c>
      <c r="AG14" s="8"/>
      <c r="AH14" s="8" t="s">
        <v>1441</v>
      </c>
      <c r="AI14" s="27" t="s">
        <v>1442</v>
      </c>
    </row>
    <row r="15" spans="1:35" s="5" customFormat="1">
      <c r="A15" s="6">
        <v>45451</v>
      </c>
      <c r="B15" s="7" t="s">
        <v>173</v>
      </c>
      <c r="C15" s="8" t="s">
        <v>195</v>
      </c>
      <c r="D15" s="9">
        <v>4.7303240740740743E-2</v>
      </c>
      <c r="E15" s="8" t="s">
        <v>1453</v>
      </c>
      <c r="F15" s="10">
        <v>12.1</v>
      </c>
      <c r="G15" s="10">
        <v>10.8</v>
      </c>
      <c r="H15" s="10">
        <v>11</v>
      </c>
      <c r="I15" s="10">
        <v>11.4</v>
      </c>
      <c r="J15" s="10">
        <v>11.4</v>
      </c>
      <c r="K15" s="10">
        <v>12</v>
      </c>
      <c r="L15" s="22">
        <f t="shared" si="0"/>
        <v>33.9</v>
      </c>
      <c r="M15" s="22">
        <f t="shared" si="1"/>
        <v>34.799999999999997</v>
      </c>
      <c r="N15" s="23">
        <f t="shared" si="2"/>
        <v>56.699999999999996</v>
      </c>
      <c r="O15" s="11" t="s">
        <v>172</v>
      </c>
      <c r="P15" s="11" t="s">
        <v>248</v>
      </c>
      <c r="Q15" s="29" t="s">
        <v>240</v>
      </c>
      <c r="R15" s="29" t="s">
        <v>685</v>
      </c>
      <c r="S15" s="29" t="s">
        <v>312</v>
      </c>
      <c r="T15" s="13" t="s">
        <v>182</v>
      </c>
      <c r="U15" s="12">
        <v>7.4</v>
      </c>
      <c r="V15" s="12">
        <v>8</v>
      </c>
      <c r="W15" s="12">
        <v>10.8</v>
      </c>
      <c r="X15" s="11" t="s">
        <v>136</v>
      </c>
      <c r="Y15" s="12">
        <v>-1</v>
      </c>
      <c r="Z15" s="12" t="s">
        <v>313</v>
      </c>
      <c r="AA15" s="12">
        <v>0.2</v>
      </c>
      <c r="AB15" s="8">
        <v>-1.2</v>
      </c>
      <c r="AC15" s="8"/>
      <c r="AD15" s="11" t="s">
        <v>315</v>
      </c>
      <c r="AE15" s="11" t="s">
        <v>314</v>
      </c>
      <c r="AF15" s="11" t="s">
        <v>183</v>
      </c>
      <c r="AG15" s="8"/>
      <c r="AH15" s="8" t="s">
        <v>1483</v>
      </c>
      <c r="AI15" s="27" t="s">
        <v>1484</v>
      </c>
    </row>
    <row r="16" spans="1:35" s="5" customFormat="1">
      <c r="A16" s="6">
        <v>45452</v>
      </c>
      <c r="B16" s="7" t="s">
        <v>1373</v>
      </c>
      <c r="C16" s="8" t="s">
        <v>492</v>
      </c>
      <c r="D16" s="9">
        <v>4.9340277777777775E-2</v>
      </c>
      <c r="E16" s="8" t="s">
        <v>1468</v>
      </c>
      <c r="F16" s="10">
        <v>12.8</v>
      </c>
      <c r="G16" s="10">
        <v>11.9</v>
      </c>
      <c r="H16" s="10">
        <v>12.3</v>
      </c>
      <c r="I16" s="10">
        <v>11.7</v>
      </c>
      <c r="J16" s="10">
        <v>11.3</v>
      </c>
      <c r="K16" s="10">
        <v>11.3</v>
      </c>
      <c r="L16" s="22">
        <f t="shared" si="0"/>
        <v>37</v>
      </c>
      <c r="M16" s="22">
        <f t="shared" si="1"/>
        <v>34.299999999999997</v>
      </c>
      <c r="N16" s="23">
        <f t="shared" si="2"/>
        <v>60</v>
      </c>
      <c r="O16" s="11" t="s">
        <v>212</v>
      </c>
      <c r="P16" s="11" t="s">
        <v>213</v>
      </c>
      <c r="Q16" s="29" t="s">
        <v>1469</v>
      </c>
      <c r="R16" s="29" t="s">
        <v>1470</v>
      </c>
      <c r="S16" s="29" t="s">
        <v>260</v>
      </c>
      <c r="T16" s="13" t="s">
        <v>182</v>
      </c>
      <c r="U16" s="12">
        <v>10</v>
      </c>
      <c r="V16" s="12">
        <v>10.9</v>
      </c>
      <c r="W16" s="12">
        <v>9.9</v>
      </c>
      <c r="X16" s="11" t="s">
        <v>181</v>
      </c>
      <c r="Y16" s="12">
        <v>1</v>
      </c>
      <c r="Z16" s="12">
        <v>-0.7</v>
      </c>
      <c r="AA16" s="12">
        <v>1.2</v>
      </c>
      <c r="AB16" s="8">
        <v>-0.9</v>
      </c>
      <c r="AC16" s="8"/>
      <c r="AD16" s="11" t="s">
        <v>318</v>
      </c>
      <c r="AE16" s="11" t="s">
        <v>314</v>
      </c>
      <c r="AF16" s="11" t="s">
        <v>183</v>
      </c>
      <c r="AG16" s="8"/>
      <c r="AH16" s="8" t="s">
        <v>1501</v>
      </c>
      <c r="AI16" s="27" t="s">
        <v>1502</v>
      </c>
    </row>
    <row r="17" spans="1:35" s="5" customFormat="1">
      <c r="A17" s="6">
        <v>45452</v>
      </c>
      <c r="B17" s="7" t="s">
        <v>139</v>
      </c>
      <c r="C17" s="8" t="s">
        <v>498</v>
      </c>
      <c r="D17" s="9">
        <v>4.7303240740740743E-2</v>
      </c>
      <c r="E17" s="8" t="s">
        <v>1452</v>
      </c>
      <c r="F17" s="10">
        <v>12</v>
      </c>
      <c r="G17" s="10">
        <v>10.6</v>
      </c>
      <c r="H17" s="10">
        <v>11.2</v>
      </c>
      <c r="I17" s="10">
        <v>11.7</v>
      </c>
      <c r="J17" s="10">
        <v>11.5</v>
      </c>
      <c r="K17" s="10">
        <v>11.7</v>
      </c>
      <c r="L17" s="22">
        <f t="shared" si="0"/>
        <v>33.799999999999997</v>
      </c>
      <c r="M17" s="22">
        <f t="shared" si="1"/>
        <v>34.9</v>
      </c>
      <c r="N17" s="23">
        <f t="shared" si="2"/>
        <v>57</v>
      </c>
      <c r="O17" s="11" t="s">
        <v>172</v>
      </c>
      <c r="P17" s="11" t="s">
        <v>248</v>
      </c>
      <c r="Q17" s="29" t="s">
        <v>508</v>
      </c>
      <c r="R17" s="29" t="s">
        <v>312</v>
      </c>
      <c r="S17" s="29" t="s">
        <v>203</v>
      </c>
      <c r="T17" s="13" t="s">
        <v>182</v>
      </c>
      <c r="U17" s="12">
        <v>10</v>
      </c>
      <c r="V17" s="12">
        <v>10.9</v>
      </c>
      <c r="W17" s="12">
        <v>9.9</v>
      </c>
      <c r="X17" s="11" t="s">
        <v>181</v>
      </c>
      <c r="Y17" s="12">
        <v>-0.4</v>
      </c>
      <c r="Z17" s="12" t="s">
        <v>313</v>
      </c>
      <c r="AA17" s="12">
        <v>0.5</v>
      </c>
      <c r="AB17" s="8">
        <v>-0.9</v>
      </c>
      <c r="AC17" s="8"/>
      <c r="AD17" s="11" t="s">
        <v>314</v>
      </c>
      <c r="AE17" s="11" t="s">
        <v>315</v>
      </c>
      <c r="AF17" s="11" t="s">
        <v>182</v>
      </c>
      <c r="AG17" s="8"/>
      <c r="AH17" s="8" t="s">
        <v>1505</v>
      </c>
      <c r="AI17" s="27" t="s">
        <v>1506</v>
      </c>
    </row>
    <row r="18" spans="1:35" s="5" customFormat="1">
      <c r="A18" s="6">
        <v>45570</v>
      </c>
      <c r="B18" s="7" t="s">
        <v>135</v>
      </c>
      <c r="C18" s="8" t="s">
        <v>195</v>
      </c>
      <c r="D18" s="9">
        <v>4.6574074074074073E-2</v>
      </c>
      <c r="E18" s="8" t="s">
        <v>416</v>
      </c>
      <c r="F18" s="10">
        <v>11.9</v>
      </c>
      <c r="G18" s="10">
        <v>10.6</v>
      </c>
      <c r="H18" s="10">
        <v>10.8</v>
      </c>
      <c r="I18" s="10">
        <v>11.2</v>
      </c>
      <c r="J18" s="10">
        <v>11.2</v>
      </c>
      <c r="K18" s="10">
        <v>11.7</v>
      </c>
      <c r="L18" s="22">
        <f t="shared" si="0"/>
        <v>33.299999999999997</v>
      </c>
      <c r="M18" s="22">
        <f t="shared" si="1"/>
        <v>34.099999999999994</v>
      </c>
      <c r="N18" s="23">
        <f t="shared" si="2"/>
        <v>55.7</v>
      </c>
      <c r="O18" s="11" t="s">
        <v>172</v>
      </c>
      <c r="P18" s="11" t="s">
        <v>248</v>
      </c>
      <c r="Q18" s="29" t="s">
        <v>312</v>
      </c>
      <c r="R18" s="29" t="s">
        <v>196</v>
      </c>
      <c r="S18" s="29" t="s">
        <v>216</v>
      </c>
      <c r="T18" s="13" t="s">
        <v>136</v>
      </c>
      <c r="U18" s="12">
        <v>9.8000000000000007</v>
      </c>
      <c r="V18" s="12">
        <v>10.199999999999999</v>
      </c>
      <c r="W18" s="12">
        <v>9.6999999999999993</v>
      </c>
      <c r="X18" s="11" t="s">
        <v>136</v>
      </c>
      <c r="Y18" s="12">
        <v>-0.6</v>
      </c>
      <c r="Z18" s="12" t="s">
        <v>313</v>
      </c>
      <c r="AA18" s="12">
        <v>0.5</v>
      </c>
      <c r="AB18" s="8">
        <v>-1.1000000000000001</v>
      </c>
      <c r="AC18" s="8"/>
      <c r="AD18" s="11" t="s">
        <v>314</v>
      </c>
      <c r="AE18" s="11" t="s">
        <v>315</v>
      </c>
      <c r="AF18" s="11" t="s">
        <v>181</v>
      </c>
      <c r="AG18" s="8"/>
      <c r="AH18" s="8" t="s">
        <v>1705</v>
      </c>
      <c r="AI18" s="27" t="s">
        <v>1706</v>
      </c>
    </row>
    <row r="19" spans="1:35" s="5" customFormat="1">
      <c r="A19" s="6">
        <v>45577</v>
      </c>
      <c r="B19" s="7" t="s">
        <v>140</v>
      </c>
      <c r="C19" s="8" t="s">
        <v>195</v>
      </c>
      <c r="D19" s="9">
        <v>4.6631944444444441E-2</v>
      </c>
      <c r="E19" s="8" t="s">
        <v>1785</v>
      </c>
      <c r="F19" s="10">
        <v>12</v>
      </c>
      <c r="G19" s="10">
        <v>10.7</v>
      </c>
      <c r="H19" s="10">
        <v>10.7</v>
      </c>
      <c r="I19" s="10">
        <v>11.2</v>
      </c>
      <c r="J19" s="10">
        <v>11.6</v>
      </c>
      <c r="K19" s="10">
        <v>11.7</v>
      </c>
      <c r="L19" s="22">
        <f>SUM(F19:H19)</f>
        <v>33.4</v>
      </c>
      <c r="M19" s="22">
        <f>SUM(I19:K19)</f>
        <v>34.5</v>
      </c>
      <c r="N19" s="23">
        <f>SUM(F19:J19)</f>
        <v>56.199999999999996</v>
      </c>
      <c r="O19" s="11" t="s">
        <v>172</v>
      </c>
      <c r="P19" s="11" t="s">
        <v>248</v>
      </c>
      <c r="Q19" s="29" t="s">
        <v>260</v>
      </c>
      <c r="R19" s="29" t="s">
        <v>508</v>
      </c>
      <c r="S19" s="29" t="s">
        <v>224</v>
      </c>
      <c r="T19" s="13" t="s">
        <v>136</v>
      </c>
      <c r="U19" s="12">
        <v>9.6</v>
      </c>
      <c r="V19" s="12">
        <v>8.3000000000000007</v>
      </c>
      <c r="W19" s="12">
        <v>10.9</v>
      </c>
      <c r="X19" s="11" t="s">
        <v>136</v>
      </c>
      <c r="Y19" s="12">
        <v>-0.8</v>
      </c>
      <c r="Z19" s="12" t="s">
        <v>313</v>
      </c>
      <c r="AA19" s="12">
        <v>0.4</v>
      </c>
      <c r="AB19" s="8">
        <v>-1.2</v>
      </c>
      <c r="AC19" s="8"/>
      <c r="AD19" s="11" t="s">
        <v>314</v>
      </c>
      <c r="AE19" s="11" t="s">
        <v>315</v>
      </c>
      <c r="AF19" s="11" t="s">
        <v>182</v>
      </c>
      <c r="AG19" s="8"/>
      <c r="AH19" s="8" t="s">
        <v>1783</v>
      </c>
      <c r="AI19" s="27" t="s">
        <v>1784</v>
      </c>
    </row>
    <row r="20" spans="1:35" s="5" customFormat="1">
      <c r="A20" s="6">
        <v>45578</v>
      </c>
      <c r="B20" s="7" t="s">
        <v>1449</v>
      </c>
      <c r="C20" s="8" t="s">
        <v>195</v>
      </c>
      <c r="D20" s="9">
        <v>4.7986111111111111E-2</v>
      </c>
      <c r="E20" s="8" t="s">
        <v>1789</v>
      </c>
      <c r="F20" s="10">
        <v>12.5</v>
      </c>
      <c r="G20" s="10">
        <v>11.1</v>
      </c>
      <c r="H20" s="10">
        <v>11.2</v>
      </c>
      <c r="I20" s="10">
        <v>11.4</v>
      </c>
      <c r="J20" s="10">
        <v>11.6</v>
      </c>
      <c r="K20" s="10">
        <v>11.8</v>
      </c>
      <c r="L20" s="22">
        <f>SUM(F20:H20)</f>
        <v>34.799999999999997</v>
      </c>
      <c r="M20" s="22">
        <f>SUM(I20:K20)</f>
        <v>34.799999999999997</v>
      </c>
      <c r="N20" s="23">
        <f>SUM(F20:J20)</f>
        <v>57.8</v>
      </c>
      <c r="O20" s="11" t="s">
        <v>170</v>
      </c>
      <c r="P20" s="11" t="s">
        <v>171</v>
      </c>
      <c r="Q20" s="29" t="s">
        <v>1790</v>
      </c>
      <c r="R20" s="29" t="s">
        <v>395</v>
      </c>
      <c r="S20" s="29" t="s">
        <v>1691</v>
      </c>
      <c r="T20" s="13" t="s">
        <v>136</v>
      </c>
      <c r="U20" s="12">
        <v>9.1</v>
      </c>
      <c r="V20" s="12">
        <v>7.2</v>
      </c>
      <c r="W20" s="12">
        <v>10.7</v>
      </c>
      <c r="X20" s="11" t="s">
        <v>136</v>
      </c>
      <c r="Y20" s="12">
        <v>-0.3</v>
      </c>
      <c r="Z20" s="12" t="s">
        <v>313</v>
      </c>
      <c r="AA20" s="12">
        <v>0.8</v>
      </c>
      <c r="AB20" s="8">
        <v>-1.1000000000000001</v>
      </c>
      <c r="AC20" s="8"/>
      <c r="AD20" s="11" t="s">
        <v>316</v>
      </c>
      <c r="AE20" s="11" t="s">
        <v>315</v>
      </c>
      <c r="AF20" s="11" t="s">
        <v>136</v>
      </c>
      <c r="AG20" s="8"/>
      <c r="AH20" s="8" t="s">
        <v>1814</v>
      </c>
      <c r="AI20" s="27" t="s">
        <v>1815</v>
      </c>
    </row>
    <row r="21" spans="1:35" s="5" customFormat="1">
      <c r="A21" s="6">
        <v>45585</v>
      </c>
      <c r="B21" s="7" t="s">
        <v>1585</v>
      </c>
      <c r="C21" s="8" t="s">
        <v>492</v>
      </c>
      <c r="D21" s="9">
        <v>4.8622685185185185E-2</v>
      </c>
      <c r="E21" s="8" t="s">
        <v>1837</v>
      </c>
      <c r="F21" s="10">
        <v>12.3</v>
      </c>
      <c r="G21" s="10">
        <v>10.9</v>
      </c>
      <c r="H21" s="10">
        <v>11.4</v>
      </c>
      <c r="I21" s="10">
        <v>11.7</v>
      </c>
      <c r="J21" s="10">
        <v>11.6</v>
      </c>
      <c r="K21" s="10">
        <v>12.2</v>
      </c>
      <c r="L21" s="22">
        <f>SUM(F21:H21)</f>
        <v>34.6</v>
      </c>
      <c r="M21" s="22">
        <f>SUM(I21:K21)</f>
        <v>35.5</v>
      </c>
      <c r="N21" s="23">
        <f>SUM(F21:J21)</f>
        <v>57.9</v>
      </c>
      <c r="O21" s="11" t="s">
        <v>170</v>
      </c>
      <c r="P21" s="11" t="s">
        <v>171</v>
      </c>
      <c r="Q21" s="29" t="s">
        <v>1838</v>
      </c>
      <c r="R21" s="29" t="s">
        <v>260</v>
      </c>
      <c r="S21" s="29" t="s">
        <v>310</v>
      </c>
      <c r="T21" s="13" t="s">
        <v>136</v>
      </c>
      <c r="U21" s="12">
        <v>10.8</v>
      </c>
      <c r="V21" s="12">
        <v>10.1</v>
      </c>
      <c r="W21" s="12">
        <v>9.9</v>
      </c>
      <c r="X21" s="11" t="s">
        <v>183</v>
      </c>
      <c r="Y21" s="12">
        <v>0.4</v>
      </c>
      <c r="Z21" s="12" t="s">
        <v>313</v>
      </c>
      <c r="AA21" s="12">
        <v>0.2</v>
      </c>
      <c r="AB21" s="8">
        <v>0.2</v>
      </c>
      <c r="AC21" s="8"/>
      <c r="AD21" s="11" t="s">
        <v>315</v>
      </c>
      <c r="AE21" s="11" t="s">
        <v>314</v>
      </c>
      <c r="AF21" s="11" t="s">
        <v>183</v>
      </c>
      <c r="AG21" s="8"/>
      <c r="AH21" s="8" t="s">
        <v>1879</v>
      </c>
      <c r="AI21" s="27" t="s">
        <v>1880</v>
      </c>
    </row>
    <row r="22" spans="1:35" s="5" customFormat="1">
      <c r="A22" s="6">
        <v>45599</v>
      </c>
      <c r="B22" s="7" t="s">
        <v>1373</v>
      </c>
      <c r="C22" s="8" t="s">
        <v>492</v>
      </c>
      <c r="D22" s="9">
        <v>4.8657407407407406E-2</v>
      </c>
      <c r="E22" s="8" t="s">
        <v>1988</v>
      </c>
      <c r="F22" s="10">
        <v>12.4</v>
      </c>
      <c r="G22" s="10">
        <v>11.6</v>
      </c>
      <c r="H22" s="10">
        <v>12</v>
      </c>
      <c r="I22" s="10">
        <v>11.8</v>
      </c>
      <c r="J22" s="10">
        <v>11.2</v>
      </c>
      <c r="K22" s="10">
        <v>11.4</v>
      </c>
      <c r="L22" s="22">
        <f>SUM(F22:H22)</f>
        <v>36</v>
      </c>
      <c r="M22" s="22">
        <f>SUM(I22:K22)</f>
        <v>34.4</v>
      </c>
      <c r="N22" s="23">
        <f>SUM(F22:J22)</f>
        <v>59</v>
      </c>
      <c r="O22" s="11" t="s">
        <v>217</v>
      </c>
      <c r="P22" s="11" t="s">
        <v>213</v>
      </c>
      <c r="Q22" s="29" t="s">
        <v>1989</v>
      </c>
      <c r="R22" s="29" t="s">
        <v>310</v>
      </c>
      <c r="S22" s="29" t="s">
        <v>298</v>
      </c>
      <c r="T22" s="13" t="s">
        <v>181</v>
      </c>
      <c r="U22" s="12">
        <v>11.1</v>
      </c>
      <c r="V22" s="12">
        <v>11.5</v>
      </c>
      <c r="W22" s="12">
        <v>9.9</v>
      </c>
      <c r="X22" s="11" t="s">
        <v>276</v>
      </c>
      <c r="Y22" s="12">
        <v>0.5</v>
      </c>
      <c r="Z22" s="12">
        <v>-0.4</v>
      </c>
      <c r="AA22" s="12">
        <v>0.5</v>
      </c>
      <c r="AB22" s="8">
        <v>-0.4</v>
      </c>
      <c r="AC22" s="8"/>
      <c r="AD22" s="11" t="s">
        <v>314</v>
      </c>
      <c r="AE22" s="11" t="s">
        <v>314</v>
      </c>
      <c r="AF22" s="11" t="s">
        <v>183</v>
      </c>
      <c r="AG22" s="8"/>
      <c r="AH22" s="8" t="s">
        <v>2023</v>
      </c>
      <c r="AI22" s="27" t="s">
        <v>2024</v>
      </c>
    </row>
    <row r="23" spans="1:35" s="5" customFormat="1">
      <c r="A23" s="6">
        <v>45599</v>
      </c>
      <c r="B23" s="7" t="s">
        <v>142</v>
      </c>
      <c r="C23" s="8" t="s">
        <v>492</v>
      </c>
      <c r="D23" s="9">
        <v>4.7256944444444442E-2</v>
      </c>
      <c r="E23" s="8" t="s">
        <v>1994</v>
      </c>
      <c r="F23" s="10">
        <v>11.9</v>
      </c>
      <c r="G23" s="10">
        <v>10.7</v>
      </c>
      <c r="H23" s="10">
        <v>10.8</v>
      </c>
      <c r="I23" s="10">
        <v>11.2</v>
      </c>
      <c r="J23" s="10">
        <v>12</v>
      </c>
      <c r="K23" s="10">
        <v>11.7</v>
      </c>
      <c r="L23" s="22">
        <f>SUM(F23:H23)</f>
        <v>33.400000000000006</v>
      </c>
      <c r="M23" s="22">
        <f>SUM(I23:K23)</f>
        <v>34.9</v>
      </c>
      <c r="N23" s="23">
        <f>SUM(F23:J23)</f>
        <v>56.600000000000009</v>
      </c>
      <c r="O23" s="11" t="s">
        <v>172</v>
      </c>
      <c r="P23" s="11" t="s">
        <v>248</v>
      </c>
      <c r="Q23" s="29" t="s">
        <v>196</v>
      </c>
      <c r="R23" s="29" t="s">
        <v>220</v>
      </c>
      <c r="S23" s="29" t="s">
        <v>310</v>
      </c>
      <c r="T23" s="13" t="s">
        <v>181</v>
      </c>
      <c r="U23" s="12">
        <v>11.1</v>
      </c>
      <c r="V23" s="12">
        <v>11.5</v>
      </c>
      <c r="W23" s="12">
        <v>9.9</v>
      </c>
      <c r="X23" s="11" t="s">
        <v>183</v>
      </c>
      <c r="Y23" s="12" t="s">
        <v>317</v>
      </c>
      <c r="Z23" s="12" t="s">
        <v>313</v>
      </c>
      <c r="AA23" s="12">
        <v>0.5</v>
      </c>
      <c r="AB23" s="8">
        <v>-0.5</v>
      </c>
      <c r="AC23" s="8"/>
      <c r="AD23" s="11" t="s">
        <v>314</v>
      </c>
      <c r="AE23" s="11" t="s">
        <v>314</v>
      </c>
      <c r="AF23" s="11" t="s">
        <v>183</v>
      </c>
      <c r="AG23" s="8"/>
      <c r="AH23" s="8" t="s">
        <v>2035</v>
      </c>
      <c r="AI23" s="27" t="s">
        <v>2036</v>
      </c>
    </row>
  </sheetData>
  <autoFilter ref="A1:AH1" xr:uid="{00000000-0009-0000-0000-000001000000}"/>
  <phoneticPr fontId="12"/>
  <conditionalFormatting sqref="F2:K2">
    <cfRule type="colorScale" priority="963">
      <colorScale>
        <cfvo type="min"/>
        <cfvo type="percentile" val="50"/>
        <cfvo type="max"/>
        <color rgb="FFF8696B"/>
        <color rgb="FFFFEB84"/>
        <color rgb="FF63BE7B"/>
      </colorScale>
    </cfRule>
  </conditionalFormatting>
  <conditionalFormatting sqref="F3:K3">
    <cfRule type="colorScale" priority="117">
      <colorScale>
        <cfvo type="min"/>
        <cfvo type="percentile" val="50"/>
        <cfvo type="max"/>
        <color rgb="FFF8696B"/>
        <color rgb="FFFFEB84"/>
        <color rgb="FF63BE7B"/>
      </colorScale>
    </cfRule>
  </conditionalFormatting>
  <conditionalFormatting sqref="F4:K4">
    <cfRule type="colorScale" priority="72">
      <colorScale>
        <cfvo type="min"/>
        <cfvo type="percentile" val="50"/>
        <cfvo type="max"/>
        <color rgb="FFF8696B"/>
        <color rgb="FFFFEB84"/>
        <color rgb="FF63BE7B"/>
      </colorScale>
    </cfRule>
  </conditionalFormatting>
  <conditionalFormatting sqref="F5:K5">
    <cfRule type="colorScale" priority="68">
      <colorScale>
        <cfvo type="min"/>
        <cfvo type="percentile" val="50"/>
        <cfvo type="max"/>
        <color rgb="FFF8696B"/>
        <color rgb="FFFFEB84"/>
        <color rgb="FF63BE7B"/>
      </colorScale>
    </cfRule>
  </conditionalFormatting>
  <conditionalFormatting sqref="F6:K6">
    <cfRule type="colorScale" priority="61">
      <colorScale>
        <cfvo type="min"/>
        <cfvo type="percentile" val="50"/>
        <cfvo type="max"/>
        <color rgb="FFF8696B"/>
        <color rgb="FFFFEB84"/>
        <color rgb="FF63BE7B"/>
      </colorScale>
    </cfRule>
  </conditionalFormatting>
  <conditionalFormatting sqref="F7:K7">
    <cfRule type="colorScale" priority="57">
      <colorScale>
        <cfvo type="min"/>
        <cfvo type="percentile" val="50"/>
        <cfvo type="max"/>
        <color rgb="FFF8696B"/>
        <color rgb="FFFFEB84"/>
        <color rgb="FF63BE7B"/>
      </colorScale>
    </cfRule>
  </conditionalFormatting>
  <conditionalFormatting sqref="F8:K8">
    <cfRule type="colorScale" priority="2181">
      <colorScale>
        <cfvo type="min"/>
        <cfvo type="percentile" val="50"/>
        <cfvo type="max"/>
        <color rgb="FFF8696B"/>
        <color rgb="FFFFEB84"/>
        <color rgb="FF63BE7B"/>
      </colorScale>
    </cfRule>
  </conditionalFormatting>
  <conditionalFormatting sqref="F9:K11">
    <cfRule type="colorScale" priority="45">
      <colorScale>
        <cfvo type="min"/>
        <cfvo type="percentile" val="50"/>
        <cfvo type="max"/>
        <color rgb="FFF8696B"/>
        <color rgb="FFFFEB84"/>
        <color rgb="FF63BE7B"/>
      </colorScale>
    </cfRule>
  </conditionalFormatting>
  <conditionalFormatting sqref="F12:K12">
    <cfRule type="colorScale" priority="41">
      <colorScale>
        <cfvo type="min"/>
        <cfvo type="percentile" val="50"/>
        <cfvo type="max"/>
        <color rgb="FFF8696B"/>
        <color rgb="FFFFEB84"/>
        <color rgb="FF63BE7B"/>
      </colorScale>
    </cfRule>
  </conditionalFormatting>
  <conditionalFormatting sqref="F13:K13">
    <cfRule type="colorScale" priority="37">
      <colorScale>
        <cfvo type="min"/>
        <cfvo type="percentile" val="50"/>
        <cfvo type="max"/>
        <color rgb="FFF8696B"/>
        <color rgb="FFFFEB84"/>
        <color rgb="FF63BE7B"/>
      </colorScale>
    </cfRule>
  </conditionalFormatting>
  <conditionalFormatting sqref="F14:K14">
    <cfRule type="colorScale" priority="33">
      <colorScale>
        <cfvo type="min"/>
        <cfvo type="percentile" val="50"/>
        <cfvo type="max"/>
        <color rgb="FFF8696B"/>
        <color rgb="FFFFEB84"/>
        <color rgb="FF63BE7B"/>
      </colorScale>
    </cfRule>
  </conditionalFormatting>
  <conditionalFormatting sqref="F15:K17">
    <cfRule type="colorScale" priority="29">
      <colorScale>
        <cfvo type="min"/>
        <cfvo type="percentile" val="50"/>
        <cfvo type="max"/>
        <color rgb="FFF8696B"/>
        <color rgb="FFFFEB84"/>
        <color rgb="FF63BE7B"/>
      </colorScale>
    </cfRule>
  </conditionalFormatting>
  <conditionalFormatting sqref="F18:K18">
    <cfRule type="colorScale" priority="25">
      <colorScale>
        <cfvo type="min"/>
        <cfvo type="percentile" val="50"/>
        <cfvo type="max"/>
        <color rgb="FFF8696B"/>
        <color rgb="FFFFEB84"/>
        <color rgb="FF63BE7B"/>
      </colorScale>
    </cfRule>
  </conditionalFormatting>
  <conditionalFormatting sqref="F19:K20">
    <cfRule type="colorScale" priority="21">
      <colorScale>
        <cfvo type="min"/>
        <cfvo type="percentile" val="50"/>
        <cfvo type="max"/>
        <color rgb="FFF8696B"/>
        <color rgb="FFFFEB84"/>
        <color rgb="FF63BE7B"/>
      </colorScale>
    </cfRule>
  </conditionalFormatting>
  <conditionalFormatting sqref="F21:K21">
    <cfRule type="colorScale" priority="11">
      <colorScale>
        <cfvo type="min"/>
        <cfvo type="percentile" val="50"/>
        <cfvo type="max"/>
        <color rgb="FFF8696B"/>
        <color rgb="FFFFEB84"/>
        <color rgb="FF63BE7B"/>
      </colorScale>
    </cfRule>
  </conditionalFormatting>
  <conditionalFormatting sqref="F22:K23">
    <cfRule type="colorScale" priority="4">
      <colorScale>
        <cfvo type="min"/>
        <cfvo type="percentile" val="50"/>
        <cfvo type="max"/>
        <color rgb="FFF8696B"/>
        <color rgb="FFFFEB84"/>
        <color rgb="FF63BE7B"/>
      </colorScale>
    </cfRule>
  </conditionalFormatting>
  <conditionalFormatting sqref="X2:X23">
    <cfRule type="containsText" dxfId="210" priority="295" operator="containsText" text="D">
      <formula>NOT(ISERROR(SEARCH("D",X2)))</formula>
    </cfRule>
    <cfRule type="containsText" dxfId="209" priority="296" operator="containsText" text="S">
      <formula>NOT(ISERROR(SEARCH("S",X2)))</formula>
    </cfRule>
    <cfRule type="containsText" dxfId="208" priority="297" operator="containsText" text="F">
      <formula>NOT(ISERROR(SEARCH("F",X2)))</formula>
    </cfRule>
    <cfRule type="containsText" dxfId="207" priority="298" operator="containsText" text="E">
      <formula>NOT(ISERROR(SEARCH("E",X2)))</formula>
    </cfRule>
    <cfRule type="containsText" dxfId="206" priority="299" operator="containsText" text="B">
      <formula>NOT(ISERROR(SEARCH("B",X2)))</formula>
    </cfRule>
    <cfRule type="containsText" dxfId="205" priority="300" operator="containsText" text="A">
      <formula>NOT(ISERROR(SEARCH("A",X2)))</formula>
    </cfRule>
  </conditionalFormatting>
  <conditionalFormatting sqref="AD2:AG20">
    <cfRule type="containsText" dxfId="204" priority="17" operator="containsText" text="A">
      <formula>NOT(ISERROR(SEARCH("A",AD2)))</formula>
    </cfRule>
    <cfRule type="containsText" dxfId="203" priority="16" operator="containsText" text="B">
      <formula>NOT(ISERROR(SEARCH("B",AD2)))</formula>
    </cfRule>
    <cfRule type="containsText" dxfId="202" priority="15" operator="containsText" text="E">
      <formula>NOT(ISERROR(SEARCH("E",AD2)))</formula>
    </cfRule>
  </conditionalFormatting>
  <conditionalFormatting sqref="AD21:AG23">
    <cfRule type="containsText" dxfId="201" priority="3" operator="containsText" text="A">
      <formula>NOT(ISERROR(SEARCH("A",AD21)))</formula>
    </cfRule>
    <cfRule type="containsText" dxfId="200" priority="2" operator="containsText" text="B">
      <formula>NOT(ISERROR(SEARCH("B",AD21)))</formula>
    </cfRule>
    <cfRule type="containsText" dxfId="199" priority="1" operator="containsText" text="E">
      <formula>NOT(ISERROR(SEARCH("E",AD21)))</formula>
    </cfRule>
  </conditionalFormatting>
  <conditionalFormatting sqref="AF20">
    <cfRule type="containsText" dxfId="198" priority="14" operator="containsText" text="F">
      <formula>NOT(ISERROR(SEARCH("F",AF20)))</formula>
    </cfRule>
    <cfRule type="containsText" dxfId="197" priority="13" operator="containsText" text="S">
      <formula>NOT(ISERROR(SEARCH("S",AF20)))</formula>
    </cfRule>
    <cfRule type="containsText" dxfId="196" priority="12" operator="containsText" text="D">
      <formula>NOT(ISERROR(SEARCH("D",AF20)))</formula>
    </cfRule>
  </conditionalFormatting>
  <dataValidations count="1">
    <dataValidation type="list" allowBlank="1" showInputMessage="1" showErrorMessage="1" sqref="AG2:AG23" xr:uid="{00000000-0002-0000-0100-000000000000}">
      <formula1>"強風,外差し,イン先行,タフ"</formula1>
    </dataValidation>
  </dataValidations>
  <pageMargins left="0.7" right="0.7" top="0.75" bottom="0.75" header="0.3" footer="0.3"/>
  <pageSetup paperSize="9" orientation="portrait" horizontalDpi="4294967292" verticalDpi="4294967292"/>
  <ignoredErrors>
    <ignoredError sqref="L2:N2 L3:N3 L4:N4 L5:N5 L6:N6 L7:N7 L8:N8 L9:N11 L12:N12 L13:N13 L14:N14 L15:N17 L18:N18 L19:N20 L21:N21 L22:N24"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4866C9-0C7B-8B43-90AB-6F2DB3416054}">
  <sheetPr codeName="Sheet9"/>
  <dimension ref="A1:AK12"/>
  <sheetViews>
    <sheetView zoomScaleNormal="100" workbookViewId="0">
      <pane xSplit="5" ySplit="1" topLeftCell="Z3" activePane="bottomRight" state="frozen"/>
      <selection activeCell="E15" sqref="E15"/>
      <selection pane="topRight" activeCell="E15" sqref="E15"/>
      <selection pane="bottomLeft" activeCell="E15" sqref="E15"/>
      <selection pane="bottomRight" activeCell="AK13" sqref="AK13"/>
    </sheetView>
  </sheetViews>
  <sheetFormatPr baseColWidth="10" defaultColWidth="8.83203125" defaultRowHeight="15"/>
  <cols>
    <col min="1" max="1" width="10" bestFit="1" customWidth="1"/>
    <col min="2" max="2" width="8.1640625" customWidth="1"/>
    <col min="5" max="5" width="18.33203125" customWidth="1"/>
    <col min="19" max="21" width="16.6640625" customWidth="1"/>
    <col min="22" max="22" width="5.83203125" customWidth="1"/>
    <col min="28" max="28" width="5.33203125" customWidth="1"/>
    <col min="31" max="31" width="8.83203125" hidden="1" customWidth="1"/>
    <col min="36" max="37" width="150.83203125" customWidth="1"/>
  </cols>
  <sheetData>
    <row r="1" spans="1:37" s="5" customFormat="1">
      <c r="A1" s="1" t="s">
        <v>0</v>
      </c>
      <c r="B1" s="1" t="s">
        <v>15</v>
      </c>
      <c r="C1" s="1" t="s">
        <v>1</v>
      </c>
      <c r="D1" s="1" t="s">
        <v>16</v>
      </c>
      <c r="E1" s="1" t="s">
        <v>2</v>
      </c>
      <c r="F1" s="1" t="s">
        <v>20</v>
      </c>
      <c r="G1" s="1" t="s">
        <v>21</v>
      </c>
      <c r="H1" s="1" t="s">
        <v>22</v>
      </c>
      <c r="I1" s="1" t="s">
        <v>23</v>
      </c>
      <c r="J1" s="1" t="s">
        <v>24</v>
      </c>
      <c r="K1" s="1" t="s">
        <v>25</v>
      </c>
      <c r="L1" s="1" t="s">
        <v>26</v>
      </c>
      <c r="M1" s="1" t="s">
        <v>3</v>
      </c>
      <c r="N1" s="1" t="s">
        <v>27</v>
      </c>
      <c r="O1" s="1" t="s">
        <v>4</v>
      </c>
      <c r="P1" s="1" t="s">
        <v>48</v>
      </c>
      <c r="Q1" s="2" t="s">
        <v>17</v>
      </c>
      <c r="R1" s="2" t="s">
        <v>5</v>
      </c>
      <c r="S1" s="3" t="s">
        <v>6</v>
      </c>
      <c r="T1" s="3" t="s">
        <v>7</v>
      </c>
      <c r="U1" s="3" t="s">
        <v>8</v>
      </c>
      <c r="V1" s="3" t="s">
        <v>107</v>
      </c>
      <c r="W1" s="4" t="s">
        <v>132</v>
      </c>
      <c r="X1" s="4" t="s">
        <v>133</v>
      </c>
      <c r="Y1" s="4" t="s">
        <v>143</v>
      </c>
      <c r="Z1" s="4" t="s">
        <v>148</v>
      </c>
      <c r="AA1" s="4" t="s">
        <v>9</v>
      </c>
      <c r="AB1" s="4" t="s">
        <v>100</v>
      </c>
      <c r="AC1" s="4" t="s">
        <v>10</v>
      </c>
      <c r="AD1" s="4" t="s">
        <v>11</v>
      </c>
      <c r="AE1" s="4"/>
      <c r="AF1" s="4" t="s">
        <v>12</v>
      </c>
      <c r="AG1" s="4" t="s">
        <v>13</v>
      </c>
      <c r="AH1" s="4" t="s">
        <v>54</v>
      </c>
      <c r="AI1" s="4" t="s">
        <v>55</v>
      </c>
      <c r="AJ1" s="1" t="s">
        <v>14</v>
      </c>
      <c r="AK1" s="14" t="s">
        <v>134</v>
      </c>
    </row>
    <row r="2" spans="1:37" s="5" customFormat="1">
      <c r="A2" s="19">
        <v>45305</v>
      </c>
      <c r="B2" s="18" t="s">
        <v>138</v>
      </c>
      <c r="C2" s="20" t="s">
        <v>195</v>
      </c>
      <c r="D2" s="21">
        <v>5.6979166666666664E-2</v>
      </c>
      <c r="E2" s="20" t="s">
        <v>430</v>
      </c>
      <c r="F2" s="10">
        <v>12.2</v>
      </c>
      <c r="G2" s="10">
        <v>10.6</v>
      </c>
      <c r="H2" s="10">
        <v>11.5</v>
      </c>
      <c r="I2" s="10">
        <v>11.8</v>
      </c>
      <c r="J2" s="10">
        <v>11.9</v>
      </c>
      <c r="K2" s="10">
        <v>11.8</v>
      </c>
      <c r="L2" s="10">
        <v>12.5</v>
      </c>
      <c r="M2" s="22">
        <f t="shared" ref="M2:M10" si="0">SUM(F2:H2)</f>
        <v>34.299999999999997</v>
      </c>
      <c r="N2" s="22">
        <f t="shared" ref="N2:N10" si="1">I2</f>
        <v>11.8</v>
      </c>
      <c r="O2" s="22">
        <f t="shared" ref="O2:O10" si="2">SUM(J2:L2)</f>
        <v>36.200000000000003</v>
      </c>
      <c r="P2" s="23">
        <f t="shared" ref="P2:P10" si="3">SUM(F2:J2)</f>
        <v>57.999999999999993</v>
      </c>
      <c r="Q2" s="11" t="s">
        <v>172</v>
      </c>
      <c r="R2" s="11" t="s">
        <v>197</v>
      </c>
      <c r="S2" s="13" t="s">
        <v>199</v>
      </c>
      <c r="T2" s="13" t="s">
        <v>395</v>
      </c>
      <c r="U2" s="13" t="s">
        <v>252</v>
      </c>
      <c r="V2" s="13" t="s">
        <v>136</v>
      </c>
      <c r="W2" s="12">
        <v>9.6</v>
      </c>
      <c r="X2" s="12">
        <v>8.5</v>
      </c>
      <c r="Y2" s="12">
        <v>9.4</v>
      </c>
      <c r="Z2" s="11" t="s">
        <v>183</v>
      </c>
      <c r="AA2" s="16" t="s">
        <v>317</v>
      </c>
      <c r="AB2" s="11" t="s">
        <v>313</v>
      </c>
      <c r="AC2" s="11">
        <v>-0.2</v>
      </c>
      <c r="AD2" s="11">
        <v>0.2</v>
      </c>
      <c r="AE2" s="11"/>
      <c r="AF2" s="11" t="s">
        <v>315</v>
      </c>
      <c r="AG2" s="11" t="s">
        <v>315</v>
      </c>
      <c r="AH2" s="11" t="s">
        <v>181</v>
      </c>
      <c r="AI2" s="8"/>
      <c r="AJ2" s="8" t="s">
        <v>474</v>
      </c>
      <c r="AK2" s="27" t="s">
        <v>475</v>
      </c>
    </row>
    <row r="3" spans="1:37" s="5" customFormat="1">
      <c r="A3" s="19">
        <v>45402</v>
      </c>
      <c r="B3" s="18" t="s">
        <v>173</v>
      </c>
      <c r="C3" s="20" t="s">
        <v>195</v>
      </c>
      <c r="D3" s="21">
        <v>5.5625000000000001E-2</v>
      </c>
      <c r="E3" s="20" t="s">
        <v>922</v>
      </c>
      <c r="F3" s="10">
        <v>12.2</v>
      </c>
      <c r="G3" s="10">
        <v>10.5</v>
      </c>
      <c r="H3" s="10">
        <v>11.5</v>
      </c>
      <c r="I3" s="10">
        <v>11.4</v>
      </c>
      <c r="J3" s="10">
        <v>11.6</v>
      </c>
      <c r="K3" s="10">
        <v>11.6</v>
      </c>
      <c r="L3" s="10">
        <v>11.8</v>
      </c>
      <c r="M3" s="22">
        <f t="shared" si="0"/>
        <v>34.200000000000003</v>
      </c>
      <c r="N3" s="22">
        <f t="shared" si="1"/>
        <v>11.4</v>
      </c>
      <c r="O3" s="22">
        <f t="shared" si="2"/>
        <v>35</v>
      </c>
      <c r="P3" s="23">
        <f t="shared" si="3"/>
        <v>57.2</v>
      </c>
      <c r="Q3" s="11" t="s">
        <v>172</v>
      </c>
      <c r="R3" s="11" t="s">
        <v>171</v>
      </c>
      <c r="S3" s="13" t="s">
        <v>299</v>
      </c>
      <c r="T3" s="13" t="s">
        <v>224</v>
      </c>
      <c r="U3" s="13" t="s">
        <v>923</v>
      </c>
      <c r="V3" s="13" t="s">
        <v>136</v>
      </c>
      <c r="W3" s="12">
        <v>7.2</v>
      </c>
      <c r="X3" s="12">
        <v>7.8</v>
      </c>
      <c r="Y3" s="12">
        <v>9.9</v>
      </c>
      <c r="Z3" s="11" t="s">
        <v>136</v>
      </c>
      <c r="AA3" s="16">
        <v>-1.7</v>
      </c>
      <c r="AB3" s="11" t="s">
        <v>313</v>
      </c>
      <c r="AC3" s="11">
        <v>-0.2</v>
      </c>
      <c r="AD3" s="11">
        <v>-1.5</v>
      </c>
      <c r="AE3" s="11"/>
      <c r="AF3" s="11" t="s">
        <v>315</v>
      </c>
      <c r="AG3" s="11" t="s">
        <v>315</v>
      </c>
      <c r="AH3" s="11" t="s">
        <v>181</v>
      </c>
      <c r="AI3" s="8"/>
      <c r="AJ3" s="8" t="s">
        <v>954</v>
      </c>
      <c r="AK3" s="27" t="s">
        <v>955</v>
      </c>
    </row>
    <row r="4" spans="1:37" s="5" customFormat="1">
      <c r="A4" s="19">
        <v>45410</v>
      </c>
      <c r="B4" s="18" t="s">
        <v>138</v>
      </c>
      <c r="C4" s="20" t="s">
        <v>195</v>
      </c>
      <c r="D4" s="21">
        <v>5.6319444444444443E-2</v>
      </c>
      <c r="E4" s="20" t="s">
        <v>1016</v>
      </c>
      <c r="F4" s="10">
        <v>12.2</v>
      </c>
      <c r="G4" s="10">
        <v>10.9</v>
      </c>
      <c r="H4" s="10">
        <v>11.6</v>
      </c>
      <c r="I4" s="10">
        <v>11.6</v>
      </c>
      <c r="J4" s="10">
        <v>11.6</v>
      </c>
      <c r="K4" s="10">
        <v>11.7</v>
      </c>
      <c r="L4" s="10">
        <v>12</v>
      </c>
      <c r="M4" s="22">
        <f t="shared" si="0"/>
        <v>34.700000000000003</v>
      </c>
      <c r="N4" s="22">
        <f t="shared" si="1"/>
        <v>11.6</v>
      </c>
      <c r="O4" s="22">
        <f t="shared" si="2"/>
        <v>35.299999999999997</v>
      </c>
      <c r="P4" s="23">
        <f t="shared" si="3"/>
        <v>57.900000000000006</v>
      </c>
      <c r="Q4" s="11" t="s">
        <v>170</v>
      </c>
      <c r="R4" s="11" t="s">
        <v>248</v>
      </c>
      <c r="S4" s="13" t="s">
        <v>310</v>
      </c>
      <c r="T4" s="13" t="s">
        <v>785</v>
      </c>
      <c r="U4" s="13" t="s">
        <v>280</v>
      </c>
      <c r="V4" s="13" t="s">
        <v>136</v>
      </c>
      <c r="W4" s="12">
        <v>9.3000000000000007</v>
      </c>
      <c r="X4" s="12">
        <v>8.6999999999999993</v>
      </c>
      <c r="Y4" s="12">
        <v>9.4</v>
      </c>
      <c r="Z4" s="11" t="s">
        <v>136</v>
      </c>
      <c r="AA4" s="16">
        <v>-0.7</v>
      </c>
      <c r="AB4" s="11" t="s">
        <v>313</v>
      </c>
      <c r="AC4" s="11">
        <v>0.6</v>
      </c>
      <c r="AD4" s="11">
        <v>-1.3</v>
      </c>
      <c r="AE4" s="11"/>
      <c r="AF4" s="11" t="s">
        <v>314</v>
      </c>
      <c r="AG4" s="11" t="s">
        <v>314</v>
      </c>
      <c r="AH4" s="11" t="s">
        <v>183</v>
      </c>
      <c r="AI4" s="8"/>
      <c r="AJ4" s="8" t="s">
        <v>1052</v>
      </c>
      <c r="AK4" s="27" t="s">
        <v>1053</v>
      </c>
    </row>
    <row r="5" spans="1:37" s="5" customFormat="1">
      <c r="A5" s="19">
        <v>45430</v>
      </c>
      <c r="B5" s="18" t="s">
        <v>138</v>
      </c>
      <c r="C5" s="20" t="s">
        <v>195</v>
      </c>
      <c r="D5" s="21">
        <v>5.5601851851851854E-2</v>
      </c>
      <c r="E5" s="20" t="s">
        <v>1229</v>
      </c>
      <c r="F5" s="10">
        <v>12.1</v>
      </c>
      <c r="G5" s="10">
        <v>10.7</v>
      </c>
      <c r="H5" s="10">
        <v>11.5</v>
      </c>
      <c r="I5" s="10">
        <v>11.5</v>
      </c>
      <c r="J5" s="10">
        <v>11.4</v>
      </c>
      <c r="K5" s="10">
        <v>11.5</v>
      </c>
      <c r="L5" s="10">
        <v>11.7</v>
      </c>
      <c r="M5" s="22">
        <f t="shared" si="0"/>
        <v>34.299999999999997</v>
      </c>
      <c r="N5" s="22">
        <f t="shared" si="1"/>
        <v>11.5</v>
      </c>
      <c r="O5" s="22">
        <f t="shared" si="2"/>
        <v>34.599999999999994</v>
      </c>
      <c r="P5" s="23">
        <f t="shared" si="3"/>
        <v>57.199999999999996</v>
      </c>
      <c r="Q5" s="11" t="s">
        <v>170</v>
      </c>
      <c r="R5" s="11" t="s">
        <v>248</v>
      </c>
      <c r="S5" s="13" t="s">
        <v>252</v>
      </c>
      <c r="T5" s="13" t="s">
        <v>414</v>
      </c>
      <c r="U5" s="13" t="s">
        <v>273</v>
      </c>
      <c r="V5" s="13" t="s">
        <v>181</v>
      </c>
      <c r="W5" s="12">
        <v>8.9</v>
      </c>
      <c r="X5" s="12">
        <v>6.7</v>
      </c>
      <c r="Y5" s="12">
        <v>10.4</v>
      </c>
      <c r="Z5" s="11" t="s">
        <v>217</v>
      </c>
      <c r="AA5" s="16">
        <v>-1.9</v>
      </c>
      <c r="AB5" s="11" t="s">
        <v>313</v>
      </c>
      <c r="AC5" s="11">
        <v>-0.2</v>
      </c>
      <c r="AD5" s="11">
        <v>-1.7</v>
      </c>
      <c r="AE5" s="11"/>
      <c r="AF5" s="11" t="s">
        <v>315</v>
      </c>
      <c r="AG5" s="11" t="s">
        <v>315</v>
      </c>
      <c r="AH5" s="11" t="s">
        <v>181</v>
      </c>
      <c r="AI5" s="8"/>
      <c r="AJ5" s="8" t="s">
        <v>1256</v>
      </c>
      <c r="AK5" s="27" t="s">
        <v>1257</v>
      </c>
    </row>
    <row r="6" spans="1:37" s="5" customFormat="1">
      <c r="A6" s="19">
        <v>45445</v>
      </c>
      <c r="B6" s="18" t="s">
        <v>1372</v>
      </c>
      <c r="C6" s="20" t="s">
        <v>195</v>
      </c>
      <c r="D6" s="21">
        <v>5.7662037037037039E-2</v>
      </c>
      <c r="E6" s="20" t="s">
        <v>1394</v>
      </c>
      <c r="F6" s="10">
        <v>12.6</v>
      </c>
      <c r="G6" s="10">
        <v>11.2</v>
      </c>
      <c r="H6" s="10">
        <v>12.1</v>
      </c>
      <c r="I6" s="10">
        <v>12.1</v>
      </c>
      <c r="J6" s="10">
        <v>12</v>
      </c>
      <c r="K6" s="10">
        <v>11.7</v>
      </c>
      <c r="L6" s="10">
        <v>11.5</v>
      </c>
      <c r="M6" s="22">
        <f t="shared" si="0"/>
        <v>35.9</v>
      </c>
      <c r="N6" s="22">
        <f t="shared" si="1"/>
        <v>12.1</v>
      </c>
      <c r="O6" s="22">
        <f t="shared" si="2"/>
        <v>35.200000000000003</v>
      </c>
      <c r="P6" s="23">
        <f t="shared" si="3"/>
        <v>60</v>
      </c>
      <c r="Q6" s="11" t="s">
        <v>217</v>
      </c>
      <c r="R6" s="11" t="s">
        <v>213</v>
      </c>
      <c r="S6" s="13" t="s">
        <v>1395</v>
      </c>
      <c r="T6" s="13" t="s">
        <v>1396</v>
      </c>
      <c r="U6" s="13" t="s">
        <v>240</v>
      </c>
      <c r="V6" s="13" t="s">
        <v>182</v>
      </c>
      <c r="W6" s="12">
        <v>8.6999999999999993</v>
      </c>
      <c r="X6" s="12">
        <v>7.2</v>
      </c>
      <c r="Y6" s="12">
        <v>9.8000000000000007</v>
      </c>
      <c r="Z6" s="11" t="s">
        <v>136</v>
      </c>
      <c r="AA6" s="16">
        <v>0.2</v>
      </c>
      <c r="AB6" s="11">
        <v>-0.2</v>
      </c>
      <c r="AC6" s="11">
        <v>1.3</v>
      </c>
      <c r="AD6" s="11">
        <v>-1.3</v>
      </c>
      <c r="AE6" s="11"/>
      <c r="AF6" s="11" t="s">
        <v>316</v>
      </c>
      <c r="AG6" s="11" t="s">
        <v>315</v>
      </c>
      <c r="AH6" s="11" t="s">
        <v>182</v>
      </c>
      <c r="AI6" s="8"/>
      <c r="AJ6" s="8" t="s">
        <v>1433</v>
      </c>
      <c r="AK6" s="27" t="s">
        <v>1434</v>
      </c>
    </row>
    <row r="7" spans="1:37" s="5" customFormat="1">
      <c r="A7" s="19">
        <v>45458</v>
      </c>
      <c r="B7" s="18" t="s">
        <v>138</v>
      </c>
      <c r="C7" s="20" t="s">
        <v>195</v>
      </c>
      <c r="D7" s="21">
        <v>5.5555555555555552E-2</v>
      </c>
      <c r="E7" s="20" t="s">
        <v>1526</v>
      </c>
      <c r="F7" s="10">
        <v>12.1</v>
      </c>
      <c r="G7" s="10">
        <v>10.7</v>
      </c>
      <c r="H7" s="10">
        <v>11.4</v>
      </c>
      <c r="I7" s="10">
        <v>11.5</v>
      </c>
      <c r="J7" s="10">
        <v>11.4</v>
      </c>
      <c r="K7" s="10">
        <v>11.5</v>
      </c>
      <c r="L7" s="10">
        <v>11.4</v>
      </c>
      <c r="M7" s="22">
        <f t="shared" si="0"/>
        <v>34.199999999999996</v>
      </c>
      <c r="N7" s="22">
        <f t="shared" si="1"/>
        <v>11.5</v>
      </c>
      <c r="O7" s="22">
        <f t="shared" si="2"/>
        <v>34.299999999999997</v>
      </c>
      <c r="P7" s="23">
        <f t="shared" si="3"/>
        <v>57.099999999999994</v>
      </c>
      <c r="Q7" s="11" t="s">
        <v>172</v>
      </c>
      <c r="R7" s="11" t="s">
        <v>171</v>
      </c>
      <c r="S7" s="13" t="s">
        <v>863</v>
      </c>
      <c r="T7" s="13" t="s">
        <v>225</v>
      </c>
      <c r="U7" s="13" t="s">
        <v>241</v>
      </c>
      <c r="V7" s="13" t="s">
        <v>183</v>
      </c>
      <c r="W7" s="12">
        <v>10.4</v>
      </c>
      <c r="X7" s="12">
        <v>7.1</v>
      </c>
      <c r="Y7" s="12">
        <v>10.6</v>
      </c>
      <c r="Z7" s="11" t="s">
        <v>217</v>
      </c>
      <c r="AA7" s="16">
        <v>-2.2999999999999998</v>
      </c>
      <c r="AB7" s="11" t="s">
        <v>313</v>
      </c>
      <c r="AC7" s="11">
        <v>-0.6</v>
      </c>
      <c r="AD7" s="11">
        <v>-1.7</v>
      </c>
      <c r="AE7" s="11"/>
      <c r="AF7" s="11" t="s">
        <v>320</v>
      </c>
      <c r="AG7" s="11" t="s">
        <v>315</v>
      </c>
      <c r="AH7" s="11" t="s">
        <v>182</v>
      </c>
      <c r="AI7" s="8"/>
      <c r="AJ7" s="8" t="s">
        <v>1567</v>
      </c>
      <c r="AK7" s="27" t="s">
        <v>1584</v>
      </c>
    </row>
    <row r="8" spans="1:37" s="5" customFormat="1">
      <c r="A8" s="19">
        <v>45465</v>
      </c>
      <c r="B8" s="18" t="s">
        <v>1449</v>
      </c>
      <c r="C8" s="20" t="s">
        <v>195</v>
      </c>
      <c r="D8" s="21">
        <v>5.769675925925926E-2</v>
      </c>
      <c r="E8" s="20" t="s">
        <v>1597</v>
      </c>
      <c r="F8" s="10">
        <v>12.7</v>
      </c>
      <c r="G8" s="10">
        <v>12.1</v>
      </c>
      <c r="H8" s="10">
        <v>12.5</v>
      </c>
      <c r="I8" s="10">
        <v>12.1</v>
      </c>
      <c r="J8" s="10">
        <v>11.4</v>
      </c>
      <c r="K8" s="10">
        <v>11.5</v>
      </c>
      <c r="L8" s="10">
        <v>11.2</v>
      </c>
      <c r="M8" s="22">
        <f t="shared" si="0"/>
        <v>37.299999999999997</v>
      </c>
      <c r="N8" s="22">
        <f t="shared" si="1"/>
        <v>12.1</v>
      </c>
      <c r="O8" s="22">
        <f t="shared" si="2"/>
        <v>34.099999999999994</v>
      </c>
      <c r="P8" s="23">
        <f t="shared" si="3"/>
        <v>60.8</v>
      </c>
      <c r="Q8" s="11" t="s">
        <v>212</v>
      </c>
      <c r="R8" s="11" t="s">
        <v>400</v>
      </c>
      <c r="S8" s="13" t="s">
        <v>196</v>
      </c>
      <c r="T8" s="13" t="s">
        <v>1396</v>
      </c>
      <c r="U8" s="13" t="s">
        <v>203</v>
      </c>
      <c r="V8" s="13" t="s">
        <v>183</v>
      </c>
      <c r="W8" s="12">
        <v>10.199999999999999</v>
      </c>
      <c r="X8" s="12">
        <v>9.1</v>
      </c>
      <c r="Y8" s="12">
        <v>9.6999999999999993</v>
      </c>
      <c r="Z8" s="11" t="s">
        <v>136</v>
      </c>
      <c r="AA8" s="16">
        <v>0.5</v>
      </c>
      <c r="AB8" s="11">
        <v>-0.8</v>
      </c>
      <c r="AC8" s="11">
        <v>1.2</v>
      </c>
      <c r="AD8" s="11">
        <v>-1.5</v>
      </c>
      <c r="AE8" s="11"/>
      <c r="AF8" s="11" t="s">
        <v>318</v>
      </c>
      <c r="AG8" s="11" t="s">
        <v>315</v>
      </c>
      <c r="AH8" s="11" t="s">
        <v>182</v>
      </c>
      <c r="AI8" s="8"/>
      <c r="AJ8" s="8" t="s">
        <v>1598</v>
      </c>
      <c r="AK8" s="27" t="s">
        <v>1636</v>
      </c>
    </row>
    <row r="9" spans="1:37" s="5" customFormat="1">
      <c r="A9" s="19">
        <v>45571</v>
      </c>
      <c r="B9" s="18" t="s">
        <v>1585</v>
      </c>
      <c r="C9" s="20" t="s">
        <v>195</v>
      </c>
      <c r="D9" s="21">
        <v>5.6284722222222222E-2</v>
      </c>
      <c r="E9" s="20" t="s">
        <v>1686</v>
      </c>
      <c r="F9" s="10">
        <v>12</v>
      </c>
      <c r="G9" s="10">
        <v>10.6</v>
      </c>
      <c r="H9" s="10">
        <v>11.5</v>
      </c>
      <c r="I9" s="10">
        <v>11.8</v>
      </c>
      <c r="J9" s="10">
        <v>11.9</v>
      </c>
      <c r="K9" s="10">
        <v>11.9</v>
      </c>
      <c r="L9" s="10">
        <v>11.6</v>
      </c>
      <c r="M9" s="22">
        <f t="shared" si="0"/>
        <v>34.1</v>
      </c>
      <c r="N9" s="22">
        <f t="shared" si="1"/>
        <v>11.8</v>
      </c>
      <c r="O9" s="22">
        <f t="shared" si="2"/>
        <v>35.4</v>
      </c>
      <c r="P9" s="23">
        <f t="shared" si="3"/>
        <v>57.800000000000004</v>
      </c>
      <c r="Q9" s="11" t="s">
        <v>172</v>
      </c>
      <c r="R9" s="11" t="s">
        <v>171</v>
      </c>
      <c r="S9" s="13" t="s">
        <v>273</v>
      </c>
      <c r="T9" s="13" t="s">
        <v>1687</v>
      </c>
      <c r="U9" s="13" t="s">
        <v>1589</v>
      </c>
      <c r="V9" s="13" t="s">
        <v>136</v>
      </c>
      <c r="W9" s="12">
        <v>9.6999999999999993</v>
      </c>
      <c r="X9" s="12">
        <v>8.3000000000000007</v>
      </c>
      <c r="Y9" s="12">
        <v>10.1</v>
      </c>
      <c r="Z9" s="11" t="s">
        <v>136</v>
      </c>
      <c r="AA9" s="16">
        <v>-1</v>
      </c>
      <c r="AB9" s="11" t="s">
        <v>313</v>
      </c>
      <c r="AC9" s="11">
        <v>0.4</v>
      </c>
      <c r="AD9" s="11">
        <v>-1.4</v>
      </c>
      <c r="AE9" s="11"/>
      <c r="AF9" s="11" t="s">
        <v>314</v>
      </c>
      <c r="AG9" s="11" t="s">
        <v>315</v>
      </c>
      <c r="AH9" s="11" t="s">
        <v>182</v>
      </c>
      <c r="AI9" s="8"/>
      <c r="AJ9" s="8" t="s">
        <v>1734</v>
      </c>
      <c r="AK9" s="27" t="s">
        <v>1735</v>
      </c>
    </row>
    <row r="10" spans="1:37" s="5" customFormat="1">
      <c r="A10" s="19">
        <v>45571</v>
      </c>
      <c r="B10" s="17" t="s">
        <v>1373</v>
      </c>
      <c r="C10" s="20" t="s">
        <v>195</v>
      </c>
      <c r="D10" s="21">
        <v>5.6284722222222222E-2</v>
      </c>
      <c r="E10" s="20" t="s">
        <v>1688</v>
      </c>
      <c r="F10" s="10">
        <v>12.4</v>
      </c>
      <c r="G10" s="10">
        <v>11</v>
      </c>
      <c r="H10" s="10">
        <v>11.4</v>
      </c>
      <c r="I10" s="10">
        <v>11.5</v>
      </c>
      <c r="J10" s="10">
        <v>11.4</v>
      </c>
      <c r="K10" s="10">
        <v>11.6</v>
      </c>
      <c r="L10" s="10">
        <v>12</v>
      </c>
      <c r="M10" s="22">
        <f t="shared" si="0"/>
        <v>34.799999999999997</v>
      </c>
      <c r="N10" s="22">
        <f t="shared" si="1"/>
        <v>11.5</v>
      </c>
      <c r="O10" s="22">
        <f t="shared" si="2"/>
        <v>35</v>
      </c>
      <c r="P10" s="23">
        <f t="shared" si="3"/>
        <v>57.699999999999996</v>
      </c>
      <c r="Q10" s="11" t="s">
        <v>170</v>
      </c>
      <c r="R10" s="11" t="s">
        <v>248</v>
      </c>
      <c r="S10" s="13" t="s">
        <v>225</v>
      </c>
      <c r="T10" s="13" t="s">
        <v>923</v>
      </c>
      <c r="U10" s="13" t="s">
        <v>273</v>
      </c>
      <c r="V10" s="13" t="s">
        <v>136</v>
      </c>
      <c r="W10" s="12">
        <v>9.6999999999999993</v>
      </c>
      <c r="X10" s="12">
        <v>8.3000000000000007</v>
      </c>
      <c r="Y10" s="12">
        <v>10.1</v>
      </c>
      <c r="Z10" s="11" t="s">
        <v>136</v>
      </c>
      <c r="AA10" s="16">
        <v>-1.2</v>
      </c>
      <c r="AB10" s="11" t="s">
        <v>313</v>
      </c>
      <c r="AC10" s="11">
        <v>0.2</v>
      </c>
      <c r="AD10" s="11">
        <v>-1.4</v>
      </c>
      <c r="AE10" s="11"/>
      <c r="AF10" s="11" t="s">
        <v>315</v>
      </c>
      <c r="AG10" s="11" t="s">
        <v>315</v>
      </c>
      <c r="AH10" s="11" t="s">
        <v>183</v>
      </c>
      <c r="AI10" s="8"/>
      <c r="AJ10" s="8" t="s">
        <v>1738</v>
      </c>
      <c r="AK10" s="27" t="s">
        <v>1739</v>
      </c>
    </row>
    <row r="11" spans="1:37" s="5" customFormat="1">
      <c r="A11" s="19">
        <v>45584</v>
      </c>
      <c r="B11" s="18" t="s">
        <v>1373</v>
      </c>
      <c r="C11" s="20" t="s">
        <v>492</v>
      </c>
      <c r="D11" s="21">
        <v>5.7025462962962965E-2</v>
      </c>
      <c r="E11" s="20" t="s">
        <v>1828</v>
      </c>
      <c r="F11" s="10">
        <v>12.2</v>
      </c>
      <c r="G11" s="10">
        <v>10.9</v>
      </c>
      <c r="H11" s="10">
        <v>11.7</v>
      </c>
      <c r="I11" s="10">
        <v>11.7</v>
      </c>
      <c r="J11" s="10">
        <v>11.9</v>
      </c>
      <c r="K11" s="10">
        <v>12</v>
      </c>
      <c r="L11" s="10">
        <v>12.3</v>
      </c>
      <c r="M11" s="22">
        <f>SUM(F11:H11)</f>
        <v>34.799999999999997</v>
      </c>
      <c r="N11" s="22">
        <f>I11</f>
        <v>11.7</v>
      </c>
      <c r="O11" s="22">
        <f>SUM(J11:L11)</f>
        <v>36.200000000000003</v>
      </c>
      <c r="P11" s="23">
        <f>SUM(F11:J11)</f>
        <v>58.4</v>
      </c>
      <c r="Q11" s="11" t="s">
        <v>172</v>
      </c>
      <c r="R11" s="11" t="s">
        <v>197</v>
      </c>
      <c r="S11" s="13" t="s">
        <v>241</v>
      </c>
      <c r="T11" s="13" t="s">
        <v>1690</v>
      </c>
      <c r="U11" s="13" t="s">
        <v>196</v>
      </c>
      <c r="V11" s="13" t="s">
        <v>136</v>
      </c>
      <c r="W11" s="12">
        <v>8.5</v>
      </c>
      <c r="X11" s="12">
        <v>7</v>
      </c>
      <c r="Y11" s="12">
        <v>10.4</v>
      </c>
      <c r="Z11" s="11" t="s">
        <v>182</v>
      </c>
      <c r="AA11" s="16">
        <v>0.2</v>
      </c>
      <c r="AB11" s="11" t="s">
        <v>313</v>
      </c>
      <c r="AC11" s="11">
        <v>0.3</v>
      </c>
      <c r="AD11" s="11">
        <v>-0.1</v>
      </c>
      <c r="AE11" s="11"/>
      <c r="AF11" s="11" t="s">
        <v>314</v>
      </c>
      <c r="AG11" s="11" t="s">
        <v>315</v>
      </c>
      <c r="AH11" s="11" t="s">
        <v>182</v>
      </c>
      <c r="AI11" s="8"/>
      <c r="AJ11" s="8" t="s">
        <v>1895</v>
      </c>
      <c r="AK11" s="27" t="s">
        <v>1896</v>
      </c>
    </row>
    <row r="12" spans="1:37" s="5" customFormat="1">
      <c r="A12" s="19">
        <v>45598</v>
      </c>
      <c r="B12" s="18" t="s">
        <v>1742</v>
      </c>
      <c r="C12" s="20" t="s">
        <v>503</v>
      </c>
      <c r="D12" s="21">
        <v>5.7048611111111112E-2</v>
      </c>
      <c r="E12" s="20" t="s">
        <v>1977</v>
      </c>
      <c r="F12" s="10">
        <v>12.4</v>
      </c>
      <c r="G12" s="10">
        <v>10.9</v>
      </c>
      <c r="H12" s="10">
        <v>12</v>
      </c>
      <c r="I12" s="10">
        <v>12.3</v>
      </c>
      <c r="J12" s="10">
        <v>12.1</v>
      </c>
      <c r="K12" s="10">
        <v>11.5</v>
      </c>
      <c r="L12" s="10">
        <v>11.7</v>
      </c>
      <c r="M12" s="22">
        <f>SUM(F12:H12)</f>
        <v>35.299999999999997</v>
      </c>
      <c r="N12" s="22">
        <f>I12</f>
        <v>12.3</v>
      </c>
      <c r="O12" s="22">
        <f>SUM(J12:L12)</f>
        <v>35.299999999999997</v>
      </c>
      <c r="P12" s="23">
        <f>SUM(F12:J12)</f>
        <v>59.699999999999996</v>
      </c>
      <c r="Q12" s="11" t="s">
        <v>170</v>
      </c>
      <c r="R12" s="11" t="s">
        <v>248</v>
      </c>
      <c r="S12" s="13" t="s">
        <v>312</v>
      </c>
      <c r="T12" s="13" t="s">
        <v>1589</v>
      </c>
      <c r="U12" s="13" t="s">
        <v>1396</v>
      </c>
      <c r="V12" s="13" t="s">
        <v>181</v>
      </c>
      <c r="W12" s="12">
        <v>11.9</v>
      </c>
      <c r="X12" s="12">
        <v>10.7</v>
      </c>
      <c r="Y12" s="12">
        <v>9.9</v>
      </c>
      <c r="Z12" s="11" t="s">
        <v>183</v>
      </c>
      <c r="AA12" s="16">
        <v>0.6</v>
      </c>
      <c r="AB12" s="11" t="s">
        <v>313</v>
      </c>
      <c r="AC12" s="11">
        <v>0.4</v>
      </c>
      <c r="AD12" s="11">
        <v>0.2</v>
      </c>
      <c r="AE12" s="11"/>
      <c r="AF12" s="11" t="s">
        <v>314</v>
      </c>
      <c r="AG12" s="11" t="s">
        <v>315</v>
      </c>
      <c r="AH12" s="11" t="s">
        <v>182</v>
      </c>
      <c r="AI12" s="8"/>
      <c r="AJ12" s="8" t="s">
        <v>2001</v>
      </c>
      <c r="AK12" s="27" t="s">
        <v>2002</v>
      </c>
    </row>
  </sheetData>
  <autoFilter ref="A1:AJ1" xr:uid="{00000000-0009-0000-0000-000002000000}"/>
  <phoneticPr fontId="12"/>
  <conditionalFormatting sqref="F2:L2">
    <cfRule type="colorScale" priority="37">
      <colorScale>
        <cfvo type="min"/>
        <cfvo type="percentile" val="50"/>
        <cfvo type="max"/>
        <color rgb="FFF8696B"/>
        <color rgb="FFFFEB84"/>
        <color rgb="FF63BE7B"/>
      </colorScale>
    </cfRule>
  </conditionalFormatting>
  <conditionalFormatting sqref="F3:L3">
    <cfRule type="colorScale" priority="33">
      <colorScale>
        <cfvo type="min"/>
        <cfvo type="percentile" val="50"/>
        <cfvo type="max"/>
        <color rgb="FFF8696B"/>
        <color rgb="FFFFEB84"/>
        <color rgb="FF63BE7B"/>
      </colorScale>
    </cfRule>
  </conditionalFormatting>
  <conditionalFormatting sqref="F4:L4">
    <cfRule type="colorScale" priority="29">
      <colorScale>
        <cfvo type="min"/>
        <cfvo type="percentile" val="50"/>
        <cfvo type="max"/>
        <color rgb="FFF8696B"/>
        <color rgb="FFFFEB84"/>
        <color rgb="FF63BE7B"/>
      </colorScale>
    </cfRule>
  </conditionalFormatting>
  <conditionalFormatting sqref="F5:L5">
    <cfRule type="colorScale" priority="25">
      <colorScale>
        <cfvo type="min"/>
        <cfvo type="percentile" val="50"/>
        <cfvo type="max"/>
        <color rgb="FFF8696B"/>
        <color rgb="FFFFEB84"/>
        <color rgb="FF63BE7B"/>
      </colorScale>
    </cfRule>
  </conditionalFormatting>
  <conditionalFormatting sqref="F6:L6">
    <cfRule type="colorScale" priority="21">
      <colorScale>
        <cfvo type="min"/>
        <cfvo type="percentile" val="50"/>
        <cfvo type="max"/>
        <color rgb="FFF8696B"/>
        <color rgb="FFFFEB84"/>
        <color rgb="FF63BE7B"/>
      </colorScale>
    </cfRule>
  </conditionalFormatting>
  <conditionalFormatting sqref="F7:L7">
    <cfRule type="colorScale" priority="17">
      <colorScale>
        <cfvo type="min"/>
        <cfvo type="percentile" val="50"/>
        <cfvo type="max"/>
        <color rgb="FFF8696B"/>
        <color rgb="FFFFEB84"/>
        <color rgb="FF63BE7B"/>
      </colorScale>
    </cfRule>
  </conditionalFormatting>
  <conditionalFormatting sqref="F8:L8">
    <cfRule type="colorScale" priority="13">
      <colorScale>
        <cfvo type="min"/>
        <cfvo type="percentile" val="50"/>
        <cfvo type="max"/>
        <color rgb="FFF8696B"/>
        <color rgb="FFFFEB84"/>
        <color rgb="FF63BE7B"/>
      </colorScale>
    </cfRule>
  </conditionalFormatting>
  <conditionalFormatting sqref="F9:L10">
    <cfRule type="colorScale" priority="9">
      <colorScale>
        <cfvo type="min"/>
        <cfvo type="percentile" val="50"/>
        <cfvo type="max"/>
        <color rgb="FFF8696B"/>
        <color rgb="FFFFEB84"/>
        <color rgb="FF63BE7B"/>
      </colorScale>
    </cfRule>
  </conditionalFormatting>
  <conditionalFormatting sqref="F11:L11">
    <cfRule type="colorScale" priority="5">
      <colorScale>
        <cfvo type="min"/>
        <cfvo type="percentile" val="50"/>
        <cfvo type="max"/>
        <color rgb="FFF8696B"/>
        <color rgb="FFFFEB84"/>
        <color rgb="FF63BE7B"/>
      </colorScale>
    </cfRule>
  </conditionalFormatting>
  <conditionalFormatting sqref="F12:L12">
    <cfRule type="colorScale" priority="1">
      <colorScale>
        <cfvo type="min"/>
        <cfvo type="percentile" val="50"/>
        <cfvo type="max"/>
        <color rgb="FFF8696B"/>
        <color rgb="FFFFEB84"/>
        <color rgb="FF63BE7B"/>
      </colorScale>
    </cfRule>
  </conditionalFormatting>
  <conditionalFormatting sqref="Z2:Z12">
    <cfRule type="containsText" dxfId="195" priority="85" operator="containsText" text="D">
      <formula>NOT(ISERROR(SEARCH("D",Z2)))</formula>
    </cfRule>
    <cfRule type="containsText" dxfId="194" priority="86" operator="containsText" text="S">
      <formula>NOT(ISERROR(SEARCH("S",Z2)))</formula>
    </cfRule>
    <cfRule type="containsText" dxfId="193" priority="87" operator="containsText" text="F">
      <formula>NOT(ISERROR(SEARCH("F",Z2)))</formula>
    </cfRule>
    <cfRule type="containsText" dxfId="192" priority="88" operator="containsText" text="E">
      <formula>NOT(ISERROR(SEARCH("E",Z2)))</formula>
    </cfRule>
    <cfRule type="containsText" dxfId="191" priority="89" operator="containsText" text="B">
      <formula>NOT(ISERROR(SEARCH("B",Z2)))</formula>
    </cfRule>
    <cfRule type="containsText" dxfId="190" priority="90" operator="containsText" text="A">
      <formula>NOT(ISERROR(SEARCH("A",Z2)))</formula>
    </cfRule>
  </conditionalFormatting>
  <conditionalFormatting sqref="AF2:AI12">
    <cfRule type="containsText" dxfId="189" priority="2" operator="containsText" text="E">
      <formula>NOT(ISERROR(SEARCH("E",AF2)))</formula>
    </cfRule>
    <cfRule type="containsText" dxfId="188" priority="3" operator="containsText" text="B">
      <formula>NOT(ISERROR(SEARCH("B",AF2)))</formula>
    </cfRule>
    <cfRule type="containsText" dxfId="187" priority="4" operator="containsText" text="A">
      <formula>NOT(ISERROR(SEARCH("A",AF2)))</formula>
    </cfRule>
  </conditionalFormatting>
  <dataValidations count="1">
    <dataValidation type="list" allowBlank="1" showInputMessage="1" showErrorMessage="1" sqref="AI2:AI12" xr:uid="{771D9DCB-11EF-BA40-A2D9-22A2AF03F1DB}">
      <formula1>"強風,外差し,イン先行,タフ"</formula1>
    </dataValidation>
  </dataValidations>
  <pageMargins left="0.75" right="0.75" top="1" bottom="1" header="0.3" footer="0.3"/>
  <pageSetup paperSize="9" orientation="portrait" horizontalDpi="4294967292" verticalDpi="4294967292"/>
  <ignoredErrors>
    <ignoredError sqref="M2:P2 M3:P3 M4:P4 M5:P5 M6:P6 M7:P7 M8:P8 M9:P10 M11:P11 M12:P15"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AK26"/>
  <sheetViews>
    <sheetView zoomScaleNormal="100" workbookViewId="0">
      <pane xSplit="5" ySplit="1" topLeftCell="X4" activePane="bottomRight" state="frozen"/>
      <selection activeCell="E15" sqref="E15"/>
      <selection pane="topRight" activeCell="E15" sqref="E15"/>
      <selection pane="bottomLeft" activeCell="E15" sqref="E15"/>
      <selection pane="bottomRight" activeCell="Z28" sqref="Z28"/>
    </sheetView>
  </sheetViews>
  <sheetFormatPr baseColWidth="10" defaultColWidth="8.83203125" defaultRowHeight="15"/>
  <cols>
    <col min="1" max="1" width="10" bestFit="1" customWidth="1"/>
    <col min="2" max="2" width="8.1640625" customWidth="1"/>
    <col min="5" max="5" width="18.33203125" customWidth="1"/>
    <col min="19" max="21" width="16.6640625" customWidth="1"/>
    <col min="22" max="22" width="5.83203125" customWidth="1"/>
    <col min="28" max="28" width="5.33203125" customWidth="1"/>
    <col min="31" max="31" width="8.83203125" hidden="1" customWidth="1"/>
    <col min="36" max="37" width="150.83203125" customWidth="1"/>
  </cols>
  <sheetData>
    <row r="1" spans="1:37" s="5" customFormat="1">
      <c r="A1" s="1" t="s">
        <v>0</v>
      </c>
      <c r="B1" s="1" t="s">
        <v>15</v>
      </c>
      <c r="C1" s="1" t="s">
        <v>1</v>
      </c>
      <c r="D1" s="1" t="s">
        <v>16</v>
      </c>
      <c r="E1" s="1" t="s">
        <v>2</v>
      </c>
      <c r="F1" s="1" t="s">
        <v>20</v>
      </c>
      <c r="G1" s="1" t="s">
        <v>21</v>
      </c>
      <c r="H1" s="1" t="s">
        <v>22</v>
      </c>
      <c r="I1" s="1" t="s">
        <v>23</v>
      </c>
      <c r="J1" s="1" t="s">
        <v>24</v>
      </c>
      <c r="K1" s="1" t="s">
        <v>25</v>
      </c>
      <c r="L1" s="1" t="s">
        <v>26</v>
      </c>
      <c r="M1" s="1" t="s">
        <v>3</v>
      </c>
      <c r="N1" s="1" t="s">
        <v>27</v>
      </c>
      <c r="O1" s="1" t="s">
        <v>4</v>
      </c>
      <c r="P1" s="1" t="s">
        <v>48</v>
      </c>
      <c r="Q1" s="2" t="s">
        <v>17</v>
      </c>
      <c r="R1" s="2" t="s">
        <v>5</v>
      </c>
      <c r="S1" s="3" t="s">
        <v>6</v>
      </c>
      <c r="T1" s="3" t="s">
        <v>7</v>
      </c>
      <c r="U1" s="3" t="s">
        <v>8</v>
      </c>
      <c r="V1" s="3" t="s">
        <v>107</v>
      </c>
      <c r="W1" s="4" t="s">
        <v>132</v>
      </c>
      <c r="X1" s="4" t="s">
        <v>133</v>
      </c>
      <c r="Y1" s="4" t="s">
        <v>143</v>
      </c>
      <c r="Z1" s="4" t="s">
        <v>148</v>
      </c>
      <c r="AA1" s="4" t="s">
        <v>9</v>
      </c>
      <c r="AB1" s="4" t="s">
        <v>100</v>
      </c>
      <c r="AC1" s="4" t="s">
        <v>10</v>
      </c>
      <c r="AD1" s="4" t="s">
        <v>11</v>
      </c>
      <c r="AE1" s="4"/>
      <c r="AF1" s="4" t="s">
        <v>12</v>
      </c>
      <c r="AG1" s="4" t="s">
        <v>13</v>
      </c>
      <c r="AH1" s="4" t="s">
        <v>54</v>
      </c>
      <c r="AI1" s="4" t="s">
        <v>55</v>
      </c>
      <c r="AJ1" s="1" t="s">
        <v>14</v>
      </c>
      <c r="AK1" s="14" t="s">
        <v>134</v>
      </c>
    </row>
    <row r="2" spans="1:37" s="5" customFormat="1">
      <c r="A2" s="19">
        <v>45298</v>
      </c>
      <c r="B2" s="18" t="s">
        <v>142</v>
      </c>
      <c r="C2" s="20" t="s">
        <v>195</v>
      </c>
      <c r="D2" s="21">
        <v>5.7002314814814818E-2</v>
      </c>
      <c r="E2" s="20" t="s">
        <v>271</v>
      </c>
      <c r="F2" s="10">
        <v>12.5</v>
      </c>
      <c r="G2" s="10">
        <v>10.9</v>
      </c>
      <c r="H2" s="10">
        <v>11.8</v>
      </c>
      <c r="I2" s="10">
        <v>11.8</v>
      </c>
      <c r="J2" s="10">
        <v>11.7</v>
      </c>
      <c r="K2" s="10">
        <v>11.7</v>
      </c>
      <c r="L2" s="10">
        <v>12.1</v>
      </c>
      <c r="M2" s="22">
        <f t="shared" ref="M2:M22" si="0">SUM(F2:H2)</f>
        <v>35.200000000000003</v>
      </c>
      <c r="N2" s="22">
        <f t="shared" ref="N2:N22" si="1">I2</f>
        <v>11.8</v>
      </c>
      <c r="O2" s="22">
        <f t="shared" ref="O2:O22" si="2">SUM(J2:L2)</f>
        <v>35.5</v>
      </c>
      <c r="P2" s="23">
        <f t="shared" ref="P2:P22" si="3">SUM(F2:J2)</f>
        <v>58.7</v>
      </c>
      <c r="Q2" s="11" t="s">
        <v>217</v>
      </c>
      <c r="R2" s="11" t="s">
        <v>171</v>
      </c>
      <c r="S2" s="13" t="s">
        <v>272</v>
      </c>
      <c r="T2" s="13" t="s">
        <v>273</v>
      </c>
      <c r="U2" s="13" t="s">
        <v>243</v>
      </c>
      <c r="V2" s="13" t="s">
        <v>136</v>
      </c>
      <c r="W2" s="12">
        <v>9.9</v>
      </c>
      <c r="X2" s="12">
        <v>9.4</v>
      </c>
      <c r="Y2" s="12">
        <v>9.4</v>
      </c>
      <c r="Z2" s="11" t="s">
        <v>183</v>
      </c>
      <c r="AA2" s="16">
        <v>1.7</v>
      </c>
      <c r="AB2" s="11" t="s">
        <v>313</v>
      </c>
      <c r="AC2" s="11">
        <v>1.6</v>
      </c>
      <c r="AD2" s="11">
        <v>0.1</v>
      </c>
      <c r="AE2" s="11"/>
      <c r="AF2" s="11" t="s">
        <v>316</v>
      </c>
      <c r="AG2" s="11" t="s">
        <v>314</v>
      </c>
      <c r="AH2" s="11" t="s">
        <v>183</v>
      </c>
      <c r="AI2" s="8"/>
      <c r="AJ2" s="8" t="s">
        <v>363</v>
      </c>
      <c r="AK2" s="27" t="s">
        <v>364</v>
      </c>
    </row>
    <row r="3" spans="1:37" s="5" customFormat="1">
      <c r="A3" s="19">
        <v>45304</v>
      </c>
      <c r="B3" s="17" t="s">
        <v>176</v>
      </c>
      <c r="C3" s="20" t="s">
        <v>195</v>
      </c>
      <c r="D3" s="21">
        <v>5.768518518518518E-2</v>
      </c>
      <c r="E3" s="20" t="s">
        <v>413</v>
      </c>
      <c r="F3" s="10">
        <v>12.5</v>
      </c>
      <c r="G3" s="10">
        <v>11.4</v>
      </c>
      <c r="H3" s="10">
        <v>12.2</v>
      </c>
      <c r="I3" s="10">
        <v>12.5</v>
      </c>
      <c r="J3" s="10">
        <v>12.1</v>
      </c>
      <c r="K3" s="10">
        <v>11.3</v>
      </c>
      <c r="L3" s="10">
        <v>11.4</v>
      </c>
      <c r="M3" s="22">
        <f t="shared" si="0"/>
        <v>36.099999999999994</v>
      </c>
      <c r="N3" s="22">
        <f t="shared" si="1"/>
        <v>12.5</v>
      </c>
      <c r="O3" s="22">
        <f t="shared" si="2"/>
        <v>34.799999999999997</v>
      </c>
      <c r="P3" s="23">
        <f t="shared" si="3"/>
        <v>60.699999999999996</v>
      </c>
      <c r="Q3" s="11" t="s">
        <v>212</v>
      </c>
      <c r="R3" s="11" t="s">
        <v>213</v>
      </c>
      <c r="S3" s="13" t="s">
        <v>414</v>
      </c>
      <c r="T3" s="13" t="s">
        <v>415</v>
      </c>
      <c r="U3" s="13" t="s">
        <v>203</v>
      </c>
      <c r="V3" s="13" t="s">
        <v>136</v>
      </c>
      <c r="W3" s="12">
        <v>10</v>
      </c>
      <c r="X3" s="12">
        <v>8.5</v>
      </c>
      <c r="Y3" s="12">
        <v>9.4</v>
      </c>
      <c r="Z3" s="11" t="s">
        <v>183</v>
      </c>
      <c r="AA3" s="16">
        <v>2.1</v>
      </c>
      <c r="AB3" s="11">
        <v>-0.5</v>
      </c>
      <c r="AC3" s="11">
        <v>1.4</v>
      </c>
      <c r="AD3" s="11">
        <v>0.2</v>
      </c>
      <c r="AE3" s="11"/>
      <c r="AF3" s="11" t="s">
        <v>318</v>
      </c>
      <c r="AG3" s="11" t="s">
        <v>315</v>
      </c>
      <c r="AH3" s="11" t="s">
        <v>183</v>
      </c>
      <c r="AI3" s="8" t="s">
        <v>322</v>
      </c>
      <c r="AJ3" s="8" t="s">
        <v>445</v>
      </c>
      <c r="AK3" s="27" t="s">
        <v>484</v>
      </c>
    </row>
    <row r="4" spans="1:37" s="5" customFormat="1">
      <c r="A4" s="19">
        <v>45305</v>
      </c>
      <c r="B4" s="17" t="s">
        <v>140</v>
      </c>
      <c r="C4" s="20" t="s">
        <v>195</v>
      </c>
      <c r="D4" s="21">
        <v>5.6307870370370362E-2</v>
      </c>
      <c r="E4" s="20" t="s">
        <v>438</v>
      </c>
      <c r="F4" s="10">
        <v>12</v>
      </c>
      <c r="G4" s="10">
        <v>11.1</v>
      </c>
      <c r="H4" s="10">
        <v>11.5</v>
      </c>
      <c r="I4" s="10">
        <v>11.6</v>
      </c>
      <c r="J4" s="10">
        <v>11.4</v>
      </c>
      <c r="K4" s="10">
        <v>11.8</v>
      </c>
      <c r="L4" s="10">
        <v>12.1</v>
      </c>
      <c r="M4" s="22">
        <f t="shared" si="0"/>
        <v>34.6</v>
      </c>
      <c r="N4" s="22">
        <f t="shared" si="1"/>
        <v>11.6</v>
      </c>
      <c r="O4" s="22">
        <f t="shared" si="2"/>
        <v>35.300000000000004</v>
      </c>
      <c r="P4" s="23">
        <f t="shared" si="3"/>
        <v>57.6</v>
      </c>
      <c r="Q4" s="11" t="s">
        <v>170</v>
      </c>
      <c r="R4" s="11" t="s">
        <v>248</v>
      </c>
      <c r="S4" s="13" t="s">
        <v>220</v>
      </c>
      <c r="T4" s="13" t="s">
        <v>273</v>
      </c>
      <c r="U4" s="13" t="s">
        <v>216</v>
      </c>
      <c r="V4" s="13" t="s">
        <v>136</v>
      </c>
      <c r="W4" s="12">
        <v>9.6</v>
      </c>
      <c r="X4" s="12">
        <v>8.5</v>
      </c>
      <c r="Y4" s="12">
        <v>9.4</v>
      </c>
      <c r="Z4" s="11" t="s">
        <v>183</v>
      </c>
      <c r="AA4" s="16">
        <v>0.2</v>
      </c>
      <c r="AB4" s="11" t="s">
        <v>313</v>
      </c>
      <c r="AC4" s="11" t="s">
        <v>317</v>
      </c>
      <c r="AD4" s="11">
        <v>0.2</v>
      </c>
      <c r="AE4" s="11"/>
      <c r="AF4" s="11" t="s">
        <v>315</v>
      </c>
      <c r="AG4" s="11" t="s">
        <v>314</v>
      </c>
      <c r="AH4" s="11" t="s">
        <v>183</v>
      </c>
      <c r="AI4" s="8"/>
      <c r="AJ4" s="8" t="s">
        <v>482</v>
      </c>
      <c r="AK4" s="27" t="s">
        <v>483</v>
      </c>
    </row>
    <row r="5" spans="1:37" s="5" customFormat="1">
      <c r="A5" s="19">
        <v>45312</v>
      </c>
      <c r="B5" s="18" t="s">
        <v>140</v>
      </c>
      <c r="C5" s="20" t="s">
        <v>519</v>
      </c>
      <c r="D5" s="21">
        <v>5.7650462962962966E-2</v>
      </c>
      <c r="E5" s="20" t="s">
        <v>489</v>
      </c>
      <c r="F5" s="10">
        <v>12.9</v>
      </c>
      <c r="G5" s="10">
        <v>11.2</v>
      </c>
      <c r="H5" s="10">
        <v>11.9</v>
      </c>
      <c r="I5" s="10">
        <v>11.8</v>
      </c>
      <c r="J5" s="10">
        <v>11.7</v>
      </c>
      <c r="K5" s="10">
        <v>11.6</v>
      </c>
      <c r="L5" s="10">
        <v>12</v>
      </c>
      <c r="M5" s="22">
        <f t="shared" si="0"/>
        <v>36</v>
      </c>
      <c r="N5" s="22">
        <f t="shared" si="1"/>
        <v>11.8</v>
      </c>
      <c r="O5" s="22">
        <f t="shared" si="2"/>
        <v>35.299999999999997</v>
      </c>
      <c r="P5" s="23">
        <f t="shared" si="3"/>
        <v>59.5</v>
      </c>
      <c r="Q5" s="11" t="s">
        <v>217</v>
      </c>
      <c r="R5" s="11" t="s">
        <v>171</v>
      </c>
      <c r="S5" s="13" t="s">
        <v>310</v>
      </c>
      <c r="T5" s="13" t="s">
        <v>515</v>
      </c>
      <c r="U5" s="13" t="s">
        <v>411</v>
      </c>
      <c r="V5" s="13" t="s">
        <v>181</v>
      </c>
      <c r="W5" s="12">
        <v>16.100000000000001</v>
      </c>
      <c r="X5" s="12">
        <v>14.6</v>
      </c>
      <c r="Y5" s="12">
        <v>6.8</v>
      </c>
      <c r="Z5" s="11" t="s">
        <v>276</v>
      </c>
      <c r="AA5" s="16">
        <v>1.8</v>
      </c>
      <c r="AB5" s="11">
        <v>-0.2</v>
      </c>
      <c r="AC5" s="11">
        <v>-0.1</v>
      </c>
      <c r="AD5" s="11">
        <v>1.7</v>
      </c>
      <c r="AE5" s="11"/>
      <c r="AF5" s="11" t="s">
        <v>315</v>
      </c>
      <c r="AG5" s="11" t="s">
        <v>314</v>
      </c>
      <c r="AH5" s="11" t="s">
        <v>183</v>
      </c>
      <c r="AI5" s="8" t="s">
        <v>570</v>
      </c>
      <c r="AJ5" s="8" t="s">
        <v>550</v>
      </c>
      <c r="AK5" s="27" t="s">
        <v>551</v>
      </c>
    </row>
    <row r="6" spans="1:37" s="5" customFormat="1">
      <c r="A6" s="19">
        <v>45318</v>
      </c>
      <c r="B6" s="18" t="s">
        <v>139</v>
      </c>
      <c r="C6" s="20" t="s">
        <v>195</v>
      </c>
      <c r="D6" s="21">
        <v>5.6331018518518516E-2</v>
      </c>
      <c r="E6" s="20" t="s">
        <v>604</v>
      </c>
      <c r="F6" s="10">
        <v>12.3</v>
      </c>
      <c r="G6" s="10">
        <v>11.1</v>
      </c>
      <c r="H6" s="10">
        <v>11.4</v>
      </c>
      <c r="I6" s="10">
        <v>11.4</v>
      </c>
      <c r="J6" s="10">
        <v>11.6</v>
      </c>
      <c r="K6" s="10">
        <v>11.6</v>
      </c>
      <c r="L6" s="10">
        <v>12.3</v>
      </c>
      <c r="M6" s="22">
        <f t="shared" si="0"/>
        <v>34.799999999999997</v>
      </c>
      <c r="N6" s="22">
        <f t="shared" si="1"/>
        <v>11.4</v>
      </c>
      <c r="O6" s="22">
        <f t="shared" si="2"/>
        <v>35.5</v>
      </c>
      <c r="P6" s="23">
        <f t="shared" si="3"/>
        <v>57.8</v>
      </c>
      <c r="Q6" s="11" t="s">
        <v>170</v>
      </c>
      <c r="R6" s="11" t="s">
        <v>171</v>
      </c>
      <c r="S6" s="13" t="s">
        <v>273</v>
      </c>
      <c r="T6" s="13" t="s">
        <v>605</v>
      </c>
      <c r="U6" s="13" t="s">
        <v>220</v>
      </c>
      <c r="V6" s="13" t="s">
        <v>181</v>
      </c>
      <c r="W6" s="12">
        <v>10.6</v>
      </c>
      <c r="X6" s="12">
        <v>9.1</v>
      </c>
      <c r="Y6" s="12">
        <v>9.1</v>
      </c>
      <c r="Z6" s="11" t="s">
        <v>182</v>
      </c>
      <c r="AA6" s="16">
        <v>-0.1</v>
      </c>
      <c r="AB6" s="11" t="s">
        <v>313</v>
      </c>
      <c r="AC6" s="11" t="s">
        <v>317</v>
      </c>
      <c r="AD6" s="11">
        <v>-0.1</v>
      </c>
      <c r="AE6" s="11"/>
      <c r="AF6" s="11" t="s">
        <v>315</v>
      </c>
      <c r="AG6" s="11" t="s">
        <v>315</v>
      </c>
      <c r="AH6" s="11" t="s">
        <v>183</v>
      </c>
      <c r="AI6" s="8" t="s">
        <v>570</v>
      </c>
      <c r="AJ6" s="8" t="s">
        <v>639</v>
      </c>
      <c r="AK6" s="27" t="s">
        <v>640</v>
      </c>
    </row>
    <row r="7" spans="1:37" s="5" customFormat="1">
      <c r="A7" s="19">
        <v>45326</v>
      </c>
      <c r="B7" s="18" t="s">
        <v>142</v>
      </c>
      <c r="C7" s="20" t="s">
        <v>195</v>
      </c>
      <c r="D7" s="21">
        <v>5.5659722222222228E-2</v>
      </c>
      <c r="E7" s="20" t="s">
        <v>700</v>
      </c>
      <c r="F7" s="10">
        <v>12.2</v>
      </c>
      <c r="G7" s="10">
        <v>10.7</v>
      </c>
      <c r="H7" s="10">
        <v>11.1</v>
      </c>
      <c r="I7" s="10">
        <v>11.8</v>
      </c>
      <c r="J7" s="10">
        <v>11.8</v>
      </c>
      <c r="K7" s="10">
        <v>11.3</v>
      </c>
      <c r="L7" s="10">
        <v>12</v>
      </c>
      <c r="M7" s="22">
        <f t="shared" si="0"/>
        <v>34</v>
      </c>
      <c r="N7" s="22">
        <f t="shared" si="1"/>
        <v>11.8</v>
      </c>
      <c r="O7" s="22">
        <f t="shared" si="2"/>
        <v>35.1</v>
      </c>
      <c r="P7" s="23">
        <f t="shared" si="3"/>
        <v>57.599999999999994</v>
      </c>
      <c r="Q7" s="11" t="s">
        <v>172</v>
      </c>
      <c r="R7" s="11" t="s">
        <v>171</v>
      </c>
      <c r="S7" s="13" t="s">
        <v>199</v>
      </c>
      <c r="T7" s="13" t="s">
        <v>273</v>
      </c>
      <c r="U7" s="13" t="s">
        <v>243</v>
      </c>
      <c r="V7" s="13" t="s">
        <v>182</v>
      </c>
      <c r="W7" s="12">
        <v>9.1999999999999993</v>
      </c>
      <c r="X7" s="12">
        <v>9.6</v>
      </c>
      <c r="Y7" s="12">
        <v>8.8000000000000007</v>
      </c>
      <c r="Z7" s="11" t="s">
        <v>182</v>
      </c>
      <c r="AA7" s="16">
        <v>0.1</v>
      </c>
      <c r="AB7" s="11" t="s">
        <v>313</v>
      </c>
      <c r="AC7" s="11">
        <v>0.2</v>
      </c>
      <c r="AD7" s="11">
        <v>-0.1</v>
      </c>
      <c r="AE7" s="11"/>
      <c r="AF7" s="11" t="s">
        <v>315</v>
      </c>
      <c r="AG7" s="11" t="s">
        <v>314</v>
      </c>
      <c r="AH7" s="11" t="s">
        <v>183</v>
      </c>
      <c r="AI7" s="8" t="s">
        <v>570</v>
      </c>
      <c r="AJ7" s="8" t="s">
        <v>724</v>
      </c>
      <c r="AK7" s="27" t="s">
        <v>725</v>
      </c>
    </row>
    <row r="8" spans="1:37" s="5" customFormat="1">
      <c r="A8" s="19">
        <v>45339</v>
      </c>
      <c r="B8" s="18" t="s">
        <v>137</v>
      </c>
      <c r="C8" s="20" t="s">
        <v>195</v>
      </c>
      <c r="D8" s="21">
        <v>5.6319444444444443E-2</v>
      </c>
      <c r="E8" s="20" t="s">
        <v>851</v>
      </c>
      <c r="F8" s="10">
        <v>12.4</v>
      </c>
      <c r="G8" s="10">
        <v>11.4</v>
      </c>
      <c r="H8" s="10">
        <v>11.6</v>
      </c>
      <c r="I8" s="10">
        <v>11.8</v>
      </c>
      <c r="J8" s="10">
        <v>11.7</v>
      </c>
      <c r="K8" s="10">
        <v>11.4</v>
      </c>
      <c r="L8" s="10">
        <v>11.3</v>
      </c>
      <c r="M8" s="22">
        <f t="shared" si="0"/>
        <v>35.4</v>
      </c>
      <c r="N8" s="22">
        <f t="shared" si="1"/>
        <v>11.8</v>
      </c>
      <c r="O8" s="22">
        <f t="shared" si="2"/>
        <v>34.400000000000006</v>
      </c>
      <c r="P8" s="23">
        <f t="shared" si="3"/>
        <v>58.900000000000006</v>
      </c>
      <c r="Q8" s="11" t="s">
        <v>217</v>
      </c>
      <c r="R8" s="11" t="s">
        <v>400</v>
      </c>
      <c r="S8" s="13" t="s">
        <v>680</v>
      </c>
      <c r="T8" s="13" t="s">
        <v>597</v>
      </c>
      <c r="U8" s="13" t="s">
        <v>278</v>
      </c>
      <c r="V8" s="13" t="s">
        <v>182</v>
      </c>
      <c r="W8" s="12">
        <v>10.4</v>
      </c>
      <c r="X8" s="12">
        <v>10.1</v>
      </c>
      <c r="Y8" s="12">
        <v>8.9</v>
      </c>
      <c r="Z8" s="11" t="s">
        <v>181</v>
      </c>
      <c r="AA8" s="16">
        <v>-0.2</v>
      </c>
      <c r="AB8" s="11">
        <v>-0.3</v>
      </c>
      <c r="AC8" s="11">
        <v>-0.1</v>
      </c>
      <c r="AD8" s="11">
        <v>-0.4</v>
      </c>
      <c r="AE8" s="11" t="s">
        <v>319</v>
      </c>
      <c r="AF8" s="11" t="s">
        <v>315</v>
      </c>
      <c r="AG8" s="11" t="s">
        <v>315</v>
      </c>
      <c r="AH8" s="11" t="s">
        <v>182</v>
      </c>
      <c r="AI8" s="8" t="s">
        <v>570</v>
      </c>
      <c r="AJ8" s="8" t="s">
        <v>894</v>
      </c>
      <c r="AK8" s="27" t="s">
        <v>895</v>
      </c>
    </row>
    <row r="9" spans="1:37" s="5" customFormat="1">
      <c r="A9" s="19">
        <v>45339</v>
      </c>
      <c r="B9" s="17" t="s">
        <v>135</v>
      </c>
      <c r="C9" s="20" t="s">
        <v>195</v>
      </c>
      <c r="D9" s="21">
        <v>5.559027777777778E-2</v>
      </c>
      <c r="E9" s="20" t="s">
        <v>842</v>
      </c>
      <c r="F9" s="10">
        <v>12.1</v>
      </c>
      <c r="G9" s="10">
        <v>11.2</v>
      </c>
      <c r="H9" s="10">
        <v>11.2</v>
      </c>
      <c r="I9" s="10">
        <v>11.3</v>
      </c>
      <c r="J9" s="10">
        <v>11.6</v>
      </c>
      <c r="K9" s="10">
        <v>11.5</v>
      </c>
      <c r="L9" s="10">
        <v>11.4</v>
      </c>
      <c r="M9" s="22">
        <f t="shared" si="0"/>
        <v>34.5</v>
      </c>
      <c r="N9" s="22">
        <f t="shared" si="1"/>
        <v>11.3</v>
      </c>
      <c r="O9" s="22">
        <f t="shared" si="2"/>
        <v>34.5</v>
      </c>
      <c r="P9" s="23">
        <f t="shared" si="3"/>
        <v>57.4</v>
      </c>
      <c r="Q9" s="11" t="s">
        <v>170</v>
      </c>
      <c r="R9" s="11" t="s">
        <v>171</v>
      </c>
      <c r="S9" s="13" t="s">
        <v>411</v>
      </c>
      <c r="T9" s="13" t="s">
        <v>224</v>
      </c>
      <c r="U9" s="13" t="s">
        <v>240</v>
      </c>
      <c r="V9" s="13" t="s">
        <v>182</v>
      </c>
      <c r="W9" s="12">
        <v>10.4</v>
      </c>
      <c r="X9" s="12">
        <v>10.1</v>
      </c>
      <c r="Y9" s="12">
        <v>8.9</v>
      </c>
      <c r="Z9" s="11" t="s">
        <v>181</v>
      </c>
      <c r="AA9" s="16" t="s">
        <v>317</v>
      </c>
      <c r="AB9" s="11" t="s">
        <v>313</v>
      </c>
      <c r="AC9" s="11">
        <v>0.4</v>
      </c>
      <c r="AD9" s="11">
        <v>-0.4</v>
      </c>
      <c r="AE9" s="11"/>
      <c r="AF9" s="11" t="s">
        <v>314</v>
      </c>
      <c r="AG9" s="11" t="s">
        <v>315</v>
      </c>
      <c r="AH9" s="11" t="s">
        <v>182</v>
      </c>
      <c r="AI9" s="8" t="s">
        <v>570</v>
      </c>
      <c r="AJ9" s="8"/>
      <c r="AK9" s="27"/>
    </row>
    <row r="10" spans="1:37" s="5" customFormat="1">
      <c r="A10" s="19">
        <v>45403</v>
      </c>
      <c r="B10" s="18" t="s">
        <v>139</v>
      </c>
      <c r="C10" s="20" t="s">
        <v>195</v>
      </c>
      <c r="D10" s="21">
        <v>5.6307870370370369E-2</v>
      </c>
      <c r="E10" s="20" t="s">
        <v>943</v>
      </c>
      <c r="F10" s="10">
        <v>12</v>
      </c>
      <c r="G10" s="10">
        <v>11</v>
      </c>
      <c r="H10" s="10">
        <v>11.5</v>
      </c>
      <c r="I10" s="10">
        <v>11.8</v>
      </c>
      <c r="J10" s="10">
        <v>12.1</v>
      </c>
      <c r="K10" s="10">
        <v>11.6</v>
      </c>
      <c r="L10" s="10">
        <v>11.5</v>
      </c>
      <c r="M10" s="22">
        <f t="shared" si="0"/>
        <v>34.5</v>
      </c>
      <c r="N10" s="22">
        <f t="shared" si="1"/>
        <v>11.8</v>
      </c>
      <c r="O10" s="22">
        <f t="shared" si="2"/>
        <v>35.200000000000003</v>
      </c>
      <c r="P10" s="23">
        <f t="shared" si="3"/>
        <v>58.4</v>
      </c>
      <c r="Q10" s="11" t="s">
        <v>172</v>
      </c>
      <c r="R10" s="11" t="s">
        <v>171</v>
      </c>
      <c r="S10" s="13" t="s">
        <v>273</v>
      </c>
      <c r="T10" s="13" t="s">
        <v>240</v>
      </c>
      <c r="U10" s="13" t="s">
        <v>239</v>
      </c>
      <c r="V10" s="13" t="s">
        <v>136</v>
      </c>
      <c r="W10" s="12">
        <v>7.4</v>
      </c>
      <c r="X10" s="12">
        <v>6.6</v>
      </c>
      <c r="Y10" s="12">
        <v>9.9</v>
      </c>
      <c r="Z10" s="11" t="s">
        <v>136</v>
      </c>
      <c r="AA10" s="16">
        <v>-0.3</v>
      </c>
      <c r="AB10" s="11" t="s">
        <v>313</v>
      </c>
      <c r="AC10" s="11">
        <v>0.8</v>
      </c>
      <c r="AD10" s="11">
        <v>-1.1000000000000001</v>
      </c>
      <c r="AE10" s="11"/>
      <c r="AF10" s="11" t="s">
        <v>316</v>
      </c>
      <c r="AG10" s="11" t="s">
        <v>315</v>
      </c>
      <c r="AH10" s="11" t="s">
        <v>182</v>
      </c>
      <c r="AI10" s="8"/>
      <c r="AJ10" s="8" t="s">
        <v>986</v>
      </c>
      <c r="AK10" s="27" t="s">
        <v>987</v>
      </c>
    </row>
    <row r="11" spans="1:37" s="5" customFormat="1">
      <c r="A11" s="19">
        <v>45409</v>
      </c>
      <c r="B11" s="18" t="s">
        <v>140</v>
      </c>
      <c r="C11" s="20" t="s">
        <v>195</v>
      </c>
      <c r="D11" s="21">
        <v>5.6284722222222222E-2</v>
      </c>
      <c r="E11" s="20" t="s">
        <v>1008</v>
      </c>
      <c r="F11" s="10">
        <v>12.2</v>
      </c>
      <c r="G11" s="10">
        <v>10.8</v>
      </c>
      <c r="H11" s="10">
        <v>11.8</v>
      </c>
      <c r="I11" s="10">
        <v>11.6</v>
      </c>
      <c r="J11" s="10">
        <v>11.5</v>
      </c>
      <c r="K11" s="10">
        <v>11.6</v>
      </c>
      <c r="L11" s="10">
        <v>11.8</v>
      </c>
      <c r="M11" s="22">
        <f t="shared" si="0"/>
        <v>34.799999999999997</v>
      </c>
      <c r="N11" s="22">
        <f t="shared" si="1"/>
        <v>11.6</v>
      </c>
      <c r="O11" s="22">
        <f t="shared" si="2"/>
        <v>34.900000000000006</v>
      </c>
      <c r="P11" s="23">
        <f t="shared" si="3"/>
        <v>57.9</v>
      </c>
      <c r="Q11" s="11" t="s">
        <v>170</v>
      </c>
      <c r="R11" s="11" t="s">
        <v>171</v>
      </c>
      <c r="S11" s="13" t="s">
        <v>766</v>
      </c>
      <c r="T11" s="13" t="s">
        <v>196</v>
      </c>
      <c r="U11" s="13" t="s">
        <v>216</v>
      </c>
      <c r="V11" s="13" t="s">
        <v>136</v>
      </c>
      <c r="W11" s="12">
        <v>10.199999999999999</v>
      </c>
      <c r="X11" s="12">
        <v>8.8000000000000007</v>
      </c>
      <c r="Y11" s="12">
        <v>9.1999999999999993</v>
      </c>
      <c r="Z11" s="11" t="s">
        <v>136</v>
      </c>
      <c r="AA11" s="16" t="s">
        <v>317</v>
      </c>
      <c r="AB11" s="11" t="s">
        <v>313</v>
      </c>
      <c r="AC11" s="11">
        <v>1.2</v>
      </c>
      <c r="AD11" s="11">
        <v>-1.2</v>
      </c>
      <c r="AE11" s="11"/>
      <c r="AF11" s="11" t="s">
        <v>316</v>
      </c>
      <c r="AG11" s="11" t="s">
        <v>315</v>
      </c>
      <c r="AH11" s="11" t="s">
        <v>182</v>
      </c>
      <c r="AI11" s="8"/>
      <c r="AJ11" s="8" t="s">
        <v>1044</v>
      </c>
      <c r="AK11" s="27" t="s">
        <v>1045</v>
      </c>
    </row>
    <row r="12" spans="1:37" s="5" customFormat="1">
      <c r="A12" s="19">
        <v>45410</v>
      </c>
      <c r="B12" s="18" t="s">
        <v>137</v>
      </c>
      <c r="C12" s="20" t="s">
        <v>195</v>
      </c>
      <c r="D12" s="21">
        <v>5.5578703703703707E-2</v>
      </c>
      <c r="E12" s="20" t="s">
        <v>1021</v>
      </c>
      <c r="F12" s="10">
        <v>12.2</v>
      </c>
      <c r="G12" s="10">
        <v>11.2</v>
      </c>
      <c r="H12" s="10">
        <v>11.6</v>
      </c>
      <c r="I12" s="10">
        <v>11.3</v>
      </c>
      <c r="J12" s="10">
        <v>11.2</v>
      </c>
      <c r="K12" s="10">
        <v>11.2</v>
      </c>
      <c r="L12" s="10">
        <v>11.5</v>
      </c>
      <c r="M12" s="22">
        <f t="shared" si="0"/>
        <v>35</v>
      </c>
      <c r="N12" s="22">
        <f t="shared" si="1"/>
        <v>11.3</v>
      </c>
      <c r="O12" s="22">
        <f t="shared" si="2"/>
        <v>33.9</v>
      </c>
      <c r="P12" s="23">
        <f t="shared" si="3"/>
        <v>57.5</v>
      </c>
      <c r="Q12" s="11" t="s">
        <v>217</v>
      </c>
      <c r="R12" s="11" t="s">
        <v>400</v>
      </c>
      <c r="S12" s="13" t="s">
        <v>247</v>
      </c>
      <c r="T12" s="13" t="s">
        <v>278</v>
      </c>
      <c r="U12" s="13" t="s">
        <v>225</v>
      </c>
      <c r="V12" s="13" t="s">
        <v>136</v>
      </c>
      <c r="W12" s="12">
        <v>9.3000000000000007</v>
      </c>
      <c r="X12" s="12">
        <v>8.6999999999999993</v>
      </c>
      <c r="Y12" s="12">
        <v>9.4</v>
      </c>
      <c r="Z12" s="11" t="s">
        <v>136</v>
      </c>
      <c r="AA12" s="16">
        <v>-1.6</v>
      </c>
      <c r="AB12" s="11">
        <v>-0.3</v>
      </c>
      <c r="AC12" s="11">
        <v>-0.6</v>
      </c>
      <c r="AD12" s="11">
        <v>-1.3</v>
      </c>
      <c r="AE12" s="11"/>
      <c r="AF12" s="11" t="s">
        <v>320</v>
      </c>
      <c r="AG12" s="11" t="s">
        <v>315</v>
      </c>
      <c r="AH12" s="11" t="s">
        <v>182</v>
      </c>
      <c r="AI12" s="8"/>
      <c r="AJ12" s="8" t="s">
        <v>1060</v>
      </c>
      <c r="AK12" s="27" t="s">
        <v>1061</v>
      </c>
    </row>
    <row r="13" spans="1:37" s="5" customFormat="1">
      <c r="A13" s="19">
        <v>45417</v>
      </c>
      <c r="B13" s="18" t="s">
        <v>176</v>
      </c>
      <c r="C13" s="20" t="s">
        <v>195</v>
      </c>
      <c r="D13" s="21">
        <v>5.559027777777778E-2</v>
      </c>
      <c r="E13" s="20" t="s">
        <v>1096</v>
      </c>
      <c r="F13" s="10">
        <v>12.4</v>
      </c>
      <c r="G13" s="10">
        <v>11.1</v>
      </c>
      <c r="H13" s="10">
        <v>11.3</v>
      </c>
      <c r="I13" s="10">
        <v>11.3</v>
      </c>
      <c r="J13" s="10">
        <v>11.5</v>
      </c>
      <c r="K13" s="10">
        <v>11.4</v>
      </c>
      <c r="L13" s="10">
        <v>11.3</v>
      </c>
      <c r="M13" s="22">
        <f t="shared" si="0"/>
        <v>34.799999999999997</v>
      </c>
      <c r="N13" s="22">
        <f t="shared" si="1"/>
        <v>11.3</v>
      </c>
      <c r="O13" s="22">
        <f t="shared" si="2"/>
        <v>34.200000000000003</v>
      </c>
      <c r="P13" s="23">
        <f t="shared" si="3"/>
        <v>57.599999999999994</v>
      </c>
      <c r="Q13" s="11" t="s">
        <v>217</v>
      </c>
      <c r="R13" s="11" t="s">
        <v>213</v>
      </c>
      <c r="S13" s="13" t="s">
        <v>196</v>
      </c>
      <c r="T13" s="13" t="s">
        <v>216</v>
      </c>
      <c r="U13" s="13" t="s">
        <v>250</v>
      </c>
      <c r="V13" s="13" t="s">
        <v>136</v>
      </c>
      <c r="W13" s="12">
        <v>8.5</v>
      </c>
      <c r="X13" s="12">
        <v>7.6</v>
      </c>
      <c r="Y13" s="12">
        <v>9.9</v>
      </c>
      <c r="Z13" s="11" t="s">
        <v>217</v>
      </c>
      <c r="AA13" s="16">
        <v>-0.8</v>
      </c>
      <c r="AB13" s="11">
        <v>-0.2</v>
      </c>
      <c r="AC13" s="11">
        <v>0.7</v>
      </c>
      <c r="AD13" s="11">
        <v>-1.7</v>
      </c>
      <c r="AE13" s="11"/>
      <c r="AF13" s="11" t="s">
        <v>314</v>
      </c>
      <c r="AG13" s="11" t="s">
        <v>315</v>
      </c>
      <c r="AH13" s="11" t="s">
        <v>183</v>
      </c>
      <c r="AI13" s="8"/>
      <c r="AJ13" s="8" t="s">
        <v>1140</v>
      </c>
      <c r="AK13" s="27" t="s">
        <v>1141</v>
      </c>
    </row>
    <row r="14" spans="1:37" s="5" customFormat="1">
      <c r="A14" s="19">
        <v>45437</v>
      </c>
      <c r="B14" s="18" t="s">
        <v>140</v>
      </c>
      <c r="C14" s="20" t="s">
        <v>195</v>
      </c>
      <c r="D14" s="21">
        <v>5.496527777777778E-2</v>
      </c>
      <c r="E14" s="20" t="s">
        <v>1311</v>
      </c>
      <c r="F14" s="10">
        <v>12</v>
      </c>
      <c r="G14" s="10">
        <v>10.4</v>
      </c>
      <c r="H14" s="10">
        <v>10.9</v>
      </c>
      <c r="I14" s="10">
        <v>11.3</v>
      </c>
      <c r="J14" s="10">
        <v>11.7</v>
      </c>
      <c r="K14" s="10">
        <v>11.8</v>
      </c>
      <c r="L14" s="10">
        <v>11.8</v>
      </c>
      <c r="M14" s="22">
        <f t="shared" si="0"/>
        <v>33.299999999999997</v>
      </c>
      <c r="N14" s="22">
        <f t="shared" si="1"/>
        <v>11.3</v>
      </c>
      <c r="O14" s="22">
        <f t="shared" si="2"/>
        <v>35.299999999999997</v>
      </c>
      <c r="P14" s="23">
        <f t="shared" si="3"/>
        <v>56.3</v>
      </c>
      <c r="Q14" s="11" t="s">
        <v>172</v>
      </c>
      <c r="R14" s="11" t="s">
        <v>197</v>
      </c>
      <c r="S14" s="13" t="s">
        <v>272</v>
      </c>
      <c r="T14" s="13" t="s">
        <v>417</v>
      </c>
      <c r="U14" s="13" t="s">
        <v>225</v>
      </c>
      <c r="V14" s="13" t="s">
        <v>181</v>
      </c>
      <c r="W14" s="12">
        <v>9</v>
      </c>
      <c r="X14" s="12">
        <v>6.7</v>
      </c>
      <c r="Y14" s="12">
        <v>9.8000000000000007</v>
      </c>
      <c r="Z14" s="11" t="s">
        <v>217</v>
      </c>
      <c r="AA14" s="16">
        <v>-1.4</v>
      </c>
      <c r="AB14" s="11" t="s">
        <v>313</v>
      </c>
      <c r="AC14" s="11">
        <v>0.1</v>
      </c>
      <c r="AD14" s="11">
        <v>-1.5</v>
      </c>
      <c r="AE14" s="11"/>
      <c r="AF14" s="11" t="s">
        <v>315</v>
      </c>
      <c r="AG14" s="11" t="s">
        <v>315</v>
      </c>
      <c r="AH14" s="11" t="s">
        <v>182</v>
      </c>
      <c r="AI14" s="8"/>
      <c r="AJ14" s="8" t="s">
        <v>1348</v>
      </c>
      <c r="AK14" s="27" t="s">
        <v>1349</v>
      </c>
    </row>
    <row r="15" spans="1:37" s="5" customFormat="1">
      <c r="A15" s="19">
        <v>45438</v>
      </c>
      <c r="B15" s="18" t="s">
        <v>135</v>
      </c>
      <c r="C15" s="20" t="s">
        <v>195</v>
      </c>
      <c r="D15" s="21">
        <v>5.6250000000000001E-2</v>
      </c>
      <c r="E15" s="20" t="s">
        <v>1325</v>
      </c>
      <c r="F15" s="10">
        <v>12.5</v>
      </c>
      <c r="G15" s="10">
        <v>11.5</v>
      </c>
      <c r="H15" s="10">
        <v>12</v>
      </c>
      <c r="I15" s="10">
        <v>11.8</v>
      </c>
      <c r="J15" s="10">
        <v>11.5</v>
      </c>
      <c r="K15" s="10">
        <v>10.7</v>
      </c>
      <c r="L15" s="10">
        <v>11</v>
      </c>
      <c r="M15" s="22">
        <f t="shared" si="0"/>
        <v>36</v>
      </c>
      <c r="N15" s="22">
        <f t="shared" si="1"/>
        <v>11.8</v>
      </c>
      <c r="O15" s="22">
        <f t="shared" si="2"/>
        <v>33.200000000000003</v>
      </c>
      <c r="P15" s="23">
        <f t="shared" si="3"/>
        <v>59.3</v>
      </c>
      <c r="Q15" s="11" t="s">
        <v>212</v>
      </c>
      <c r="R15" s="11" t="s">
        <v>213</v>
      </c>
      <c r="S15" s="13" t="s">
        <v>1317</v>
      </c>
      <c r="T15" s="13" t="s">
        <v>243</v>
      </c>
      <c r="U15" s="13" t="s">
        <v>299</v>
      </c>
      <c r="V15" s="13" t="s">
        <v>181</v>
      </c>
      <c r="W15" s="12">
        <v>7.2</v>
      </c>
      <c r="X15" s="12">
        <v>7.7</v>
      </c>
      <c r="Y15" s="12">
        <v>10</v>
      </c>
      <c r="Z15" s="11" t="s">
        <v>136</v>
      </c>
      <c r="AA15" s="16">
        <v>0.6</v>
      </c>
      <c r="AB15" s="11">
        <v>-0.7</v>
      </c>
      <c r="AC15" s="11">
        <v>1.3</v>
      </c>
      <c r="AD15" s="11">
        <v>-1.4</v>
      </c>
      <c r="AE15" s="11"/>
      <c r="AF15" s="11" t="s">
        <v>318</v>
      </c>
      <c r="AG15" s="11" t="s">
        <v>314</v>
      </c>
      <c r="AH15" s="11" t="s">
        <v>182</v>
      </c>
      <c r="AI15" s="8"/>
      <c r="AJ15" s="8" t="s">
        <v>1365</v>
      </c>
      <c r="AK15" s="27" t="s">
        <v>1366</v>
      </c>
    </row>
    <row r="16" spans="1:37" s="5" customFormat="1">
      <c r="A16" s="19">
        <v>45438</v>
      </c>
      <c r="B16" s="18" t="s">
        <v>142</v>
      </c>
      <c r="C16" s="20" t="s">
        <v>195</v>
      </c>
      <c r="D16" s="21">
        <v>5.5567129629629633E-2</v>
      </c>
      <c r="E16" s="20" t="s">
        <v>1326</v>
      </c>
      <c r="F16" s="10">
        <v>12.1</v>
      </c>
      <c r="G16" s="10">
        <v>10.8</v>
      </c>
      <c r="H16" s="10">
        <v>11.4</v>
      </c>
      <c r="I16" s="10">
        <v>11.4</v>
      </c>
      <c r="J16" s="10">
        <v>11.4</v>
      </c>
      <c r="K16" s="10">
        <v>11.2</v>
      </c>
      <c r="L16" s="10">
        <v>11.8</v>
      </c>
      <c r="M16" s="22">
        <f t="shared" si="0"/>
        <v>34.299999999999997</v>
      </c>
      <c r="N16" s="22">
        <f t="shared" si="1"/>
        <v>11.4</v>
      </c>
      <c r="O16" s="22">
        <f t="shared" si="2"/>
        <v>34.400000000000006</v>
      </c>
      <c r="P16" s="23">
        <f t="shared" si="3"/>
        <v>57.099999999999994</v>
      </c>
      <c r="Q16" s="11" t="s">
        <v>170</v>
      </c>
      <c r="R16" s="11" t="s">
        <v>171</v>
      </c>
      <c r="S16" s="13" t="s">
        <v>243</v>
      </c>
      <c r="T16" s="13" t="s">
        <v>766</v>
      </c>
      <c r="U16" s="13" t="s">
        <v>199</v>
      </c>
      <c r="V16" s="13" t="s">
        <v>181</v>
      </c>
      <c r="W16" s="12">
        <v>7.2</v>
      </c>
      <c r="X16" s="12">
        <v>7.7</v>
      </c>
      <c r="Y16" s="12">
        <v>10</v>
      </c>
      <c r="Z16" s="11" t="s">
        <v>136</v>
      </c>
      <c r="AA16" s="16">
        <v>-0.7</v>
      </c>
      <c r="AB16" s="11" t="s">
        <v>313</v>
      </c>
      <c r="AC16" s="11">
        <v>0.7</v>
      </c>
      <c r="AD16" s="11">
        <v>-1.4</v>
      </c>
      <c r="AE16" s="11"/>
      <c r="AF16" s="11" t="s">
        <v>314</v>
      </c>
      <c r="AG16" s="11" t="s">
        <v>315</v>
      </c>
      <c r="AH16" s="11" t="s">
        <v>182</v>
      </c>
      <c r="AI16" s="8"/>
      <c r="AJ16" s="8" t="s">
        <v>1369</v>
      </c>
      <c r="AK16" s="27" t="s">
        <v>1370</v>
      </c>
    </row>
    <row r="17" spans="1:37" s="5" customFormat="1">
      <c r="A17" s="19">
        <v>45445</v>
      </c>
      <c r="B17" s="18" t="s">
        <v>139</v>
      </c>
      <c r="C17" s="20" t="s">
        <v>492</v>
      </c>
      <c r="D17" s="21">
        <v>5.7025462962962965E-2</v>
      </c>
      <c r="E17" s="20" t="s">
        <v>1404</v>
      </c>
      <c r="F17" s="10">
        <v>12.3</v>
      </c>
      <c r="G17" s="10">
        <v>11.5</v>
      </c>
      <c r="H17" s="10">
        <v>11.7</v>
      </c>
      <c r="I17" s="10">
        <v>11.6</v>
      </c>
      <c r="J17" s="10">
        <v>11.7</v>
      </c>
      <c r="K17" s="10">
        <v>11.5</v>
      </c>
      <c r="L17" s="10">
        <v>12.4</v>
      </c>
      <c r="M17" s="22">
        <f t="shared" si="0"/>
        <v>35.5</v>
      </c>
      <c r="N17" s="22">
        <f t="shared" si="1"/>
        <v>11.6</v>
      </c>
      <c r="O17" s="22">
        <f t="shared" si="2"/>
        <v>35.6</v>
      </c>
      <c r="P17" s="23">
        <f t="shared" si="3"/>
        <v>58.8</v>
      </c>
      <c r="Q17" s="11" t="s">
        <v>217</v>
      </c>
      <c r="R17" s="11" t="s">
        <v>171</v>
      </c>
      <c r="S17" s="13" t="s">
        <v>762</v>
      </c>
      <c r="T17" s="13" t="s">
        <v>1313</v>
      </c>
      <c r="U17" s="13" t="s">
        <v>923</v>
      </c>
      <c r="V17" s="13" t="s">
        <v>182</v>
      </c>
      <c r="W17" s="12">
        <v>8.6999999999999993</v>
      </c>
      <c r="X17" s="12">
        <v>7.2</v>
      </c>
      <c r="Y17" s="12">
        <v>9.8000000000000007</v>
      </c>
      <c r="Z17" s="11" t="s">
        <v>183</v>
      </c>
      <c r="AA17" s="16">
        <v>0.9</v>
      </c>
      <c r="AB17" s="11" t="s">
        <v>313</v>
      </c>
      <c r="AC17" s="11">
        <v>0.7</v>
      </c>
      <c r="AD17" s="11">
        <v>0.2</v>
      </c>
      <c r="AE17" s="11"/>
      <c r="AF17" s="11" t="s">
        <v>314</v>
      </c>
      <c r="AG17" s="11" t="s">
        <v>315</v>
      </c>
      <c r="AH17" s="11" t="s">
        <v>182</v>
      </c>
      <c r="AI17" s="8"/>
      <c r="AJ17" s="8" t="s">
        <v>1443</v>
      </c>
      <c r="AK17" s="27" t="s">
        <v>1444</v>
      </c>
    </row>
    <row r="18" spans="1:37" s="5" customFormat="1">
      <c r="A18" s="19">
        <v>45459</v>
      </c>
      <c r="B18" s="18" t="s">
        <v>139</v>
      </c>
      <c r="C18" s="20" t="s">
        <v>195</v>
      </c>
      <c r="D18" s="21">
        <v>5.6284722222222222E-2</v>
      </c>
      <c r="E18" s="20" t="s">
        <v>1162</v>
      </c>
      <c r="F18" s="10">
        <v>12.3</v>
      </c>
      <c r="G18" s="10">
        <v>11.1</v>
      </c>
      <c r="H18" s="10">
        <v>11.9</v>
      </c>
      <c r="I18" s="10">
        <v>11.9</v>
      </c>
      <c r="J18" s="10">
        <v>11.3</v>
      </c>
      <c r="K18" s="10">
        <v>11.4</v>
      </c>
      <c r="L18" s="10">
        <v>11.4</v>
      </c>
      <c r="M18" s="22">
        <f t="shared" si="0"/>
        <v>35.299999999999997</v>
      </c>
      <c r="N18" s="22">
        <f t="shared" si="1"/>
        <v>11.9</v>
      </c>
      <c r="O18" s="22">
        <f t="shared" si="2"/>
        <v>34.1</v>
      </c>
      <c r="P18" s="23">
        <f t="shared" si="3"/>
        <v>58.5</v>
      </c>
      <c r="Q18" s="11" t="s">
        <v>217</v>
      </c>
      <c r="R18" s="11" t="s">
        <v>213</v>
      </c>
      <c r="S18" s="13" t="s">
        <v>280</v>
      </c>
      <c r="T18" s="13" t="s">
        <v>252</v>
      </c>
      <c r="U18" s="13" t="s">
        <v>299</v>
      </c>
      <c r="V18" s="13" t="s">
        <v>183</v>
      </c>
      <c r="W18" s="12">
        <v>10.4</v>
      </c>
      <c r="X18" s="12">
        <v>8.8000000000000007</v>
      </c>
      <c r="Y18" s="12">
        <v>9.6</v>
      </c>
      <c r="Z18" s="11" t="s">
        <v>136</v>
      </c>
      <c r="AA18" s="16">
        <v>-0.5</v>
      </c>
      <c r="AB18" s="11">
        <v>-0.3</v>
      </c>
      <c r="AC18" s="11">
        <v>0.5</v>
      </c>
      <c r="AD18" s="11">
        <v>-1.3</v>
      </c>
      <c r="AE18" s="11"/>
      <c r="AF18" s="11" t="s">
        <v>314</v>
      </c>
      <c r="AG18" s="11" t="s">
        <v>315</v>
      </c>
      <c r="AH18" s="11" t="s">
        <v>182</v>
      </c>
      <c r="AI18" s="8"/>
      <c r="AJ18" s="8" t="s">
        <v>1558</v>
      </c>
      <c r="AK18" s="27" t="s">
        <v>1559</v>
      </c>
    </row>
    <row r="19" spans="1:37" s="5" customFormat="1">
      <c r="A19" s="19">
        <v>45465</v>
      </c>
      <c r="B19" s="18" t="s">
        <v>142</v>
      </c>
      <c r="C19" s="20" t="s">
        <v>195</v>
      </c>
      <c r="D19" s="21">
        <v>5.5601851851851854E-2</v>
      </c>
      <c r="E19" s="20" t="s">
        <v>1586</v>
      </c>
      <c r="F19" s="10">
        <v>12.3</v>
      </c>
      <c r="G19" s="10">
        <v>11.2</v>
      </c>
      <c r="H19" s="10">
        <v>11.3</v>
      </c>
      <c r="I19" s="10">
        <v>11.7</v>
      </c>
      <c r="J19" s="10">
        <v>11</v>
      </c>
      <c r="K19" s="10">
        <v>11.4</v>
      </c>
      <c r="L19" s="10">
        <v>11.5</v>
      </c>
      <c r="M19" s="22">
        <f t="shared" si="0"/>
        <v>34.799999999999997</v>
      </c>
      <c r="N19" s="22">
        <f t="shared" si="1"/>
        <v>11.7</v>
      </c>
      <c r="O19" s="22">
        <f t="shared" si="2"/>
        <v>33.9</v>
      </c>
      <c r="P19" s="23">
        <f t="shared" si="3"/>
        <v>57.5</v>
      </c>
      <c r="Q19" s="11" t="s">
        <v>217</v>
      </c>
      <c r="R19" s="11" t="s">
        <v>213</v>
      </c>
      <c r="S19" s="13" t="s">
        <v>290</v>
      </c>
      <c r="T19" s="13" t="s">
        <v>241</v>
      </c>
      <c r="U19" s="13" t="s">
        <v>196</v>
      </c>
      <c r="V19" s="13" t="s">
        <v>183</v>
      </c>
      <c r="W19" s="12">
        <v>10.199999999999999</v>
      </c>
      <c r="X19" s="12">
        <v>9.1</v>
      </c>
      <c r="Y19" s="12">
        <v>9.6999999999999993</v>
      </c>
      <c r="Z19" s="11" t="s">
        <v>136</v>
      </c>
      <c r="AA19" s="16">
        <v>-0.4</v>
      </c>
      <c r="AB19" s="11">
        <v>-0.3</v>
      </c>
      <c r="AC19" s="11">
        <v>0.8</v>
      </c>
      <c r="AD19" s="11">
        <v>-1.5</v>
      </c>
      <c r="AE19" s="11"/>
      <c r="AF19" s="11" t="s">
        <v>318</v>
      </c>
      <c r="AG19" s="11" t="s">
        <v>314</v>
      </c>
      <c r="AH19" s="11" t="s">
        <v>182</v>
      </c>
      <c r="AI19" s="8"/>
      <c r="AJ19" s="8" t="s">
        <v>1609</v>
      </c>
      <c r="AK19" s="27" t="s">
        <v>1632</v>
      </c>
    </row>
    <row r="20" spans="1:37" s="5" customFormat="1">
      <c r="A20" s="19">
        <v>45466</v>
      </c>
      <c r="B20" s="18" t="s">
        <v>140</v>
      </c>
      <c r="C20" s="20" t="s">
        <v>503</v>
      </c>
      <c r="D20" s="21">
        <v>5.6273148148148149E-2</v>
      </c>
      <c r="E20" s="20" t="s">
        <v>1021</v>
      </c>
      <c r="F20" s="10">
        <v>12.2</v>
      </c>
      <c r="G20" s="10">
        <v>11.8</v>
      </c>
      <c r="H20" s="10">
        <v>11.7</v>
      </c>
      <c r="I20" s="10">
        <v>11.5</v>
      </c>
      <c r="J20" s="10">
        <v>11.4</v>
      </c>
      <c r="K20" s="10">
        <v>11.2</v>
      </c>
      <c r="L20" s="10">
        <v>11.4</v>
      </c>
      <c r="M20" s="22">
        <f t="shared" si="0"/>
        <v>35.700000000000003</v>
      </c>
      <c r="N20" s="22">
        <f t="shared" si="1"/>
        <v>11.5</v>
      </c>
      <c r="O20" s="22">
        <f t="shared" si="2"/>
        <v>34</v>
      </c>
      <c r="P20" s="23">
        <f t="shared" si="3"/>
        <v>58.6</v>
      </c>
      <c r="Q20" s="11" t="s">
        <v>217</v>
      </c>
      <c r="R20" s="11" t="s">
        <v>213</v>
      </c>
      <c r="S20" s="13" t="s">
        <v>247</v>
      </c>
      <c r="T20" s="13" t="s">
        <v>278</v>
      </c>
      <c r="U20" s="13" t="s">
        <v>312</v>
      </c>
      <c r="V20" s="13" t="s">
        <v>183</v>
      </c>
      <c r="W20" s="12">
        <v>13.7</v>
      </c>
      <c r="X20" s="12">
        <v>12.3</v>
      </c>
      <c r="Y20" s="12">
        <v>8.9</v>
      </c>
      <c r="Z20" s="11" t="s">
        <v>183</v>
      </c>
      <c r="AA20" s="16">
        <v>-0.1</v>
      </c>
      <c r="AB20" s="11">
        <v>-0.4</v>
      </c>
      <c r="AC20" s="11">
        <v>-0.4</v>
      </c>
      <c r="AD20" s="11">
        <v>-0.1</v>
      </c>
      <c r="AE20" s="11" t="s">
        <v>319</v>
      </c>
      <c r="AF20" s="11" t="s">
        <v>320</v>
      </c>
      <c r="AG20" s="11" t="s">
        <v>315</v>
      </c>
      <c r="AH20" s="11" t="s">
        <v>181</v>
      </c>
      <c r="AI20" s="8"/>
      <c r="AJ20" s="8" t="s">
        <v>1641</v>
      </c>
      <c r="AK20" s="27" t="s">
        <v>1642</v>
      </c>
    </row>
    <row r="21" spans="1:37" s="5" customFormat="1">
      <c r="A21" s="19">
        <v>45570</v>
      </c>
      <c r="B21" s="18" t="s">
        <v>1668</v>
      </c>
      <c r="C21" s="20" t="s">
        <v>195</v>
      </c>
      <c r="D21" s="21">
        <v>5.634259259259259E-2</v>
      </c>
      <c r="E21" s="20" t="s">
        <v>1681</v>
      </c>
      <c r="F21" s="10">
        <v>12.4</v>
      </c>
      <c r="G21" s="10">
        <v>11.4</v>
      </c>
      <c r="H21" s="10">
        <v>11.8</v>
      </c>
      <c r="I21" s="10">
        <v>11.9</v>
      </c>
      <c r="J21" s="10">
        <v>11.3</v>
      </c>
      <c r="K21" s="10">
        <v>11.5</v>
      </c>
      <c r="L21" s="10">
        <v>11.5</v>
      </c>
      <c r="M21" s="22">
        <f t="shared" si="0"/>
        <v>35.6</v>
      </c>
      <c r="N21" s="22">
        <f t="shared" si="1"/>
        <v>11.9</v>
      </c>
      <c r="O21" s="22">
        <f t="shared" si="2"/>
        <v>34.299999999999997</v>
      </c>
      <c r="P21" s="23">
        <f t="shared" si="3"/>
        <v>58.8</v>
      </c>
      <c r="Q21" s="11" t="s">
        <v>217</v>
      </c>
      <c r="R21" s="11" t="s">
        <v>213</v>
      </c>
      <c r="S21" s="13" t="s">
        <v>762</v>
      </c>
      <c r="T21" s="13" t="s">
        <v>785</v>
      </c>
      <c r="U21" s="13" t="s">
        <v>273</v>
      </c>
      <c r="V21" s="13" t="s">
        <v>136</v>
      </c>
      <c r="W21" s="12">
        <v>9.8000000000000007</v>
      </c>
      <c r="X21" s="12">
        <v>10.199999999999999</v>
      </c>
      <c r="Y21" s="12">
        <v>9.6999999999999993</v>
      </c>
      <c r="Z21" s="11" t="s">
        <v>136</v>
      </c>
      <c r="AA21" s="16" t="s">
        <v>317</v>
      </c>
      <c r="AB21" s="11">
        <v>-0.3</v>
      </c>
      <c r="AC21" s="11">
        <v>1</v>
      </c>
      <c r="AD21" s="11">
        <v>-1.3</v>
      </c>
      <c r="AE21" s="11"/>
      <c r="AF21" s="11" t="s">
        <v>318</v>
      </c>
      <c r="AG21" s="11" t="s">
        <v>315</v>
      </c>
      <c r="AH21" s="11" t="s">
        <v>182</v>
      </c>
      <c r="AI21" s="8"/>
      <c r="AJ21" s="8" t="s">
        <v>1719</v>
      </c>
      <c r="AK21" s="27" t="s">
        <v>1720</v>
      </c>
    </row>
    <row r="22" spans="1:37" s="5" customFormat="1">
      <c r="A22" s="19">
        <v>45571</v>
      </c>
      <c r="B22" s="18" t="s">
        <v>1662</v>
      </c>
      <c r="C22" s="20" t="s">
        <v>195</v>
      </c>
      <c r="D22" s="21">
        <v>5.5555555555555552E-2</v>
      </c>
      <c r="E22" s="20" t="s">
        <v>413</v>
      </c>
      <c r="F22" s="10">
        <v>12.2</v>
      </c>
      <c r="G22" s="10">
        <v>10.7</v>
      </c>
      <c r="H22" s="10">
        <v>11.2</v>
      </c>
      <c r="I22" s="10">
        <v>11.3</v>
      </c>
      <c r="J22" s="10">
        <v>11.2</v>
      </c>
      <c r="K22" s="10">
        <v>11.6</v>
      </c>
      <c r="L22" s="10">
        <v>11.8</v>
      </c>
      <c r="M22" s="22">
        <f t="shared" si="0"/>
        <v>34.099999999999994</v>
      </c>
      <c r="N22" s="22">
        <f t="shared" si="1"/>
        <v>11.3</v>
      </c>
      <c r="O22" s="22">
        <f t="shared" si="2"/>
        <v>34.599999999999994</v>
      </c>
      <c r="P22" s="23">
        <f t="shared" si="3"/>
        <v>56.599999999999994</v>
      </c>
      <c r="Q22" s="11" t="s">
        <v>170</v>
      </c>
      <c r="R22" s="11" t="s">
        <v>171</v>
      </c>
      <c r="S22" s="13" t="s">
        <v>414</v>
      </c>
      <c r="T22" s="13" t="s">
        <v>239</v>
      </c>
      <c r="U22" s="13" t="s">
        <v>224</v>
      </c>
      <c r="V22" s="13" t="s">
        <v>136</v>
      </c>
      <c r="W22" s="12">
        <v>9.6999999999999993</v>
      </c>
      <c r="X22" s="12">
        <v>8.3000000000000007</v>
      </c>
      <c r="Y22" s="12">
        <v>10.1</v>
      </c>
      <c r="Z22" s="11" t="s">
        <v>136</v>
      </c>
      <c r="AA22" s="16">
        <v>-0.8</v>
      </c>
      <c r="AB22" s="11" t="s">
        <v>313</v>
      </c>
      <c r="AC22" s="11">
        <v>0.6</v>
      </c>
      <c r="AD22" s="11">
        <v>-1.4</v>
      </c>
      <c r="AE22" s="11"/>
      <c r="AF22" s="11" t="s">
        <v>314</v>
      </c>
      <c r="AG22" s="11" t="s">
        <v>314</v>
      </c>
      <c r="AH22" s="11" t="s">
        <v>182</v>
      </c>
      <c r="AI22" s="8"/>
      <c r="AJ22" s="8" t="s">
        <v>1699</v>
      </c>
      <c r="AK22" s="27" t="s">
        <v>1700</v>
      </c>
    </row>
    <row r="23" spans="1:37" s="5" customFormat="1">
      <c r="A23" s="19">
        <v>45578</v>
      </c>
      <c r="B23" s="18" t="s">
        <v>1744</v>
      </c>
      <c r="C23" s="20" t="s">
        <v>195</v>
      </c>
      <c r="D23" s="21">
        <v>5.6273148148148149E-2</v>
      </c>
      <c r="E23" s="20" t="s">
        <v>1794</v>
      </c>
      <c r="F23" s="10">
        <v>12.2</v>
      </c>
      <c r="G23" s="10">
        <v>10.8</v>
      </c>
      <c r="H23" s="10">
        <v>11.4</v>
      </c>
      <c r="I23" s="10">
        <v>11.4</v>
      </c>
      <c r="J23" s="10">
        <v>11.5</v>
      </c>
      <c r="K23" s="10">
        <v>11.7</v>
      </c>
      <c r="L23" s="10">
        <v>12.2</v>
      </c>
      <c r="M23" s="22">
        <f>SUM(F23:H23)</f>
        <v>34.4</v>
      </c>
      <c r="N23" s="22">
        <f>I23</f>
        <v>11.4</v>
      </c>
      <c r="O23" s="22">
        <f>SUM(J23:L23)</f>
        <v>35.4</v>
      </c>
      <c r="P23" s="23">
        <f>SUM(F23:J23)</f>
        <v>57.3</v>
      </c>
      <c r="Q23" s="11" t="s">
        <v>170</v>
      </c>
      <c r="R23" s="11" t="s">
        <v>171</v>
      </c>
      <c r="S23" s="13" t="s">
        <v>1691</v>
      </c>
      <c r="T23" s="13" t="s">
        <v>225</v>
      </c>
      <c r="U23" s="13" t="s">
        <v>1795</v>
      </c>
      <c r="V23" s="13" t="s">
        <v>136</v>
      </c>
      <c r="W23" s="12">
        <v>9.1</v>
      </c>
      <c r="X23" s="12">
        <v>7.2</v>
      </c>
      <c r="Y23" s="12">
        <v>10.7</v>
      </c>
      <c r="Z23" s="11" t="s">
        <v>136</v>
      </c>
      <c r="AA23" s="16">
        <v>-0.2</v>
      </c>
      <c r="AB23" s="11" t="s">
        <v>313</v>
      </c>
      <c r="AC23" s="11">
        <v>1.1000000000000001</v>
      </c>
      <c r="AD23" s="11">
        <v>-1.3</v>
      </c>
      <c r="AE23" s="11"/>
      <c r="AF23" s="11" t="s">
        <v>316</v>
      </c>
      <c r="AG23" s="11" t="s">
        <v>314</v>
      </c>
      <c r="AH23" s="11" t="s">
        <v>183</v>
      </c>
      <c r="AI23" s="8"/>
      <c r="AJ23" s="8" t="s">
        <v>1806</v>
      </c>
      <c r="AK23" s="27" t="s">
        <v>1807</v>
      </c>
    </row>
    <row r="24" spans="1:37" s="5" customFormat="1">
      <c r="A24" s="19">
        <v>45591</v>
      </c>
      <c r="B24" s="18" t="s">
        <v>140</v>
      </c>
      <c r="C24" s="20" t="s">
        <v>195</v>
      </c>
      <c r="D24" s="21">
        <v>5.6284722222222222E-2</v>
      </c>
      <c r="E24" s="20" t="s">
        <v>851</v>
      </c>
      <c r="F24" s="10">
        <v>12.4</v>
      </c>
      <c r="G24" s="10">
        <v>11.2</v>
      </c>
      <c r="H24" s="10">
        <v>11.7</v>
      </c>
      <c r="I24" s="10">
        <v>11.4</v>
      </c>
      <c r="J24" s="10">
        <v>11.5</v>
      </c>
      <c r="K24" s="10">
        <v>11.4</v>
      </c>
      <c r="L24" s="10">
        <v>11.7</v>
      </c>
      <c r="M24" s="22">
        <f>SUM(F24:H24)</f>
        <v>35.299999999999997</v>
      </c>
      <c r="N24" s="22">
        <f>I24</f>
        <v>11.4</v>
      </c>
      <c r="O24" s="22">
        <f>SUM(J24:L24)</f>
        <v>34.599999999999994</v>
      </c>
      <c r="P24" s="23">
        <f>SUM(F24:J24)</f>
        <v>58.199999999999996</v>
      </c>
      <c r="Q24" s="11" t="s">
        <v>217</v>
      </c>
      <c r="R24" s="11" t="s">
        <v>171</v>
      </c>
      <c r="S24" s="13" t="s">
        <v>680</v>
      </c>
      <c r="T24" s="13" t="s">
        <v>1092</v>
      </c>
      <c r="U24" s="13" t="s">
        <v>273</v>
      </c>
      <c r="V24" s="13" t="s">
        <v>136</v>
      </c>
      <c r="W24" s="12">
        <v>7.3</v>
      </c>
      <c r="X24" s="12">
        <v>9.3000000000000007</v>
      </c>
      <c r="Y24" s="12">
        <v>10.5</v>
      </c>
      <c r="Z24" s="11" t="s">
        <v>181</v>
      </c>
      <c r="AA24" s="16" t="s">
        <v>317</v>
      </c>
      <c r="AB24" s="11">
        <v>-0.2</v>
      </c>
      <c r="AC24" s="11">
        <v>0.4</v>
      </c>
      <c r="AD24" s="11">
        <v>-0.6</v>
      </c>
      <c r="AE24" s="11"/>
      <c r="AF24" s="11" t="s">
        <v>314</v>
      </c>
      <c r="AG24" s="11" t="s">
        <v>314</v>
      </c>
      <c r="AH24" s="11" t="s">
        <v>182</v>
      </c>
      <c r="AI24" s="8"/>
      <c r="AJ24" s="8" t="s">
        <v>1932</v>
      </c>
      <c r="AK24" s="27" t="s">
        <v>1933</v>
      </c>
    </row>
    <row r="25" spans="1:37" s="5" customFormat="1">
      <c r="A25" s="19">
        <v>45591</v>
      </c>
      <c r="B25" s="18" t="s">
        <v>135</v>
      </c>
      <c r="C25" s="20" t="s">
        <v>195</v>
      </c>
      <c r="D25" s="21">
        <v>5.5613425925925927E-2</v>
      </c>
      <c r="E25" s="20" t="s">
        <v>1912</v>
      </c>
      <c r="F25" s="10">
        <v>12.1</v>
      </c>
      <c r="G25" s="10">
        <v>10.7</v>
      </c>
      <c r="H25" s="10">
        <v>11.2</v>
      </c>
      <c r="I25" s="10">
        <v>11.5</v>
      </c>
      <c r="J25" s="10">
        <v>11.5</v>
      </c>
      <c r="K25" s="10">
        <v>11.5</v>
      </c>
      <c r="L25" s="10">
        <v>12</v>
      </c>
      <c r="M25" s="22">
        <f>SUM(F25:H25)</f>
        <v>34</v>
      </c>
      <c r="N25" s="22">
        <f>I25</f>
        <v>11.5</v>
      </c>
      <c r="O25" s="22">
        <f>SUM(J25:L25)</f>
        <v>35</v>
      </c>
      <c r="P25" s="23">
        <f>SUM(F25:J25)</f>
        <v>57</v>
      </c>
      <c r="Q25" s="11" t="s">
        <v>170</v>
      </c>
      <c r="R25" s="11" t="s">
        <v>244</v>
      </c>
      <c r="S25" s="13" t="s">
        <v>196</v>
      </c>
      <c r="T25" s="13" t="s">
        <v>770</v>
      </c>
      <c r="U25" s="13" t="s">
        <v>1913</v>
      </c>
      <c r="V25" s="13" t="s">
        <v>136</v>
      </c>
      <c r="W25" s="12">
        <v>7.3</v>
      </c>
      <c r="X25" s="12">
        <v>9.3000000000000007</v>
      </c>
      <c r="Y25" s="12">
        <v>10.5</v>
      </c>
      <c r="Z25" s="11" t="s">
        <v>181</v>
      </c>
      <c r="AA25" s="16">
        <v>0.2</v>
      </c>
      <c r="AB25" s="11" t="s">
        <v>313</v>
      </c>
      <c r="AC25" s="11">
        <v>0.8</v>
      </c>
      <c r="AD25" s="11">
        <v>-0.6</v>
      </c>
      <c r="AE25" s="11"/>
      <c r="AF25" s="11" t="s">
        <v>316</v>
      </c>
      <c r="AG25" s="11" t="s">
        <v>314</v>
      </c>
      <c r="AH25" s="11" t="s">
        <v>182</v>
      </c>
      <c r="AI25" s="8"/>
      <c r="AJ25" s="8"/>
      <c r="AK25" s="27"/>
    </row>
    <row r="26" spans="1:37" s="5" customFormat="1">
      <c r="A26" s="19">
        <v>45599</v>
      </c>
      <c r="B26" s="17" t="s">
        <v>1744</v>
      </c>
      <c r="C26" s="20" t="s">
        <v>530</v>
      </c>
      <c r="D26" s="21">
        <v>5.7037037037037039E-2</v>
      </c>
      <c r="E26" s="20" t="s">
        <v>1983</v>
      </c>
      <c r="F26" s="10">
        <v>12.4</v>
      </c>
      <c r="G26" s="10">
        <v>11.3</v>
      </c>
      <c r="H26" s="10">
        <v>12.3</v>
      </c>
      <c r="I26" s="10">
        <v>12.1</v>
      </c>
      <c r="J26" s="10">
        <v>12</v>
      </c>
      <c r="K26" s="10">
        <v>11.2</v>
      </c>
      <c r="L26" s="10">
        <v>11.5</v>
      </c>
      <c r="M26" s="22">
        <f>SUM(F26:H26)</f>
        <v>36</v>
      </c>
      <c r="N26" s="22">
        <f>I26</f>
        <v>12.1</v>
      </c>
      <c r="O26" s="22">
        <f>SUM(J26:L26)</f>
        <v>34.700000000000003</v>
      </c>
      <c r="P26" s="23">
        <f>SUM(F26:J26)</f>
        <v>60.1</v>
      </c>
      <c r="Q26" s="11" t="s">
        <v>217</v>
      </c>
      <c r="R26" s="11" t="s">
        <v>213</v>
      </c>
      <c r="S26" s="13" t="s">
        <v>273</v>
      </c>
      <c r="T26" s="13" t="s">
        <v>1691</v>
      </c>
      <c r="U26" s="13" t="s">
        <v>283</v>
      </c>
      <c r="V26" s="13" t="s">
        <v>181</v>
      </c>
      <c r="W26" s="12">
        <v>11.9</v>
      </c>
      <c r="X26" s="12">
        <v>10.7</v>
      </c>
      <c r="Y26" s="12">
        <v>9.9</v>
      </c>
      <c r="Z26" s="11" t="s">
        <v>276</v>
      </c>
      <c r="AA26" s="16">
        <v>1.4</v>
      </c>
      <c r="AB26" s="11">
        <v>-0.4</v>
      </c>
      <c r="AC26" s="11">
        <v>0.2</v>
      </c>
      <c r="AD26" s="11">
        <v>0.8</v>
      </c>
      <c r="AE26" s="11"/>
      <c r="AF26" s="11" t="s">
        <v>315</v>
      </c>
      <c r="AG26" s="11" t="s">
        <v>315</v>
      </c>
      <c r="AH26" s="11" t="s">
        <v>183</v>
      </c>
      <c r="AI26" s="8"/>
      <c r="AJ26" s="8"/>
      <c r="AK26" s="27"/>
    </row>
  </sheetData>
  <autoFilter ref="A1:AJ1" xr:uid="{00000000-0009-0000-0000-000002000000}"/>
  <phoneticPr fontId="12"/>
  <conditionalFormatting sqref="F2:L2">
    <cfRule type="colorScale" priority="169">
      <colorScale>
        <cfvo type="min"/>
        <cfvo type="percentile" val="50"/>
        <cfvo type="max"/>
        <color rgb="FFF8696B"/>
        <color rgb="FFFFEB84"/>
        <color rgb="FF63BE7B"/>
      </colorScale>
    </cfRule>
  </conditionalFormatting>
  <conditionalFormatting sqref="F3:L4">
    <cfRule type="colorScale" priority="69">
      <colorScale>
        <cfvo type="min"/>
        <cfvo type="percentile" val="50"/>
        <cfvo type="max"/>
        <color rgb="FFF8696B"/>
        <color rgb="FFFFEB84"/>
        <color rgb="FF63BE7B"/>
      </colorScale>
    </cfRule>
  </conditionalFormatting>
  <conditionalFormatting sqref="F5:L5">
    <cfRule type="colorScale" priority="65">
      <colorScale>
        <cfvo type="min"/>
        <cfvo type="percentile" val="50"/>
        <cfvo type="max"/>
        <color rgb="FFF8696B"/>
        <color rgb="FFFFEB84"/>
        <color rgb="FF63BE7B"/>
      </colorScale>
    </cfRule>
  </conditionalFormatting>
  <conditionalFormatting sqref="F6:L6">
    <cfRule type="colorScale" priority="61">
      <colorScale>
        <cfvo type="min"/>
        <cfvo type="percentile" val="50"/>
        <cfvo type="max"/>
        <color rgb="FFF8696B"/>
        <color rgb="FFFFEB84"/>
        <color rgb="FF63BE7B"/>
      </colorScale>
    </cfRule>
  </conditionalFormatting>
  <conditionalFormatting sqref="F7:L7">
    <cfRule type="colorScale" priority="54">
      <colorScale>
        <cfvo type="min"/>
        <cfvo type="percentile" val="50"/>
        <cfvo type="max"/>
        <color rgb="FFF8696B"/>
        <color rgb="FFFFEB84"/>
        <color rgb="FF63BE7B"/>
      </colorScale>
    </cfRule>
  </conditionalFormatting>
  <conditionalFormatting sqref="F8:L9">
    <cfRule type="colorScale" priority="50">
      <colorScale>
        <cfvo type="min"/>
        <cfvo type="percentile" val="50"/>
        <cfvo type="max"/>
        <color rgb="FFF8696B"/>
        <color rgb="FFFFEB84"/>
        <color rgb="FF63BE7B"/>
      </colorScale>
    </cfRule>
  </conditionalFormatting>
  <conditionalFormatting sqref="F10:L10">
    <cfRule type="colorScale" priority="46">
      <colorScale>
        <cfvo type="min"/>
        <cfvo type="percentile" val="50"/>
        <cfvo type="max"/>
        <color rgb="FFF8696B"/>
        <color rgb="FFFFEB84"/>
        <color rgb="FF63BE7B"/>
      </colorScale>
    </cfRule>
  </conditionalFormatting>
  <conditionalFormatting sqref="F11:L12">
    <cfRule type="colorScale" priority="42">
      <colorScale>
        <cfvo type="min"/>
        <cfvo type="percentile" val="50"/>
        <cfvo type="max"/>
        <color rgb="FFF8696B"/>
        <color rgb="FFFFEB84"/>
        <color rgb="FF63BE7B"/>
      </colorScale>
    </cfRule>
  </conditionalFormatting>
  <conditionalFormatting sqref="F13:L13">
    <cfRule type="colorScale" priority="38">
      <colorScale>
        <cfvo type="min"/>
        <cfvo type="percentile" val="50"/>
        <cfvo type="max"/>
        <color rgb="FFF8696B"/>
        <color rgb="FFFFEB84"/>
        <color rgb="FF63BE7B"/>
      </colorScale>
    </cfRule>
  </conditionalFormatting>
  <conditionalFormatting sqref="F14:L16">
    <cfRule type="colorScale" priority="34">
      <colorScale>
        <cfvo type="min"/>
        <cfvo type="percentile" val="50"/>
        <cfvo type="max"/>
        <color rgb="FFF8696B"/>
        <color rgb="FFFFEB84"/>
        <color rgb="FF63BE7B"/>
      </colorScale>
    </cfRule>
  </conditionalFormatting>
  <conditionalFormatting sqref="F17:L17">
    <cfRule type="colorScale" priority="30">
      <colorScale>
        <cfvo type="min"/>
        <cfvo type="percentile" val="50"/>
        <cfvo type="max"/>
        <color rgb="FFF8696B"/>
        <color rgb="FFFFEB84"/>
        <color rgb="FF63BE7B"/>
      </colorScale>
    </cfRule>
  </conditionalFormatting>
  <conditionalFormatting sqref="F18:L18">
    <cfRule type="colorScale" priority="26">
      <colorScale>
        <cfvo type="min"/>
        <cfvo type="percentile" val="50"/>
        <cfvo type="max"/>
        <color rgb="FFF8696B"/>
        <color rgb="FFFFEB84"/>
        <color rgb="FF63BE7B"/>
      </colorScale>
    </cfRule>
  </conditionalFormatting>
  <conditionalFormatting sqref="F19:L20">
    <cfRule type="colorScale" priority="22">
      <colorScale>
        <cfvo type="min"/>
        <cfvo type="percentile" val="50"/>
        <cfvo type="max"/>
        <color rgb="FFF8696B"/>
        <color rgb="FFFFEB84"/>
        <color rgb="FF63BE7B"/>
      </colorScale>
    </cfRule>
  </conditionalFormatting>
  <conditionalFormatting sqref="F21:L22">
    <cfRule type="colorScale" priority="18">
      <colorScale>
        <cfvo type="min"/>
        <cfvo type="percentile" val="50"/>
        <cfvo type="max"/>
        <color rgb="FFF8696B"/>
        <color rgb="FFFFEB84"/>
        <color rgb="FF63BE7B"/>
      </colorScale>
    </cfRule>
  </conditionalFormatting>
  <conditionalFormatting sqref="F23:L23">
    <cfRule type="colorScale" priority="14">
      <colorScale>
        <cfvo type="min"/>
        <cfvo type="percentile" val="50"/>
        <cfvo type="max"/>
        <color rgb="FFF8696B"/>
        <color rgb="FFFFEB84"/>
        <color rgb="FF63BE7B"/>
      </colorScale>
    </cfRule>
  </conditionalFormatting>
  <conditionalFormatting sqref="F24:L24">
    <cfRule type="colorScale" priority="10">
      <colorScale>
        <cfvo type="min"/>
        <cfvo type="percentile" val="50"/>
        <cfvo type="max"/>
        <color rgb="FFF8696B"/>
        <color rgb="FFFFEB84"/>
        <color rgb="FF63BE7B"/>
      </colorScale>
    </cfRule>
  </conditionalFormatting>
  <conditionalFormatting sqref="F25:L25">
    <cfRule type="colorScale" priority="6">
      <colorScale>
        <cfvo type="min"/>
        <cfvo type="percentile" val="50"/>
        <cfvo type="max"/>
        <color rgb="FFF8696B"/>
        <color rgb="FFFFEB84"/>
        <color rgb="FF63BE7B"/>
      </colorScale>
    </cfRule>
  </conditionalFormatting>
  <conditionalFormatting sqref="F26:L26">
    <cfRule type="colorScale" priority="1">
      <colorScale>
        <cfvo type="min"/>
        <cfvo type="percentile" val="50"/>
        <cfvo type="max"/>
        <color rgb="FFF8696B"/>
        <color rgb="FFFFEB84"/>
        <color rgb="FF63BE7B"/>
      </colorScale>
    </cfRule>
  </conditionalFormatting>
  <conditionalFormatting sqref="Z2:Z26">
    <cfRule type="containsText" dxfId="186" priority="439" operator="containsText" text="D">
      <formula>NOT(ISERROR(SEARCH("D",Z2)))</formula>
    </cfRule>
    <cfRule type="containsText" dxfId="185" priority="440" operator="containsText" text="S">
      <formula>NOT(ISERROR(SEARCH("S",Z2)))</formula>
    </cfRule>
    <cfRule type="containsText" dxfId="184" priority="441" operator="containsText" text="F">
      <formula>NOT(ISERROR(SEARCH("F",Z2)))</formula>
    </cfRule>
    <cfRule type="containsText" dxfId="183" priority="442" operator="containsText" text="E">
      <formula>NOT(ISERROR(SEARCH("E",Z2)))</formula>
    </cfRule>
    <cfRule type="containsText" dxfId="182" priority="443" operator="containsText" text="B">
      <formula>NOT(ISERROR(SEARCH("B",Z2)))</formula>
    </cfRule>
    <cfRule type="containsText" dxfId="181" priority="444" operator="containsText" text="A">
      <formula>NOT(ISERROR(SEARCH("A",Z2)))</formula>
    </cfRule>
  </conditionalFormatting>
  <conditionalFormatting sqref="AF2:AI26">
    <cfRule type="containsText" dxfId="180" priority="5" operator="containsText" text="A">
      <formula>NOT(ISERROR(SEARCH("A",AF2)))</formula>
    </cfRule>
    <cfRule type="containsText" dxfId="179" priority="4" operator="containsText" text="B">
      <formula>NOT(ISERROR(SEARCH("B",AF2)))</formula>
    </cfRule>
    <cfRule type="containsText" dxfId="178" priority="3" operator="containsText" text="E">
      <formula>NOT(ISERROR(SEARCH("E",AF2)))</formula>
    </cfRule>
  </conditionalFormatting>
  <dataValidations count="1">
    <dataValidation type="list" allowBlank="1" showInputMessage="1" showErrorMessage="1" sqref="AI2:AI26" xr:uid="{00000000-0002-0000-0200-000000000000}">
      <formula1>"強風,外差し,イン先行,タフ"</formula1>
    </dataValidation>
  </dataValidations>
  <pageMargins left="0.75" right="0.75" top="1" bottom="1" header="0.3" footer="0.3"/>
  <pageSetup paperSize="9" orientation="portrait" horizontalDpi="4294967292" verticalDpi="4294967292"/>
  <ignoredErrors>
    <ignoredError sqref="M2:P2 M3:P4 M5:P5 M6:P6 M7:P7 M8:P9 M10:P10 M11:P12 M13:P13 M14:P16 M17:P17 M18:P18 M19:P20 M21:P22 M23:P23 M24:P25 M28:P29 M27:P27 M26:P26" formulaRange="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BFA02B-D300-8D4A-ADC6-4DE3CEA755AD}">
  <sheetPr codeName="Sheet14"/>
  <dimension ref="A1:AM34"/>
  <sheetViews>
    <sheetView zoomScaleNormal="100" workbookViewId="0">
      <pane xSplit="5" ySplit="1" topLeftCell="V10" activePane="bottomRight" state="frozen"/>
      <selection activeCell="E24" sqref="E24"/>
      <selection pane="topRight" activeCell="E24" sqref="E24"/>
      <selection pane="bottomLeft" activeCell="E24" sqref="E24"/>
      <selection pane="bottomRight" activeCell="AM41" sqref="AM41"/>
    </sheetView>
  </sheetViews>
  <sheetFormatPr baseColWidth="10" defaultColWidth="8.83203125" defaultRowHeight="15"/>
  <cols>
    <col min="1" max="1" width="10" bestFit="1" customWidth="1"/>
    <col min="2" max="2" width="8.1640625" customWidth="1"/>
    <col min="5" max="5" width="18.33203125" customWidth="1"/>
    <col min="21" max="23" width="16.6640625" customWidth="1"/>
    <col min="24" max="24" width="5.83203125" customWidth="1"/>
    <col min="30" max="30" width="5.33203125" customWidth="1"/>
    <col min="33" max="33" width="8.83203125" hidden="1" customWidth="1"/>
    <col min="38" max="39" width="150.83203125" customWidth="1"/>
  </cols>
  <sheetData>
    <row r="1" spans="1:39" s="5" customFormat="1">
      <c r="A1" s="1" t="s">
        <v>41</v>
      </c>
      <c r="B1" s="1" t="s">
        <v>42</v>
      </c>
      <c r="C1" s="1" t="s">
        <v>43</v>
      </c>
      <c r="D1" s="1" t="s">
        <v>44</v>
      </c>
      <c r="E1" s="1" t="s">
        <v>45</v>
      </c>
      <c r="F1" s="1" t="s">
        <v>61</v>
      </c>
      <c r="G1" s="1" t="s">
        <v>62</v>
      </c>
      <c r="H1" s="1" t="s">
        <v>63</v>
      </c>
      <c r="I1" s="1" t="s">
        <v>64</v>
      </c>
      <c r="J1" s="1" t="s">
        <v>65</v>
      </c>
      <c r="K1" s="1" t="s">
        <v>66</v>
      </c>
      <c r="L1" s="1" t="s">
        <v>67</v>
      </c>
      <c r="M1" s="1" t="s">
        <v>68</v>
      </c>
      <c r="N1" s="1" t="s">
        <v>46</v>
      </c>
      <c r="O1" s="1" t="s">
        <v>60</v>
      </c>
      <c r="P1" s="1" t="s">
        <v>47</v>
      </c>
      <c r="Q1" s="1" t="s">
        <v>48</v>
      </c>
      <c r="R1" s="2" t="s">
        <v>153</v>
      </c>
      <c r="S1" s="2" t="s">
        <v>49</v>
      </c>
      <c r="T1" s="2" t="s">
        <v>50</v>
      </c>
      <c r="U1" s="3" t="s">
        <v>51</v>
      </c>
      <c r="V1" s="3" t="s">
        <v>52</v>
      </c>
      <c r="W1" s="3" t="s">
        <v>53</v>
      </c>
      <c r="X1" s="3" t="s">
        <v>90</v>
      </c>
      <c r="Y1" s="4" t="s">
        <v>132</v>
      </c>
      <c r="Z1" s="4" t="s">
        <v>133</v>
      </c>
      <c r="AA1" s="4" t="s">
        <v>143</v>
      </c>
      <c r="AB1" s="4" t="s">
        <v>148</v>
      </c>
      <c r="AC1" s="4" t="s">
        <v>9</v>
      </c>
      <c r="AD1" s="4" t="s">
        <v>91</v>
      </c>
      <c r="AE1" s="4" t="s">
        <v>10</v>
      </c>
      <c r="AF1" s="4" t="s">
        <v>11</v>
      </c>
      <c r="AG1" s="4"/>
      <c r="AH1" s="4" t="s">
        <v>12</v>
      </c>
      <c r="AI1" s="4" t="s">
        <v>13</v>
      </c>
      <c r="AJ1" s="4" t="s">
        <v>54</v>
      </c>
      <c r="AK1" s="4" t="s">
        <v>55</v>
      </c>
      <c r="AL1" s="14" t="s">
        <v>70</v>
      </c>
      <c r="AM1" s="14" t="s">
        <v>134</v>
      </c>
    </row>
    <row r="2" spans="1:39" s="5" customFormat="1">
      <c r="A2" s="6">
        <v>45298</v>
      </c>
      <c r="B2" s="18" t="s">
        <v>138</v>
      </c>
      <c r="C2" s="8" t="s">
        <v>195</v>
      </c>
      <c r="D2" s="9">
        <v>6.6747685185185188E-2</v>
      </c>
      <c r="E2" s="8" t="s">
        <v>188</v>
      </c>
      <c r="F2" s="10">
        <v>12.2</v>
      </c>
      <c r="G2" s="10">
        <v>11.1</v>
      </c>
      <c r="H2" s="10">
        <v>11.7</v>
      </c>
      <c r="I2" s="10">
        <v>12.4</v>
      </c>
      <c r="J2" s="10">
        <v>12.3</v>
      </c>
      <c r="K2" s="10">
        <v>12</v>
      </c>
      <c r="L2" s="10">
        <v>12.4</v>
      </c>
      <c r="M2" s="10">
        <v>12.6</v>
      </c>
      <c r="N2" s="22">
        <f t="shared" ref="N2:N28" si="0">SUM(F2:H2)</f>
        <v>35</v>
      </c>
      <c r="O2" s="22">
        <f t="shared" ref="O2:O28" si="1">SUM(I2:J2)</f>
        <v>24.700000000000003</v>
      </c>
      <c r="P2" s="22">
        <f t="shared" ref="P2:P28" si="2">SUM(K2:M2)</f>
        <v>37</v>
      </c>
      <c r="Q2" s="23">
        <f t="shared" ref="Q2:Q28" si="3">SUM(F2:J2)</f>
        <v>59.7</v>
      </c>
      <c r="R2" s="23">
        <f t="shared" ref="R2:R28" si="4">SUM(I2:M2)</f>
        <v>61.7</v>
      </c>
      <c r="S2" s="11" t="s">
        <v>170</v>
      </c>
      <c r="T2" s="11" t="s">
        <v>197</v>
      </c>
      <c r="U2" s="13" t="s">
        <v>279</v>
      </c>
      <c r="V2" s="13" t="s">
        <v>280</v>
      </c>
      <c r="W2" s="13" t="s">
        <v>281</v>
      </c>
      <c r="X2" s="13" t="s">
        <v>136</v>
      </c>
      <c r="Y2" s="12">
        <v>9.9</v>
      </c>
      <c r="Z2" s="12">
        <v>9.4</v>
      </c>
      <c r="AA2" s="12">
        <v>9.4</v>
      </c>
      <c r="AB2" s="11" t="s">
        <v>183</v>
      </c>
      <c r="AC2" s="12">
        <v>1.7</v>
      </c>
      <c r="AD2" s="12" t="s">
        <v>313</v>
      </c>
      <c r="AE2" s="12">
        <v>1.5</v>
      </c>
      <c r="AF2" s="12">
        <v>0.2</v>
      </c>
      <c r="AG2" s="12"/>
      <c r="AH2" s="11" t="s">
        <v>316</v>
      </c>
      <c r="AI2" s="11" t="s">
        <v>315</v>
      </c>
      <c r="AJ2" s="11" t="s">
        <v>182</v>
      </c>
      <c r="AK2" s="8"/>
      <c r="AL2" s="8" t="s">
        <v>353</v>
      </c>
      <c r="AM2" s="27" t="s">
        <v>354</v>
      </c>
    </row>
    <row r="3" spans="1:39" s="5" customFormat="1">
      <c r="A3" s="6">
        <v>45304</v>
      </c>
      <c r="B3" s="17" t="s">
        <v>173</v>
      </c>
      <c r="C3" s="8" t="s">
        <v>195</v>
      </c>
      <c r="D3" s="9">
        <v>6.5358796296296304E-2</v>
      </c>
      <c r="E3" s="8" t="s">
        <v>403</v>
      </c>
      <c r="F3" s="10">
        <v>11.9</v>
      </c>
      <c r="G3" s="10">
        <v>10.8</v>
      </c>
      <c r="H3" s="10">
        <v>11.3</v>
      </c>
      <c r="I3" s="10">
        <v>12.2</v>
      </c>
      <c r="J3" s="10">
        <v>12.2</v>
      </c>
      <c r="K3" s="10">
        <v>12.2</v>
      </c>
      <c r="L3" s="10">
        <v>12</v>
      </c>
      <c r="M3" s="10">
        <v>12.1</v>
      </c>
      <c r="N3" s="22">
        <f t="shared" si="0"/>
        <v>34</v>
      </c>
      <c r="O3" s="22">
        <f t="shared" si="1"/>
        <v>24.4</v>
      </c>
      <c r="P3" s="22">
        <f t="shared" si="2"/>
        <v>36.299999999999997</v>
      </c>
      <c r="Q3" s="23">
        <f t="shared" si="3"/>
        <v>58.400000000000006</v>
      </c>
      <c r="R3" s="23">
        <f t="shared" si="4"/>
        <v>60.699999999999996</v>
      </c>
      <c r="S3" s="11" t="s">
        <v>172</v>
      </c>
      <c r="T3" s="11" t="s">
        <v>244</v>
      </c>
      <c r="U3" s="13" t="s">
        <v>240</v>
      </c>
      <c r="V3" s="13" t="s">
        <v>404</v>
      </c>
      <c r="W3" s="13" t="s">
        <v>240</v>
      </c>
      <c r="X3" s="13" t="s">
        <v>136</v>
      </c>
      <c r="Y3" s="12">
        <v>10</v>
      </c>
      <c r="Z3" s="12">
        <v>8.5</v>
      </c>
      <c r="AA3" s="12">
        <v>9.4</v>
      </c>
      <c r="AB3" s="11" t="s">
        <v>183</v>
      </c>
      <c r="AC3" s="12">
        <v>-0.3</v>
      </c>
      <c r="AD3" s="12" t="s">
        <v>313</v>
      </c>
      <c r="AE3" s="12">
        <v>-0.5</v>
      </c>
      <c r="AF3" s="12">
        <v>0.2</v>
      </c>
      <c r="AG3" s="12"/>
      <c r="AH3" s="11" t="s">
        <v>320</v>
      </c>
      <c r="AI3" s="11" t="s">
        <v>315</v>
      </c>
      <c r="AJ3" s="11" t="s">
        <v>182</v>
      </c>
      <c r="AK3" s="8"/>
      <c r="AL3" s="8" t="s">
        <v>454</v>
      </c>
      <c r="AM3" s="27" t="s">
        <v>455</v>
      </c>
    </row>
    <row r="4" spans="1:39" s="5" customFormat="1">
      <c r="A4" s="6">
        <v>45305</v>
      </c>
      <c r="B4" s="18" t="s">
        <v>179</v>
      </c>
      <c r="C4" s="8" t="s">
        <v>195</v>
      </c>
      <c r="D4" s="9">
        <v>6.598379629629629E-2</v>
      </c>
      <c r="E4" s="8" t="s">
        <v>429</v>
      </c>
      <c r="F4" s="10">
        <v>12.3</v>
      </c>
      <c r="G4" s="10">
        <v>10.9</v>
      </c>
      <c r="H4" s="10">
        <v>11.5</v>
      </c>
      <c r="I4" s="10">
        <v>12.4</v>
      </c>
      <c r="J4" s="10">
        <v>12.4</v>
      </c>
      <c r="K4" s="10">
        <v>12.1</v>
      </c>
      <c r="L4" s="10">
        <v>12</v>
      </c>
      <c r="M4" s="10">
        <v>11.5</v>
      </c>
      <c r="N4" s="22">
        <f t="shared" si="0"/>
        <v>34.700000000000003</v>
      </c>
      <c r="O4" s="22">
        <f t="shared" si="1"/>
        <v>24.8</v>
      </c>
      <c r="P4" s="22">
        <f t="shared" si="2"/>
        <v>35.6</v>
      </c>
      <c r="Q4" s="23">
        <f t="shared" si="3"/>
        <v>59.5</v>
      </c>
      <c r="R4" s="23">
        <f t="shared" si="4"/>
        <v>60.4</v>
      </c>
      <c r="S4" s="11" t="s">
        <v>170</v>
      </c>
      <c r="T4" s="11" t="s">
        <v>171</v>
      </c>
      <c r="U4" s="13" t="s">
        <v>252</v>
      </c>
      <c r="V4" s="13" t="s">
        <v>280</v>
      </c>
      <c r="W4" s="13" t="s">
        <v>222</v>
      </c>
      <c r="X4" s="13" t="s">
        <v>136</v>
      </c>
      <c r="Y4" s="12">
        <v>9.6</v>
      </c>
      <c r="Z4" s="12">
        <v>8.5</v>
      </c>
      <c r="AA4" s="12">
        <v>9.4</v>
      </c>
      <c r="AB4" s="11" t="s">
        <v>183</v>
      </c>
      <c r="AC4" s="12">
        <v>-0.2</v>
      </c>
      <c r="AD4" s="12" t="s">
        <v>313</v>
      </c>
      <c r="AE4" s="12">
        <v>-0.4</v>
      </c>
      <c r="AF4" s="12">
        <v>0.2</v>
      </c>
      <c r="AG4" s="12"/>
      <c r="AH4" s="11" t="s">
        <v>320</v>
      </c>
      <c r="AI4" s="11" t="s">
        <v>315</v>
      </c>
      <c r="AJ4" s="11" t="s">
        <v>182</v>
      </c>
      <c r="AK4" s="8"/>
      <c r="AL4" s="8" t="s">
        <v>472</v>
      </c>
      <c r="AM4" s="27" t="s">
        <v>473</v>
      </c>
    </row>
    <row r="5" spans="1:39" s="5" customFormat="1">
      <c r="A5" s="6">
        <v>45311</v>
      </c>
      <c r="B5" s="18" t="s">
        <v>138</v>
      </c>
      <c r="C5" s="8" t="s">
        <v>503</v>
      </c>
      <c r="D5" s="9">
        <v>6.7395833333333335E-2</v>
      </c>
      <c r="E5" s="8" t="s">
        <v>516</v>
      </c>
      <c r="F5" s="10">
        <v>12.2</v>
      </c>
      <c r="G5" s="10">
        <v>11.8</v>
      </c>
      <c r="H5" s="10">
        <v>11.9</v>
      </c>
      <c r="I5" s="10">
        <v>12.5</v>
      </c>
      <c r="J5" s="10">
        <v>12.3</v>
      </c>
      <c r="K5" s="10">
        <v>12</v>
      </c>
      <c r="L5" s="10">
        <v>12</v>
      </c>
      <c r="M5" s="10">
        <v>12.6</v>
      </c>
      <c r="N5" s="22">
        <f t="shared" si="0"/>
        <v>35.9</v>
      </c>
      <c r="O5" s="22">
        <f t="shared" si="1"/>
        <v>24.8</v>
      </c>
      <c r="P5" s="22">
        <f t="shared" si="2"/>
        <v>36.6</v>
      </c>
      <c r="Q5" s="23">
        <f t="shared" si="3"/>
        <v>60.7</v>
      </c>
      <c r="R5" s="23">
        <f t="shared" si="4"/>
        <v>61.4</v>
      </c>
      <c r="S5" s="11" t="s">
        <v>170</v>
      </c>
      <c r="T5" s="11" t="s">
        <v>197</v>
      </c>
      <c r="U5" s="13" t="s">
        <v>494</v>
      </c>
      <c r="V5" s="13" t="s">
        <v>517</v>
      </c>
      <c r="W5" s="13" t="s">
        <v>494</v>
      </c>
      <c r="X5" s="13" t="s">
        <v>181</v>
      </c>
      <c r="Y5" s="12">
        <v>11.8</v>
      </c>
      <c r="Z5" s="12">
        <v>10.9</v>
      </c>
      <c r="AA5" s="12">
        <v>8</v>
      </c>
      <c r="AB5" s="11" t="s">
        <v>276</v>
      </c>
      <c r="AC5" s="12">
        <v>2.2999999999999998</v>
      </c>
      <c r="AD5" s="12" t="s">
        <v>313</v>
      </c>
      <c r="AE5" s="12">
        <v>0.6</v>
      </c>
      <c r="AF5" s="12">
        <v>1.7</v>
      </c>
      <c r="AG5" s="12"/>
      <c r="AH5" s="11" t="s">
        <v>314</v>
      </c>
      <c r="AI5" s="11" t="s">
        <v>314</v>
      </c>
      <c r="AJ5" s="11" t="s">
        <v>183</v>
      </c>
      <c r="AK5" s="8" t="s">
        <v>570</v>
      </c>
      <c r="AL5" s="8" t="s">
        <v>571</v>
      </c>
      <c r="AM5" s="27" t="s">
        <v>572</v>
      </c>
    </row>
    <row r="6" spans="1:39" s="5" customFormat="1">
      <c r="A6" s="6">
        <v>45312</v>
      </c>
      <c r="B6" s="18" t="s">
        <v>180</v>
      </c>
      <c r="C6" s="8" t="s">
        <v>519</v>
      </c>
      <c r="D6" s="9">
        <v>6.805555555555555E-2</v>
      </c>
      <c r="E6" s="8" t="s">
        <v>527</v>
      </c>
      <c r="F6" s="10">
        <v>12.1</v>
      </c>
      <c r="G6" s="10">
        <v>11.5</v>
      </c>
      <c r="H6" s="10">
        <v>11.5</v>
      </c>
      <c r="I6" s="10">
        <v>13</v>
      </c>
      <c r="J6" s="10">
        <v>13.3</v>
      </c>
      <c r="K6" s="10">
        <v>12.4</v>
      </c>
      <c r="L6" s="10">
        <v>11.8</v>
      </c>
      <c r="M6" s="10">
        <v>12.4</v>
      </c>
      <c r="N6" s="22">
        <f t="shared" si="0"/>
        <v>35.1</v>
      </c>
      <c r="O6" s="22">
        <f t="shared" si="1"/>
        <v>26.3</v>
      </c>
      <c r="P6" s="22">
        <f t="shared" si="2"/>
        <v>36.6</v>
      </c>
      <c r="Q6" s="23">
        <f t="shared" si="3"/>
        <v>61.400000000000006</v>
      </c>
      <c r="R6" s="23">
        <f t="shared" si="4"/>
        <v>62.9</v>
      </c>
      <c r="S6" s="11" t="s">
        <v>170</v>
      </c>
      <c r="T6" s="11" t="s">
        <v>248</v>
      </c>
      <c r="U6" s="13" t="s">
        <v>241</v>
      </c>
      <c r="V6" s="13" t="s">
        <v>528</v>
      </c>
      <c r="W6" s="13" t="s">
        <v>196</v>
      </c>
      <c r="X6" s="13" t="s">
        <v>181</v>
      </c>
      <c r="Y6" s="12">
        <v>16.100000000000001</v>
      </c>
      <c r="Z6" s="12">
        <v>14.6</v>
      </c>
      <c r="AA6" s="12">
        <v>6.8</v>
      </c>
      <c r="AB6" s="11" t="s">
        <v>276</v>
      </c>
      <c r="AC6" s="12">
        <v>2.7</v>
      </c>
      <c r="AD6" s="12" t="s">
        <v>313</v>
      </c>
      <c r="AE6" s="12">
        <v>0.8</v>
      </c>
      <c r="AF6" s="12">
        <v>1.9</v>
      </c>
      <c r="AG6" s="12"/>
      <c r="AH6" s="11" t="s">
        <v>314</v>
      </c>
      <c r="AI6" s="11" t="s">
        <v>315</v>
      </c>
      <c r="AJ6" s="11" t="s">
        <v>182</v>
      </c>
      <c r="AK6" s="8" t="s">
        <v>570</v>
      </c>
      <c r="AL6" s="8" t="s">
        <v>583</v>
      </c>
      <c r="AM6" s="27" t="s">
        <v>584</v>
      </c>
    </row>
    <row r="7" spans="1:39" s="5" customFormat="1">
      <c r="A7" s="6">
        <v>45318</v>
      </c>
      <c r="B7" s="18" t="s">
        <v>137</v>
      </c>
      <c r="C7" s="8" t="s">
        <v>195</v>
      </c>
      <c r="D7" s="9">
        <v>6.5312499999999996E-2</v>
      </c>
      <c r="E7" s="8" t="s">
        <v>596</v>
      </c>
      <c r="F7" s="10">
        <v>12.6</v>
      </c>
      <c r="G7" s="10">
        <v>10.8</v>
      </c>
      <c r="H7" s="10">
        <v>11.1</v>
      </c>
      <c r="I7" s="10">
        <v>11.7</v>
      </c>
      <c r="J7" s="10">
        <v>11.9</v>
      </c>
      <c r="K7" s="10">
        <v>12.2</v>
      </c>
      <c r="L7" s="10">
        <v>11.8</v>
      </c>
      <c r="M7" s="10">
        <v>12.2</v>
      </c>
      <c r="N7" s="22">
        <f t="shared" si="0"/>
        <v>34.5</v>
      </c>
      <c r="O7" s="22">
        <f t="shared" si="1"/>
        <v>23.6</v>
      </c>
      <c r="P7" s="22">
        <f t="shared" si="2"/>
        <v>36.200000000000003</v>
      </c>
      <c r="Q7" s="23">
        <f t="shared" si="3"/>
        <v>58.1</v>
      </c>
      <c r="R7" s="23">
        <f t="shared" si="4"/>
        <v>59.8</v>
      </c>
      <c r="S7" s="11" t="s">
        <v>172</v>
      </c>
      <c r="T7" s="11" t="s">
        <v>197</v>
      </c>
      <c r="U7" s="13" t="s">
        <v>199</v>
      </c>
      <c r="V7" s="13" t="s">
        <v>259</v>
      </c>
      <c r="W7" s="13" t="s">
        <v>597</v>
      </c>
      <c r="X7" s="13" t="s">
        <v>181</v>
      </c>
      <c r="Y7" s="12">
        <v>10.6</v>
      </c>
      <c r="Z7" s="12">
        <v>9.1</v>
      </c>
      <c r="AA7" s="12">
        <v>9.1</v>
      </c>
      <c r="AB7" s="11" t="s">
        <v>182</v>
      </c>
      <c r="AC7" s="12" t="s">
        <v>317</v>
      </c>
      <c r="AD7" s="12" t="s">
        <v>313</v>
      </c>
      <c r="AE7" s="12">
        <v>0.1</v>
      </c>
      <c r="AF7" s="12">
        <v>-0.1</v>
      </c>
      <c r="AG7" s="12"/>
      <c r="AH7" s="11" t="s">
        <v>315</v>
      </c>
      <c r="AI7" s="11" t="s">
        <v>315</v>
      </c>
      <c r="AJ7" s="11" t="s">
        <v>182</v>
      </c>
      <c r="AK7" s="8" t="s">
        <v>570</v>
      </c>
      <c r="AL7" s="8" t="s">
        <v>655</v>
      </c>
      <c r="AM7" s="27" t="s">
        <v>656</v>
      </c>
    </row>
    <row r="8" spans="1:39" s="5" customFormat="1">
      <c r="A8" s="6">
        <v>45319</v>
      </c>
      <c r="B8" s="17" t="s">
        <v>138</v>
      </c>
      <c r="C8" s="8" t="s">
        <v>195</v>
      </c>
      <c r="D8" s="9">
        <v>6.6018518518518518E-2</v>
      </c>
      <c r="E8" s="8" t="s">
        <v>612</v>
      </c>
      <c r="F8" s="10">
        <v>12.5</v>
      </c>
      <c r="G8" s="10">
        <v>11.1</v>
      </c>
      <c r="H8" s="10">
        <v>11.8</v>
      </c>
      <c r="I8" s="10">
        <v>12.1</v>
      </c>
      <c r="J8" s="10">
        <v>12.3</v>
      </c>
      <c r="K8" s="10">
        <v>12</v>
      </c>
      <c r="L8" s="10">
        <v>11.6</v>
      </c>
      <c r="M8" s="10">
        <v>12</v>
      </c>
      <c r="N8" s="22">
        <f t="shared" si="0"/>
        <v>35.400000000000006</v>
      </c>
      <c r="O8" s="22">
        <f t="shared" si="1"/>
        <v>24.4</v>
      </c>
      <c r="P8" s="22">
        <f t="shared" si="2"/>
        <v>35.6</v>
      </c>
      <c r="Q8" s="23">
        <f t="shared" si="3"/>
        <v>59.800000000000011</v>
      </c>
      <c r="R8" s="23">
        <f t="shared" si="4"/>
        <v>60</v>
      </c>
      <c r="S8" s="11" t="s">
        <v>170</v>
      </c>
      <c r="T8" s="11" t="s">
        <v>171</v>
      </c>
      <c r="U8" s="13" t="s">
        <v>404</v>
      </c>
      <c r="V8" s="13" t="s">
        <v>613</v>
      </c>
      <c r="W8" s="13" t="s">
        <v>287</v>
      </c>
      <c r="X8" s="13" t="s">
        <v>181</v>
      </c>
      <c r="Y8" s="12">
        <v>9.5</v>
      </c>
      <c r="Z8" s="12">
        <v>8.6999999999999993</v>
      </c>
      <c r="AA8" s="12">
        <v>9.1999999999999993</v>
      </c>
      <c r="AB8" s="11" t="s">
        <v>182</v>
      </c>
      <c r="AC8" s="12">
        <v>0.4</v>
      </c>
      <c r="AD8" s="12" t="s">
        <v>313</v>
      </c>
      <c r="AE8" s="12">
        <v>0.4</v>
      </c>
      <c r="AF8" s="12" t="s">
        <v>317</v>
      </c>
      <c r="AG8" s="12"/>
      <c r="AH8" s="11" t="s">
        <v>314</v>
      </c>
      <c r="AI8" s="11" t="s">
        <v>315</v>
      </c>
      <c r="AJ8" s="11" t="s">
        <v>182</v>
      </c>
      <c r="AK8" s="8" t="s">
        <v>570</v>
      </c>
      <c r="AL8" s="8" t="s">
        <v>627</v>
      </c>
      <c r="AM8" s="27" t="s">
        <v>628</v>
      </c>
    </row>
    <row r="9" spans="1:39" s="5" customFormat="1">
      <c r="A9" s="6">
        <v>45325</v>
      </c>
      <c r="B9" s="18" t="s">
        <v>138</v>
      </c>
      <c r="C9" s="8" t="s">
        <v>195</v>
      </c>
      <c r="D9" s="9">
        <v>6.5324074074074076E-2</v>
      </c>
      <c r="E9" s="8" t="s">
        <v>677</v>
      </c>
      <c r="F9" s="10">
        <v>12.3</v>
      </c>
      <c r="G9" s="10">
        <v>10.7</v>
      </c>
      <c r="H9" s="10">
        <v>11.1</v>
      </c>
      <c r="I9" s="10">
        <v>12</v>
      </c>
      <c r="J9" s="10">
        <v>11.9</v>
      </c>
      <c r="K9" s="10">
        <v>12.2</v>
      </c>
      <c r="L9" s="10">
        <v>12.2</v>
      </c>
      <c r="M9" s="10">
        <v>12</v>
      </c>
      <c r="N9" s="22">
        <f t="shared" si="0"/>
        <v>34.1</v>
      </c>
      <c r="O9" s="22">
        <f t="shared" si="1"/>
        <v>23.9</v>
      </c>
      <c r="P9" s="22">
        <f t="shared" si="2"/>
        <v>36.4</v>
      </c>
      <c r="Q9" s="23">
        <f t="shared" si="3"/>
        <v>58</v>
      </c>
      <c r="R9" s="23">
        <f t="shared" si="4"/>
        <v>60.3</v>
      </c>
      <c r="S9" s="11" t="s">
        <v>172</v>
      </c>
      <c r="T9" s="11" t="s">
        <v>197</v>
      </c>
      <c r="U9" s="13" t="s">
        <v>239</v>
      </c>
      <c r="V9" s="13" t="s">
        <v>298</v>
      </c>
      <c r="W9" s="13" t="s">
        <v>678</v>
      </c>
      <c r="X9" s="13" t="s">
        <v>182</v>
      </c>
      <c r="Y9" s="12">
        <v>10.3</v>
      </c>
      <c r="Z9" s="12">
        <v>8.3000000000000007</v>
      </c>
      <c r="AA9" s="12">
        <v>9</v>
      </c>
      <c r="AB9" s="11" t="s">
        <v>182</v>
      </c>
      <c r="AC9" s="12">
        <v>-0.6</v>
      </c>
      <c r="AD9" s="12" t="s">
        <v>313</v>
      </c>
      <c r="AE9" s="12">
        <v>-0.4</v>
      </c>
      <c r="AF9" s="12">
        <v>-0.2</v>
      </c>
      <c r="AG9" s="12"/>
      <c r="AH9" s="11" t="s">
        <v>320</v>
      </c>
      <c r="AI9" s="11" t="s">
        <v>320</v>
      </c>
      <c r="AJ9" s="11" t="s">
        <v>181</v>
      </c>
      <c r="AK9" s="8" t="s">
        <v>570</v>
      </c>
      <c r="AL9" s="8" t="s">
        <v>734</v>
      </c>
      <c r="AM9" s="27" t="s">
        <v>735</v>
      </c>
    </row>
    <row r="10" spans="1:39" s="5" customFormat="1">
      <c r="A10" s="6">
        <v>45326</v>
      </c>
      <c r="B10" s="18" t="s">
        <v>179</v>
      </c>
      <c r="C10" s="8" t="s">
        <v>195</v>
      </c>
      <c r="D10" s="9">
        <v>6.6770833333333335E-2</v>
      </c>
      <c r="E10" s="8" t="s">
        <v>696</v>
      </c>
      <c r="F10" s="10">
        <v>12.5</v>
      </c>
      <c r="G10" s="10">
        <v>11.1</v>
      </c>
      <c r="H10" s="10">
        <v>12.3</v>
      </c>
      <c r="I10" s="10">
        <v>13</v>
      </c>
      <c r="J10" s="10">
        <v>13</v>
      </c>
      <c r="K10" s="10">
        <v>12.4</v>
      </c>
      <c r="L10" s="10">
        <v>11.4</v>
      </c>
      <c r="M10" s="10">
        <v>11.2</v>
      </c>
      <c r="N10" s="22">
        <f t="shared" si="0"/>
        <v>35.900000000000006</v>
      </c>
      <c r="O10" s="22">
        <f t="shared" si="1"/>
        <v>26</v>
      </c>
      <c r="P10" s="22">
        <f t="shared" si="2"/>
        <v>35</v>
      </c>
      <c r="Q10" s="23">
        <f t="shared" si="3"/>
        <v>61.900000000000006</v>
      </c>
      <c r="R10" s="23">
        <f t="shared" si="4"/>
        <v>61</v>
      </c>
      <c r="S10" s="11" t="s">
        <v>217</v>
      </c>
      <c r="T10" s="11" t="s">
        <v>213</v>
      </c>
      <c r="U10" s="13" t="s">
        <v>273</v>
      </c>
      <c r="V10" s="13" t="s">
        <v>299</v>
      </c>
      <c r="W10" s="13" t="s">
        <v>252</v>
      </c>
      <c r="X10" s="13" t="s">
        <v>182</v>
      </c>
      <c r="Y10" s="12">
        <v>9.1999999999999993</v>
      </c>
      <c r="Z10" s="12">
        <v>9.6</v>
      </c>
      <c r="AA10" s="12">
        <v>8.8000000000000007</v>
      </c>
      <c r="AB10" s="11" t="s">
        <v>182</v>
      </c>
      <c r="AC10" s="12">
        <v>1.6</v>
      </c>
      <c r="AD10" s="12">
        <v>-0.3</v>
      </c>
      <c r="AE10" s="12">
        <v>1.5</v>
      </c>
      <c r="AF10" s="12">
        <v>-0.2</v>
      </c>
      <c r="AG10" s="12"/>
      <c r="AH10" s="11" t="s">
        <v>318</v>
      </c>
      <c r="AI10" s="11" t="s">
        <v>320</v>
      </c>
      <c r="AJ10" s="11" t="s">
        <v>181</v>
      </c>
      <c r="AK10" s="8" t="s">
        <v>570</v>
      </c>
      <c r="AL10" s="8" t="s">
        <v>740</v>
      </c>
      <c r="AM10" s="27" t="s">
        <v>741</v>
      </c>
    </row>
    <row r="11" spans="1:39" s="5" customFormat="1">
      <c r="A11" s="6">
        <v>45332</v>
      </c>
      <c r="B11" s="18" t="s">
        <v>755</v>
      </c>
      <c r="C11" s="8" t="s">
        <v>195</v>
      </c>
      <c r="D11" s="9">
        <v>6.5381944444444437E-2</v>
      </c>
      <c r="E11" s="8" t="s">
        <v>756</v>
      </c>
      <c r="F11" s="10">
        <v>12.4</v>
      </c>
      <c r="G11" s="10">
        <v>11.6</v>
      </c>
      <c r="H11" s="10">
        <v>12.1</v>
      </c>
      <c r="I11" s="10">
        <v>12.5</v>
      </c>
      <c r="J11" s="10">
        <v>12</v>
      </c>
      <c r="K11" s="10">
        <v>11.5</v>
      </c>
      <c r="L11" s="10">
        <v>11.2</v>
      </c>
      <c r="M11" s="10">
        <v>11.6</v>
      </c>
      <c r="N11" s="22">
        <f t="shared" si="0"/>
        <v>36.1</v>
      </c>
      <c r="O11" s="22">
        <f t="shared" si="1"/>
        <v>24.5</v>
      </c>
      <c r="P11" s="22">
        <f t="shared" si="2"/>
        <v>34.299999999999997</v>
      </c>
      <c r="Q11" s="23">
        <f t="shared" si="3"/>
        <v>60.6</v>
      </c>
      <c r="R11" s="23">
        <f t="shared" si="4"/>
        <v>58.800000000000004</v>
      </c>
      <c r="S11" s="11" t="s">
        <v>217</v>
      </c>
      <c r="T11" s="11" t="s">
        <v>213</v>
      </c>
      <c r="U11" s="13" t="s">
        <v>770</v>
      </c>
      <c r="V11" s="13" t="s">
        <v>310</v>
      </c>
      <c r="W11" s="13" t="s">
        <v>240</v>
      </c>
      <c r="X11" s="13" t="s">
        <v>182</v>
      </c>
      <c r="Y11" s="12">
        <v>9.1</v>
      </c>
      <c r="Z11" s="12">
        <v>8.4</v>
      </c>
      <c r="AA11" s="12">
        <v>9.1</v>
      </c>
      <c r="AB11" s="11" t="s">
        <v>182</v>
      </c>
      <c r="AC11" s="12">
        <v>0.6</v>
      </c>
      <c r="AD11" s="12">
        <v>-0.6</v>
      </c>
      <c r="AE11" s="12">
        <v>0.2</v>
      </c>
      <c r="AF11" s="12">
        <v>-0.2</v>
      </c>
      <c r="AG11" s="12" t="s">
        <v>319</v>
      </c>
      <c r="AH11" s="11" t="s">
        <v>315</v>
      </c>
      <c r="AI11" s="11" t="s">
        <v>315</v>
      </c>
      <c r="AJ11" s="11" t="s">
        <v>182</v>
      </c>
      <c r="AK11" s="8"/>
      <c r="AL11" s="8" t="s">
        <v>816</v>
      </c>
      <c r="AM11" s="27" t="s">
        <v>817</v>
      </c>
    </row>
    <row r="12" spans="1:39" s="5" customFormat="1">
      <c r="A12" s="6">
        <v>45333</v>
      </c>
      <c r="B12" s="18" t="s">
        <v>138</v>
      </c>
      <c r="C12" s="8" t="s">
        <v>195</v>
      </c>
      <c r="D12" s="9">
        <v>6.6689814814814813E-2</v>
      </c>
      <c r="E12" s="8" t="s">
        <v>783</v>
      </c>
      <c r="F12" s="10">
        <v>12.7</v>
      </c>
      <c r="G12" s="10">
        <v>11</v>
      </c>
      <c r="H12" s="10">
        <v>11.9</v>
      </c>
      <c r="I12" s="10">
        <v>12.5</v>
      </c>
      <c r="J12" s="10">
        <v>12.8</v>
      </c>
      <c r="K12" s="10">
        <v>12.1</v>
      </c>
      <c r="L12" s="10">
        <v>11.8</v>
      </c>
      <c r="M12" s="10">
        <v>11.4</v>
      </c>
      <c r="N12" s="22">
        <f t="shared" si="0"/>
        <v>35.6</v>
      </c>
      <c r="O12" s="22">
        <f t="shared" si="1"/>
        <v>25.3</v>
      </c>
      <c r="P12" s="22">
        <f t="shared" si="2"/>
        <v>35.299999999999997</v>
      </c>
      <c r="Q12" s="23">
        <f t="shared" si="3"/>
        <v>60.900000000000006</v>
      </c>
      <c r="R12" s="23">
        <f t="shared" si="4"/>
        <v>60.6</v>
      </c>
      <c r="S12" s="11" t="s">
        <v>217</v>
      </c>
      <c r="T12" s="11" t="s">
        <v>213</v>
      </c>
      <c r="U12" s="13" t="s">
        <v>273</v>
      </c>
      <c r="V12" s="13" t="s">
        <v>280</v>
      </c>
      <c r="W12" s="13" t="s">
        <v>224</v>
      </c>
      <c r="X12" s="13" t="s">
        <v>182</v>
      </c>
      <c r="Y12" s="12">
        <v>9.3000000000000007</v>
      </c>
      <c r="Z12" s="12">
        <v>8</v>
      </c>
      <c r="AA12" s="12">
        <v>8.6999999999999993</v>
      </c>
      <c r="AB12" s="11" t="s">
        <v>182</v>
      </c>
      <c r="AC12" s="12">
        <v>1.2</v>
      </c>
      <c r="AD12" s="12">
        <v>-0.3</v>
      </c>
      <c r="AE12" s="12">
        <v>1</v>
      </c>
      <c r="AF12" s="12">
        <v>-0.1</v>
      </c>
      <c r="AG12" s="12"/>
      <c r="AH12" s="11" t="s">
        <v>316</v>
      </c>
      <c r="AI12" s="11" t="s">
        <v>315</v>
      </c>
      <c r="AJ12" s="11" t="s">
        <v>182</v>
      </c>
      <c r="AK12" s="8" t="s">
        <v>570</v>
      </c>
      <c r="AL12" s="8" t="s">
        <v>830</v>
      </c>
      <c r="AM12" s="27" t="s">
        <v>831</v>
      </c>
    </row>
    <row r="13" spans="1:39" s="5" customFormat="1">
      <c r="A13" s="6">
        <v>45403</v>
      </c>
      <c r="B13" s="17" t="s">
        <v>138</v>
      </c>
      <c r="C13" s="8" t="s">
        <v>195</v>
      </c>
      <c r="D13" s="9">
        <v>6.4629629629629634E-2</v>
      </c>
      <c r="E13" s="8" t="s">
        <v>939</v>
      </c>
      <c r="F13" s="10">
        <v>12.1</v>
      </c>
      <c r="G13" s="10">
        <v>10.4</v>
      </c>
      <c r="H13" s="10">
        <v>11.3</v>
      </c>
      <c r="I13" s="10">
        <v>12.1</v>
      </c>
      <c r="J13" s="10">
        <v>11.8</v>
      </c>
      <c r="K13" s="10">
        <v>11.8</v>
      </c>
      <c r="L13" s="10">
        <v>11.8</v>
      </c>
      <c r="M13" s="10">
        <v>12.1</v>
      </c>
      <c r="N13" s="22">
        <f t="shared" si="0"/>
        <v>33.799999999999997</v>
      </c>
      <c r="O13" s="22">
        <f t="shared" si="1"/>
        <v>23.9</v>
      </c>
      <c r="P13" s="22">
        <f t="shared" si="2"/>
        <v>35.700000000000003</v>
      </c>
      <c r="Q13" s="23">
        <f t="shared" si="3"/>
        <v>57.7</v>
      </c>
      <c r="R13" s="23">
        <f t="shared" si="4"/>
        <v>59.6</v>
      </c>
      <c r="S13" s="11" t="s">
        <v>172</v>
      </c>
      <c r="T13" s="11" t="s">
        <v>197</v>
      </c>
      <c r="U13" s="13" t="s">
        <v>220</v>
      </c>
      <c r="V13" s="13" t="s">
        <v>779</v>
      </c>
      <c r="W13" s="13" t="s">
        <v>204</v>
      </c>
      <c r="X13" s="13" t="s">
        <v>136</v>
      </c>
      <c r="Y13" s="12">
        <v>7.4</v>
      </c>
      <c r="Z13" s="12">
        <v>6.6</v>
      </c>
      <c r="AA13" s="12">
        <v>9.9</v>
      </c>
      <c r="AB13" s="11" t="s">
        <v>136</v>
      </c>
      <c r="AC13" s="12">
        <v>-1.6</v>
      </c>
      <c r="AD13" s="12">
        <v>-0.8</v>
      </c>
      <c r="AE13" s="12">
        <v>-0.2</v>
      </c>
      <c r="AF13" s="12">
        <v>-2.2000000000000002</v>
      </c>
      <c r="AG13" s="12"/>
      <c r="AH13" s="11" t="s">
        <v>315</v>
      </c>
      <c r="AI13" s="11" t="s">
        <v>314</v>
      </c>
      <c r="AJ13" s="11" t="s">
        <v>183</v>
      </c>
      <c r="AK13" s="8"/>
      <c r="AL13" s="8" t="s">
        <v>980</v>
      </c>
      <c r="AM13" s="27" t="s">
        <v>981</v>
      </c>
    </row>
    <row r="14" spans="1:39" s="5" customFormat="1">
      <c r="A14" s="6">
        <v>45409</v>
      </c>
      <c r="B14" s="18" t="s">
        <v>138</v>
      </c>
      <c r="C14" s="8" t="s">
        <v>195</v>
      </c>
      <c r="D14" s="9">
        <v>6.458333333333334E-2</v>
      </c>
      <c r="E14" s="8" t="s">
        <v>1000</v>
      </c>
      <c r="F14" s="10">
        <v>12.4</v>
      </c>
      <c r="G14" s="10">
        <v>10.5</v>
      </c>
      <c r="H14" s="10">
        <v>11.2</v>
      </c>
      <c r="I14" s="10">
        <v>11.9</v>
      </c>
      <c r="J14" s="10">
        <v>11.8</v>
      </c>
      <c r="K14" s="10">
        <v>11.5</v>
      </c>
      <c r="L14" s="10">
        <v>11.6</v>
      </c>
      <c r="M14" s="10">
        <v>12.1</v>
      </c>
      <c r="N14" s="22">
        <f t="shared" si="0"/>
        <v>34.099999999999994</v>
      </c>
      <c r="O14" s="22">
        <f t="shared" si="1"/>
        <v>23.700000000000003</v>
      </c>
      <c r="P14" s="22">
        <f t="shared" si="2"/>
        <v>35.200000000000003</v>
      </c>
      <c r="Q14" s="23">
        <f t="shared" si="3"/>
        <v>57.8</v>
      </c>
      <c r="R14" s="23">
        <f t="shared" si="4"/>
        <v>58.900000000000006</v>
      </c>
      <c r="S14" s="11" t="s">
        <v>172</v>
      </c>
      <c r="T14" s="11" t="s">
        <v>171</v>
      </c>
      <c r="U14" s="13" t="s">
        <v>273</v>
      </c>
      <c r="V14" s="13" t="s">
        <v>199</v>
      </c>
      <c r="W14" s="13" t="s">
        <v>528</v>
      </c>
      <c r="X14" s="13" t="s">
        <v>136</v>
      </c>
      <c r="Y14" s="12">
        <v>10.199999999999999</v>
      </c>
      <c r="Z14" s="12">
        <v>8.8000000000000007</v>
      </c>
      <c r="AA14" s="12">
        <v>9.1999999999999993</v>
      </c>
      <c r="AB14" s="11" t="s">
        <v>136</v>
      </c>
      <c r="AC14" s="12">
        <v>-2</v>
      </c>
      <c r="AD14" s="12" t="s">
        <v>313</v>
      </c>
      <c r="AE14" s="12">
        <v>-0.6</v>
      </c>
      <c r="AF14" s="12">
        <v>-1.4</v>
      </c>
      <c r="AG14" s="12"/>
      <c r="AH14" s="11" t="s">
        <v>320</v>
      </c>
      <c r="AI14" s="11" t="s">
        <v>315</v>
      </c>
      <c r="AJ14" s="11" t="s">
        <v>182</v>
      </c>
      <c r="AK14" s="8"/>
      <c r="AL14" s="8" t="s">
        <v>1032</v>
      </c>
      <c r="AM14" s="27" t="s">
        <v>1033</v>
      </c>
    </row>
    <row r="15" spans="1:39" s="5" customFormat="1">
      <c r="A15" s="6">
        <v>45416</v>
      </c>
      <c r="B15" s="18" t="s">
        <v>137</v>
      </c>
      <c r="C15" s="8" t="s">
        <v>195</v>
      </c>
      <c r="D15" s="9">
        <v>6.3923611111111112E-2</v>
      </c>
      <c r="E15" s="8" t="s">
        <v>696</v>
      </c>
      <c r="F15" s="10">
        <v>12.4</v>
      </c>
      <c r="G15" s="10">
        <v>10.6</v>
      </c>
      <c r="H15" s="10">
        <v>11</v>
      </c>
      <c r="I15" s="10">
        <v>11.9</v>
      </c>
      <c r="J15" s="10">
        <v>12</v>
      </c>
      <c r="K15" s="10">
        <v>11.4</v>
      </c>
      <c r="L15" s="10">
        <v>11.5</v>
      </c>
      <c r="M15" s="10">
        <v>11.5</v>
      </c>
      <c r="N15" s="22">
        <f t="shared" si="0"/>
        <v>34</v>
      </c>
      <c r="O15" s="22">
        <f t="shared" si="1"/>
        <v>23.9</v>
      </c>
      <c r="P15" s="22">
        <f t="shared" si="2"/>
        <v>34.4</v>
      </c>
      <c r="Q15" s="23">
        <f t="shared" si="3"/>
        <v>57.9</v>
      </c>
      <c r="R15" s="23">
        <f t="shared" si="4"/>
        <v>58.3</v>
      </c>
      <c r="S15" s="11" t="s">
        <v>172</v>
      </c>
      <c r="T15" s="11" t="s">
        <v>171</v>
      </c>
      <c r="U15" s="13" t="s">
        <v>273</v>
      </c>
      <c r="V15" s="13" t="s">
        <v>196</v>
      </c>
      <c r="W15" s="13" t="s">
        <v>240</v>
      </c>
      <c r="X15" s="13" t="s">
        <v>136</v>
      </c>
      <c r="Y15" s="12">
        <v>8.4</v>
      </c>
      <c r="Z15" s="12">
        <v>8</v>
      </c>
      <c r="AA15" s="12">
        <v>9.6999999999999993</v>
      </c>
      <c r="AB15" s="11" t="s">
        <v>217</v>
      </c>
      <c r="AC15" s="12">
        <v>-2</v>
      </c>
      <c r="AD15" s="12" t="s">
        <v>313</v>
      </c>
      <c r="AE15" s="12">
        <v>-0.1</v>
      </c>
      <c r="AF15" s="12">
        <v>-1.9</v>
      </c>
      <c r="AG15" s="12" t="s">
        <v>319</v>
      </c>
      <c r="AH15" s="11" t="s">
        <v>315</v>
      </c>
      <c r="AI15" s="11" t="s">
        <v>315</v>
      </c>
      <c r="AJ15" s="11" t="s">
        <v>182</v>
      </c>
      <c r="AK15" s="8"/>
      <c r="AL15" s="8" t="s">
        <v>1112</v>
      </c>
      <c r="AM15" s="27" t="s">
        <v>1113</v>
      </c>
    </row>
    <row r="16" spans="1:39" s="5" customFormat="1">
      <c r="A16" s="6">
        <v>45417</v>
      </c>
      <c r="B16" s="18" t="s">
        <v>138</v>
      </c>
      <c r="C16" s="8" t="s">
        <v>195</v>
      </c>
      <c r="D16" s="9">
        <v>6.3958333333333339E-2</v>
      </c>
      <c r="E16" s="8" t="s">
        <v>1086</v>
      </c>
      <c r="F16" s="10">
        <v>12.4</v>
      </c>
      <c r="G16" s="10">
        <v>10.5</v>
      </c>
      <c r="H16" s="10">
        <v>10.9</v>
      </c>
      <c r="I16" s="10">
        <v>11.6</v>
      </c>
      <c r="J16" s="10">
        <v>11.5</v>
      </c>
      <c r="K16" s="10">
        <v>11.7</v>
      </c>
      <c r="L16" s="10">
        <v>12</v>
      </c>
      <c r="M16" s="10">
        <v>12</v>
      </c>
      <c r="N16" s="22">
        <f t="shared" si="0"/>
        <v>33.799999999999997</v>
      </c>
      <c r="O16" s="22">
        <f t="shared" si="1"/>
        <v>23.1</v>
      </c>
      <c r="P16" s="22">
        <f t="shared" si="2"/>
        <v>35.700000000000003</v>
      </c>
      <c r="Q16" s="23">
        <f t="shared" si="3"/>
        <v>56.9</v>
      </c>
      <c r="R16" s="23">
        <f t="shared" si="4"/>
        <v>58.8</v>
      </c>
      <c r="S16" s="11" t="s">
        <v>172</v>
      </c>
      <c r="T16" s="11" t="s">
        <v>197</v>
      </c>
      <c r="U16" s="13" t="s">
        <v>298</v>
      </c>
      <c r="V16" s="13" t="s">
        <v>1087</v>
      </c>
      <c r="W16" s="13" t="s">
        <v>1088</v>
      </c>
      <c r="X16" s="13" t="s">
        <v>136</v>
      </c>
      <c r="Y16" s="12">
        <v>8.5</v>
      </c>
      <c r="Z16" s="12">
        <v>7.6</v>
      </c>
      <c r="AA16" s="12">
        <v>9.9</v>
      </c>
      <c r="AB16" s="11" t="s">
        <v>217</v>
      </c>
      <c r="AC16" s="12">
        <v>-2.4</v>
      </c>
      <c r="AD16" s="12" t="s">
        <v>313</v>
      </c>
      <c r="AE16" s="12">
        <v>-0.5</v>
      </c>
      <c r="AF16" s="12">
        <v>-1.9</v>
      </c>
      <c r="AG16" s="12"/>
      <c r="AH16" s="11" t="s">
        <v>320</v>
      </c>
      <c r="AI16" s="11" t="s">
        <v>314</v>
      </c>
      <c r="AJ16" s="11" t="s">
        <v>183</v>
      </c>
      <c r="AK16" s="8"/>
      <c r="AL16" s="8" t="s">
        <v>1122</v>
      </c>
      <c r="AM16" s="27" t="s">
        <v>1123</v>
      </c>
    </row>
    <row r="17" spans="1:39" s="5" customFormat="1">
      <c r="A17" s="6">
        <v>45423</v>
      </c>
      <c r="B17" s="17" t="s">
        <v>138</v>
      </c>
      <c r="C17" s="8" t="s">
        <v>195</v>
      </c>
      <c r="D17" s="9">
        <v>6.4687499999999995E-2</v>
      </c>
      <c r="E17" s="8" t="s">
        <v>1149</v>
      </c>
      <c r="F17" s="10">
        <v>11.9</v>
      </c>
      <c r="G17" s="10">
        <v>11</v>
      </c>
      <c r="H17" s="10">
        <v>11.2</v>
      </c>
      <c r="I17" s="10">
        <v>12.4</v>
      </c>
      <c r="J17" s="10">
        <v>12.6</v>
      </c>
      <c r="K17" s="10">
        <v>12</v>
      </c>
      <c r="L17" s="10">
        <v>11.5</v>
      </c>
      <c r="M17" s="10">
        <v>11.3</v>
      </c>
      <c r="N17" s="22">
        <f t="shared" si="0"/>
        <v>34.099999999999994</v>
      </c>
      <c r="O17" s="22">
        <f t="shared" si="1"/>
        <v>25</v>
      </c>
      <c r="P17" s="22">
        <f t="shared" si="2"/>
        <v>34.799999999999997</v>
      </c>
      <c r="Q17" s="23">
        <f t="shared" si="3"/>
        <v>59.099999999999994</v>
      </c>
      <c r="R17" s="23">
        <f t="shared" si="4"/>
        <v>59.8</v>
      </c>
      <c r="S17" s="11" t="s">
        <v>170</v>
      </c>
      <c r="T17" s="11" t="s">
        <v>400</v>
      </c>
      <c r="U17" s="13" t="s">
        <v>199</v>
      </c>
      <c r="V17" s="13" t="s">
        <v>241</v>
      </c>
      <c r="W17" s="13" t="s">
        <v>272</v>
      </c>
      <c r="X17" s="13" t="s">
        <v>181</v>
      </c>
      <c r="Y17" s="12">
        <v>8.6999999999999993</v>
      </c>
      <c r="Z17" s="12">
        <v>8.3000000000000007</v>
      </c>
      <c r="AA17" s="12">
        <v>9.5</v>
      </c>
      <c r="AB17" s="11" t="s">
        <v>217</v>
      </c>
      <c r="AC17" s="12">
        <v>-1.1000000000000001</v>
      </c>
      <c r="AD17" s="12" t="s">
        <v>313</v>
      </c>
      <c r="AE17" s="12">
        <v>0.8</v>
      </c>
      <c r="AF17" s="12">
        <v>-1.9</v>
      </c>
      <c r="AG17" s="12"/>
      <c r="AH17" s="11" t="s">
        <v>314</v>
      </c>
      <c r="AI17" s="11" t="s">
        <v>315</v>
      </c>
      <c r="AJ17" s="11" t="s">
        <v>182</v>
      </c>
      <c r="AK17" s="8"/>
      <c r="AL17" s="8" t="s">
        <v>1182</v>
      </c>
      <c r="AM17" s="27" t="s">
        <v>1183</v>
      </c>
    </row>
    <row r="18" spans="1:39" s="5" customFormat="1">
      <c r="A18" s="6">
        <v>45430</v>
      </c>
      <c r="B18" s="18" t="s">
        <v>137</v>
      </c>
      <c r="C18" s="8" t="s">
        <v>195</v>
      </c>
      <c r="D18" s="9">
        <v>6.3993055555555553E-2</v>
      </c>
      <c r="E18" s="8" t="s">
        <v>630</v>
      </c>
      <c r="F18" s="10">
        <v>12.7</v>
      </c>
      <c r="G18" s="10">
        <v>11.2</v>
      </c>
      <c r="H18" s="10">
        <v>11.4</v>
      </c>
      <c r="I18" s="10">
        <v>11.9</v>
      </c>
      <c r="J18" s="10">
        <v>11.6</v>
      </c>
      <c r="K18" s="10">
        <v>11.3</v>
      </c>
      <c r="L18" s="10">
        <v>11.4</v>
      </c>
      <c r="M18" s="10">
        <v>11.4</v>
      </c>
      <c r="N18" s="22">
        <f t="shared" si="0"/>
        <v>35.299999999999997</v>
      </c>
      <c r="O18" s="22">
        <f t="shared" si="1"/>
        <v>23.5</v>
      </c>
      <c r="P18" s="22">
        <f t="shared" si="2"/>
        <v>34.1</v>
      </c>
      <c r="Q18" s="23">
        <f t="shared" si="3"/>
        <v>58.8</v>
      </c>
      <c r="R18" s="23">
        <f t="shared" si="4"/>
        <v>57.599999999999994</v>
      </c>
      <c r="S18" s="11" t="s">
        <v>217</v>
      </c>
      <c r="T18" s="11" t="s">
        <v>213</v>
      </c>
      <c r="U18" s="13" t="s">
        <v>273</v>
      </c>
      <c r="V18" s="13" t="s">
        <v>196</v>
      </c>
      <c r="W18" s="13" t="s">
        <v>1232</v>
      </c>
      <c r="X18" s="13" t="s">
        <v>181</v>
      </c>
      <c r="Y18" s="12">
        <v>8.9</v>
      </c>
      <c r="Z18" s="12">
        <v>6.7</v>
      </c>
      <c r="AA18" s="12">
        <v>10.4</v>
      </c>
      <c r="AB18" s="11" t="s">
        <v>217</v>
      </c>
      <c r="AC18" s="12">
        <v>-1.4</v>
      </c>
      <c r="AD18" s="12">
        <v>-0.3</v>
      </c>
      <c r="AE18" s="12">
        <v>0.2</v>
      </c>
      <c r="AF18" s="12">
        <v>-1.9</v>
      </c>
      <c r="AG18" s="12"/>
      <c r="AH18" s="11" t="s">
        <v>315</v>
      </c>
      <c r="AI18" s="11" t="s">
        <v>320</v>
      </c>
      <c r="AJ18" s="11" t="s">
        <v>182</v>
      </c>
      <c r="AK18" s="8"/>
      <c r="AL18" s="8" t="s">
        <v>1266</v>
      </c>
      <c r="AM18" s="27" t="s">
        <v>1267</v>
      </c>
    </row>
    <row r="19" spans="1:39" s="5" customFormat="1">
      <c r="A19" s="6">
        <v>45431</v>
      </c>
      <c r="B19" s="18" t="s">
        <v>138</v>
      </c>
      <c r="C19" s="8" t="s">
        <v>195</v>
      </c>
      <c r="D19" s="9">
        <v>6.4618055555555554E-2</v>
      </c>
      <c r="E19" s="8" t="s">
        <v>1239</v>
      </c>
      <c r="F19" s="10">
        <v>12.2</v>
      </c>
      <c r="G19" s="10">
        <v>10.5</v>
      </c>
      <c r="H19" s="10">
        <v>11.2</v>
      </c>
      <c r="I19" s="10">
        <v>11.9</v>
      </c>
      <c r="J19" s="10">
        <v>11.9</v>
      </c>
      <c r="K19" s="10">
        <v>11.9</v>
      </c>
      <c r="L19" s="10">
        <v>11.9</v>
      </c>
      <c r="M19" s="10">
        <v>11.8</v>
      </c>
      <c r="N19" s="22">
        <f t="shared" si="0"/>
        <v>33.9</v>
      </c>
      <c r="O19" s="22">
        <f t="shared" si="1"/>
        <v>23.8</v>
      </c>
      <c r="P19" s="22">
        <f t="shared" si="2"/>
        <v>35.6</v>
      </c>
      <c r="Q19" s="23">
        <f t="shared" si="3"/>
        <v>57.699999999999996</v>
      </c>
      <c r="R19" s="23">
        <f t="shared" si="4"/>
        <v>59.400000000000006</v>
      </c>
      <c r="S19" s="11" t="s">
        <v>172</v>
      </c>
      <c r="T19" s="11" t="s">
        <v>197</v>
      </c>
      <c r="U19" s="13" t="s">
        <v>280</v>
      </c>
      <c r="V19" s="13" t="s">
        <v>220</v>
      </c>
      <c r="W19" s="13" t="s">
        <v>270</v>
      </c>
      <c r="X19" s="13" t="s">
        <v>181</v>
      </c>
      <c r="Y19" s="12">
        <v>7.3</v>
      </c>
      <c r="Z19" s="12">
        <v>6.8</v>
      </c>
      <c r="AA19" s="12">
        <v>10.8</v>
      </c>
      <c r="AB19" s="11" t="s">
        <v>217</v>
      </c>
      <c r="AC19" s="12">
        <v>-1.7</v>
      </c>
      <c r="AD19" s="12" t="s">
        <v>313</v>
      </c>
      <c r="AE19" s="12">
        <v>0.1</v>
      </c>
      <c r="AF19" s="12">
        <v>-1.8</v>
      </c>
      <c r="AG19" s="12"/>
      <c r="AH19" s="11" t="s">
        <v>315</v>
      </c>
      <c r="AI19" s="11" t="s">
        <v>315</v>
      </c>
      <c r="AJ19" s="11" t="s">
        <v>182</v>
      </c>
      <c r="AK19" s="8"/>
      <c r="AL19" s="8" t="s">
        <v>1276</v>
      </c>
      <c r="AM19" s="27" t="s">
        <v>1277</v>
      </c>
    </row>
    <row r="20" spans="1:39" s="5" customFormat="1">
      <c r="A20" s="6">
        <v>45438</v>
      </c>
      <c r="B20" s="18" t="s">
        <v>138</v>
      </c>
      <c r="C20" s="8" t="s">
        <v>195</v>
      </c>
      <c r="D20" s="9">
        <v>6.4664351851851848E-2</v>
      </c>
      <c r="E20" s="8" t="s">
        <v>1318</v>
      </c>
      <c r="F20" s="10">
        <v>12.3</v>
      </c>
      <c r="G20" s="10">
        <v>10.9</v>
      </c>
      <c r="H20" s="10">
        <v>11.4</v>
      </c>
      <c r="I20" s="10">
        <v>12.2</v>
      </c>
      <c r="J20" s="10">
        <v>12</v>
      </c>
      <c r="K20" s="10">
        <v>11.5</v>
      </c>
      <c r="L20" s="10">
        <v>11.4</v>
      </c>
      <c r="M20" s="10">
        <v>12</v>
      </c>
      <c r="N20" s="22">
        <f t="shared" si="0"/>
        <v>34.6</v>
      </c>
      <c r="O20" s="22">
        <f t="shared" si="1"/>
        <v>24.2</v>
      </c>
      <c r="P20" s="22">
        <f t="shared" si="2"/>
        <v>34.9</v>
      </c>
      <c r="Q20" s="23">
        <f t="shared" si="3"/>
        <v>58.8</v>
      </c>
      <c r="R20" s="23">
        <f t="shared" si="4"/>
        <v>59.1</v>
      </c>
      <c r="S20" s="11" t="s">
        <v>170</v>
      </c>
      <c r="T20" s="11" t="s">
        <v>171</v>
      </c>
      <c r="U20" s="13" t="s">
        <v>298</v>
      </c>
      <c r="V20" s="13" t="s">
        <v>1087</v>
      </c>
      <c r="W20" s="13" t="s">
        <v>528</v>
      </c>
      <c r="X20" s="13" t="s">
        <v>181</v>
      </c>
      <c r="Y20" s="12">
        <v>7.2</v>
      </c>
      <c r="Z20" s="12">
        <v>7.7</v>
      </c>
      <c r="AA20" s="12">
        <v>10</v>
      </c>
      <c r="AB20" s="11" t="s">
        <v>136</v>
      </c>
      <c r="AC20" s="12">
        <v>-1.3</v>
      </c>
      <c r="AD20" s="12" t="s">
        <v>313</v>
      </c>
      <c r="AE20" s="12">
        <v>0.3</v>
      </c>
      <c r="AF20" s="12">
        <v>-1.6</v>
      </c>
      <c r="AG20" s="12"/>
      <c r="AH20" s="11" t="s">
        <v>315</v>
      </c>
      <c r="AI20" s="11" t="s">
        <v>315</v>
      </c>
      <c r="AJ20" s="11" t="s">
        <v>182</v>
      </c>
      <c r="AK20" s="8"/>
      <c r="AL20" s="8" t="s">
        <v>1354</v>
      </c>
      <c r="AM20" s="27" t="s">
        <v>1355</v>
      </c>
    </row>
    <row r="21" spans="1:39" s="5" customFormat="1">
      <c r="A21" s="6">
        <v>45444</v>
      </c>
      <c r="B21" s="18" t="s">
        <v>138</v>
      </c>
      <c r="C21" s="8" t="s">
        <v>195</v>
      </c>
      <c r="D21" s="9">
        <v>6.3958333333333339E-2</v>
      </c>
      <c r="E21" s="8" t="s">
        <v>1378</v>
      </c>
      <c r="F21" s="10">
        <v>11.7</v>
      </c>
      <c r="G21" s="10">
        <v>11</v>
      </c>
      <c r="H21" s="10">
        <v>11.2</v>
      </c>
      <c r="I21" s="10">
        <v>11.7</v>
      </c>
      <c r="J21" s="10">
        <v>11.5</v>
      </c>
      <c r="K21" s="10">
        <v>11.5</v>
      </c>
      <c r="L21" s="10">
        <v>11.8</v>
      </c>
      <c r="M21" s="10">
        <v>12.2</v>
      </c>
      <c r="N21" s="22">
        <f t="shared" si="0"/>
        <v>33.9</v>
      </c>
      <c r="O21" s="22">
        <f t="shared" si="1"/>
        <v>23.2</v>
      </c>
      <c r="P21" s="22">
        <f t="shared" si="2"/>
        <v>35.5</v>
      </c>
      <c r="Q21" s="23">
        <f t="shared" si="3"/>
        <v>57.099999999999994</v>
      </c>
      <c r="R21" s="23">
        <f t="shared" si="4"/>
        <v>58.7</v>
      </c>
      <c r="S21" s="11" t="s">
        <v>172</v>
      </c>
      <c r="T21" s="11" t="s">
        <v>197</v>
      </c>
      <c r="U21" s="13" t="s">
        <v>220</v>
      </c>
      <c r="V21" s="13" t="s">
        <v>863</v>
      </c>
      <c r="W21" s="13" t="s">
        <v>199</v>
      </c>
      <c r="X21" s="13" t="s">
        <v>182</v>
      </c>
      <c r="Y21" s="12">
        <v>8.8000000000000007</v>
      </c>
      <c r="Z21" s="12">
        <v>7.6</v>
      </c>
      <c r="AA21" s="12">
        <v>9.4</v>
      </c>
      <c r="AB21" s="11" t="s">
        <v>217</v>
      </c>
      <c r="AC21" s="12">
        <v>-2.4</v>
      </c>
      <c r="AD21" s="12" t="s">
        <v>313</v>
      </c>
      <c r="AE21" s="12">
        <v>-0.7</v>
      </c>
      <c r="AF21" s="12">
        <v>-1.7</v>
      </c>
      <c r="AG21" s="12"/>
      <c r="AH21" s="11" t="s">
        <v>320</v>
      </c>
      <c r="AI21" s="11" t="s">
        <v>315</v>
      </c>
      <c r="AJ21" s="11" t="s">
        <v>182</v>
      </c>
      <c r="AK21" s="8"/>
      <c r="AL21" s="8" t="s">
        <v>1411</v>
      </c>
      <c r="AM21" s="27" t="s">
        <v>1412</v>
      </c>
    </row>
    <row r="22" spans="1:39" s="5" customFormat="1" ht="15" customHeight="1">
      <c r="A22" s="6">
        <v>45444</v>
      </c>
      <c r="B22" s="18" t="s">
        <v>1373</v>
      </c>
      <c r="C22" s="8" t="s">
        <v>195</v>
      </c>
      <c r="D22" s="9">
        <v>6.4675925925925928E-2</v>
      </c>
      <c r="E22" s="8" t="s">
        <v>1379</v>
      </c>
      <c r="F22" s="10">
        <v>12.2</v>
      </c>
      <c r="G22" s="10">
        <v>11.5</v>
      </c>
      <c r="H22" s="10">
        <v>12</v>
      </c>
      <c r="I22" s="10">
        <v>12.3</v>
      </c>
      <c r="J22" s="10">
        <v>12</v>
      </c>
      <c r="K22" s="10">
        <v>11.3</v>
      </c>
      <c r="L22" s="10">
        <v>11.2</v>
      </c>
      <c r="M22" s="10">
        <v>11.3</v>
      </c>
      <c r="N22" s="22">
        <f t="shared" si="0"/>
        <v>35.700000000000003</v>
      </c>
      <c r="O22" s="22">
        <f t="shared" si="1"/>
        <v>24.3</v>
      </c>
      <c r="P22" s="22">
        <f t="shared" si="2"/>
        <v>33.799999999999997</v>
      </c>
      <c r="Q22" s="23">
        <f t="shared" si="3"/>
        <v>60</v>
      </c>
      <c r="R22" s="23">
        <f t="shared" si="4"/>
        <v>58.099999999999994</v>
      </c>
      <c r="S22" s="11" t="s">
        <v>217</v>
      </c>
      <c r="T22" s="11" t="s">
        <v>213</v>
      </c>
      <c r="U22" s="13" t="s">
        <v>199</v>
      </c>
      <c r="V22" s="13" t="s">
        <v>199</v>
      </c>
      <c r="W22" s="13" t="s">
        <v>196</v>
      </c>
      <c r="X22" s="13" t="s">
        <v>182</v>
      </c>
      <c r="Y22" s="12">
        <v>8.8000000000000007</v>
      </c>
      <c r="Z22" s="12">
        <v>7.6</v>
      </c>
      <c r="AA22" s="12">
        <v>9.4</v>
      </c>
      <c r="AB22" s="11" t="s">
        <v>217</v>
      </c>
      <c r="AC22" s="12">
        <v>-2.1</v>
      </c>
      <c r="AD22" s="12">
        <v>-0.6</v>
      </c>
      <c r="AE22" s="12">
        <v>-1</v>
      </c>
      <c r="AF22" s="12">
        <v>-1.7</v>
      </c>
      <c r="AG22" s="12" t="s">
        <v>319</v>
      </c>
      <c r="AH22" s="11" t="s">
        <v>446</v>
      </c>
      <c r="AI22" s="11" t="s">
        <v>315</v>
      </c>
      <c r="AJ22" s="11" t="s">
        <v>181</v>
      </c>
      <c r="AK22" s="8"/>
      <c r="AL22" s="8" t="s">
        <v>1413</v>
      </c>
      <c r="AM22" s="27" t="s">
        <v>1414</v>
      </c>
    </row>
    <row r="23" spans="1:39" s="5" customFormat="1" ht="14" customHeight="1">
      <c r="A23" s="6">
        <v>45451</v>
      </c>
      <c r="B23" s="18" t="s">
        <v>1449</v>
      </c>
      <c r="C23" s="8" t="s">
        <v>195</v>
      </c>
      <c r="D23" s="9">
        <v>6.5289351851851848E-2</v>
      </c>
      <c r="E23" s="8" t="s">
        <v>1459</v>
      </c>
      <c r="F23" s="10">
        <v>12.1</v>
      </c>
      <c r="G23" s="10">
        <v>11.2</v>
      </c>
      <c r="H23" s="10">
        <v>11.1</v>
      </c>
      <c r="I23" s="10">
        <v>11.5</v>
      </c>
      <c r="J23" s="10">
        <v>11.6</v>
      </c>
      <c r="K23" s="10">
        <v>12.1</v>
      </c>
      <c r="L23" s="10">
        <v>11.9</v>
      </c>
      <c r="M23" s="10">
        <v>12.6</v>
      </c>
      <c r="N23" s="22">
        <f t="shared" si="0"/>
        <v>34.4</v>
      </c>
      <c r="O23" s="22">
        <f t="shared" si="1"/>
        <v>23.1</v>
      </c>
      <c r="P23" s="22">
        <f t="shared" si="2"/>
        <v>36.6</v>
      </c>
      <c r="Q23" s="23">
        <f t="shared" si="3"/>
        <v>57.5</v>
      </c>
      <c r="R23" s="23">
        <f t="shared" si="4"/>
        <v>59.7</v>
      </c>
      <c r="S23" s="11" t="s">
        <v>172</v>
      </c>
      <c r="T23" s="11" t="s">
        <v>197</v>
      </c>
      <c r="U23" s="13" t="s">
        <v>395</v>
      </c>
      <c r="V23" s="13" t="s">
        <v>1460</v>
      </c>
      <c r="W23" s="13" t="s">
        <v>415</v>
      </c>
      <c r="X23" s="13" t="s">
        <v>182</v>
      </c>
      <c r="Y23" s="12">
        <v>7.4</v>
      </c>
      <c r="Z23" s="12">
        <v>8</v>
      </c>
      <c r="AA23" s="12">
        <v>10.8</v>
      </c>
      <c r="AB23" s="11" t="s">
        <v>136</v>
      </c>
      <c r="AC23" s="12">
        <v>-1.8</v>
      </c>
      <c r="AD23" s="12" t="s">
        <v>313</v>
      </c>
      <c r="AE23" s="12">
        <v>-0.2</v>
      </c>
      <c r="AF23" s="12">
        <v>-1.6</v>
      </c>
      <c r="AG23" s="12"/>
      <c r="AH23" s="11" t="s">
        <v>315</v>
      </c>
      <c r="AI23" s="11" t="s">
        <v>315</v>
      </c>
      <c r="AJ23" s="11" t="s">
        <v>182</v>
      </c>
      <c r="AK23" s="8"/>
      <c r="AL23" s="8" t="s">
        <v>1485</v>
      </c>
      <c r="AM23" s="27" t="s">
        <v>1486</v>
      </c>
    </row>
    <row r="24" spans="1:39" s="5" customFormat="1">
      <c r="A24" s="6">
        <v>45452</v>
      </c>
      <c r="B24" s="18" t="s">
        <v>138</v>
      </c>
      <c r="C24" s="8" t="s">
        <v>492</v>
      </c>
      <c r="D24" s="9">
        <v>6.4652777777777781E-2</v>
      </c>
      <c r="E24" s="8" t="s">
        <v>1467</v>
      </c>
      <c r="F24" s="10">
        <v>12.1</v>
      </c>
      <c r="G24" s="10">
        <v>11</v>
      </c>
      <c r="H24" s="10">
        <v>11.5</v>
      </c>
      <c r="I24" s="10">
        <v>12.2</v>
      </c>
      <c r="J24" s="10">
        <v>11.8</v>
      </c>
      <c r="K24" s="10">
        <v>11.8</v>
      </c>
      <c r="L24" s="10">
        <v>11.6</v>
      </c>
      <c r="M24" s="10">
        <v>11.6</v>
      </c>
      <c r="N24" s="22">
        <f t="shared" si="0"/>
        <v>34.6</v>
      </c>
      <c r="O24" s="22">
        <f t="shared" si="1"/>
        <v>24</v>
      </c>
      <c r="P24" s="22">
        <f t="shared" si="2"/>
        <v>35</v>
      </c>
      <c r="Q24" s="23">
        <f t="shared" si="3"/>
        <v>58.599999999999994</v>
      </c>
      <c r="R24" s="23">
        <f t="shared" si="4"/>
        <v>59</v>
      </c>
      <c r="S24" s="11" t="s">
        <v>170</v>
      </c>
      <c r="T24" s="11" t="s">
        <v>171</v>
      </c>
      <c r="U24" s="13" t="s">
        <v>411</v>
      </c>
      <c r="V24" s="13" t="s">
        <v>247</v>
      </c>
      <c r="W24" s="13" t="s">
        <v>258</v>
      </c>
      <c r="X24" s="13" t="s">
        <v>182</v>
      </c>
      <c r="Y24" s="12">
        <v>10</v>
      </c>
      <c r="Z24" s="12">
        <v>10.9</v>
      </c>
      <c r="AA24" s="12">
        <v>9.9</v>
      </c>
      <c r="AB24" s="11" t="s">
        <v>136</v>
      </c>
      <c r="AC24" s="12">
        <v>-1.4</v>
      </c>
      <c r="AD24" s="12" t="s">
        <v>313</v>
      </c>
      <c r="AE24" s="12">
        <v>-0.2</v>
      </c>
      <c r="AF24" s="12">
        <v>-1.2</v>
      </c>
      <c r="AG24" s="12"/>
      <c r="AH24" s="11" t="s">
        <v>315</v>
      </c>
      <c r="AI24" s="11" t="s">
        <v>314</v>
      </c>
      <c r="AJ24" s="11" t="s">
        <v>182</v>
      </c>
      <c r="AK24" s="8"/>
      <c r="AL24" s="8" t="s">
        <v>1517</v>
      </c>
      <c r="AM24" s="27" t="s">
        <v>1518</v>
      </c>
    </row>
    <row r="25" spans="1:39" s="5" customFormat="1">
      <c r="A25" s="6">
        <v>45459</v>
      </c>
      <c r="B25" s="18" t="s">
        <v>1373</v>
      </c>
      <c r="C25" s="8" t="s">
        <v>195</v>
      </c>
      <c r="D25" s="9">
        <v>6.6724537037037041E-2</v>
      </c>
      <c r="E25" s="8" t="s">
        <v>1537</v>
      </c>
      <c r="F25" s="10">
        <v>12.9</v>
      </c>
      <c r="G25" s="10">
        <v>11.5</v>
      </c>
      <c r="H25" s="10">
        <v>12.6</v>
      </c>
      <c r="I25" s="10">
        <v>12.8</v>
      </c>
      <c r="J25" s="10">
        <v>12.6</v>
      </c>
      <c r="K25" s="10">
        <v>11.8</v>
      </c>
      <c r="L25" s="10">
        <v>11.4</v>
      </c>
      <c r="M25" s="10">
        <v>10.9</v>
      </c>
      <c r="N25" s="22">
        <f t="shared" si="0"/>
        <v>37</v>
      </c>
      <c r="O25" s="22">
        <f t="shared" si="1"/>
        <v>25.4</v>
      </c>
      <c r="P25" s="22">
        <f t="shared" si="2"/>
        <v>34.1</v>
      </c>
      <c r="Q25" s="23">
        <f t="shared" si="3"/>
        <v>62.4</v>
      </c>
      <c r="R25" s="23">
        <f t="shared" si="4"/>
        <v>59.5</v>
      </c>
      <c r="S25" s="11" t="s">
        <v>212</v>
      </c>
      <c r="T25" s="11" t="s">
        <v>213</v>
      </c>
      <c r="U25" s="13" t="s">
        <v>419</v>
      </c>
      <c r="V25" s="13" t="s">
        <v>199</v>
      </c>
      <c r="W25" s="13" t="s">
        <v>1074</v>
      </c>
      <c r="X25" s="13" t="s">
        <v>183</v>
      </c>
      <c r="Y25" s="12">
        <v>10.4</v>
      </c>
      <c r="Z25" s="12">
        <v>8.8000000000000007</v>
      </c>
      <c r="AA25" s="12">
        <v>9.6</v>
      </c>
      <c r="AB25" s="11" t="s">
        <v>136</v>
      </c>
      <c r="AC25" s="12">
        <v>0.6</v>
      </c>
      <c r="AD25" s="12">
        <v>-0.8</v>
      </c>
      <c r="AE25" s="12">
        <v>1.2</v>
      </c>
      <c r="AF25" s="12">
        <v>-1.4</v>
      </c>
      <c r="AG25" s="12"/>
      <c r="AH25" s="11" t="s">
        <v>318</v>
      </c>
      <c r="AI25" s="11" t="s">
        <v>315</v>
      </c>
      <c r="AJ25" s="11" t="s">
        <v>182</v>
      </c>
      <c r="AK25" s="8"/>
      <c r="AL25" s="8" t="s">
        <v>1574</v>
      </c>
      <c r="AM25" s="27" t="s">
        <v>1575</v>
      </c>
    </row>
    <row r="26" spans="1:39" s="5" customFormat="1">
      <c r="A26" s="6">
        <v>45465</v>
      </c>
      <c r="B26" s="18" t="s">
        <v>1585</v>
      </c>
      <c r="C26" s="8" t="s">
        <v>195</v>
      </c>
      <c r="D26" s="9">
        <v>6.4641203703703701E-2</v>
      </c>
      <c r="E26" s="8" t="s">
        <v>1587</v>
      </c>
      <c r="F26" s="10">
        <v>12.5</v>
      </c>
      <c r="G26" s="10">
        <v>11</v>
      </c>
      <c r="H26" s="10">
        <v>11.3</v>
      </c>
      <c r="I26" s="10">
        <v>11.8</v>
      </c>
      <c r="J26" s="10">
        <v>11.7</v>
      </c>
      <c r="K26" s="10">
        <v>11.9</v>
      </c>
      <c r="L26" s="10">
        <v>11.4</v>
      </c>
      <c r="M26" s="10">
        <v>11.9</v>
      </c>
      <c r="N26" s="22">
        <f t="shared" si="0"/>
        <v>34.799999999999997</v>
      </c>
      <c r="O26" s="22">
        <f t="shared" si="1"/>
        <v>23.5</v>
      </c>
      <c r="P26" s="22">
        <f t="shared" si="2"/>
        <v>35.200000000000003</v>
      </c>
      <c r="Q26" s="23">
        <f t="shared" si="3"/>
        <v>58.3</v>
      </c>
      <c r="R26" s="23">
        <f t="shared" si="4"/>
        <v>58.699999999999996</v>
      </c>
      <c r="S26" s="11" t="s">
        <v>170</v>
      </c>
      <c r="T26" s="11" t="s">
        <v>171</v>
      </c>
      <c r="U26" s="13" t="s">
        <v>199</v>
      </c>
      <c r="V26" s="13" t="s">
        <v>1589</v>
      </c>
      <c r="W26" s="13" t="s">
        <v>280</v>
      </c>
      <c r="X26" s="13" t="s">
        <v>183</v>
      </c>
      <c r="Y26" s="12">
        <v>10.199999999999999</v>
      </c>
      <c r="Z26" s="12">
        <v>9.1</v>
      </c>
      <c r="AA26" s="12">
        <v>9.6999999999999993</v>
      </c>
      <c r="AB26" s="11" t="s">
        <v>136</v>
      </c>
      <c r="AC26" s="12">
        <v>-2.1</v>
      </c>
      <c r="AD26" s="12" t="s">
        <v>313</v>
      </c>
      <c r="AE26" s="12">
        <v>-0.3</v>
      </c>
      <c r="AF26" s="12">
        <v>-1.8</v>
      </c>
      <c r="AG26" s="12" t="s">
        <v>319</v>
      </c>
      <c r="AH26" s="11" t="s">
        <v>315</v>
      </c>
      <c r="AI26" s="11" t="s">
        <v>314</v>
      </c>
      <c r="AJ26" s="11" t="s">
        <v>183</v>
      </c>
      <c r="AK26" s="8"/>
      <c r="AL26" s="8" t="s">
        <v>1590</v>
      </c>
      <c r="AM26" s="27" t="s">
        <v>1640</v>
      </c>
    </row>
    <row r="27" spans="1:39" s="5" customFormat="1">
      <c r="A27" s="6">
        <v>45466</v>
      </c>
      <c r="B27" s="18" t="s">
        <v>138</v>
      </c>
      <c r="C27" s="8" t="s">
        <v>503</v>
      </c>
      <c r="D27" s="9">
        <v>6.6018518518518518E-2</v>
      </c>
      <c r="E27" s="8" t="s">
        <v>1617</v>
      </c>
      <c r="F27" s="10">
        <v>12.4</v>
      </c>
      <c r="G27" s="10">
        <v>10.6</v>
      </c>
      <c r="H27" s="10">
        <v>11.8</v>
      </c>
      <c r="I27" s="10">
        <v>12.4</v>
      </c>
      <c r="J27" s="10">
        <v>12.4</v>
      </c>
      <c r="K27" s="10">
        <v>12.1</v>
      </c>
      <c r="L27" s="10">
        <v>12.1</v>
      </c>
      <c r="M27" s="10">
        <v>11.6</v>
      </c>
      <c r="N27" s="22">
        <f t="shared" si="0"/>
        <v>34.799999999999997</v>
      </c>
      <c r="O27" s="22">
        <f t="shared" si="1"/>
        <v>24.8</v>
      </c>
      <c r="P27" s="22">
        <f t="shared" si="2"/>
        <v>35.799999999999997</v>
      </c>
      <c r="Q27" s="23">
        <f t="shared" si="3"/>
        <v>59.599999999999994</v>
      </c>
      <c r="R27" s="23">
        <f t="shared" si="4"/>
        <v>60.6</v>
      </c>
      <c r="S27" s="11" t="s">
        <v>172</v>
      </c>
      <c r="T27" s="11" t="s">
        <v>197</v>
      </c>
      <c r="U27" s="13" t="s">
        <v>199</v>
      </c>
      <c r="V27" s="13" t="s">
        <v>293</v>
      </c>
      <c r="W27" s="13" t="s">
        <v>260</v>
      </c>
      <c r="X27" s="13" t="s">
        <v>183</v>
      </c>
      <c r="Y27" s="12">
        <v>13.7</v>
      </c>
      <c r="Z27" s="12">
        <v>12.3</v>
      </c>
      <c r="AA27" s="12">
        <v>8.9</v>
      </c>
      <c r="AB27" s="11" t="s">
        <v>182</v>
      </c>
      <c r="AC27" s="12">
        <v>0.4</v>
      </c>
      <c r="AD27" s="12" t="s">
        <v>313</v>
      </c>
      <c r="AE27" s="12">
        <v>0.8</v>
      </c>
      <c r="AF27" s="12">
        <v>-0.4</v>
      </c>
      <c r="AG27" s="12"/>
      <c r="AH27" s="11" t="s">
        <v>314</v>
      </c>
      <c r="AI27" s="11" t="s">
        <v>314</v>
      </c>
      <c r="AJ27" s="11" t="s">
        <v>182</v>
      </c>
      <c r="AK27" s="8"/>
      <c r="AL27" s="8" t="s">
        <v>1651</v>
      </c>
      <c r="AM27" s="27" t="s">
        <v>1661</v>
      </c>
    </row>
    <row r="28" spans="1:39" s="5" customFormat="1">
      <c r="A28" s="6">
        <v>45570</v>
      </c>
      <c r="B28" s="18" t="s">
        <v>1373</v>
      </c>
      <c r="C28" s="8" t="s">
        <v>195</v>
      </c>
      <c r="D28" s="9">
        <v>6.5324074074074076E-2</v>
      </c>
      <c r="E28" s="8" t="s">
        <v>1678</v>
      </c>
      <c r="F28" s="10">
        <v>12.5</v>
      </c>
      <c r="G28" s="10">
        <v>11</v>
      </c>
      <c r="H28" s="10">
        <v>11.7</v>
      </c>
      <c r="I28" s="10">
        <v>12.2</v>
      </c>
      <c r="J28" s="10">
        <v>12.2</v>
      </c>
      <c r="K28" s="10">
        <v>11.9</v>
      </c>
      <c r="L28" s="10">
        <v>11.3</v>
      </c>
      <c r="M28" s="10">
        <v>11.6</v>
      </c>
      <c r="N28" s="22">
        <f t="shared" si="0"/>
        <v>35.200000000000003</v>
      </c>
      <c r="O28" s="22">
        <f t="shared" si="1"/>
        <v>24.4</v>
      </c>
      <c r="P28" s="22">
        <f t="shared" si="2"/>
        <v>34.800000000000004</v>
      </c>
      <c r="Q28" s="23">
        <f t="shared" si="3"/>
        <v>59.600000000000009</v>
      </c>
      <c r="R28" s="23">
        <f t="shared" si="4"/>
        <v>59.199999999999996</v>
      </c>
      <c r="S28" s="11" t="s">
        <v>170</v>
      </c>
      <c r="T28" s="11" t="s">
        <v>213</v>
      </c>
      <c r="U28" s="13" t="s">
        <v>1460</v>
      </c>
      <c r="V28" s="13" t="s">
        <v>199</v>
      </c>
      <c r="W28" s="13" t="s">
        <v>287</v>
      </c>
      <c r="X28" s="13" t="s">
        <v>136</v>
      </c>
      <c r="Y28" s="12">
        <v>9.8000000000000007</v>
      </c>
      <c r="Z28" s="12">
        <v>10.199999999999999</v>
      </c>
      <c r="AA28" s="12">
        <v>9.6999999999999993</v>
      </c>
      <c r="AB28" s="11" t="s">
        <v>136</v>
      </c>
      <c r="AC28" s="12">
        <v>-1</v>
      </c>
      <c r="AD28" s="12">
        <v>-0.1</v>
      </c>
      <c r="AE28" s="12">
        <v>0.3</v>
      </c>
      <c r="AF28" s="12">
        <v>-1.4</v>
      </c>
      <c r="AG28" s="12"/>
      <c r="AH28" s="11" t="s">
        <v>315</v>
      </c>
      <c r="AI28" s="11" t="s">
        <v>315</v>
      </c>
      <c r="AJ28" s="11" t="s">
        <v>182</v>
      </c>
      <c r="AK28" s="8"/>
      <c r="AL28" s="8" t="s">
        <v>1732</v>
      </c>
      <c r="AM28" s="27" t="s">
        <v>1733</v>
      </c>
    </row>
    <row r="29" spans="1:39" s="5" customFormat="1">
      <c r="A29" s="6">
        <v>45577</v>
      </c>
      <c r="B29" s="18" t="s">
        <v>1742</v>
      </c>
      <c r="C29" s="8" t="s">
        <v>195</v>
      </c>
      <c r="D29" s="9">
        <v>6.5324074074074076E-2</v>
      </c>
      <c r="E29" s="8" t="s">
        <v>1758</v>
      </c>
      <c r="F29" s="10">
        <v>12.6</v>
      </c>
      <c r="G29" s="10">
        <v>10.6</v>
      </c>
      <c r="H29" s="10">
        <v>11.5</v>
      </c>
      <c r="I29" s="10">
        <v>12.1</v>
      </c>
      <c r="J29" s="10">
        <v>12</v>
      </c>
      <c r="K29" s="10">
        <v>11.9</v>
      </c>
      <c r="L29" s="10">
        <v>11.9</v>
      </c>
      <c r="M29" s="10">
        <v>11.8</v>
      </c>
      <c r="N29" s="22">
        <f t="shared" ref="N29:N34" si="5">SUM(F29:H29)</f>
        <v>34.700000000000003</v>
      </c>
      <c r="O29" s="22">
        <f t="shared" ref="O29:O34" si="6">SUM(I29:J29)</f>
        <v>24.1</v>
      </c>
      <c r="P29" s="22">
        <f t="shared" ref="P29:P34" si="7">SUM(K29:M29)</f>
        <v>35.6</v>
      </c>
      <c r="Q29" s="23">
        <f t="shared" ref="Q29:Q34" si="8">SUM(F29:J29)</f>
        <v>58.800000000000004</v>
      </c>
      <c r="R29" s="23">
        <f t="shared" ref="R29:R34" si="9">SUM(I29:M29)</f>
        <v>59.7</v>
      </c>
      <c r="S29" s="11" t="s">
        <v>170</v>
      </c>
      <c r="T29" s="11" t="s">
        <v>171</v>
      </c>
      <c r="U29" s="13" t="s">
        <v>278</v>
      </c>
      <c r="V29" s="13" t="s">
        <v>1074</v>
      </c>
      <c r="W29" s="13" t="s">
        <v>1759</v>
      </c>
      <c r="X29" s="13" t="s">
        <v>136</v>
      </c>
      <c r="Y29" s="12">
        <v>9.6</v>
      </c>
      <c r="Z29" s="12">
        <v>8.3000000000000007</v>
      </c>
      <c r="AA29" s="12">
        <v>10.9</v>
      </c>
      <c r="AB29" s="11" t="s">
        <v>136</v>
      </c>
      <c r="AC29" s="12">
        <v>-0.7</v>
      </c>
      <c r="AD29" s="12" t="s">
        <v>313</v>
      </c>
      <c r="AE29" s="12">
        <v>0.9</v>
      </c>
      <c r="AF29" s="12">
        <v>-1.6</v>
      </c>
      <c r="AG29" s="12"/>
      <c r="AH29" s="11" t="s">
        <v>316</v>
      </c>
      <c r="AI29" s="11" t="s">
        <v>314</v>
      </c>
      <c r="AJ29" s="11" t="s">
        <v>183</v>
      </c>
      <c r="AK29" s="8"/>
      <c r="AL29" s="8" t="s">
        <v>1756</v>
      </c>
      <c r="AM29" s="27" t="s">
        <v>1757</v>
      </c>
    </row>
    <row r="30" spans="1:39" s="5" customFormat="1">
      <c r="A30" s="6">
        <v>45584</v>
      </c>
      <c r="B30" s="17" t="s">
        <v>1585</v>
      </c>
      <c r="C30" s="8" t="s">
        <v>195</v>
      </c>
      <c r="D30" s="9">
        <v>6.6006944444444438E-2</v>
      </c>
      <c r="E30" s="8" t="s">
        <v>1825</v>
      </c>
      <c r="F30" s="10">
        <v>12.5</v>
      </c>
      <c r="G30" s="10">
        <v>10.6</v>
      </c>
      <c r="H30" s="10">
        <v>12.1</v>
      </c>
      <c r="I30" s="10">
        <v>12.6</v>
      </c>
      <c r="J30" s="10">
        <v>11.9</v>
      </c>
      <c r="K30" s="10">
        <v>12.2</v>
      </c>
      <c r="L30" s="10">
        <v>11.6</v>
      </c>
      <c r="M30" s="10">
        <v>11.8</v>
      </c>
      <c r="N30" s="22">
        <f t="shared" si="5"/>
        <v>35.200000000000003</v>
      </c>
      <c r="O30" s="22">
        <f t="shared" si="6"/>
        <v>24.5</v>
      </c>
      <c r="P30" s="22">
        <f t="shared" si="7"/>
        <v>35.599999999999994</v>
      </c>
      <c r="Q30" s="23">
        <f t="shared" si="8"/>
        <v>59.7</v>
      </c>
      <c r="R30" s="23">
        <f t="shared" si="9"/>
        <v>60.100000000000009</v>
      </c>
      <c r="S30" s="11" t="s">
        <v>217</v>
      </c>
      <c r="T30" s="11" t="s">
        <v>171</v>
      </c>
      <c r="U30" s="13" t="s">
        <v>1690</v>
      </c>
      <c r="V30" s="13" t="s">
        <v>220</v>
      </c>
      <c r="W30" s="13" t="s">
        <v>685</v>
      </c>
      <c r="X30" s="13" t="s">
        <v>136</v>
      </c>
      <c r="Y30" s="12">
        <v>8.5</v>
      </c>
      <c r="Z30" s="12">
        <v>7</v>
      </c>
      <c r="AA30" s="12">
        <v>10.4</v>
      </c>
      <c r="AB30" s="11" t="s">
        <v>182</v>
      </c>
      <c r="AC30" s="12">
        <v>0.2</v>
      </c>
      <c r="AD30" s="12" t="s">
        <v>313</v>
      </c>
      <c r="AE30" s="12">
        <v>0.7</v>
      </c>
      <c r="AF30" s="12">
        <v>-0.5</v>
      </c>
      <c r="AG30" s="12"/>
      <c r="AH30" s="11" t="s">
        <v>314</v>
      </c>
      <c r="AI30" s="11" t="s">
        <v>315</v>
      </c>
      <c r="AJ30" s="11" t="s">
        <v>183</v>
      </c>
      <c r="AK30" s="8"/>
      <c r="AL30" s="8" t="s">
        <v>1889</v>
      </c>
      <c r="AM30" s="27" t="s">
        <v>1890</v>
      </c>
    </row>
    <row r="31" spans="1:39" s="5" customFormat="1">
      <c r="A31" s="6">
        <v>45585</v>
      </c>
      <c r="B31" s="17" t="s">
        <v>1373</v>
      </c>
      <c r="C31" s="8" t="s">
        <v>498</v>
      </c>
      <c r="D31" s="9">
        <v>6.535879629629629E-2</v>
      </c>
      <c r="E31" s="8" t="s">
        <v>1850</v>
      </c>
      <c r="F31" s="10">
        <v>12.7</v>
      </c>
      <c r="G31" s="10">
        <v>11</v>
      </c>
      <c r="H31" s="10">
        <v>11.4</v>
      </c>
      <c r="I31" s="10">
        <v>11.7</v>
      </c>
      <c r="J31" s="10">
        <v>11.9</v>
      </c>
      <c r="K31" s="10">
        <v>11.8</v>
      </c>
      <c r="L31" s="10">
        <v>12.1</v>
      </c>
      <c r="M31" s="10">
        <v>12.1</v>
      </c>
      <c r="N31" s="22">
        <f t="shared" si="5"/>
        <v>35.1</v>
      </c>
      <c r="O31" s="22">
        <f t="shared" si="6"/>
        <v>23.6</v>
      </c>
      <c r="P31" s="22">
        <f t="shared" si="7"/>
        <v>36</v>
      </c>
      <c r="Q31" s="23">
        <f t="shared" si="8"/>
        <v>58.699999999999996</v>
      </c>
      <c r="R31" s="23">
        <f t="shared" si="9"/>
        <v>59.600000000000009</v>
      </c>
      <c r="S31" s="11" t="s">
        <v>170</v>
      </c>
      <c r="T31" s="11" t="s">
        <v>197</v>
      </c>
      <c r="U31" s="13" t="s">
        <v>280</v>
      </c>
      <c r="V31" s="13" t="s">
        <v>199</v>
      </c>
      <c r="W31" s="13" t="s">
        <v>247</v>
      </c>
      <c r="X31" s="13" t="s">
        <v>136</v>
      </c>
      <c r="Y31" s="12">
        <v>10.8</v>
      </c>
      <c r="Z31" s="12">
        <v>10.1</v>
      </c>
      <c r="AA31" s="12">
        <v>9.9</v>
      </c>
      <c r="AB31" s="11" t="s">
        <v>183</v>
      </c>
      <c r="AC31" s="12">
        <v>-0.7</v>
      </c>
      <c r="AD31" s="12" t="s">
        <v>313</v>
      </c>
      <c r="AE31" s="12">
        <v>-0.9</v>
      </c>
      <c r="AF31" s="12">
        <v>0.2</v>
      </c>
      <c r="AG31" s="12"/>
      <c r="AH31" s="11" t="s">
        <v>446</v>
      </c>
      <c r="AI31" s="11" t="s">
        <v>315</v>
      </c>
      <c r="AJ31" s="11" t="s">
        <v>181</v>
      </c>
      <c r="AK31" s="8"/>
      <c r="AL31" s="8" t="s">
        <v>1883</v>
      </c>
      <c r="AM31" s="27" t="s">
        <v>1884</v>
      </c>
    </row>
    <row r="32" spans="1:39" s="5" customFormat="1">
      <c r="A32" s="6">
        <v>45591</v>
      </c>
      <c r="B32" s="18" t="s">
        <v>1585</v>
      </c>
      <c r="C32" s="8" t="s">
        <v>195</v>
      </c>
      <c r="D32" s="9">
        <v>6.5312499999999996E-2</v>
      </c>
      <c r="E32" s="8" t="s">
        <v>1905</v>
      </c>
      <c r="F32" s="10">
        <v>12.3</v>
      </c>
      <c r="G32" s="10">
        <v>10.7</v>
      </c>
      <c r="H32" s="10">
        <v>11.5</v>
      </c>
      <c r="I32" s="10">
        <v>12.4</v>
      </c>
      <c r="J32" s="10">
        <v>12.3</v>
      </c>
      <c r="K32" s="10">
        <v>12</v>
      </c>
      <c r="L32" s="10">
        <v>11.6</v>
      </c>
      <c r="M32" s="10">
        <v>11.5</v>
      </c>
      <c r="N32" s="22">
        <f t="shared" si="5"/>
        <v>34.5</v>
      </c>
      <c r="O32" s="22">
        <f t="shared" si="6"/>
        <v>24.700000000000003</v>
      </c>
      <c r="P32" s="22">
        <f t="shared" si="7"/>
        <v>35.1</v>
      </c>
      <c r="Q32" s="23">
        <f t="shared" si="8"/>
        <v>59.2</v>
      </c>
      <c r="R32" s="23">
        <f t="shared" si="9"/>
        <v>59.800000000000004</v>
      </c>
      <c r="S32" s="11" t="s">
        <v>170</v>
      </c>
      <c r="T32" s="11" t="s">
        <v>171</v>
      </c>
      <c r="U32" s="13" t="s">
        <v>199</v>
      </c>
      <c r="V32" s="13" t="s">
        <v>224</v>
      </c>
      <c r="W32" s="13" t="s">
        <v>1396</v>
      </c>
      <c r="X32" s="13" t="s">
        <v>136</v>
      </c>
      <c r="Y32" s="12">
        <v>7.3</v>
      </c>
      <c r="Z32" s="12">
        <v>9.3000000000000007</v>
      </c>
      <c r="AA32" s="12">
        <v>10.5</v>
      </c>
      <c r="AB32" s="11" t="s">
        <v>181</v>
      </c>
      <c r="AC32" s="12">
        <v>-0.8</v>
      </c>
      <c r="AD32" s="12" t="s">
        <v>313</v>
      </c>
      <c r="AE32" s="12">
        <v>-0.1</v>
      </c>
      <c r="AF32" s="12">
        <v>-0.7</v>
      </c>
      <c r="AG32" s="12"/>
      <c r="AH32" s="11" t="s">
        <v>315</v>
      </c>
      <c r="AI32" s="11" t="s">
        <v>315</v>
      </c>
      <c r="AJ32" s="11" t="s">
        <v>182</v>
      </c>
      <c r="AK32" s="8"/>
      <c r="AL32" s="8" t="s">
        <v>1961</v>
      </c>
      <c r="AM32" s="27" t="s">
        <v>1971</v>
      </c>
    </row>
    <row r="33" spans="1:39" s="5" customFormat="1">
      <c r="A33" s="6">
        <v>45592</v>
      </c>
      <c r="B33" s="18" t="s">
        <v>1373</v>
      </c>
      <c r="C33" s="8" t="s">
        <v>195</v>
      </c>
      <c r="D33" s="9">
        <v>6.5300925925925929E-2</v>
      </c>
      <c r="E33" s="8" t="s">
        <v>1920</v>
      </c>
      <c r="F33" s="10">
        <v>12.6</v>
      </c>
      <c r="G33" s="10">
        <v>11</v>
      </c>
      <c r="H33" s="10">
        <v>11.5</v>
      </c>
      <c r="I33" s="10">
        <v>12.1</v>
      </c>
      <c r="J33" s="10">
        <v>12.1</v>
      </c>
      <c r="K33" s="10">
        <v>11.7</v>
      </c>
      <c r="L33" s="10">
        <v>11.7</v>
      </c>
      <c r="M33" s="10">
        <v>11.5</v>
      </c>
      <c r="N33" s="22">
        <f t="shared" si="5"/>
        <v>35.1</v>
      </c>
      <c r="O33" s="22">
        <f t="shared" si="6"/>
        <v>24.2</v>
      </c>
      <c r="P33" s="22">
        <f t="shared" si="7"/>
        <v>34.9</v>
      </c>
      <c r="Q33" s="23">
        <f t="shared" si="8"/>
        <v>59.300000000000004</v>
      </c>
      <c r="R33" s="23">
        <f t="shared" si="9"/>
        <v>59.099999999999994</v>
      </c>
      <c r="S33" s="11" t="s">
        <v>170</v>
      </c>
      <c r="T33" s="11" t="s">
        <v>171</v>
      </c>
      <c r="U33" s="13" t="s">
        <v>199</v>
      </c>
      <c r="V33" s="13" t="s">
        <v>280</v>
      </c>
      <c r="W33" s="13" t="s">
        <v>225</v>
      </c>
      <c r="X33" s="13" t="s">
        <v>136</v>
      </c>
      <c r="Y33" s="12">
        <v>7.5</v>
      </c>
      <c r="Z33" s="12">
        <v>9.6</v>
      </c>
      <c r="AA33" s="12">
        <v>10.6</v>
      </c>
      <c r="AB33" s="11" t="s">
        <v>181</v>
      </c>
      <c r="AC33" s="12">
        <v>-1.2</v>
      </c>
      <c r="AD33" s="12">
        <v>-0.1</v>
      </c>
      <c r="AE33" s="12">
        <v>-0.7</v>
      </c>
      <c r="AF33" s="12">
        <v>-0.6</v>
      </c>
      <c r="AG33" s="12"/>
      <c r="AH33" s="11" t="s">
        <v>320</v>
      </c>
      <c r="AI33" s="11" t="s">
        <v>315</v>
      </c>
      <c r="AJ33" s="11" t="s">
        <v>182</v>
      </c>
      <c r="AK33" s="8"/>
      <c r="AL33" s="8" t="s">
        <v>1960</v>
      </c>
      <c r="AM33" s="27" t="s">
        <v>1967</v>
      </c>
    </row>
    <row r="34" spans="1:39" s="5" customFormat="1">
      <c r="A34" s="6">
        <v>45598</v>
      </c>
      <c r="B34" s="17" t="s">
        <v>1373</v>
      </c>
      <c r="C34" s="8" t="s">
        <v>503</v>
      </c>
      <c r="D34" s="9">
        <v>6.6770833333333335E-2</v>
      </c>
      <c r="E34" s="8" t="s">
        <v>1980</v>
      </c>
      <c r="F34" s="10">
        <v>12.7</v>
      </c>
      <c r="G34" s="10">
        <v>11.4</v>
      </c>
      <c r="H34" s="10">
        <v>11.9</v>
      </c>
      <c r="I34" s="10">
        <v>12.3</v>
      </c>
      <c r="J34" s="10">
        <v>12.1</v>
      </c>
      <c r="K34" s="10">
        <v>12.1</v>
      </c>
      <c r="L34" s="10">
        <v>12</v>
      </c>
      <c r="M34" s="10">
        <v>12.4</v>
      </c>
      <c r="N34" s="22">
        <f t="shared" si="5"/>
        <v>36</v>
      </c>
      <c r="O34" s="22">
        <f t="shared" si="6"/>
        <v>24.4</v>
      </c>
      <c r="P34" s="22">
        <f t="shared" si="7"/>
        <v>36.5</v>
      </c>
      <c r="Q34" s="23">
        <f t="shared" si="8"/>
        <v>60.4</v>
      </c>
      <c r="R34" s="23">
        <f t="shared" si="9"/>
        <v>60.9</v>
      </c>
      <c r="S34" s="11" t="s">
        <v>170</v>
      </c>
      <c r="T34" s="11" t="s">
        <v>171</v>
      </c>
      <c r="U34" s="13" t="s">
        <v>196</v>
      </c>
      <c r="V34" s="13" t="s">
        <v>1690</v>
      </c>
      <c r="W34" s="13" t="s">
        <v>702</v>
      </c>
      <c r="X34" s="13" t="s">
        <v>181</v>
      </c>
      <c r="Y34" s="12">
        <v>11.9</v>
      </c>
      <c r="Z34" s="12">
        <v>10.7</v>
      </c>
      <c r="AA34" s="12">
        <v>9.9</v>
      </c>
      <c r="AB34" s="11" t="s">
        <v>183</v>
      </c>
      <c r="AC34" s="12">
        <v>1.5</v>
      </c>
      <c r="AD34" s="12" t="s">
        <v>313</v>
      </c>
      <c r="AE34" s="12">
        <v>0.9</v>
      </c>
      <c r="AF34" s="12">
        <v>0.6</v>
      </c>
      <c r="AG34" s="12"/>
      <c r="AH34" s="11" t="s">
        <v>316</v>
      </c>
      <c r="AI34" s="11" t="s">
        <v>315</v>
      </c>
      <c r="AJ34" s="11" t="s">
        <v>182</v>
      </c>
      <c r="AK34" s="8"/>
      <c r="AL34" s="8" t="s">
        <v>2007</v>
      </c>
      <c r="AM34" s="27" t="s">
        <v>2008</v>
      </c>
    </row>
  </sheetData>
  <autoFilter ref="A1:AL2" xr:uid="{00000000-0009-0000-0000-000003000000}"/>
  <phoneticPr fontId="12"/>
  <conditionalFormatting sqref="F2:M2">
    <cfRule type="colorScale" priority="190">
      <colorScale>
        <cfvo type="min"/>
        <cfvo type="percentile" val="50"/>
        <cfvo type="max"/>
        <color rgb="FFF8696B"/>
        <color rgb="FFFFEB84"/>
        <color rgb="FF63BE7B"/>
      </colorScale>
    </cfRule>
  </conditionalFormatting>
  <conditionalFormatting sqref="F3:M4">
    <cfRule type="colorScale" priority="110">
      <colorScale>
        <cfvo type="min"/>
        <cfvo type="percentile" val="50"/>
        <cfvo type="max"/>
        <color rgb="FFF8696B"/>
        <color rgb="FFFFEB84"/>
        <color rgb="FF63BE7B"/>
      </colorScale>
    </cfRule>
  </conditionalFormatting>
  <conditionalFormatting sqref="F5:M5">
    <cfRule type="colorScale" priority="106">
      <colorScale>
        <cfvo type="min"/>
        <cfvo type="percentile" val="50"/>
        <cfvo type="max"/>
        <color rgb="FFF8696B"/>
        <color rgb="FFFFEB84"/>
        <color rgb="FF63BE7B"/>
      </colorScale>
    </cfRule>
  </conditionalFormatting>
  <conditionalFormatting sqref="F6:M6">
    <cfRule type="colorScale" priority="102">
      <colorScale>
        <cfvo type="min"/>
        <cfvo type="percentile" val="50"/>
        <cfvo type="max"/>
        <color rgb="FFF8696B"/>
        <color rgb="FFFFEB84"/>
        <color rgb="FF63BE7B"/>
      </colorScale>
    </cfRule>
  </conditionalFormatting>
  <conditionalFormatting sqref="F7:M8">
    <cfRule type="colorScale" priority="98">
      <colorScale>
        <cfvo type="min"/>
        <cfvo type="percentile" val="50"/>
        <cfvo type="max"/>
        <color rgb="FFF8696B"/>
        <color rgb="FFFFEB84"/>
        <color rgb="FF63BE7B"/>
      </colorScale>
    </cfRule>
  </conditionalFormatting>
  <conditionalFormatting sqref="F9:M10">
    <cfRule type="colorScale" priority="79">
      <colorScale>
        <cfvo type="min"/>
        <cfvo type="percentile" val="50"/>
        <cfvo type="max"/>
        <color rgb="FFF8696B"/>
        <color rgb="FFFFEB84"/>
        <color rgb="FF63BE7B"/>
      </colorScale>
    </cfRule>
  </conditionalFormatting>
  <conditionalFormatting sqref="F11:M12">
    <cfRule type="colorScale" priority="2174">
      <colorScale>
        <cfvo type="min"/>
        <cfvo type="percentile" val="50"/>
        <cfvo type="max"/>
        <color rgb="FFF8696B"/>
        <color rgb="FFFFEB84"/>
        <color rgb="FF63BE7B"/>
      </colorScale>
    </cfRule>
  </conditionalFormatting>
  <conditionalFormatting sqref="F13:M13">
    <cfRule type="colorScale" priority="68">
      <colorScale>
        <cfvo type="min"/>
        <cfvo type="percentile" val="50"/>
        <cfvo type="max"/>
        <color rgb="FFF8696B"/>
        <color rgb="FFFFEB84"/>
        <color rgb="FF63BE7B"/>
      </colorScale>
    </cfRule>
  </conditionalFormatting>
  <conditionalFormatting sqref="F14:M14">
    <cfRule type="colorScale" priority="64">
      <colorScale>
        <cfvo type="min"/>
        <cfvo type="percentile" val="50"/>
        <cfvo type="max"/>
        <color rgb="FFF8696B"/>
        <color rgb="FFFFEB84"/>
        <color rgb="FF63BE7B"/>
      </colorScale>
    </cfRule>
  </conditionalFormatting>
  <conditionalFormatting sqref="F15:M15">
    <cfRule type="colorScale" priority="60">
      <colorScale>
        <cfvo type="min"/>
        <cfvo type="percentile" val="50"/>
        <cfvo type="max"/>
        <color rgb="FFF8696B"/>
        <color rgb="FFFFEB84"/>
        <color rgb="FF63BE7B"/>
      </colorScale>
    </cfRule>
  </conditionalFormatting>
  <conditionalFormatting sqref="F16:M16">
    <cfRule type="colorScale" priority="56">
      <colorScale>
        <cfvo type="min"/>
        <cfvo type="percentile" val="50"/>
        <cfvo type="max"/>
        <color rgb="FFF8696B"/>
        <color rgb="FFFFEB84"/>
        <color rgb="FF63BE7B"/>
      </colorScale>
    </cfRule>
  </conditionalFormatting>
  <conditionalFormatting sqref="F17:M17">
    <cfRule type="colorScale" priority="52">
      <colorScale>
        <cfvo type="min"/>
        <cfvo type="percentile" val="50"/>
        <cfvo type="max"/>
        <color rgb="FFF8696B"/>
        <color rgb="FFFFEB84"/>
        <color rgb="FF63BE7B"/>
      </colorScale>
    </cfRule>
  </conditionalFormatting>
  <conditionalFormatting sqref="F18:M19">
    <cfRule type="colorScale" priority="48">
      <colorScale>
        <cfvo type="min"/>
        <cfvo type="percentile" val="50"/>
        <cfvo type="max"/>
        <color rgb="FFF8696B"/>
        <color rgb="FFFFEB84"/>
        <color rgb="FF63BE7B"/>
      </colorScale>
    </cfRule>
  </conditionalFormatting>
  <conditionalFormatting sqref="F20:M20">
    <cfRule type="colorScale" priority="44">
      <colorScale>
        <cfvo type="min"/>
        <cfvo type="percentile" val="50"/>
        <cfvo type="max"/>
        <color rgb="FFF8696B"/>
        <color rgb="FFFFEB84"/>
        <color rgb="FF63BE7B"/>
      </colorScale>
    </cfRule>
  </conditionalFormatting>
  <conditionalFormatting sqref="F21:M22">
    <cfRule type="colorScale" priority="40">
      <colorScale>
        <cfvo type="min"/>
        <cfvo type="percentile" val="50"/>
        <cfvo type="max"/>
        <color rgb="FFF8696B"/>
        <color rgb="FFFFEB84"/>
        <color rgb="FF63BE7B"/>
      </colorScale>
    </cfRule>
  </conditionalFormatting>
  <conditionalFormatting sqref="F23:M24">
    <cfRule type="colorScale" priority="36">
      <colorScale>
        <cfvo type="min"/>
        <cfvo type="percentile" val="50"/>
        <cfvo type="max"/>
        <color rgb="FFF8696B"/>
        <color rgb="FFFFEB84"/>
        <color rgb="FF63BE7B"/>
      </colorScale>
    </cfRule>
  </conditionalFormatting>
  <conditionalFormatting sqref="F25:M25">
    <cfRule type="colorScale" priority="32">
      <colorScale>
        <cfvo type="min"/>
        <cfvo type="percentile" val="50"/>
        <cfvo type="max"/>
        <color rgb="FFF8696B"/>
        <color rgb="FFFFEB84"/>
        <color rgb="FF63BE7B"/>
      </colorScale>
    </cfRule>
  </conditionalFormatting>
  <conditionalFormatting sqref="F26:M27">
    <cfRule type="colorScale" priority="28">
      <colorScale>
        <cfvo type="min"/>
        <cfvo type="percentile" val="50"/>
        <cfvo type="max"/>
        <color rgb="FFF8696B"/>
        <color rgb="FFFFEB84"/>
        <color rgb="FF63BE7B"/>
      </colorScale>
    </cfRule>
  </conditionalFormatting>
  <conditionalFormatting sqref="F28:M28">
    <cfRule type="colorScale" priority="24">
      <colorScale>
        <cfvo type="min"/>
        <cfvo type="percentile" val="50"/>
        <cfvo type="max"/>
        <color rgb="FFF8696B"/>
        <color rgb="FFFFEB84"/>
        <color rgb="FF63BE7B"/>
      </colorScale>
    </cfRule>
  </conditionalFormatting>
  <conditionalFormatting sqref="F29:M29">
    <cfRule type="colorScale" priority="20">
      <colorScale>
        <cfvo type="min"/>
        <cfvo type="percentile" val="50"/>
        <cfvo type="max"/>
        <color rgb="FFF8696B"/>
        <color rgb="FFFFEB84"/>
        <color rgb="FF63BE7B"/>
      </colorScale>
    </cfRule>
  </conditionalFormatting>
  <conditionalFormatting sqref="F30:M31">
    <cfRule type="colorScale" priority="16">
      <colorScale>
        <cfvo type="min"/>
        <cfvo type="percentile" val="50"/>
        <cfvo type="max"/>
        <color rgb="FFF8696B"/>
        <color rgb="FFFFEB84"/>
        <color rgb="FF63BE7B"/>
      </colorScale>
    </cfRule>
  </conditionalFormatting>
  <conditionalFormatting sqref="F32:M32">
    <cfRule type="colorScale" priority="12">
      <colorScale>
        <cfvo type="min"/>
        <cfvo type="percentile" val="50"/>
        <cfvo type="max"/>
        <color rgb="FFF8696B"/>
        <color rgb="FFFFEB84"/>
        <color rgb="FF63BE7B"/>
      </colorScale>
    </cfRule>
  </conditionalFormatting>
  <conditionalFormatting sqref="F33:M33">
    <cfRule type="colorScale" priority="8">
      <colorScale>
        <cfvo type="min"/>
        <cfvo type="percentile" val="50"/>
        <cfvo type="max"/>
        <color rgb="FFF8696B"/>
        <color rgb="FFFFEB84"/>
        <color rgb="FF63BE7B"/>
      </colorScale>
    </cfRule>
  </conditionalFormatting>
  <conditionalFormatting sqref="F34:M34">
    <cfRule type="colorScale" priority="4">
      <colorScale>
        <cfvo type="min"/>
        <cfvo type="percentile" val="50"/>
        <cfvo type="max"/>
        <color rgb="FFF8696B"/>
        <color rgb="FFFFEB84"/>
        <color rgb="FF63BE7B"/>
      </colorScale>
    </cfRule>
  </conditionalFormatting>
  <conditionalFormatting sqref="AB2:AB34">
    <cfRule type="containsText" dxfId="177" priority="80" operator="containsText" text="D">
      <formula>NOT(ISERROR(SEARCH("D",AB2)))</formula>
    </cfRule>
    <cfRule type="containsText" dxfId="176" priority="81" operator="containsText" text="S">
      <formula>NOT(ISERROR(SEARCH("S",AB2)))</formula>
    </cfRule>
    <cfRule type="containsText" dxfId="175" priority="82" operator="containsText" text="F">
      <formula>NOT(ISERROR(SEARCH("F",AB2)))</formula>
    </cfRule>
    <cfRule type="containsText" dxfId="174" priority="83" operator="containsText" text="E">
      <formula>NOT(ISERROR(SEARCH("E",AB2)))</formula>
    </cfRule>
    <cfRule type="containsText" dxfId="173" priority="84" operator="containsText" text="B">
      <formula>NOT(ISERROR(SEARCH("B",AB2)))</formula>
    </cfRule>
    <cfRule type="containsText" dxfId="172" priority="85" operator="containsText" text="A">
      <formula>NOT(ISERROR(SEARCH("A",AB2)))</formula>
    </cfRule>
  </conditionalFormatting>
  <conditionalFormatting sqref="AH2:AK34">
    <cfRule type="containsText" dxfId="171" priority="3" operator="containsText" text="A">
      <formula>NOT(ISERROR(SEARCH("A",AH2)))</formula>
    </cfRule>
    <cfRule type="containsText" dxfId="170" priority="2" operator="containsText" text="B">
      <formula>NOT(ISERROR(SEARCH("B",AH2)))</formula>
    </cfRule>
    <cfRule type="containsText" dxfId="169" priority="1" operator="containsText" text="E">
      <formula>NOT(ISERROR(SEARCH("E",AH2)))</formula>
    </cfRule>
  </conditionalFormatting>
  <dataValidations count="1">
    <dataValidation type="list" allowBlank="1" showInputMessage="1" showErrorMessage="1" sqref="AK2:AK34" xr:uid="{6FB779BD-DBE6-F949-89FD-DE6CEBAC9C4C}">
      <formula1>"強風,外差し,イン先行,タフ"</formula1>
    </dataValidation>
  </dataValidations>
  <pageMargins left="0.7" right="0.7" top="0.75" bottom="0.75" header="0.3" footer="0.3"/>
  <pageSetup paperSize="9" orientation="portrait" horizontalDpi="4294967292" verticalDpi="4294967292"/>
  <ignoredErrors>
    <ignoredError sqref="N2:R2 N3:R4 N5:R6 N7:R8 N9:R10 N11:R12 N13:R13 N14:R14 N15:R15 N16:R16 N17:R17 N18:R19 N20:R20 N21:R22 N23:R24 N25:R25 N26:R27 N28:R28 N29:R29 N30:R31 N32:R33 N35:R36 N37:R37 N34:R34 N38:R38" formulaRang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AM26"/>
  <sheetViews>
    <sheetView zoomScaleNormal="100" workbookViewId="0">
      <pane xSplit="5" ySplit="1" topLeftCell="X3" activePane="bottomRight" state="frozen"/>
      <selection activeCell="E24" sqref="E24"/>
      <selection pane="topRight" activeCell="E24" sqref="E24"/>
      <selection pane="bottomLeft" activeCell="E24" sqref="E24"/>
      <selection pane="bottomRight" activeCell="AM32" sqref="AM32"/>
    </sheetView>
  </sheetViews>
  <sheetFormatPr baseColWidth="10" defaultColWidth="8.83203125" defaultRowHeight="15"/>
  <cols>
    <col min="1" max="1" width="10" bestFit="1" customWidth="1"/>
    <col min="2" max="2" width="8.1640625" customWidth="1"/>
    <col min="5" max="5" width="18.33203125" customWidth="1"/>
    <col min="21" max="23" width="16.6640625" customWidth="1"/>
    <col min="24" max="24" width="5.83203125" customWidth="1"/>
    <col min="30" max="30" width="5.33203125" customWidth="1"/>
    <col min="33" max="33" width="8.83203125" hidden="1" customWidth="1"/>
    <col min="38" max="39" width="150.83203125" customWidth="1"/>
  </cols>
  <sheetData>
    <row r="1" spans="1:39" s="5" customFormat="1">
      <c r="A1" s="1" t="s">
        <v>41</v>
      </c>
      <c r="B1" s="1" t="s">
        <v>81</v>
      </c>
      <c r="C1" s="1" t="s">
        <v>43</v>
      </c>
      <c r="D1" s="1" t="s">
        <v>82</v>
      </c>
      <c r="E1" s="1" t="s">
        <v>45</v>
      </c>
      <c r="F1" s="1" t="s">
        <v>83</v>
      </c>
      <c r="G1" s="1" t="s">
        <v>84</v>
      </c>
      <c r="H1" s="1" t="s">
        <v>85</v>
      </c>
      <c r="I1" s="1" t="s">
        <v>86</v>
      </c>
      <c r="J1" s="1" t="s">
        <v>87</v>
      </c>
      <c r="K1" s="1" t="s">
        <v>88</v>
      </c>
      <c r="L1" s="1" t="s">
        <v>101</v>
      </c>
      <c r="M1" s="1" t="s">
        <v>108</v>
      </c>
      <c r="N1" s="1" t="s">
        <v>46</v>
      </c>
      <c r="O1" s="1" t="s">
        <v>60</v>
      </c>
      <c r="P1" s="1" t="s">
        <v>47</v>
      </c>
      <c r="Q1" s="1" t="s">
        <v>48</v>
      </c>
      <c r="R1" s="2" t="s">
        <v>153</v>
      </c>
      <c r="S1" s="2" t="s">
        <v>89</v>
      </c>
      <c r="T1" s="2" t="s">
        <v>50</v>
      </c>
      <c r="U1" s="3" t="s">
        <v>51</v>
      </c>
      <c r="V1" s="3" t="s">
        <v>52</v>
      </c>
      <c r="W1" s="3" t="s">
        <v>53</v>
      </c>
      <c r="X1" s="3" t="s">
        <v>90</v>
      </c>
      <c r="Y1" s="4" t="s">
        <v>132</v>
      </c>
      <c r="Z1" s="4" t="s">
        <v>133</v>
      </c>
      <c r="AA1" s="4" t="s">
        <v>143</v>
      </c>
      <c r="AB1" s="4" t="s">
        <v>148</v>
      </c>
      <c r="AC1" s="4" t="s">
        <v>9</v>
      </c>
      <c r="AD1" s="4" t="s">
        <v>91</v>
      </c>
      <c r="AE1" s="4" t="s">
        <v>10</v>
      </c>
      <c r="AF1" s="4" t="s">
        <v>11</v>
      </c>
      <c r="AG1" s="4"/>
      <c r="AH1" s="4" t="s">
        <v>12</v>
      </c>
      <c r="AI1" s="4" t="s">
        <v>13</v>
      </c>
      <c r="AJ1" s="4" t="s">
        <v>54</v>
      </c>
      <c r="AK1" s="4" t="s">
        <v>92</v>
      </c>
      <c r="AL1" s="14" t="s">
        <v>93</v>
      </c>
      <c r="AM1" s="14" t="s">
        <v>134</v>
      </c>
    </row>
    <row r="2" spans="1:39" s="5" customFormat="1">
      <c r="A2" s="6">
        <v>45297</v>
      </c>
      <c r="B2" s="18" t="s">
        <v>135</v>
      </c>
      <c r="C2" s="8" t="s">
        <v>195</v>
      </c>
      <c r="D2" s="9">
        <v>6.4675925925925928E-2</v>
      </c>
      <c r="E2" s="8" t="s">
        <v>238</v>
      </c>
      <c r="F2" s="10">
        <v>12.2</v>
      </c>
      <c r="G2" s="10">
        <v>10.4</v>
      </c>
      <c r="H2" s="10">
        <v>11.1</v>
      </c>
      <c r="I2" s="10">
        <v>11.6</v>
      </c>
      <c r="J2" s="10">
        <v>11.4</v>
      </c>
      <c r="K2" s="10">
        <v>11.8</v>
      </c>
      <c r="L2" s="10">
        <v>13</v>
      </c>
      <c r="M2" s="10">
        <v>12.3</v>
      </c>
      <c r="N2" s="22">
        <f t="shared" ref="N2:N23" si="0">SUM(F2:H2)</f>
        <v>33.700000000000003</v>
      </c>
      <c r="O2" s="22">
        <f t="shared" ref="O2:O23" si="1">SUM(I2:J2)</f>
        <v>23</v>
      </c>
      <c r="P2" s="22">
        <f t="shared" ref="P2:P23" si="2">SUM(K2:M2)</f>
        <v>37.1</v>
      </c>
      <c r="Q2" s="23">
        <f t="shared" ref="Q2:Q23" si="3">SUM(F2:J2)</f>
        <v>56.7</v>
      </c>
      <c r="R2" s="23">
        <f t="shared" ref="R2:R23" si="4">SUM(I2:M2)</f>
        <v>60.099999999999994</v>
      </c>
      <c r="S2" s="11" t="s">
        <v>172</v>
      </c>
      <c r="T2" s="11" t="s">
        <v>197</v>
      </c>
      <c r="U2" s="13" t="s">
        <v>239</v>
      </c>
      <c r="V2" s="13" t="s">
        <v>240</v>
      </c>
      <c r="W2" s="13" t="s">
        <v>241</v>
      </c>
      <c r="X2" s="13" t="s">
        <v>136</v>
      </c>
      <c r="Y2" s="12">
        <v>10.5</v>
      </c>
      <c r="Z2" s="12">
        <v>8.4</v>
      </c>
      <c r="AA2" s="12">
        <v>9.4</v>
      </c>
      <c r="AB2" s="11" t="s">
        <v>182</v>
      </c>
      <c r="AC2" s="12">
        <v>1.1000000000000001</v>
      </c>
      <c r="AD2" s="12" t="s">
        <v>313</v>
      </c>
      <c r="AE2" s="12">
        <v>1.2</v>
      </c>
      <c r="AF2" s="12">
        <v>-0.1</v>
      </c>
      <c r="AG2" s="12"/>
      <c r="AH2" s="11" t="s">
        <v>316</v>
      </c>
      <c r="AI2" s="11" t="s">
        <v>315</v>
      </c>
      <c r="AJ2" s="11" t="s">
        <v>183</v>
      </c>
      <c r="AK2" s="8" t="s">
        <v>321</v>
      </c>
      <c r="AL2" s="8"/>
      <c r="AM2" s="27"/>
    </row>
    <row r="3" spans="1:39" s="5" customFormat="1">
      <c r="A3" s="6">
        <v>45299</v>
      </c>
      <c r="B3" s="18" t="s">
        <v>176</v>
      </c>
      <c r="C3" s="8" t="s">
        <v>308</v>
      </c>
      <c r="D3" s="9">
        <v>6.5335648148148143E-2</v>
      </c>
      <c r="E3" s="8" t="s">
        <v>307</v>
      </c>
      <c r="F3" s="10">
        <v>12.2</v>
      </c>
      <c r="G3" s="10">
        <v>10.7</v>
      </c>
      <c r="H3" s="10">
        <v>11.4</v>
      </c>
      <c r="I3" s="10">
        <v>12.1</v>
      </c>
      <c r="J3" s="10">
        <v>12</v>
      </c>
      <c r="K3" s="10">
        <v>12</v>
      </c>
      <c r="L3" s="10">
        <v>12.2</v>
      </c>
      <c r="M3" s="10">
        <v>11.9</v>
      </c>
      <c r="N3" s="22">
        <f t="shared" si="0"/>
        <v>34.299999999999997</v>
      </c>
      <c r="O3" s="22">
        <f t="shared" si="1"/>
        <v>24.1</v>
      </c>
      <c r="P3" s="22">
        <f t="shared" si="2"/>
        <v>36.1</v>
      </c>
      <c r="Q3" s="23">
        <f t="shared" si="3"/>
        <v>58.4</v>
      </c>
      <c r="R3" s="23">
        <f t="shared" si="4"/>
        <v>60.199999999999996</v>
      </c>
      <c r="S3" s="11" t="s">
        <v>172</v>
      </c>
      <c r="T3" s="11" t="s">
        <v>197</v>
      </c>
      <c r="U3" s="13" t="s">
        <v>309</v>
      </c>
      <c r="V3" s="13" t="s">
        <v>310</v>
      </c>
      <c r="W3" s="13" t="s">
        <v>203</v>
      </c>
      <c r="X3" s="13" t="s">
        <v>136</v>
      </c>
      <c r="Y3" s="12">
        <v>9.9</v>
      </c>
      <c r="Z3" s="12">
        <v>8</v>
      </c>
      <c r="AA3" s="12">
        <v>9.3000000000000007</v>
      </c>
      <c r="AB3" s="11" t="s">
        <v>183</v>
      </c>
      <c r="AC3" s="12">
        <v>0.6</v>
      </c>
      <c r="AD3" s="12" t="s">
        <v>313</v>
      </c>
      <c r="AE3" s="12">
        <v>0.3</v>
      </c>
      <c r="AF3" s="12">
        <v>0.3</v>
      </c>
      <c r="AG3" s="12"/>
      <c r="AH3" s="11" t="s">
        <v>315</v>
      </c>
      <c r="AI3" s="11" t="s">
        <v>315</v>
      </c>
      <c r="AJ3" s="11" t="s">
        <v>182</v>
      </c>
      <c r="AK3" s="8"/>
      <c r="AL3" s="8"/>
      <c r="AM3" s="27"/>
    </row>
    <row r="4" spans="1:39" s="5" customFormat="1">
      <c r="A4" s="6">
        <v>45299</v>
      </c>
      <c r="B4" s="18" t="s">
        <v>140</v>
      </c>
      <c r="C4" s="8" t="s">
        <v>195</v>
      </c>
      <c r="D4" s="9">
        <v>6.6006944444444438E-2</v>
      </c>
      <c r="E4" s="8" t="s">
        <v>311</v>
      </c>
      <c r="F4" s="10">
        <v>12.3</v>
      </c>
      <c r="G4" s="10">
        <v>11.3</v>
      </c>
      <c r="H4" s="10">
        <v>11.9</v>
      </c>
      <c r="I4" s="10">
        <v>12.3</v>
      </c>
      <c r="J4" s="10">
        <v>12.3</v>
      </c>
      <c r="K4" s="10">
        <v>11.2</v>
      </c>
      <c r="L4" s="10">
        <v>11.9</v>
      </c>
      <c r="M4" s="10">
        <v>12.1</v>
      </c>
      <c r="N4" s="22">
        <f t="shared" si="0"/>
        <v>35.5</v>
      </c>
      <c r="O4" s="22">
        <f t="shared" si="1"/>
        <v>24.6</v>
      </c>
      <c r="P4" s="22">
        <f t="shared" si="2"/>
        <v>35.200000000000003</v>
      </c>
      <c r="Q4" s="23">
        <f t="shared" si="3"/>
        <v>60.099999999999994</v>
      </c>
      <c r="R4" s="23">
        <f t="shared" si="4"/>
        <v>59.8</v>
      </c>
      <c r="S4" s="11" t="s">
        <v>217</v>
      </c>
      <c r="T4" s="11" t="s">
        <v>171</v>
      </c>
      <c r="U4" s="13" t="s">
        <v>241</v>
      </c>
      <c r="V4" s="13" t="s">
        <v>251</v>
      </c>
      <c r="W4" s="13" t="s">
        <v>312</v>
      </c>
      <c r="X4" s="13" t="s">
        <v>136</v>
      </c>
      <c r="Y4" s="12">
        <v>9.9</v>
      </c>
      <c r="Z4" s="12">
        <v>8</v>
      </c>
      <c r="AA4" s="12">
        <v>9.3000000000000007</v>
      </c>
      <c r="AB4" s="11" t="s">
        <v>183</v>
      </c>
      <c r="AC4" s="12">
        <v>1.4</v>
      </c>
      <c r="AD4" s="12" t="s">
        <v>313</v>
      </c>
      <c r="AE4" s="12">
        <v>1.1000000000000001</v>
      </c>
      <c r="AF4" s="12">
        <v>0.3</v>
      </c>
      <c r="AG4" s="12"/>
      <c r="AH4" s="11" t="s">
        <v>316</v>
      </c>
      <c r="AI4" s="11" t="s">
        <v>314</v>
      </c>
      <c r="AJ4" s="11" t="s">
        <v>182</v>
      </c>
      <c r="AK4" s="8"/>
      <c r="AL4" s="8" t="s">
        <v>389</v>
      </c>
      <c r="AM4" s="27" t="s">
        <v>390</v>
      </c>
    </row>
    <row r="5" spans="1:39" s="5" customFormat="1">
      <c r="A5" s="6">
        <v>45304</v>
      </c>
      <c r="B5" s="18" t="s">
        <v>139</v>
      </c>
      <c r="C5" s="8" t="s">
        <v>195</v>
      </c>
      <c r="D5" s="9">
        <v>6.598379629629629E-2</v>
      </c>
      <c r="E5" s="8" t="s">
        <v>418</v>
      </c>
      <c r="F5" s="10">
        <v>12.3</v>
      </c>
      <c r="G5" s="10">
        <v>11</v>
      </c>
      <c r="H5" s="10">
        <v>11.8</v>
      </c>
      <c r="I5" s="10">
        <v>12.5</v>
      </c>
      <c r="J5" s="10">
        <v>12.4</v>
      </c>
      <c r="K5" s="10">
        <v>11.7</v>
      </c>
      <c r="L5" s="10">
        <v>11.6</v>
      </c>
      <c r="M5" s="10">
        <v>11.8</v>
      </c>
      <c r="N5" s="22">
        <f t="shared" si="0"/>
        <v>35.1</v>
      </c>
      <c r="O5" s="22">
        <f t="shared" si="1"/>
        <v>24.9</v>
      </c>
      <c r="P5" s="22">
        <f t="shared" si="2"/>
        <v>35.099999999999994</v>
      </c>
      <c r="Q5" s="23">
        <f t="shared" si="3"/>
        <v>60</v>
      </c>
      <c r="R5" s="23">
        <f t="shared" si="4"/>
        <v>60</v>
      </c>
      <c r="S5" s="11" t="s">
        <v>217</v>
      </c>
      <c r="T5" s="11" t="s">
        <v>171</v>
      </c>
      <c r="U5" s="13" t="s">
        <v>419</v>
      </c>
      <c r="V5" s="13" t="s">
        <v>225</v>
      </c>
      <c r="W5" s="13" t="s">
        <v>224</v>
      </c>
      <c r="X5" s="13" t="s">
        <v>136</v>
      </c>
      <c r="Y5" s="12">
        <v>10</v>
      </c>
      <c r="Z5" s="12">
        <v>8.5</v>
      </c>
      <c r="AA5" s="12">
        <v>9.4</v>
      </c>
      <c r="AB5" s="11" t="s">
        <v>183</v>
      </c>
      <c r="AC5" s="12">
        <v>0.6</v>
      </c>
      <c r="AD5" s="12" t="s">
        <v>313</v>
      </c>
      <c r="AE5" s="12">
        <v>0.4</v>
      </c>
      <c r="AF5" s="12">
        <v>0.2</v>
      </c>
      <c r="AG5" s="12"/>
      <c r="AH5" s="11" t="s">
        <v>314</v>
      </c>
      <c r="AI5" s="11" t="s">
        <v>315</v>
      </c>
      <c r="AJ5" s="11" t="s">
        <v>182</v>
      </c>
      <c r="AK5" s="8"/>
      <c r="AL5" s="8" t="s">
        <v>462</v>
      </c>
      <c r="AM5" s="27" t="s">
        <v>463</v>
      </c>
    </row>
    <row r="6" spans="1:39" s="5" customFormat="1">
      <c r="A6" s="6">
        <v>45311</v>
      </c>
      <c r="B6" s="18" t="s">
        <v>142</v>
      </c>
      <c r="C6" s="8" t="s">
        <v>503</v>
      </c>
      <c r="D6" s="9">
        <v>6.5381944444444437E-2</v>
      </c>
      <c r="E6" s="8" t="s">
        <v>514</v>
      </c>
      <c r="F6" s="10">
        <v>12.3</v>
      </c>
      <c r="G6" s="10">
        <v>11.2</v>
      </c>
      <c r="H6" s="10">
        <v>11.8</v>
      </c>
      <c r="I6" s="10">
        <v>12.4</v>
      </c>
      <c r="J6" s="10">
        <v>11.9</v>
      </c>
      <c r="K6" s="10">
        <v>11.8</v>
      </c>
      <c r="L6" s="10">
        <v>11.4</v>
      </c>
      <c r="M6" s="10">
        <v>12.1</v>
      </c>
      <c r="N6" s="22">
        <f t="shared" si="0"/>
        <v>35.299999999999997</v>
      </c>
      <c r="O6" s="22">
        <f t="shared" si="1"/>
        <v>24.3</v>
      </c>
      <c r="P6" s="22">
        <f t="shared" si="2"/>
        <v>35.300000000000004</v>
      </c>
      <c r="Q6" s="23">
        <f t="shared" si="3"/>
        <v>59.599999999999994</v>
      </c>
      <c r="R6" s="23">
        <f t="shared" si="4"/>
        <v>59.6</v>
      </c>
      <c r="S6" s="11" t="s">
        <v>170</v>
      </c>
      <c r="T6" s="11" t="s">
        <v>248</v>
      </c>
      <c r="U6" s="13" t="s">
        <v>298</v>
      </c>
      <c r="V6" s="13" t="s">
        <v>515</v>
      </c>
      <c r="W6" s="13" t="s">
        <v>225</v>
      </c>
      <c r="X6" s="13" t="s">
        <v>181</v>
      </c>
      <c r="Y6" s="12">
        <v>11.8</v>
      </c>
      <c r="Z6" s="12">
        <v>10.9</v>
      </c>
      <c r="AA6" s="12">
        <v>8</v>
      </c>
      <c r="AB6" s="11" t="s">
        <v>276</v>
      </c>
      <c r="AC6" s="12">
        <v>1.6</v>
      </c>
      <c r="AD6" s="12" t="s">
        <v>313</v>
      </c>
      <c r="AE6" s="12">
        <v>-0.1</v>
      </c>
      <c r="AF6" s="12">
        <v>1.7</v>
      </c>
      <c r="AG6" s="12"/>
      <c r="AH6" s="11" t="s">
        <v>315</v>
      </c>
      <c r="AI6" s="11" t="s">
        <v>315</v>
      </c>
      <c r="AJ6" s="11" t="s">
        <v>182</v>
      </c>
      <c r="AK6" s="8" t="s">
        <v>570</v>
      </c>
      <c r="AL6" s="8" t="s">
        <v>540</v>
      </c>
      <c r="AM6" s="27" t="s">
        <v>541</v>
      </c>
    </row>
    <row r="7" spans="1:39" s="5" customFormat="1">
      <c r="A7" s="6">
        <v>45319</v>
      </c>
      <c r="B7" s="18" t="s">
        <v>140</v>
      </c>
      <c r="C7" s="8" t="s">
        <v>195</v>
      </c>
      <c r="D7" s="9">
        <v>6.5312499999999996E-2</v>
      </c>
      <c r="E7" s="8" t="s">
        <v>621</v>
      </c>
      <c r="F7" s="10">
        <v>12.4</v>
      </c>
      <c r="G7" s="10">
        <v>11</v>
      </c>
      <c r="H7" s="10">
        <v>11.7</v>
      </c>
      <c r="I7" s="10">
        <v>11.8</v>
      </c>
      <c r="J7" s="10">
        <v>12.1</v>
      </c>
      <c r="K7" s="10">
        <v>12</v>
      </c>
      <c r="L7" s="10">
        <v>11.3</v>
      </c>
      <c r="M7" s="10">
        <v>12</v>
      </c>
      <c r="N7" s="22">
        <f t="shared" si="0"/>
        <v>35.099999999999994</v>
      </c>
      <c r="O7" s="22">
        <f t="shared" si="1"/>
        <v>23.9</v>
      </c>
      <c r="P7" s="22">
        <f t="shared" si="2"/>
        <v>35.299999999999997</v>
      </c>
      <c r="Q7" s="23">
        <f t="shared" si="3"/>
        <v>58.999999999999993</v>
      </c>
      <c r="R7" s="23">
        <f t="shared" si="4"/>
        <v>59.2</v>
      </c>
      <c r="S7" s="11" t="s">
        <v>170</v>
      </c>
      <c r="T7" s="11" t="s">
        <v>171</v>
      </c>
      <c r="U7" s="13" t="s">
        <v>622</v>
      </c>
      <c r="V7" s="13" t="s">
        <v>251</v>
      </c>
      <c r="W7" s="13" t="s">
        <v>225</v>
      </c>
      <c r="X7" s="13" t="s">
        <v>181</v>
      </c>
      <c r="Y7" s="12">
        <v>9.5</v>
      </c>
      <c r="Z7" s="12">
        <v>8.6999999999999993</v>
      </c>
      <c r="AA7" s="12">
        <v>9.1999999999999993</v>
      </c>
      <c r="AB7" s="11" t="s">
        <v>182</v>
      </c>
      <c r="AC7" s="12">
        <v>0.4</v>
      </c>
      <c r="AD7" s="12" t="s">
        <v>313</v>
      </c>
      <c r="AE7" s="12">
        <v>0.4</v>
      </c>
      <c r="AF7" s="12" t="s">
        <v>317</v>
      </c>
      <c r="AG7" s="12"/>
      <c r="AH7" s="11" t="s">
        <v>314</v>
      </c>
      <c r="AI7" s="11" t="s">
        <v>315</v>
      </c>
      <c r="AJ7" s="11" t="s">
        <v>183</v>
      </c>
      <c r="AK7" s="8" t="s">
        <v>570</v>
      </c>
      <c r="AL7" s="8" t="s">
        <v>625</v>
      </c>
      <c r="AM7" s="27" t="s">
        <v>626</v>
      </c>
    </row>
    <row r="8" spans="1:39" s="5" customFormat="1">
      <c r="A8" s="6">
        <v>45325</v>
      </c>
      <c r="B8" s="17" t="s">
        <v>176</v>
      </c>
      <c r="C8" s="8" t="s">
        <v>195</v>
      </c>
      <c r="D8" s="9">
        <v>6.598379629629629E-2</v>
      </c>
      <c r="E8" s="8" t="s">
        <v>684</v>
      </c>
      <c r="F8" s="10">
        <v>12.8</v>
      </c>
      <c r="G8" s="10">
        <v>11.5</v>
      </c>
      <c r="H8" s="10">
        <v>12.1</v>
      </c>
      <c r="I8" s="10">
        <v>12.1</v>
      </c>
      <c r="J8" s="10">
        <v>12.1</v>
      </c>
      <c r="K8" s="10">
        <v>11.9</v>
      </c>
      <c r="L8" s="10">
        <v>11.2</v>
      </c>
      <c r="M8" s="10">
        <v>11.4</v>
      </c>
      <c r="N8" s="22">
        <f t="shared" si="0"/>
        <v>36.4</v>
      </c>
      <c r="O8" s="22">
        <f t="shared" si="1"/>
        <v>24.2</v>
      </c>
      <c r="P8" s="22">
        <f t="shared" si="2"/>
        <v>34.5</v>
      </c>
      <c r="Q8" s="23">
        <f t="shared" si="3"/>
        <v>60.6</v>
      </c>
      <c r="R8" s="23">
        <f t="shared" si="4"/>
        <v>58.699999999999996</v>
      </c>
      <c r="S8" s="11" t="s">
        <v>217</v>
      </c>
      <c r="T8" s="11" t="s">
        <v>213</v>
      </c>
      <c r="U8" s="13" t="s">
        <v>199</v>
      </c>
      <c r="V8" s="13" t="s">
        <v>685</v>
      </c>
      <c r="W8" s="13" t="s">
        <v>196</v>
      </c>
      <c r="X8" s="13" t="s">
        <v>182</v>
      </c>
      <c r="Y8" s="12">
        <v>10.3</v>
      </c>
      <c r="Z8" s="12">
        <v>8.3000000000000007</v>
      </c>
      <c r="AA8" s="12">
        <v>9</v>
      </c>
      <c r="AB8" s="11" t="s">
        <v>182</v>
      </c>
      <c r="AC8" s="12">
        <v>1.2</v>
      </c>
      <c r="AD8" s="12">
        <v>-0.4</v>
      </c>
      <c r="AE8" s="12">
        <v>1</v>
      </c>
      <c r="AF8" s="12">
        <v>-0.2</v>
      </c>
      <c r="AG8" s="12"/>
      <c r="AH8" s="11" t="s">
        <v>318</v>
      </c>
      <c r="AI8" s="11" t="s">
        <v>315</v>
      </c>
      <c r="AJ8" s="11" t="s">
        <v>182</v>
      </c>
      <c r="AK8" s="8" t="s">
        <v>570</v>
      </c>
      <c r="AL8" s="8" t="s">
        <v>744</v>
      </c>
      <c r="AM8" s="27" t="s">
        <v>745</v>
      </c>
    </row>
    <row r="9" spans="1:39" s="5" customFormat="1">
      <c r="A9" s="6">
        <v>45332</v>
      </c>
      <c r="B9" s="18" t="s">
        <v>135</v>
      </c>
      <c r="C9" s="8" t="s">
        <v>195</v>
      </c>
      <c r="D9" s="9">
        <v>6.3958333333333339E-2</v>
      </c>
      <c r="E9" s="8" t="s">
        <v>771</v>
      </c>
      <c r="F9" s="10">
        <v>12.2</v>
      </c>
      <c r="G9" s="10">
        <v>10.5</v>
      </c>
      <c r="H9" s="10">
        <v>11.1</v>
      </c>
      <c r="I9" s="10">
        <v>11.7</v>
      </c>
      <c r="J9" s="10">
        <v>11.8</v>
      </c>
      <c r="K9" s="10">
        <v>12.2</v>
      </c>
      <c r="L9" s="10">
        <v>11.6</v>
      </c>
      <c r="M9" s="10">
        <v>11.5</v>
      </c>
      <c r="N9" s="22">
        <f t="shared" si="0"/>
        <v>33.799999999999997</v>
      </c>
      <c r="O9" s="22">
        <f t="shared" si="1"/>
        <v>23.5</v>
      </c>
      <c r="P9" s="22">
        <f t="shared" si="2"/>
        <v>35.299999999999997</v>
      </c>
      <c r="Q9" s="23">
        <f t="shared" si="3"/>
        <v>57.3</v>
      </c>
      <c r="R9" s="23">
        <f t="shared" si="4"/>
        <v>58.800000000000004</v>
      </c>
      <c r="S9" s="11" t="s">
        <v>172</v>
      </c>
      <c r="T9" s="11" t="s">
        <v>171</v>
      </c>
      <c r="U9" s="13" t="s">
        <v>298</v>
      </c>
      <c r="V9" s="13" t="s">
        <v>298</v>
      </c>
      <c r="W9" s="13" t="s">
        <v>204</v>
      </c>
      <c r="X9" s="13" t="s">
        <v>182</v>
      </c>
      <c r="Y9" s="12">
        <v>9.1</v>
      </c>
      <c r="Z9" s="12">
        <v>8.4</v>
      </c>
      <c r="AA9" s="12">
        <v>9.1</v>
      </c>
      <c r="AB9" s="11" t="s">
        <v>182</v>
      </c>
      <c r="AC9" s="12">
        <v>-0.3</v>
      </c>
      <c r="AD9" s="12" t="s">
        <v>313</v>
      </c>
      <c r="AE9" s="12">
        <v>-0.1</v>
      </c>
      <c r="AF9" s="12">
        <v>-0.2</v>
      </c>
      <c r="AG9" s="12"/>
      <c r="AH9" s="11" t="s">
        <v>315</v>
      </c>
      <c r="AI9" s="11" t="s">
        <v>315</v>
      </c>
      <c r="AJ9" s="11" t="s">
        <v>182</v>
      </c>
      <c r="AK9" s="8"/>
      <c r="AL9" s="8" t="s">
        <v>820</v>
      </c>
      <c r="AM9" s="27" t="s">
        <v>821</v>
      </c>
    </row>
    <row r="10" spans="1:39" s="5" customFormat="1">
      <c r="A10" s="6">
        <v>45333</v>
      </c>
      <c r="B10" s="18" t="s">
        <v>139</v>
      </c>
      <c r="C10" s="8" t="s">
        <v>195</v>
      </c>
      <c r="D10" s="9">
        <v>6.5289351851851848E-2</v>
      </c>
      <c r="E10" s="8" t="s">
        <v>787</v>
      </c>
      <c r="F10" s="10">
        <v>12.5</v>
      </c>
      <c r="G10" s="10">
        <v>10.6</v>
      </c>
      <c r="H10" s="10">
        <v>11.4</v>
      </c>
      <c r="I10" s="10">
        <v>11.7</v>
      </c>
      <c r="J10" s="10">
        <v>11.6</v>
      </c>
      <c r="K10" s="10">
        <v>12.3</v>
      </c>
      <c r="L10" s="10">
        <v>11.9</v>
      </c>
      <c r="M10" s="10">
        <v>12.1</v>
      </c>
      <c r="N10" s="22">
        <f t="shared" si="0"/>
        <v>34.5</v>
      </c>
      <c r="O10" s="22">
        <f t="shared" si="1"/>
        <v>23.299999999999997</v>
      </c>
      <c r="P10" s="22">
        <f t="shared" si="2"/>
        <v>36.300000000000004</v>
      </c>
      <c r="Q10" s="23">
        <f t="shared" si="3"/>
        <v>57.800000000000004</v>
      </c>
      <c r="R10" s="23">
        <f t="shared" si="4"/>
        <v>59.599999999999994</v>
      </c>
      <c r="S10" s="11" t="s">
        <v>172</v>
      </c>
      <c r="T10" s="11" t="s">
        <v>244</v>
      </c>
      <c r="U10" s="13" t="s">
        <v>788</v>
      </c>
      <c r="V10" s="13" t="s">
        <v>766</v>
      </c>
      <c r="W10" s="13" t="s">
        <v>272</v>
      </c>
      <c r="X10" s="13" t="s">
        <v>182</v>
      </c>
      <c r="Y10" s="12">
        <v>9.3000000000000007</v>
      </c>
      <c r="Z10" s="12">
        <v>8</v>
      </c>
      <c r="AA10" s="12">
        <v>8.6999999999999993</v>
      </c>
      <c r="AB10" s="11" t="s">
        <v>182</v>
      </c>
      <c r="AC10" s="12">
        <v>-0.4</v>
      </c>
      <c r="AD10" s="12" t="s">
        <v>313</v>
      </c>
      <c r="AE10" s="12">
        <v>-0.3</v>
      </c>
      <c r="AF10" s="12">
        <v>-0.1</v>
      </c>
      <c r="AG10" s="12"/>
      <c r="AH10" s="11" t="s">
        <v>315</v>
      </c>
      <c r="AI10" s="11" t="s">
        <v>314</v>
      </c>
      <c r="AJ10" s="11" t="s">
        <v>183</v>
      </c>
      <c r="AK10" s="8" t="s">
        <v>570</v>
      </c>
      <c r="AL10" s="8" t="s">
        <v>836</v>
      </c>
      <c r="AM10" s="27" t="s">
        <v>837</v>
      </c>
    </row>
    <row r="11" spans="1:39" s="5" customFormat="1">
      <c r="A11" s="6">
        <v>45340</v>
      </c>
      <c r="B11" s="18" t="s">
        <v>142</v>
      </c>
      <c r="C11" s="8" t="s">
        <v>195</v>
      </c>
      <c r="D11" s="9">
        <v>6.458333333333334E-2</v>
      </c>
      <c r="E11" s="8" t="s">
        <v>870</v>
      </c>
      <c r="F11" s="10">
        <v>12.8</v>
      </c>
      <c r="G11" s="10">
        <v>11</v>
      </c>
      <c r="H11" s="10">
        <v>11.4</v>
      </c>
      <c r="I11" s="10">
        <v>11.8</v>
      </c>
      <c r="J11" s="10">
        <v>11.4</v>
      </c>
      <c r="K11" s="10">
        <v>11.8</v>
      </c>
      <c r="L11" s="10">
        <v>11.3</v>
      </c>
      <c r="M11" s="10">
        <v>11.5</v>
      </c>
      <c r="N11" s="22">
        <f t="shared" si="0"/>
        <v>35.200000000000003</v>
      </c>
      <c r="O11" s="22">
        <f t="shared" si="1"/>
        <v>23.200000000000003</v>
      </c>
      <c r="P11" s="22">
        <f t="shared" si="2"/>
        <v>34.6</v>
      </c>
      <c r="Q11" s="23">
        <f t="shared" si="3"/>
        <v>58.4</v>
      </c>
      <c r="R11" s="23">
        <f t="shared" si="4"/>
        <v>57.8</v>
      </c>
      <c r="S11" s="11" t="s">
        <v>170</v>
      </c>
      <c r="T11" s="11" t="s">
        <v>171</v>
      </c>
      <c r="U11" s="13" t="s">
        <v>225</v>
      </c>
      <c r="V11" s="13" t="s">
        <v>196</v>
      </c>
      <c r="W11" s="13" t="s">
        <v>515</v>
      </c>
      <c r="X11" s="13" t="s">
        <v>182</v>
      </c>
      <c r="Y11" s="12">
        <v>9.9</v>
      </c>
      <c r="Z11" s="12">
        <v>8.6</v>
      </c>
      <c r="AA11" s="12">
        <v>8.8000000000000007</v>
      </c>
      <c r="AB11" s="11" t="s">
        <v>181</v>
      </c>
      <c r="AC11" s="12">
        <v>-0.3</v>
      </c>
      <c r="AD11" s="12">
        <v>-0.2</v>
      </c>
      <c r="AE11" s="12">
        <v>-0.2</v>
      </c>
      <c r="AF11" s="12">
        <v>-0.3</v>
      </c>
      <c r="AG11" s="12"/>
      <c r="AH11" s="11" t="s">
        <v>315</v>
      </c>
      <c r="AI11" s="11" t="s">
        <v>314</v>
      </c>
      <c r="AJ11" s="11" t="s">
        <v>182</v>
      </c>
      <c r="AK11" s="8" t="s">
        <v>570</v>
      </c>
      <c r="AL11" s="8" t="s">
        <v>914</v>
      </c>
      <c r="AM11" s="27" t="s">
        <v>915</v>
      </c>
    </row>
    <row r="12" spans="1:39" s="5" customFormat="1">
      <c r="A12" s="6">
        <v>45340</v>
      </c>
      <c r="B12" s="18" t="s">
        <v>140</v>
      </c>
      <c r="C12" s="8" t="s">
        <v>195</v>
      </c>
      <c r="D12" s="9">
        <v>6.4687499999999995E-2</v>
      </c>
      <c r="E12" s="8" t="s">
        <v>872</v>
      </c>
      <c r="F12" s="10">
        <v>12.8</v>
      </c>
      <c r="G12" s="10">
        <v>11.7</v>
      </c>
      <c r="H12" s="10">
        <v>11.7</v>
      </c>
      <c r="I12" s="10">
        <v>11.9</v>
      </c>
      <c r="J12" s="10">
        <v>11.4</v>
      </c>
      <c r="K12" s="10">
        <v>11.5</v>
      </c>
      <c r="L12" s="10">
        <v>11.1</v>
      </c>
      <c r="M12" s="10">
        <v>11.8</v>
      </c>
      <c r="N12" s="22">
        <f t="shared" si="0"/>
        <v>36.200000000000003</v>
      </c>
      <c r="O12" s="22">
        <f t="shared" si="1"/>
        <v>23.3</v>
      </c>
      <c r="P12" s="22">
        <f t="shared" si="2"/>
        <v>34.400000000000006</v>
      </c>
      <c r="Q12" s="23">
        <f t="shared" si="3"/>
        <v>59.5</v>
      </c>
      <c r="R12" s="23">
        <f t="shared" si="4"/>
        <v>57.7</v>
      </c>
      <c r="S12" s="11" t="s">
        <v>217</v>
      </c>
      <c r="T12" s="11" t="s">
        <v>213</v>
      </c>
      <c r="U12" s="13" t="s">
        <v>310</v>
      </c>
      <c r="V12" s="13" t="s">
        <v>251</v>
      </c>
      <c r="W12" s="13" t="s">
        <v>411</v>
      </c>
      <c r="X12" s="13" t="s">
        <v>182</v>
      </c>
      <c r="Y12" s="12">
        <v>9.9</v>
      </c>
      <c r="Z12" s="12">
        <v>8.6</v>
      </c>
      <c r="AA12" s="12">
        <v>8.8000000000000007</v>
      </c>
      <c r="AB12" s="11" t="s">
        <v>181</v>
      </c>
      <c r="AC12" s="12" t="s">
        <v>317</v>
      </c>
      <c r="AD12" s="12">
        <v>-0.6</v>
      </c>
      <c r="AE12" s="12">
        <v>-0.3</v>
      </c>
      <c r="AF12" s="12">
        <v>-0.3</v>
      </c>
      <c r="AG12" s="12"/>
      <c r="AH12" s="11" t="s">
        <v>315</v>
      </c>
      <c r="AI12" s="11" t="s">
        <v>315</v>
      </c>
      <c r="AJ12" s="11" t="s">
        <v>183</v>
      </c>
      <c r="AK12" s="8" t="s">
        <v>570</v>
      </c>
      <c r="AL12" s="8" t="s">
        <v>885</v>
      </c>
      <c r="AM12" s="27" t="s">
        <v>886</v>
      </c>
    </row>
    <row r="13" spans="1:39" s="5" customFormat="1">
      <c r="A13" s="6">
        <v>45402</v>
      </c>
      <c r="B13" s="18" t="s">
        <v>140</v>
      </c>
      <c r="C13" s="8" t="s">
        <v>195</v>
      </c>
      <c r="D13" s="9">
        <v>6.3900462962962964E-2</v>
      </c>
      <c r="E13" s="8" t="s">
        <v>934</v>
      </c>
      <c r="F13" s="10">
        <v>12.2</v>
      </c>
      <c r="G13" s="10">
        <v>10.8</v>
      </c>
      <c r="H13" s="10">
        <v>10.9</v>
      </c>
      <c r="I13" s="10">
        <v>11.8</v>
      </c>
      <c r="J13" s="10">
        <v>11.6</v>
      </c>
      <c r="K13" s="10">
        <v>12</v>
      </c>
      <c r="L13" s="10">
        <v>11.2</v>
      </c>
      <c r="M13" s="10">
        <v>11.6</v>
      </c>
      <c r="N13" s="22">
        <f t="shared" si="0"/>
        <v>33.9</v>
      </c>
      <c r="O13" s="22">
        <f t="shared" si="1"/>
        <v>23.4</v>
      </c>
      <c r="P13" s="22">
        <f t="shared" si="2"/>
        <v>34.799999999999997</v>
      </c>
      <c r="Q13" s="23">
        <f t="shared" si="3"/>
        <v>57.300000000000004</v>
      </c>
      <c r="R13" s="23">
        <f t="shared" si="4"/>
        <v>58.199999999999996</v>
      </c>
      <c r="S13" s="11" t="s">
        <v>172</v>
      </c>
      <c r="T13" s="11" t="s">
        <v>171</v>
      </c>
      <c r="U13" s="13" t="s">
        <v>273</v>
      </c>
      <c r="V13" s="13" t="s">
        <v>273</v>
      </c>
      <c r="W13" s="13" t="s">
        <v>196</v>
      </c>
      <c r="X13" s="13" t="s">
        <v>136</v>
      </c>
      <c r="Y13" s="12">
        <v>7.2</v>
      </c>
      <c r="Z13" s="12">
        <v>7.8</v>
      </c>
      <c r="AA13" s="12">
        <v>9.9</v>
      </c>
      <c r="AB13" s="11" t="s">
        <v>136</v>
      </c>
      <c r="AC13" s="12">
        <v>-1.8</v>
      </c>
      <c r="AD13" s="12" t="s">
        <v>313</v>
      </c>
      <c r="AE13" s="12">
        <v>-0.1</v>
      </c>
      <c r="AF13" s="12">
        <v>-1.7</v>
      </c>
      <c r="AG13" s="12"/>
      <c r="AH13" s="11" t="s">
        <v>315</v>
      </c>
      <c r="AI13" s="11" t="s">
        <v>314</v>
      </c>
      <c r="AJ13" s="11" t="s">
        <v>182</v>
      </c>
      <c r="AK13" s="8"/>
      <c r="AL13" s="8" t="s">
        <v>972</v>
      </c>
      <c r="AM13" s="27" t="s">
        <v>973</v>
      </c>
    </row>
    <row r="14" spans="1:39" s="5" customFormat="1">
      <c r="A14" s="6">
        <v>45403</v>
      </c>
      <c r="B14" s="18" t="s">
        <v>135</v>
      </c>
      <c r="C14" s="8" t="s">
        <v>492</v>
      </c>
      <c r="D14" s="9">
        <v>6.3946759259259259E-2</v>
      </c>
      <c r="E14" s="8" t="s">
        <v>935</v>
      </c>
      <c r="F14" s="10">
        <v>12.1</v>
      </c>
      <c r="G14" s="10">
        <v>10.9</v>
      </c>
      <c r="H14" s="10">
        <v>11.1</v>
      </c>
      <c r="I14" s="10">
        <v>11.5</v>
      </c>
      <c r="J14" s="10">
        <v>11.5</v>
      </c>
      <c r="K14" s="10">
        <v>12</v>
      </c>
      <c r="L14" s="10">
        <v>11.5</v>
      </c>
      <c r="M14" s="10">
        <v>11.9</v>
      </c>
      <c r="N14" s="22">
        <f t="shared" si="0"/>
        <v>34.1</v>
      </c>
      <c r="O14" s="22">
        <f t="shared" si="1"/>
        <v>23</v>
      </c>
      <c r="P14" s="22">
        <f t="shared" si="2"/>
        <v>35.4</v>
      </c>
      <c r="Q14" s="23">
        <f t="shared" si="3"/>
        <v>57.1</v>
      </c>
      <c r="R14" s="23">
        <f t="shared" si="4"/>
        <v>58.4</v>
      </c>
      <c r="S14" s="11" t="s">
        <v>172</v>
      </c>
      <c r="T14" s="11" t="s">
        <v>171</v>
      </c>
      <c r="U14" s="13" t="s">
        <v>298</v>
      </c>
      <c r="V14" s="13" t="s">
        <v>310</v>
      </c>
      <c r="W14" s="13" t="s">
        <v>220</v>
      </c>
      <c r="X14" s="13" t="s">
        <v>136</v>
      </c>
      <c r="Y14" s="12">
        <v>7.4</v>
      </c>
      <c r="Z14" s="12">
        <v>6.6</v>
      </c>
      <c r="AA14" s="12">
        <v>9.9</v>
      </c>
      <c r="AB14" s="11" t="s">
        <v>181</v>
      </c>
      <c r="AC14" s="12">
        <v>-0.2</v>
      </c>
      <c r="AD14" s="12" t="s">
        <v>313</v>
      </c>
      <c r="AE14" s="12">
        <v>0.7</v>
      </c>
      <c r="AF14" s="12">
        <v>-0.9</v>
      </c>
      <c r="AG14" s="12" t="s">
        <v>319</v>
      </c>
      <c r="AH14" s="11" t="s">
        <v>314</v>
      </c>
      <c r="AI14" s="11" t="s">
        <v>315</v>
      </c>
      <c r="AJ14" s="11" t="s">
        <v>182</v>
      </c>
      <c r="AK14" s="8"/>
      <c r="AL14" s="8"/>
      <c r="AM14" s="27"/>
    </row>
    <row r="15" spans="1:39" s="5" customFormat="1">
      <c r="A15" s="6">
        <v>45416</v>
      </c>
      <c r="B15" s="18" t="s">
        <v>140</v>
      </c>
      <c r="C15" s="8" t="s">
        <v>195</v>
      </c>
      <c r="D15" s="9">
        <v>6.3969907407407406E-2</v>
      </c>
      <c r="E15" s="8" t="s">
        <v>1082</v>
      </c>
      <c r="F15" s="10">
        <v>12.2</v>
      </c>
      <c r="G15" s="10">
        <v>10.9</v>
      </c>
      <c r="H15" s="10">
        <v>11.2</v>
      </c>
      <c r="I15" s="10">
        <v>11.6</v>
      </c>
      <c r="J15" s="10">
        <v>11.7</v>
      </c>
      <c r="K15" s="10">
        <v>11.7</v>
      </c>
      <c r="L15" s="10">
        <v>12</v>
      </c>
      <c r="M15" s="10">
        <v>11.4</v>
      </c>
      <c r="N15" s="22">
        <f t="shared" si="0"/>
        <v>34.299999999999997</v>
      </c>
      <c r="O15" s="22">
        <f t="shared" si="1"/>
        <v>23.299999999999997</v>
      </c>
      <c r="P15" s="22">
        <f t="shared" si="2"/>
        <v>35.1</v>
      </c>
      <c r="Q15" s="23">
        <f t="shared" si="3"/>
        <v>57.599999999999994</v>
      </c>
      <c r="R15" s="23">
        <f t="shared" si="4"/>
        <v>58.4</v>
      </c>
      <c r="S15" s="11" t="s">
        <v>172</v>
      </c>
      <c r="T15" s="11" t="s">
        <v>171</v>
      </c>
      <c r="U15" s="13" t="s">
        <v>404</v>
      </c>
      <c r="V15" s="13" t="s">
        <v>243</v>
      </c>
      <c r="W15" s="13" t="s">
        <v>196</v>
      </c>
      <c r="X15" s="13" t="s">
        <v>136</v>
      </c>
      <c r="Y15" s="44">
        <v>8.4</v>
      </c>
      <c r="Z15" s="45">
        <v>8</v>
      </c>
      <c r="AA15" s="45">
        <v>9.6999999999999993</v>
      </c>
      <c r="AB15" s="11" t="s">
        <v>217</v>
      </c>
      <c r="AC15" s="12">
        <v>-1.2</v>
      </c>
      <c r="AD15" s="12" t="s">
        <v>313</v>
      </c>
      <c r="AE15" s="12">
        <v>0.7</v>
      </c>
      <c r="AF15" s="12">
        <v>-1.9</v>
      </c>
      <c r="AG15" s="12"/>
      <c r="AH15" s="11" t="s">
        <v>314</v>
      </c>
      <c r="AI15" s="11" t="s">
        <v>315</v>
      </c>
      <c r="AJ15" s="11" t="s">
        <v>182</v>
      </c>
      <c r="AK15" s="8"/>
      <c r="AL15" s="8" t="s">
        <v>1120</v>
      </c>
      <c r="AM15" s="27" t="s">
        <v>1121</v>
      </c>
    </row>
    <row r="16" spans="1:39" s="5" customFormat="1">
      <c r="A16" s="6">
        <v>45417</v>
      </c>
      <c r="B16" s="18" t="s">
        <v>139</v>
      </c>
      <c r="C16" s="8" t="s">
        <v>195</v>
      </c>
      <c r="D16" s="9">
        <v>6.5277777777777782E-2</v>
      </c>
      <c r="E16" s="8" t="s">
        <v>1091</v>
      </c>
      <c r="F16" s="10">
        <v>12.3</v>
      </c>
      <c r="G16" s="10">
        <v>10.4</v>
      </c>
      <c r="H16" s="10">
        <v>11.4</v>
      </c>
      <c r="I16" s="10">
        <v>12</v>
      </c>
      <c r="J16" s="10">
        <v>12</v>
      </c>
      <c r="K16" s="10">
        <v>11.6</v>
      </c>
      <c r="L16" s="10">
        <v>12.8</v>
      </c>
      <c r="M16" s="10">
        <v>11.5</v>
      </c>
      <c r="N16" s="22">
        <f t="shared" si="0"/>
        <v>34.1</v>
      </c>
      <c r="O16" s="22">
        <f t="shared" si="1"/>
        <v>24</v>
      </c>
      <c r="P16" s="22">
        <f t="shared" si="2"/>
        <v>35.9</v>
      </c>
      <c r="Q16" s="23">
        <f t="shared" si="3"/>
        <v>58.1</v>
      </c>
      <c r="R16" s="23">
        <f t="shared" si="4"/>
        <v>59.900000000000006</v>
      </c>
      <c r="S16" s="11" t="s">
        <v>170</v>
      </c>
      <c r="T16" s="11" t="s">
        <v>197</v>
      </c>
      <c r="U16" s="13" t="s">
        <v>1092</v>
      </c>
      <c r="V16" s="13" t="s">
        <v>224</v>
      </c>
      <c r="W16" s="13" t="s">
        <v>216</v>
      </c>
      <c r="X16" s="13" t="s">
        <v>136</v>
      </c>
      <c r="Y16" s="12">
        <v>8.5</v>
      </c>
      <c r="Z16" s="12">
        <v>7.6</v>
      </c>
      <c r="AA16" s="12">
        <v>9.9</v>
      </c>
      <c r="AB16" s="11" t="s">
        <v>217</v>
      </c>
      <c r="AC16" s="12">
        <v>-0.5</v>
      </c>
      <c r="AD16" s="12" t="s">
        <v>313</v>
      </c>
      <c r="AE16" s="12">
        <v>1.4</v>
      </c>
      <c r="AF16" s="12">
        <v>-1.9</v>
      </c>
      <c r="AG16" s="12"/>
      <c r="AH16" s="11" t="s">
        <v>316</v>
      </c>
      <c r="AI16" s="11" t="s">
        <v>314</v>
      </c>
      <c r="AJ16" s="11" t="s">
        <v>183</v>
      </c>
      <c r="AK16" s="8"/>
      <c r="AL16" s="8" t="s">
        <v>1134</v>
      </c>
      <c r="AM16" s="27" t="s">
        <v>1135</v>
      </c>
    </row>
    <row r="17" spans="1:39" s="5" customFormat="1">
      <c r="A17" s="6">
        <v>45424</v>
      </c>
      <c r="B17" s="18" t="s">
        <v>142</v>
      </c>
      <c r="C17" s="8" t="s">
        <v>195</v>
      </c>
      <c r="D17" s="9">
        <v>6.3287037037037031E-2</v>
      </c>
      <c r="E17" s="8" t="s">
        <v>1172</v>
      </c>
      <c r="F17" s="10">
        <v>12.2</v>
      </c>
      <c r="G17" s="10">
        <v>10.7</v>
      </c>
      <c r="H17" s="10">
        <v>11.1</v>
      </c>
      <c r="I17" s="10">
        <v>11.3</v>
      </c>
      <c r="J17" s="10">
        <v>11.4</v>
      </c>
      <c r="K17" s="10">
        <v>11.5</v>
      </c>
      <c r="L17" s="10">
        <v>12</v>
      </c>
      <c r="M17" s="10">
        <v>11.6</v>
      </c>
      <c r="N17" s="22">
        <f t="shared" si="0"/>
        <v>34</v>
      </c>
      <c r="O17" s="22">
        <f t="shared" si="1"/>
        <v>22.700000000000003</v>
      </c>
      <c r="P17" s="22">
        <f t="shared" si="2"/>
        <v>35.1</v>
      </c>
      <c r="Q17" s="23">
        <f t="shared" si="3"/>
        <v>56.699999999999996</v>
      </c>
      <c r="R17" s="23">
        <f t="shared" si="4"/>
        <v>57.800000000000004</v>
      </c>
      <c r="S17" s="11" t="s">
        <v>170</v>
      </c>
      <c r="T17" s="11" t="s">
        <v>171</v>
      </c>
      <c r="U17" s="13" t="s">
        <v>272</v>
      </c>
      <c r="V17" s="13" t="s">
        <v>273</v>
      </c>
      <c r="W17" s="13" t="s">
        <v>298</v>
      </c>
      <c r="X17" s="13" t="s">
        <v>181</v>
      </c>
      <c r="Y17" s="12">
        <v>9.1999999999999993</v>
      </c>
      <c r="Z17" s="12">
        <v>7.7</v>
      </c>
      <c r="AA17" s="12">
        <v>10.1</v>
      </c>
      <c r="AB17" s="11" t="s">
        <v>217</v>
      </c>
      <c r="AC17" s="12">
        <v>-1.5</v>
      </c>
      <c r="AD17" s="12" t="s">
        <v>313</v>
      </c>
      <c r="AE17" s="12">
        <v>0.3</v>
      </c>
      <c r="AF17" s="12">
        <v>-1.8</v>
      </c>
      <c r="AG17" s="12"/>
      <c r="AH17" s="11" t="s">
        <v>315</v>
      </c>
      <c r="AI17" s="11" t="s">
        <v>314</v>
      </c>
      <c r="AJ17" s="11" t="s">
        <v>182</v>
      </c>
      <c r="AK17" s="8"/>
      <c r="AL17" s="8" t="s">
        <v>1216</v>
      </c>
      <c r="AM17" s="27" t="s">
        <v>1217</v>
      </c>
    </row>
    <row r="18" spans="1:39" s="5" customFormat="1">
      <c r="A18" s="6">
        <v>45431</v>
      </c>
      <c r="B18" s="18" t="s">
        <v>139</v>
      </c>
      <c r="C18" s="8" t="s">
        <v>195</v>
      </c>
      <c r="D18" s="9">
        <v>6.4606481481481487E-2</v>
      </c>
      <c r="E18" s="8" t="s">
        <v>1244</v>
      </c>
      <c r="F18" s="10">
        <v>12</v>
      </c>
      <c r="G18" s="10">
        <v>10.3</v>
      </c>
      <c r="H18" s="10">
        <v>11.2</v>
      </c>
      <c r="I18" s="10">
        <v>12</v>
      </c>
      <c r="J18" s="10">
        <v>12</v>
      </c>
      <c r="K18" s="10">
        <v>11.7</v>
      </c>
      <c r="L18" s="10">
        <v>12.2</v>
      </c>
      <c r="M18" s="10">
        <v>11.8</v>
      </c>
      <c r="N18" s="22">
        <f t="shared" si="0"/>
        <v>33.5</v>
      </c>
      <c r="O18" s="22">
        <f t="shared" si="1"/>
        <v>24</v>
      </c>
      <c r="P18" s="22">
        <f t="shared" si="2"/>
        <v>35.700000000000003</v>
      </c>
      <c r="Q18" s="23">
        <f t="shared" si="3"/>
        <v>57.5</v>
      </c>
      <c r="R18" s="23">
        <f t="shared" si="4"/>
        <v>59.7</v>
      </c>
      <c r="S18" s="11" t="s">
        <v>172</v>
      </c>
      <c r="T18" s="11" t="s">
        <v>197</v>
      </c>
      <c r="U18" s="13" t="s">
        <v>224</v>
      </c>
      <c r="V18" s="13" t="s">
        <v>605</v>
      </c>
      <c r="W18" s="13" t="s">
        <v>240</v>
      </c>
      <c r="X18" s="13" t="s">
        <v>181</v>
      </c>
      <c r="Y18" s="12">
        <v>7.3</v>
      </c>
      <c r="Z18" s="12">
        <v>6.8</v>
      </c>
      <c r="AA18" s="12">
        <v>10.8</v>
      </c>
      <c r="AB18" s="11" t="s">
        <v>136</v>
      </c>
      <c r="AC18" s="12">
        <v>-1.3</v>
      </c>
      <c r="AD18" s="12" t="s">
        <v>313</v>
      </c>
      <c r="AE18" s="12">
        <v>0.1</v>
      </c>
      <c r="AF18" s="12">
        <v>-1.4</v>
      </c>
      <c r="AG18" s="12"/>
      <c r="AH18" s="11" t="s">
        <v>315</v>
      </c>
      <c r="AI18" s="11" t="s">
        <v>314</v>
      </c>
      <c r="AJ18" s="11" t="s">
        <v>183</v>
      </c>
      <c r="AK18" s="8"/>
      <c r="AL18" s="8" t="s">
        <v>1286</v>
      </c>
      <c r="AM18" s="27" t="s">
        <v>1287</v>
      </c>
    </row>
    <row r="19" spans="1:39" s="5" customFormat="1">
      <c r="A19" s="6">
        <v>45451</v>
      </c>
      <c r="B19" s="18" t="s">
        <v>142</v>
      </c>
      <c r="C19" s="8" t="s">
        <v>195</v>
      </c>
      <c r="D19" s="9">
        <v>6.3252314814814817E-2</v>
      </c>
      <c r="E19" s="8" t="s">
        <v>1451</v>
      </c>
      <c r="F19" s="10">
        <v>12.3</v>
      </c>
      <c r="G19" s="10">
        <v>10.4</v>
      </c>
      <c r="H19" s="10">
        <v>11.1</v>
      </c>
      <c r="I19" s="10">
        <v>11.8</v>
      </c>
      <c r="J19" s="10">
        <v>11.5</v>
      </c>
      <c r="K19" s="10">
        <v>11.9</v>
      </c>
      <c r="L19" s="10">
        <v>11.6</v>
      </c>
      <c r="M19" s="10">
        <v>10.9</v>
      </c>
      <c r="N19" s="22">
        <f t="shared" si="0"/>
        <v>33.800000000000004</v>
      </c>
      <c r="O19" s="22">
        <f t="shared" si="1"/>
        <v>23.3</v>
      </c>
      <c r="P19" s="22">
        <f t="shared" si="2"/>
        <v>34.4</v>
      </c>
      <c r="Q19" s="23">
        <f t="shared" si="3"/>
        <v>57.100000000000009</v>
      </c>
      <c r="R19" s="23">
        <f t="shared" si="4"/>
        <v>57.7</v>
      </c>
      <c r="S19" s="11" t="s">
        <v>172</v>
      </c>
      <c r="T19" s="11" t="s">
        <v>171</v>
      </c>
      <c r="U19" s="13" t="s">
        <v>528</v>
      </c>
      <c r="V19" s="13" t="s">
        <v>1317</v>
      </c>
      <c r="W19" s="13" t="s">
        <v>196</v>
      </c>
      <c r="X19" s="13" t="s">
        <v>182</v>
      </c>
      <c r="Y19" s="12">
        <v>7.4</v>
      </c>
      <c r="Z19" s="12">
        <v>8</v>
      </c>
      <c r="AA19" s="12">
        <v>10.8</v>
      </c>
      <c r="AB19" s="11" t="s">
        <v>136</v>
      </c>
      <c r="AC19" s="12">
        <v>-1.8</v>
      </c>
      <c r="AD19" s="12" t="s">
        <v>313</v>
      </c>
      <c r="AE19" s="12">
        <v>-0.2</v>
      </c>
      <c r="AF19" s="12">
        <v>-1.6</v>
      </c>
      <c r="AG19" s="12"/>
      <c r="AH19" s="11" t="s">
        <v>315</v>
      </c>
      <c r="AI19" s="11" t="s">
        <v>314</v>
      </c>
      <c r="AJ19" s="11" t="s">
        <v>182</v>
      </c>
      <c r="AK19" s="8"/>
      <c r="AL19" s="8" t="s">
        <v>1497</v>
      </c>
      <c r="AM19" s="27" t="s">
        <v>1498</v>
      </c>
    </row>
    <row r="20" spans="1:39" s="5" customFormat="1">
      <c r="A20" s="6">
        <v>45452</v>
      </c>
      <c r="B20" s="18" t="s">
        <v>139</v>
      </c>
      <c r="C20" s="8" t="s">
        <v>498</v>
      </c>
      <c r="D20" s="9">
        <v>6.5381944444444451E-2</v>
      </c>
      <c r="E20" s="8" t="s">
        <v>1473</v>
      </c>
      <c r="F20" s="10">
        <v>12.3</v>
      </c>
      <c r="G20" s="10">
        <v>11.6</v>
      </c>
      <c r="H20" s="10">
        <v>12</v>
      </c>
      <c r="I20" s="10">
        <v>12.4</v>
      </c>
      <c r="J20" s="10">
        <v>12.3</v>
      </c>
      <c r="K20" s="10">
        <v>11.7</v>
      </c>
      <c r="L20" s="10">
        <v>11.5</v>
      </c>
      <c r="M20" s="10">
        <v>11.1</v>
      </c>
      <c r="N20" s="22">
        <f t="shared" si="0"/>
        <v>35.9</v>
      </c>
      <c r="O20" s="22">
        <f t="shared" si="1"/>
        <v>24.700000000000003</v>
      </c>
      <c r="P20" s="22">
        <f t="shared" si="2"/>
        <v>34.299999999999997</v>
      </c>
      <c r="Q20" s="23">
        <f t="shared" si="3"/>
        <v>60.599999999999994</v>
      </c>
      <c r="R20" s="23">
        <f t="shared" si="4"/>
        <v>59.000000000000007</v>
      </c>
      <c r="S20" s="11" t="s">
        <v>217</v>
      </c>
      <c r="T20" s="11" t="s">
        <v>213</v>
      </c>
      <c r="U20" s="13" t="s">
        <v>278</v>
      </c>
      <c r="V20" s="13" t="s">
        <v>225</v>
      </c>
      <c r="W20" s="13" t="s">
        <v>766</v>
      </c>
      <c r="X20" s="13" t="s">
        <v>182</v>
      </c>
      <c r="Y20" s="12">
        <v>10</v>
      </c>
      <c r="Z20" s="12">
        <v>10.9</v>
      </c>
      <c r="AA20" s="12">
        <v>9.9</v>
      </c>
      <c r="AB20" s="11" t="s">
        <v>136</v>
      </c>
      <c r="AC20" s="12">
        <v>0.4</v>
      </c>
      <c r="AD20" s="12">
        <v>-0.4</v>
      </c>
      <c r="AE20" s="12">
        <v>1.2</v>
      </c>
      <c r="AF20" s="12">
        <v>-1.2</v>
      </c>
      <c r="AG20" s="12"/>
      <c r="AH20" s="11" t="s">
        <v>318</v>
      </c>
      <c r="AI20" s="11" t="s">
        <v>315</v>
      </c>
      <c r="AJ20" s="11" t="s">
        <v>182</v>
      </c>
      <c r="AK20" s="8"/>
      <c r="AL20" s="8" t="s">
        <v>1511</v>
      </c>
      <c r="AM20" s="27" t="s">
        <v>1512</v>
      </c>
    </row>
    <row r="21" spans="1:39" s="5" customFormat="1">
      <c r="A21" s="6">
        <v>45458</v>
      </c>
      <c r="B21" s="18" t="s">
        <v>135</v>
      </c>
      <c r="C21" s="8" t="s">
        <v>195</v>
      </c>
      <c r="D21" s="9">
        <v>6.3252314814814817E-2</v>
      </c>
      <c r="E21" s="8" t="s">
        <v>1531</v>
      </c>
      <c r="F21" s="10">
        <v>12.1</v>
      </c>
      <c r="G21" s="10">
        <v>10.9</v>
      </c>
      <c r="H21" s="10">
        <v>11.6</v>
      </c>
      <c r="I21" s="10">
        <v>12</v>
      </c>
      <c r="J21" s="10">
        <v>11.4</v>
      </c>
      <c r="K21" s="10">
        <v>11.4</v>
      </c>
      <c r="L21" s="10">
        <v>10.9</v>
      </c>
      <c r="M21" s="10">
        <v>11.2</v>
      </c>
      <c r="N21" s="22">
        <f t="shared" si="0"/>
        <v>34.6</v>
      </c>
      <c r="O21" s="22">
        <f t="shared" si="1"/>
        <v>23.4</v>
      </c>
      <c r="P21" s="22">
        <f t="shared" si="2"/>
        <v>33.5</v>
      </c>
      <c r="Q21" s="23">
        <f t="shared" si="3"/>
        <v>58</v>
      </c>
      <c r="R21" s="23">
        <f t="shared" si="4"/>
        <v>56.899999999999991</v>
      </c>
      <c r="S21" s="11" t="s">
        <v>217</v>
      </c>
      <c r="T21" s="11" t="s">
        <v>400</v>
      </c>
      <c r="U21" s="13" t="s">
        <v>241</v>
      </c>
      <c r="V21" s="13" t="s">
        <v>225</v>
      </c>
      <c r="W21" s="13" t="s">
        <v>224</v>
      </c>
      <c r="X21" s="13" t="s">
        <v>183</v>
      </c>
      <c r="Y21" s="12">
        <v>10.4</v>
      </c>
      <c r="Z21" s="12">
        <v>7.1</v>
      </c>
      <c r="AA21" s="12">
        <v>10.6</v>
      </c>
      <c r="AB21" s="11" t="s">
        <v>217</v>
      </c>
      <c r="AC21" s="12">
        <v>-1.4</v>
      </c>
      <c r="AD21" s="12">
        <v>-0.3</v>
      </c>
      <c r="AE21" s="12">
        <v>0.2</v>
      </c>
      <c r="AF21" s="12">
        <v>-1.9</v>
      </c>
      <c r="AG21" s="12"/>
      <c r="AH21" s="11" t="s">
        <v>315</v>
      </c>
      <c r="AI21" s="11" t="s">
        <v>315</v>
      </c>
      <c r="AJ21" s="11" t="s">
        <v>182</v>
      </c>
      <c r="AK21" s="8"/>
      <c r="AL21" s="8" t="s">
        <v>1541</v>
      </c>
      <c r="AM21" s="27" t="s">
        <v>1542</v>
      </c>
    </row>
    <row r="22" spans="1:39" s="5" customFormat="1">
      <c r="A22" s="6">
        <v>45459</v>
      </c>
      <c r="B22" s="18" t="s">
        <v>140</v>
      </c>
      <c r="C22" s="8" t="s">
        <v>195</v>
      </c>
      <c r="D22" s="9">
        <v>6.458333333333334E-2</v>
      </c>
      <c r="E22" s="8" t="s">
        <v>630</v>
      </c>
      <c r="F22" s="10">
        <v>12.3</v>
      </c>
      <c r="G22" s="10">
        <v>11.2</v>
      </c>
      <c r="H22" s="10">
        <v>11.8</v>
      </c>
      <c r="I22" s="10">
        <v>11.7</v>
      </c>
      <c r="J22" s="10">
        <v>11.5</v>
      </c>
      <c r="K22" s="10">
        <v>11.3</v>
      </c>
      <c r="L22" s="10">
        <v>11.3</v>
      </c>
      <c r="M22" s="10">
        <v>11.9</v>
      </c>
      <c r="N22" s="22">
        <f t="shared" si="0"/>
        <v>35.299999999999997</v>
      </c>
      <c r="O22" s="22">
        <f t="shared" si="1"/>
        <v>23.2</v>
      </c>
      <c r="P22" s="22">
        <f t="shared" si="2"/>
        <v>34.5</v>
      </c>
      <c r="Q22" s="23">
        <f t="shared" si="3"/>
        <v>58.5</v>
      </c>
      <c r="R22" s="23">
        <f t="shared" si="4"/>
        <v>57.699999999999996</v>
      </c>
      <c r="S22" s="11" t="s">
        <v>170</v>
      </c>
      <c r="T22" s="11" t="s">
        <v>171</v>
      </c>
      <c r="U22" s="13" t="s">
        <v>273</v>
      </c>
      <c r="V22" s="13" t="s">
        <v>243</v>
      </c>
      <c r="W22" s="13" t="s">
        <v>216</v>
      </c>
      <c r="X22" s="13" t="s">
        <v>183</v>
      </c>
      <c r="Y22" s="12">
        <v>10.4</v>
      </c>
      <c r="Z22" s="12">
        <v>8.8000000000000007</v>
      </c>
      <c r="AA22" s="12">
        <v>9.6</v>
      </c>
      <c r="AB22" s="11" t="s">
        <v>136</v>
      </c>
      <c r="AC22" s="12">
        <v>-0.9</v>
      </c>
      <c r="AD22" s="12">
        <v>-0.2</v>
      </c>
      <c r="AE22" s="12">
        <v>0.5</v>
      </c>
      <c r="AF22" s="12">
        <v>-1.6</v>
      </c>
      <c r="AG22" s="12"/>
      <c r="AH22" s="11" t="s">
        <v>314</v>
      </c>
      <c r="AI22" s="11" t="s">
        <v>315</v>
      </c>
      <c r="AJ22" s="11" t="s">
        <v>182</v>
      </c>
      <c r="AK22" s="8"/>
      <c r="AL22" s="8" t="s">
        <v>1556</v>
      </c>
      <c r="AM22" s="27" t="s">
        <v>1557</v>
      </c>
    </row>
    <row r="23" spans="1:39" s="5" customFormat="1">
      <c r="A23" s="6">
        <v>45465</v>
      </c>
      <c r="B23" s="18" t="s">
        <v>139</v>
      </c>
      <c r="C23" s="8" t="s">
        <v>195</v>
      </c>
      <c r="D23" s="9">
        <v>6.3993055555555553E-2</v>
      </c>
      <c r="E23" s="8" t="s">
        <v>1613</v>
      </c>
      <c r="F23" s="10">
        <v>12.3</v>
      </c>
      <c r="G23" s="10">
        <v>10.7</v>
      </c>
      <c r="H23" s="10">
        <v>11.8</v>
      </c>
      <c r="I23" s="10">
        <v>12</v>
      </c>
      <c r="J23" s="10">
        <v>11.8</v>
      </c>
      <c r="K23" s="10">
        <v>11.4</v>
      </c>
      <c r="L23" s="10">
        <v>11.3</v>
      </c>
      <c r="M23" s="10">
        <v>11.6</v>
      </c>
      <c r="N23" s="22">
        <f t="shared" si="0"/>
        <v>34.799999999999997</v>
      </c>
      <c r="O23" s="22">
        <f t="shared" si="1"/>
        <v>23.8</v>
      </c>
      <c r="P23" s="22">
        <f t="shared" si="2"/>
        <v>34.300000000000004</v>
      </c>
      <c r="Q23" s="23">
        <f t="shared" si="3"/>
        <v>58.599999999999994</v>
      </c>
      <c r="R23" s="23">
        <f t="shared" si="4"/>
        <v>58.1</v>
      </c>
      <c r="S23" s="11" t="s">
        <v>217</v>
      </c>
      <c r="T23" s="11" t="s">
        <v>213</v>
      </c>
      <c r="U23" s="13" t="s">
        <v>937</v>
      </c>
      <c r="V23" s="13" t="s">
        <v>252</v>
      </c>
      <c r="W23" s="13" t="s">
        <v>766</v>
      </c>
      <c r="X23" s="13" t="s">
        <v>183</v>
      </c>
      <c r="Y23" s="12">
        <v>10.199999999999999</v>
      </c>
      <c r="Z23" s="12">
        <v>9.1</v>
      </c>
      <c r="AA23" s="12">
        <v>9.6999999999999993</v>
      </c>
      <c r="AB23" s="11" t="s">
        <v>136</v>
      </c>
      <c r="AC23" s="12">
        <v>-1.6</v>
      </c>
      <c r="AD23" s="12" t="s">
        <v>313</v>
      </c>
      <c r="AE23" s="12" t="s">
        <v>317</v>
      </c>
      <c r="AF23" s="12">
        <v>-1.6</v>
      </c>
      <c r="AG23" s="12"/>
      <c r="AH23" s="11" t="s">
        <v>315</v>
      </c>
      <c r="AI23" s="11" t="s">
        <v>315</v>
      </c>
      <c r="AJ23" s="11" t="s">
        <v>181</v>
      </c>
      <c r="AK23" s="8"/>
      <c r="AL23" s="8" t="s">
        <v>1609</v>
      </c>
      <c r="AM23" s="27" t="s">
        <v>1631</v>
      </c>
    </row>
    <row r="24" spans="1:39" s="5" customFormat="1">
      <c r="A24" s="6">
        <v>45584</v>
      </c>
      <c r="B24" s="18" t="s">
        <v>140</v>
      </c>
      <c r="C24" s="8" t="s">
        <v>492</v>
      </c>
      <c r="D24" s="9">
        <v>6.5381944444444451E-2</v>
      </c>
      <c r="E24" s="8" t="s">
        <v>1833</v>
      </c>
      <c r="F24" s="10">
        <v>12.5</v>
      </c>
      <c r="G24" s="10">
        <v>11.2</v>
      </c>
      <c r="H24" s="10">
        <v>11.8</v>
      </c>
      <c r="I24" s="10">
        <v>12.2</v>
      </c>
      <c r="J24" s="10">
        <v>11.9</v>
      </c>
      <c r="K24" s="10">
        <v>12.1</v>
      </c>
      <c r="L24" s="10">
        <v>11.7</v>
      </c>
      <c r="M24" s="10">
        <v>11.5</v>
      </c>
      <c r="N24" s="22">
        <f>SUM(F24:H24)</f>
        <v>35.5</v>
      </c>
      <c r="O24" s="22">
        <f>SUM(I24:J24)</f>
        <v>24.1</v>
      </c>
      <c r="P24" s="22">
        <f>SUM(K24:M24)</f>
        <v>35.299999999999997</v>
      </c>
      <c r="Q24" s="23">
        <f>SUM(F24:J24)</f>
        <v>59.6</v>
      </c>
      <c r="R24" s="23">
        <f>SUM(I24:M24)</f>
        <v>59.400000000000006</v>
      </c>
      <c r="S24" s="11" t="s">
        <v>217</v>
      </c>
      <c r="T24" s="11" t="s">
        <v>400</v>
      </c>
      <c r="U24" s="13" t="s">
        <v>243</v>
      </c>
      <c r="V24" s="13" t="s">
        <v>937</v>
      </c>
      <c r="W24" s="13" t="s">
        <v>243</v>
      </c>
      <c r="X24" s="13" t="s">
        <v>136</v>
      </c>
      <c r="Y24" s="12">
        <v>8.5</v>
      </c>
      <c r="Z24" s="12">
        <v>7</v>
      </c>
      <c r="AA24" s="12">
        <v>10.4</v>
      </c>
      <c r="AB24" s="11" t="s">
        <v>183</v>
      </c>
      <c r="AC24" s="12">
        <v>1</v>
      </c>
      <c r="AD24" s="12" t="s">
        <v>313</v>
      </c>
      <c r="AE24" s="12">
        <v>0.7</v>
      </c>
      <c r="AF24" s="12">
        <v>0.3</v>
      </c>
      <c r="AG24" s="12"/>
      <c r="AH24" s="11" t="s">
        <v>314</v>
      </c>
      <c r="AI24" s="11" t="s">
        <v>314</v>
      </c>
      <c r="AJ24" s="11" t="s">
        <v>183</v>
      </c>
      <c r="AK24" s="8"/>
      <c r="AL24" s="8" t="s">
        <v>1867</v>
      </c>
      <c r="AM24" s="27" t="s">
        <v>1868</v>
      </c>
    </row>
    <row r="25" spans="1:39" s="5" customFormat="1">
      <c r="A25" s="6">
        <v>45585</v>
      </c>
      <c r="B25" s="18" t="s">
        <v>142</v>
      </c>
      <c r="C25" s="8" t="s">
        <v>195</v>
      </c>
      <c r="D25" s="9">
        <v>6.5312499999999996E-2</v>
      </c>
      <c r="E25" s="8" t="s">
        <v>1847</v>
      </c>
      <c r="F25" s="10">
        <v>12.4</v>
      </c>
      <c r="G25" s="10">
        <v>11.3</v>
      </c>
      <c r="H25" s="10">
        <v>11.9</v>
      </c>
      <c r="I25" s="10">
        <v>12.2</v>
      </c>
      <c r="J25" s="10">
        <v>12</v>
      </c>
      <c r="K25" s="10">
        <v>11.9</v>
      </c>
      <c r="L25" s="10">
        <v>11.1</v>
      </c>
      <c r="M25" s="10">
        <v>11.5</v>
      </c>
      <c r="N25" s="22">
        <f>SUM(F25:H25)</f>
        <v>35.6</v>
      </c>
      <c r="O25" s="22">
        <f>SUM(I25:J25)</f>
        <v>24.2</v>
      </c>
      <c r="P25" s="22">
        <f>SUM(K25:M25)</f>
        <v>34.5</v>
      </c>
      <c r="Q25" s="23">
        <f>SUM(F25:J25)</f>
        <v>59.8</v>
      </c>
      <c r="R25" s="23">
        <f>SUM(I25:M25)</f>
        <v>58.7</v>
      </c>
      <c r="S25" s="11" t="s">
        <v>217</v>
      </c>
      <c r="T25" s="11" t="s">
        <v>400</v>
      </c>
      <c r="U25" s="13" t="s">
        <v>273</v>
      </c>
      <c r="V25" s="13" t="s">
        <v>419</v>
      </c>
      <c r="W25" s="13" t="s">
        <v>224</v>
      </c>
      <c r="X25" s="13" t="s">
        <v>136</v>
      </c>
      <c r="Y25" s="12">
        <v>10.8</v>
      </c>
      <c r="Z25" s="12">
        <v>10.1</v>
      </c>
      <c r="AA25" s="12">
        <v>9.9</v>
      </c>
      <c r="AB25" s="11" t="s">
        <v>182</v>
      </c>
      <c r="AC25" s="12">
        <v>1</v>
      </c>
      <c r="AD25" s="12">
        <v>-0.3</v>
      </c>
      <c r="AE25" s="12">
        <v>0.8</v>
      </c>
      <c r="AF25" s="12">
        <v>-0.1</v>
      </c>
      <c r="AG25" s="12"/>
      <c r="AH25" s="11" t="s">
        <v>314</v>
      </c>
      <c r="AI25" s="11" t="s">
        <v>314</v>
      </c>
      <c r="AJ25" s="11" t="s">
        <v>182</v>
      </c>
      <c r="AK25" s="8"/>
      <c r="AL25" s="8" t="s">
        <v>1853</v>
      </c>
      <c r="AM25" s="27" t="s">
        <v>1854</v>
      </c>
    </row>
    <row r="26" spans="1:39" s="5" customFormat="1">
      <c r="A26" s="6">
        <v>45599</v>
      </c>
      <c r="B26" s="18" t="s">
        <v>139</v>
      </c>
      <c r="C26" s="8" t="s">
        <v>492</v>
      </c>
      <c r="D26" s="9">
        <v>6.4652777777777781E-2</v>
      </c>
      <c r="E26" s="8" t="s">
        <v>1996</v>
      </c>
      <c r="F26" s="10">
        <v>12</v>
      </c>
      <c r="G26" s="10">
        <v>10.8</v>
      </c>
      <c r="H26" s="10">
        <v>11.4</v>
      </c>
      <c r="I26" s="10">
        <v>11.8</v>
      </c>
      <c r="J26" s="10">
        <v>11.7</v>
      </c>
      <c r="K26" s="10">
        <v>11.6</v>
      </c>
      <c r="L26" s="10">
        <v>12.1</v>
      </c>
      <c r="M26" s="10">
        <v>12.2</v>
      </c>
      <c r="N26" s="22">
        <f>SUM(F26:H26)</f>
        <v>34.200000000000003</v>
      </c>
      <c r="O26" s="22">
        <f>SUM(I26:J26)</f>
        <v>23.5</v>
      </c>
      <c r="P26" s="22">
        <f>SUM(K26:M26)</f>
        <v>35.9</v>
      </c>
      <c r="Q26" s="23">
        <f>SUM(F26:J26)</f>
        <v>57.7</v>
      </c>
      <c r="R26" s="23">
        <f>SUM(I26:M26)</f>
        <v>59.400000000000006</v>
      </c>
      <c r="S26" s="11" t="s">
        <v>172</v>
      </c>
      <c r="T26" s="11" t="s">
        <v>244</v>
      </c>
      <c r="U26" s="13" t="s">
        <v>766</v>
      </c>
      <c r="V26" s="13" t="s">
        <v>298</v>
      </c>
      <c r="W26" s="13" t="s">
        <v>243</v>
      </c>
      <c r="X26" s="13" t="s">
        <v>181</v>
      </c>
      <c r="Y26" s="12">
        <v>11.1</v>
      </c>
      <c r="Z26" s="12">
        <v>11.5</v>
      </c>
      <c r="AA26" s="12">
        <v>9.9</v>
      </c>
      <c r="AB26" s="11" t="s">
        <v>181</v>
      </c>
      <c r="AC26" s="12">
        <v>-0.9</v>
      </c>
      <c r="AD26" s="12" t="s">
        <v>313</v>
      </c>
      <c r="AE26" s="12">
        <v>-0.1</v>
      </c>
      <c r="AF26" s="12">
        <v>-0.8</v>
      </c>
      <c r="AG26" s="12"/>
      <c r="AH26" s="11" t="s">
        <v>315</v>
      </c>
      <c r="AI26" s="11" t="s">
        <v>315</v>
      </c>
      <c r="AJ26" s="11" t="s">
        <v>182</v>
      </c>
      <c r="AK26" s="8"/>
      <c r="AL26" s="8" t="s">
        <v>2037</v>
      </c>
      <c r="AM26" s="27" t="s">
        <v>2038</v>
      </c>
    </row>
  </sheetData>
  <autoFilter ref="A1:AL3" xr:uid="{00000000-0009-0000-0000-000003000000}"/>
  <phoneticPr fontId="12"/>
  <conditionalFormatting sqref="F2:M2">
    <cfRule type="colorScale" priority="1782">
      <colorScale>
        <cfvo type="min"/>
        <cfvo type="percentile" val="50"/>
        <cfvo type="max"/>
        <color rgb="FFF8696B"/>
        <color rgb="FFFFEB84"/>
        <color rgb="FF63BE7B"/>
      </colorScale>
    </cfRule>
  </conditionalFormatting>
  <conditionalFormatting sqref="F3:M3">
    <cfRule type="colorScale" priority="124">
      <colorScale>
        <cfvo type="min"/>
        <cfvo type="percentile" val="50"/>
        <cfvo type="max"/>
        <color rgb="FFF8696B"/>
        <color rgb="FFFFEB84"/>
        <color rgb="FF63BE7B"/>
      </colorScale>
    </cfRule>
  </conditionalFormatting>
  <conditionalFormatting sqref="F4:M4">
    <cfRule type="colorScale" priority="120">
      <colorScale>
        <cfvo type="min"/>
        <cfvo type="percentile" val="50"/>
        <cfvo type="max"/>
        <color rgb="FFF8696B"/>
        <color rgb="FFFFEB84"/>
        <color rgb="FF63BE7B"/>
      </colorScale>
    </cfRule>
  </conditionalFormatting>
  <conditionalFormatting sqref="F5:M5">
    <cfRule type="colorScale" priority="75">
      <colorScale>
        <cfvo type="min"/>
        <cfvo type="percentile" val="50"/>
        <cfvo type="max"/>
        <color rgb="FFF8696B"/>
        <color rgb="FFFFEB84"/>
        <color rgb="FF63BE7B"/>
      </colorScale>
    </cfRule>
  </conditionalFormatting>
  <conditionalFormatting sqref="F6:M6">
    <cfRule type="colorScale" priority="71">
      <colorScale>
        <cfvo type="min"/>
        <cfvo type="percentile" val="50"/>
        <cfvo type="max"/>
        <color rgb="FFF8696B"/>
        <color rgb="FFFFEB84"/>
        <color rgb="FF63BE7B"/>
      </colorScale>
    </cfRule>
  </conditionalFormatting>
  <conditionalFormatting sqref="F7:M7">
    <cfRule type="colorScale" priority="67">
      <colorScale>
        <cfvo type="min"/>
        <cfvo type="percentile" val="50"/>
        <cfvo type="max"/>
        <color rgb="FFF8696B"/>
        <color rgb="FFFFEB84"/>
        <color rgb="FF63BE7B"/>
      </colorScale>
    </cfRule>
  </conditionalFormatting>
  <conditionalFormatting sqref="F8:M8">
    <cfRule type="colorScale" priority="54">
      <colorScale>
        <cfvo type="min"/>
        <cfvo type="percentile" val="50"/>
        <cfvo type="max"/>
        <color rgb="FFF8696B"/>
        <color rgb="FFFFEB84"/>
        <color rgb="FF63BE7B"/>
      </colorScale>
    </cfRule>
  </conditionalFormatting>
  <conditionalFormatting sqref="F9:M9">
    <cfRule type="colorScale" priority="48">
      <colorScale>
        <cfvo type="min"/>
        <cfvo type="percentile" val="50"/>
        <cfvo type="max"/>
        <color rgb="FFF8696B"/>
        <color rgb="FFFFEB84"/>
        <color rgb="FF63BE7B"/>
      </colorScale>
    </cfRule>
  </conditionalFormatting>
  <conditionalFormatting sqref="F10:M10">
    <cfRule type="colorScale" priority="50">
      <colorScale>
        <cfvo type="min"/>
        <cfvo type="percentile" val="50"/>
        <cfvo type="max"/>
        <color rgb="FFF8696B"/>
        <color rgb="FFFFEB84"/>
        <color rgb="FF63BE7B"/>
      </colorScale>
    </cfRule>
  </conditionalFormatting>
  <conditionalFormatting sqref="F11:M12">
    <cfRule type="colorScale" priority="41">
      <colorScale>
        <cfvo type="min"/>
        <cfvo type="percentile" val="50"/>
        <cfvo type="max"/>
        <color rgb="FFF8696B"/>
        <color rgb="FFFFEB84"/>
        <color rgb="FF63BE7B"/>
      </colorScale>
    </cfRule>
  </conditionalFormatting>
  <conditionalFormatting sqref="F13:M13">
    <cfRule type="colorScale" priority="37">
      <colorScale>
        <cfvo type="min"/>
        <cfvo type="percentile" val="50"/>
        <cfvo type="max"/>
        <color rgb="FFF8696B"/>
        <color rgb="FFFFEB84"/>
        <color rgb="FF63BE7B"/>
      </colorScale>
    </cfRule>
  </conditionalFormatting>
  <conditionalFormatting sqref="F14:M14">
    <cfRule type="colorScale" priority="33">
      <colorScale>
        <cfvo type="min"/>
        <cfvo type="percentile" val="50"/>
        <cfvo type="max"/>
        <color rgb="FFF8696B"/>
        <color rgb="FFFFEB84"/>
        <color rgb="FF63BE7B"/>
      </colorScale>
    </cfRule>
  </conditionalFormatting>
  <conditionalFormatting sqref="F15:M16">
    <cfRule type="colorScale" priority="29">
      <colorScale>
        <cfvo type="min"/>
        <cfvo type="percentile" val="50"/>
        <cfvo type="max"/>
        <color rgb="FFF8696B"/>
        <color rgb="FFFFEB84"/>
        <color rgb="FF63BE7B"/>
      </colorScale>
    </cfRule>
  </conditionalFormatting>
  <conditionalFormatting sqref="F17:M17">
    <cfRule type="colorScale" priority="25">
      <colorScale>
        <cfvo type="min"/>
        <cfvo type="percentile" val="50"/>
        <cfvo type="max"/>
        <color rgb="FFF8696B"/>
        <color rgb="FFFFEB84"/>
        <color rgb="FF63BE7B"/>
      </colorScale>
    </cfRule>
  </conditionalFormatting>
  <conditionalFormatting sqref="F18:M18">
    <cfRule type="colorScale" priority="21">
      <colorScale>
        <cfvo type="min"/>
        <cfvo type="percentile" val="50"/>
        <cfvo type="max"/>
        <color rgb="FFF8696B"/>
        <color rgb="FFFFEB84"/>
        <color rgb="FF63BE7B"/>
      </colorScale>
    </cfRule>
  </conditionalFormatting>
  <conditionalFormatting sqref="F19:M20">
    <cfRule type="colorScale" priority="17">
      <colorScale>
        <cfvo type="min"/>
        <cfvo type="percentile" val="50"/>
        <cfvo type="max"/>
        <color rgb="FFF8696B"/>
        <color rgb="FFFFEB84"/>
        <color rgb="FF63BE7B"/>
      </colorScale>
    </cfRule>
  </conditionalFormatting>
  <conditionalFormatting sqref="F21:M22">
    <cfRule type="colorScale" priority="13">
      <colorScale>
        <cfvo type="min"/>
        <cfvo type="percentile" val="50"/>
        <cfvo type="max"/>
        <color rgb="FFF8696B"/>
        <color rgb="FFFFEB84"/>
        <color rgb="FF63BE7B"/>
      </colorScale>
    </cfRule>
  </conditionalFormatting>
  <conditionalFormatting sqref="F23:M23">
    <cfRule type="colorScale" priority="9">
      <colorScale>
        <cfvo type="min"/>
        <cfvo type="percentile" val="50"/>
        <cfvo type="max"/>
        <color rgb="FFF8696B"/>
        <color rgb="FFFFEB84"/>
        <color rgb="FF63BE7B"/>
      </colorScale>
    </cfRule>
  </conditionalFormatting>
  <conditionalFormatting sqref="F24:M25">
    <cfRule type="colorScale" priority="5">
      <colorScale>
        <cfvo type="min"/>
        <cfvo type="percentile" val="50"/>
        <cfvo type="max"/>
        <color rgb="FFF8696B"/>
        <color rgb="FFFFEB84"/>
        <color rgb="FF63BE7B"/>
      </colorScale>
    </cfRule>
  </conditionalFormatting>
  <conditionalFormatting sqref="F26:M26">
    <cfRule type="colorScale" priority="1">
      <colorScale>
        <cfvo type="min"/>
        <cfvo type="percentile" val="50"/>
        <cfvo type="max"/>
        <color rgb="FFF8696B"/>
        <color rgb="FFFFEB84"/>
        <color rgb="FF63BE7B"/>
      </colorScale>
    </cfRule>
  </conditionalFormatting>
  <conditionalFormatting sqref="AB2:AB26">
    <cfRule type="containsText" dxfId="168" priority="58" operator="containsText" text="D">
      <formula>NOT(ISERROR(SEARCH("D",AB2)))</formula>
    </cfRule>
    <cfRule type="containsText" dxfId="167" priority="59" operator="containsText" text="S">
      <formula>NOT(ISERROR(SEARCH("S",AB2)))</formula>
    </cfRule>
    <cfRule type="containsText" dxfId="166" priority="60" operator="containsText" text="F">
      <formula>NOT(ISERROR(SEARCH("F",AB2)))</formula>
    </cfRule>
    <cfRule type="containsText" dxfId="165" priority="61" operator="containsText" text="E">
      <formula>NOT(ISERROR(SEARCH("E",AB2)))</formula>
    </cfRule>
    <cfRule type="containsText" dxfId="164" priority="62" operator="containsText" text="B">
      <formula>NOT(ISERROR(SEARCH("B",AB2)))</formula>
    </cfRule>
    <cfRule type="containsText" dxfId="163" priority="63" operator="containsText" text="A">
      <formula>NOT(ISERROR(SEARCH("A",AB2)))</formula>
    </cfRule>
  </conditionalFormatting>
  <conditionalFormatting sqref="AH2:AK26">
    <cfRule type="containsText" dxfId="162" priority="4" operator="containsText" text="A">
      <formula>NOT(ISERROR(SEARCH("A",AH2)))</formula>
    </cfRule>
    <cfRule type="containsText" dxfId="161" priority="3" operator="containsText" text="B">
      <formula>NOT(ISERROR(SEARCH("B",AH2)))</formula>
    </cfRule>
    <cfRule type="containsText" dxfId="160" priority="2" operator="containsText" text="E">
      <formula>NOT(ISERROR(SEARCH("E",AH2)))</formula>
    </cfRule>
  </conditionalFormatting>
  <dataValidations count="1">
    <dataValidation type="list" allowBlank="1" showInputMessage="1" showErrorMessage="1" sqref="AK2:AK26" xr:uid="{00000000-0002-0000-0300-000000000000}">
      <formula1>"強風,外差し,イン先行,タフ"</formula1>
    </dataValidation>
  </dataValidations>
  <pageMargins left="0.7" right="0.7" top="0.75" bottom="0.75" header="0.3" footer="0.3"/>
  <pageSetup paperSize="9" orientation="portrait" horizontalDpi="4294967292" verticalDpi="4294967292"/>
  <ignoredErrors>
    <ignoredError sqref="N2:Q2 N3:Q3 R2:R3 N4:R4 N5:R5 N6:R6 N7:R7 N8:R8 N9:R10 N11:R12 N13:R14 N15:R16 N17:R17 N18:R18 N19:R20 N21:R22 N23:R23 N24:R25 N27:R28 N26:R26 N29:R29" formulaRange="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AN43"/>
  <sheetViews>
    <sheetView workbookViewId="0">
      <pane xSplit="5" ySplit="1" topLeftCell="W20" activePane="bottomRight" state="frozen"/>
      <selection activeCell="E24" sqref="E24"/>
      <selection pane="topRight" activeCell="E24" sqref="E24"/>
      <selection pane="bottomLeft" activeCell="E24" sqref="E24"/>
      <selection pane="bottomRight" activeCell="AN49" sqref="AN49"/>
    </sheetView>
  </sheetViews>
  <sheetFormatPr baseColWidth="10" defaultColWidth="8.83203125" defaultRowHeight="15"/>
  <cols>
    <col min="1" max="1" width="10" bestFit="1" customWidth="1"/>
    <col min="2" max="2" width="8.1640625" customWidth="1"/>
    <col min="5" max="5" width="18.33203125" customWidth="1"/>
    <col min="22" max="24" width="16.6640625" customWidth="1"/>
    <col min="25" max="25" width="5.83203125" customWidth="1"/>
    <col min="31" max="31" width="5.33203125" customWidth="1"/>
    <col min="34" max="34" width="8.83203125" hidden="1" customWidth="1"/>
    <col min="39" max="40" width="150.83203125" customWidth="1"/>
  </cols>
  <sheetData>
    <row r="1" spans="1:40" s="5" customFormat="1">
      <c r="A1" s="1" t="s">
        <v>41</v>
      </c>
      <c r="B1" s="1" t="s">
        <v>81</v>
      </c>
      <c r="C1" s="1" t="s">
        <v>43</v>
      </c>
      <c r="D1" s="1" t="s">
        <v>82</v>
      </c>
      <c r="E1" s="1" t="s">
        <v>154</v>
      </c>
      <c r="F1" s="1" t="s">
        <v>83</v>
      </c>
      <c r="G1" s="1" t="s">
        <v>84</v>
      </c>
      <c r="H1" s="1" t="s">
        <v>85</v>
      </c>
      <c r="I1" s="1" t="s">
        <v>86</v>
      </c>
      <c r="J1" s="1" t="s">
        <v>87</v>
      </c>
      <c r="K1" s="1" t="s">
        <v>88</v>
      </c>
      <c r="L1" s="1" t="s">
        <v>101</v>
      </c>
      <c r="M1" s="1" t="s">
        <v>108</v>
      </c>
      <c r="N1" s="1" t="s">
        <v>109</v>
      </c>
      <c r="O1" s="1" t="s">
        <v>46</v>
      </c>
      <c r="P1" s="1" t="s">
        <v>69</v>
      </c>
      <c r="Q1" s="1" t="s">
        <v>47</v>
      </c>
      <c r="R1" s="1" t="s">
        <v>48</v>
      </c>
      <c r="S1" s="1" t="s">
        <v>145</v>
      </c>
      <c r="T1" s="2" t="s">
        <v>89</v>
      </c>
      <c r="U1" s="2" t="s">
        <v>50</v>
      </c>
      <c r="V1" s="3" t="s">
        <v>51</v>
      </c>
      <c r="W1" s="3" t="s">
        <v>52</v>
      </c>
      <c r="X1" s="3" t="s">
        <v>53</v>
      </c>
      <c r="Y1" s="3" t="s">
        <v>90</v>
      </c>
      <c r="Z1" s="4" t="s">
        <v>132</v>
      </c>
      <c r="AA1" s="4" t="s">
        <v>133</v>
      </c>
      <c r="AB1" s="4" t="s">
        <v>143</v>
      </c>
      <c r="AC1" s="4" t="s">
        <v>148</v>
      </c>
      <c r="AD1" s="4" t="s">
        <v>9</v>
      </c>
      <c r="AE1" s="4" t="s">
        <v>91</v>
      </c>
      <c r="AF1" s="4" t="s">
        <v>10</v>
      </c>
      <c r="AG1" s="4" t="s">
        <v>11</v>
      </c>
      <c r="AH1" s="4"/>
      <c r="AI1" s="4" t="s">
        <v>12</v>
      </c>
      <c r="AJ1" s="4" t="s">
        <v>13</v>
      </c>
      <c r="AK1" s="4" t="s">
        <v>184</v>
      </c>
      <c r="AL1" s="4" t="s">
        <v>92</v>
      </c>
      <c r="AM1" s="1" t="s">
        <v>93</v>
      </c>
      <c r="AN1" s="14" t="s">
        <v>134</v>
      </c>
    </row>
    <row r="2" spans="1:40" s="5" customFormat="1">
      <c r="A2" s="6">
        <v>45297</v>
      </c>
      <c r="B2" s="18" t="s">
        <v>138</v>
      </c>
      <c r="C2" s="8" t="s">
        <v>195</v>
      </c>
      <c r="D2" s="9">
        <v>7.5046296296296292E-2</v>
      </c>
      <c r="E2" s="8" t="s">
        <v>218</v>
      </c>
      <c r="F2" s="10">
        <v>12.8</v>
      </c>
      <c r="G2" s="10">
        <v>10.6</v>
      </c>
      <c r="H2" s="10">
        <v>11.5</v>
      </c>
      <c r="I2" s="10">
        <v>12.8</v>
      </c>
      <c r="J2" s="10">
        <v>12.9</v>
      </c>
      <c r="K2" s="10">
        <v>12.5</v>
      </c>
      <c r="L2" s="10">
        <v>11.6</v>
      </c>
      <c r="M2" s="10">
        <v>11.9</v>
      </c>
      <c r="N2" s="10">
        <v>11.8</v>
      </c>
      <c r="O2" s="22">
        <f t="shared" ref="O2:O32" si="0">SUM(F2:H2)</f>
        <v>34.9</v>
      </c>
      <c r="P2" s="22">
        <f t="shared" ref="P2:P32" si="1">SUM(I2:K2)</f>
        <v>38.200000000000003</v>
      </c>
      <c r="Q2" s="22">
        <f t="shared" ref="Q2:Q32" si="2">SUM(L2:N2)</f>
        <v>35.299999999999997</v>
      </c>
      <c r="R2" s="23">
        <f t="shared" ref="R2:R32" si="3">SUM(F2:J2)</f>
        <v>60.6</v>
      </c>
      <c r="S2" s="23">
        <f t="shared" ref="S2:S32" si="4">SUM(J2:N2)</f>
        <v>60.7</v>
      </c>
      <c r="T2" s="11" t="s">
        <v>217</v>
      </c>
      <c r="U2" s="11" t="s">
        <v>171</v>
      </c>
      <c r="V2" s="13" t="s">
        <v>219</v>
      </c>
      <c r="W2" s="13" t="s">
        <v>196</v>
      </c>
      <c r="X2" s="13" t="s">
        <v>220</v>
      </c>
      <c r="Y2" s="13" t="s">
        <v>136</v>
      </c>
      <c r="Z2" s="12">
        <v>10.5</v>
      </c>
      <c r="AA2" s="12">
        <v>8.4</v>
      </c>
      <c r="AB2" s="12">
        <v>9.4</v>
      </c>
      <c r="AC2" s="11" t="s">
        <v>182</v>
      </c>
      <c r="AD2" s="12">
        <v>0.2</v>
      </c>
      <c r="AE2" s="12" t="s">
        <v>313</v>
      </c>
      <c r="AF2" s="12">
        <v>0.3</v>
      </c>
      <c r="AG2" s="12">
        <v>-0.1</v>
      </c>
      <c r="AH2" s="12"/>
      <c r="AI2" s="11" t="s">
        <v>315</v>
      </c>
      <c r="AJ2" s="11" t="s">
        <v>315</v>
      </c>
      <c r="AK2" s="11" t="s">
        <v>181</v>
      </c>
      <c r="AL2" s="8" t="s">
        <v>321</v>
      </c>
      <c r="AM2" s="8" t="s">
        <v>331</v>
      </c>
      <c r="AN2" s="27" t="s">
        <v>332</v>
      </c>
    </row>
    <row r="3" spans="1:40" s="5" customFormat="1">
      <c r="A3" s="6">
        <v>45297</v>
      </c>
      <c r="B3" s="18" t="s">
        <v>139</v>
      </c>
      <c r="C3" s="8" t="s">
        <v>195</v>
      </c>
      <c r="D3" s="9">
        <v>7.4340277777777783E-2</v>
      </c>
      <c r="E3" s="28" t="s">
        <v>242</v>
      </c>
      <c r="F3" s="10">
        <v>12.3</v>
      </c>
      <c r="G3" s="10">
        <v>11</v>
      </c>
      <c r="H3" s="10">
        <v>11.9</v>
      </c>
      <c r="I3" s="10">
        <v>11.8</v>
      </c>
      <c r="J3" s="10">
        <v>12.4</v>
      </c>
      <c r="K3" s="10">
        <v>12</v>
      </c>
      <c r="L3" s="10">
        <v>11.6</v>
      </c>
      <c r="M3" s="10">
        <v>12.2</v>
      </c>
      <c r="N3" s="10">
        <v>12.1</v>
      </c>
      <c r="O3" s="22">
        <f t="shared" si="0"/>
        <v>35.200000000000003</v>
      </c>
      <c r="P3" s="22">
        <f t="shared" si="1"/>
        <v>36.200000000000003</v>
      </c>
      <c r="Q3" s="22">
        <f t="shared" si="2"/>
        <v>35.9</v>
      </c>
      <c r="R3" s="23">
        <f t="shared" si="3"/>
        <v>59.4</v>
      </c>
      <c r="S3" s="23">
        <f t="shared" si="4"/>
        <v>60.300000000000004</v>
      </c>
      <c r="T3" s="11" t="s">
        <v>170</v>
      </c>
      <c r="U3" s="11" t="s">
        <v>197</v>
      </c>
      <c r="V3" s="13" t="s">
        <v>243</v>
      </c>
      <c r="W3" s="13" t="s">
        <v>220</v>
      </c>
      <c r="X3" s="13" t="s">
        <v>199</v>
      </c>
      <c r="Y3" s="13" t="s">
        <v>136</v>
      </c>
      <c r="Z3" s="12">
        <v>10.5</v>
      </c>
      <c r="AA3" s="12">
        <v>8.4</v>
      </c>
      <c r="AB3" s="12">
        <v>9.4</v>
      </c>
      <c r="AC3" s="11" t="s">
        <v>182</v>
      </c>
      <c r="AD3" s="12">
        <v>-0.1</v>
      </c>
      <c r="AE3" s="12" t="s">
        <v>313</v>
      </c>
      <c r="AF3" s="12" t="s">
        <v>317</v>
      </c>
      <c r="AG3" s="12">
        <v>-0.1</v>
      </c>
      <c r="AH3" s="12"/>
      <c r="AI3" s="11" t="s">
        <v>315</v>
      </c>
      <c r="AJ3" s="11" t="s">
        <v>314</v>
      </c>
      <c r="AK3" s="11" t="s">
        <v>182</v>
      </c>
      <c r="AL3" s="8" t="s">
        <v>321</v>
      </c>
      <c r="AM3" s="8" t="s">
        <v>343</v>
      </c>
      <c r="AN3" s="27" t="s">
        <v>344</v>
      </c>
    </row>
    <row r="4" spans="1:40" s="5" customFormat="1">
      <c r="A4" s="6">
        <v>45299</v>
      </c>
      <c r="B4" s="18" t="s">
        <v>179</v>
      </c>
      <c r="C4" s="8" t="s">
        <v>195</v>
      </c>
      <c r="D4" s="9">
        <v>7.570601851851852E-2</v>
      </c>
      <c r="E4" s="8" t="s">
        <v>292</v>
      </c>
      <c r="F4" s="10">
        <v>12.8</v>
      </c>
      <c r="G4" s="10">
        <v>11.4</v>
      </c>
      <c r="H4" s="10">
        <v>11.9</v>
      </c>
      <c r="I4" s="10">
        <v>11.9</v>
      </c>
      <c r="J4" s="10">
        <v>12.6</v>
      </c>
      <c r="K4" s="10">
        <v>12.1</v>
      </c>
      <c r="L4" s="10">
        <v>11.6</v>
      </c>
      <c r="M4" s="10">
        <v>12.6</v>
      </c>
      <c r="N4" s="10">
        <v>12.2</v>
      </c>
      <c r="O4" s="22">
        <f t="shared" si="0"/>
        <v>36.1</v>
      </c>
      <c r="P4" s="22">
        <f t="shared" si="1"/>
        <v>36.6</v>
      </c>
      <c r="Q4" s="22">
        <f t="shared" si="2"/>
        <v>36.4</v>
      </c>
      <c r="R4" s="23">
        <f t="shared" si="3"/>
        <v>60.6</v>
      </c>
      <c r="S4" s="23">
        <f t="shared" si="4"/>
        <v>61.099999999999994</v>
      </c>
      <c r="T4" s="11" t="s">
        <v>217</v>
      </c>
      <c r="U4" s="11" t="s">
        <v>248</v>
      </c>
      <c r="V4" s="13" t="s">
        <v>280</v>
      </c>
      <c r="W4" s="13" t="s">
        <v>273</v>
      </c>
      <c r="X4" s="13" t="s">
        <v>293</v>
      </c>
      <c r="Y4" s="13" t="s">
        <v>136</v>
      </c>
      <c r="Z4" s="12">
        <v>9.9</v>
      </c>
      <c r="AA4" s="12">
        <v>8</v>
      </c>
      <c r="AB4" s="12">
        <v>9.3000000000000007</v>
      </c>
      <c r="AC4" s="11" t="s">
        <v>183</v>
      </c>
      <c r="AD4" s="12">
        <v>0.6</v>
      </c>
      <c r="AE4" s="12" t="s">
        <v>313</v>
      </c>
      <c r="AF4" s="12">
        <v>0.2</v>
      </c>
      <c r="AG4" s="12">
        <v>0.4</v>
      </c>
      <c r="AH4" s="12"/>
      <c r="AI4" s="11" t="s">
        <v>315</v>
      </c>
      <c r="AJ4" s="11" t="s">
        <v>315</v>
      </c>
      <c r="AK4" s="11" t="s">
        <v>182</v>
      </c>
      <c r="AL4" s="8"/>
      <c r="AM4" s="8" t="s">
        <v>377</v>
      </c>
      <c r="AN4" s="27" t="s">
        <v>378</v>
      </c>
    </row>
    <row r="5" spans="1:40" s="5" customFormat="1">
      <c r="A5" s="6">
        <v>45305</v>
      </c>
      <c r="B5" s="18" t="s">
        <v>140</v>
      </c>
      <c r="C5" s="8" t="s">
        <v>195</v>
      </c>
      <c r="D5" s="9">
        <v>7.4305555555555555E-2</v>
      </c>
      <c r="E5" s="8" t="s">
        <v>434</v>
      </c>
      <c r="F5" s="10">
        <v>12.3</v>
      </c>
      <c r="G5" s="10">
        <v>11.4</v>
      </c>
      <c r="H5" s="10">
        <v>11.7</v>
      </c>
      <c r="I5" s="10">
        <v>12.2</v>
      </c>
      <c r="J5" s="10">
        <v>12.6</v>
      </c>
      <c r="K5" s="10">
        <v>12</v>
      </c>
      <c r="L5" s="10">
        <v>11.5</v>
      </c>
      <c r="M5" s="10">
        <v>11.4</v>
      </c>
      <c r="N5" s="10">
        <v>11.9</v>
      </c>
      <c r="O5" s="22">
        <f t="shared" si="0"/>
        <v>35.400000000000006</v>
      </c>
      <c r="P5" s="22">
        <f t="shared" si="1"/>
        <v>36.799999999999997</v>
      </c>
      <c r="Q5" s="22">
        <f t="shared" si="2"/>
        <v>34.799999999999997</v>
      </c>
      <c r="R5" s="23">
        <f t="shared" si="3"/>
        <v>60.20000000000001</v>
      </c>
      <c r="S5" s="23">
        <f t="shared" si="4"/>
        <v>59.4</v>
      </c>
      <c r="T5" s="11" t="s">
        <v>217</v>
      </c>
      <c r="U5" s="11" t="s">
        <v>213</v>
      </c>
      <c r="V5" s="13" t="s">
        <v>310</v>
      </c>
      <c r="W5" s="13" t="s">
        <v>243</v>
      </c>
      <c r="X5" s="13" t="s">
        <v>199</v>
      </c>
      <c r="Y5" s="13" t="s">
        <v>136</v>
      </c>
      <c r="Z5" s="12">
        <v>9.6</v>
      </c>
      <c r="AA5" s="12">
        <v>8.5</v>
      </c>
      <c r="AB5" s="12">
        <v>9.4</v>
      </c>
      <c r="AC5" s="11" t="s">
        <v>183</v>
      </c>
      <c r="AD5" s="12">
        <v>0.3</v>
      </c>
      <c r="AE5" s="12">
        <v>-0.5</v>
      </c>
      <c r="AF5" s="12">
        <v>-0.5</v>
      </c>
      <c r="AG5" s="12">
        <v>0.3</v>
      </c>
      <c r="AH5" s="12" t="s">
        <v>319</v>
      </c>
      <c r="AI5" s="11" t="s">
        <v>320</v>
      </c>
      <c r="AJ5" s="11" t="s">
        <v>315</v>
      </c>
      <c r="AK5" s="11" t="s">
        <v>182</v>
      </c>
      <c r="AL5" s="8"/>
      <c r="AM5" s="8" t="s">
        <v>478</v>
      </c>
      <c r="AN5" s="27" t="s">
        <v>479</v>
      </c>
    </row>
    <row r="6" spans="1:40" s="5" customFormat="1">
      <c r="A6" s="6">
        <v>45318</v>
      </c>
      <c r="B6" s="18" t="s">
        <v>173</v>
      </c>
      <c r="C6" s="8" t="s">
        <v>195</v>
      </c>
      <c r="D6" s="9">
        <v>7.4340277777777783E-2</v>
      </c>
      <c r="E6" s="8" t="s">
        <v>630</v>
      </c>
      <c r="F6" s="10">
        <v>12.4</v>
      </c>
      <c r="G6" s="10">
        <v>11</v>
      </c>
      <c r="H6" s="10">
        <v>11.4</v>
      </c>
      <c r="I6" s="10">
        <v>12.2</v>
      </c>
      <c r="J6" s="10">
        <v>12.4</v>
      </c>
      <c r="K6" s="10">
        <v>12.1</v>
      </c>
      <c r="L6" s="10">
        <v>11.7</v>
      </c>
      <c r="M6" s="10">
        <v>12</v>
      </c>
      <c r="N6" s="10">
        <v>12.1</v>
      </c>
      <c r="O6" s="22">
        <f t="shared" si="0"/>
        <v>34.799999999999997</v>
      </c>
      <c r="P6" s="22">
        <f t="shared" si="1"/>
        <v>36.700000000000003</v>
      </c>
      <c r="Q6" s="22">
        <f t="shared" si="2"/>
        <v>35.799999999999997</v>
      </c>
      <c r="R6" s="23">
        <f t="shared" si="3"/>
        <v>59.4</v>
      </c>
      <c r="S6" s="23">
        <f t="shared" si="4"/>
        <v>60.300000000000004</v>
      </c>
      <c r="T6" s="11" t="s">
        <v>170</v>
      </c>
      <c r="U6" s="11" t="s">
        <v>171</v>
      </c>
      <c r="V6" s="13" t="s">
        <v>273</v>
      </c>
      <c r="W6" s="13" t="s">
        <v>196</v>
      </c>
      <c r="X6" s="13" t="s">
        <v>258</v>
      </c>
      <c r="Y6" s="13" t="s">
        <v>181</v>
      </c>
      <c r="Z6" s="12">
        <v>10.6</v>
      </c>
      <c r="AA6" s="12">
        <v>9.1</v>
      </c>
      <c r="AB6" s="12">
        <v>9.1</v>
      </c>
      <c r="AC6" s="11" t="s">
        <v>182</v>
      </c>
      <c r="AD6" s="12">
        <v>-0.9</v>
      </c>
      <c r="AE6" s="12" t="s">
        <v>313</v>
      </c>
      <c r="AF6" s="12">
        <v>-0.8</v>
      </c>
      <c r="AG6" s="12">
        <v>-0.1</v>
      </c>
      <c r="AH6" s="12"/>
      <c r="AI6" s="11" t="s">
        <v>320</v>
      </c>
      <c r="AJ6" s="11" t="s">
        <v>315</v>
      </c>
      <c r="AK6" s="11" t="s">
        <v>182</v>
      </c>
      <c r="AL6" s="8" t="s">
        <v>570</v>
      </c>
      <c r="AM6" s="8" t="s">
        <v>661</v>
      </c>
      <c r="AN6" s="27" t="s">
        <v>662</v>
      </c>
    </row>
    <row r="7" spans="1:40" s="5" customFormat="1">
      <c r="A7" s="6">
        <v>45326</v>
      </c>
      <c r="B7" s="18" t="s">
        <v>176</v>
      </c>
      <c r="C7" s="8" t="s">
        <v>195</v>
      </c>
      <c r="D7" s="9">
        <v>7.3703703703703702E-2</v>
      </c>
      <c r="E7" s="8" t="s">
        <v>703</v>
      </c>
      <c r="F7" s="10">
        <v>12.8</v>
      </c>
      <c r="G7" s="10">
        <v>11.3</v>
      </c>
      <c r="H7" s="10">
        <v>11.5</v>
      </c>
      <c r="I7" s="10">
        <v>12.2</v>
      </c>
      <c r="J7" s="10">
        <v>12.4</v>
      </c>
      <c r="K7" s="10">
        <v>12.2</v>
      </c>
      <c r="L7" s="10">
        <v>12</v>
      </c>
      <c r="M7" s="10">
        <v>11.1</v>
      </c>
      <c r="N7" s="10">
        <v>11.3</v>
      </c>
      <c r="O7" s="22">
        <f t="shared" si="0"/>
        <v>35.6</v>
      </c>
      <c r="P7" s="22">
        <f t="shared" si="1"/>
        <v>36.799999999999997</v>
      </c>
      <c r="Q7" s="22">
        <f t="shared" si="2"/>
        <v>34.400000000000006</v>
      </c>
      <c r="R7" s="23">
        <f t="shared" si="3"/>
        <v>60.199999999999996</v>
      </c>
      <c r="S7" s="23">
        <f t="shared" si="4"/>
        <v>59</v>
      </c>
      <c r="T7" s="11" t="s">
        <v>217</v>
      </c>
      <c r="U7" s="11" t="s">
        <v>213</v>
      </c>
      <c r="V7" s="13" t="s">
        <v>280</v>
      </c>
      <c r="W7" s="13" t="s">
        <v>203</v>
      </c>
      <c r="X7" s="13" t="s">
        <v>196</v>
      </c>
      <c r="Y7" s="13" t="s">
        <v>182</v>
      </c>
      <c r="Z7" s="12">
        <v>9.1999999999999993</v>
      </c>
      <c r="AA7" s="12">
        <v>9.6</v>
      </c>
      <c r="AB7" s="12">
        <v>8.8000000000000007</v>
      </c>
      <c r="AC7" s="11" t="s">
        <v>182</v>
      </c>
      <c r="AD7" s="12" t="s">
        <v>317</v>
      </c>
      <c r="AE7" s="12">
        <v>-0.6</v>
      </c>
      <c r="AF7" s="12">
        <v>-0.4</v>
      </c>
      <c r="AG7" s="12">
        <v>-0.2</v>
      </c>
      <c r="AH7" s="12"/>
      <c r="AI7" s="11" t="s">
        <v>320</v>
      </c>
      <c r="AJ7" s="11" t="s">
        <v>315</v>
      </c>
      <c r="AK7" s="11" t="s">
        <v>182</v>
      </c>
      <c r="AL7" s="8" t="s">
        <v>570</v>
      </c>
      <c r="AM7" s="8"/>
      <c r="AN7" s="27"/>
    </row>
    <row r="8" spans="1:40" s="5" customFormat="1">
      <c r="A8" s="6">
        <v>45333</v>
      </c>
      <c r="B8" s="18" t="s">
        <v>140</v>
      </c>
      <c r="C8" s="8" t="s">
        <v>195</v>
      </c>
      <c r="D8" s="9">
        <v>7.4398148148148144E-2</v>
      </c>
      <c r="E8" s="8" t="s">
        <v>759</v>
      </c>
      <c r="F8" s="10">
        <v>13.2</v>
      </c>
      <c r="G8" s="10">
        <v>11.8</v>
      </c>
      <c r="H8" s="10">
        <v>12.1</v>
      </c>
      <c r="I8" s="10">
        <v>12.4</v>
      </c>
      <c r="J8" s="10">
        <v>12.4</v>
      </c>
      <c r="K8" s="10">
        <v>11.9</v>
      </c>
      <c r="L8" s="10">
        <v>11.7</v>
      </c>
      <c r="M8" s="10">
        <v>11</v>
      </c>
      <c r="N8" s="10">
        <v>11.3</v>
      </c>
      <c r="O8" s="22">
        <f t="shared" si="0"/>
        <v>37.1</v>
      </c>
      <c r="P8" s="22">
        <f t="shared" si="1"/>
        <v>36.700000000000003</v>
      </c>
      <c r="Q8" s="22">
        <f t="shared" si="2"/>
        <v>34</v>
      </c>
      <c r="R8" s="23">
        <f t="shared" si="3"/>
        <v>61.9</v>
      </c>
      <c r="S8" s="23">
        <f t="shared" si="4"/>
        <v>58.3</v>
      </c>
      <c r="T8" s="11" t="s">
        <v>212</v>
      </c>
      <c r="U8" s="11" t="s">
        <v>400</v>
      </c>
      <c r="V8" s="13" t="s">
        <v>220</v>
      </c>
      <c r="W8" s="13" t="s">
        <v>199</v>
      </c>
      <c r="X8" s="13" t="s">
        <v>243</v>
      </c>
      <c r="Y8" s="13" t="s">
        <v>182</v>
      </c>
      <c r="Z8" s="12">
        <v>9.3000000000000007</v>
      </c>
      <c r="AA8" s="12">
        <v>8</v>
      </c>
      <c r="AB8" s="12">
        <v>8.6999999999999993</v>
      </c>
      <c r="AC8" s="11" t="s">
        <v>182</v>
      </c>
      <c r="AD8" s="12">
        <v>1.1000000000000001</v>
      </c>
      <c r="AE8" s="12">
        <v>-0.8</v>
      </c>
      <c r="AF8" s="12">
        <v>0.4</v>
      </c>
      <c r="AG8" s="12">
        <v>-0.1</v>
      </c>
      <c r="AH8" s="12"/>
      <c r="AI8" s="11" t="s">
        <v>314</v>
      </c>
      <c r="AJ8" s="11" t="s">
        <v>315</v>
      </c>
      <c r="AK8" s="11" t="s">
        <v>182</v>
      </c>
      <c r="AL8" s="8" t="s">
        <v>570</v>
      </c>
      <c r="AM8" s="8" t="s">
        <v>838</v>
      </c>
      <c r="AN8" s="27" t="s">
        <v>839</v>
      </c>
    </row>
    <row r="9" spans="1:40" s="5" customFormat="1">
      <c r="A9" s="6">
        <v>45339</v>
      </c>
      <c r="B9" s="18" t="s">
        <v>137</v>
      </c>
      <c r="C9" s="8" t="s">
        <v>195</v>
      </c>
      <c r="D9" s="9">
        <v>7.3715277777777768E-2</v>
      </c>
      <c r="E9" s="8" t="s">
        <v>857</v>
      </c>
      <c r="F9" s="10">
        <v>12.9</v>
      </c>
      <c r="G9" s="10">
        <v>11.3</v>
      </c>
      <c r="H9" s="10">
        <v>12.1</v>
      </c>
      <c r="I9" s="10">
        <v>12.5</v>
      </c>
      <c r="J9" s="10">
        <v>12.7</v>
      </c>
      <c r="K9" s="10">
        <v>11.4</v>
      </c>
      <c r="L9" s="10">
        <v>11.1</v>
      </c>
      <c r="M9" s="10">
        <v>11.1</v>
      </c>
      <c r="N9" s="10">
        <v>11.8</v>
      </c>
      <c r="O9" s="22">
        <f t="shared" si="0"/>
        <v>36.300000000000004</v>
      </c>
      <c r="P9" s="22">
        <f t="shared" si="1"/>
        <v>36.6</v>
      </c>
      <c r="Q9" s="22">
        <f t="shared" si="2"/>
        <v>34</v>
      </c>
      <c r="R9" s="23">
        <f t="shared" si="3"/>
        <v>61.5</v>
      </c>
      <c r="S9" s="23">
        <f t="shared" si="4"/>
        <v>58.100000000000009</v>
      </c>
      <c r="T9" s="11" t="s">
        <v>217</v>
      </c>
      <c r="U9" s="11" t="s">
        <v>213</v>
      </c>
      <c r="V9" s="13" t="s">
        <v>270</v>
      </c>
      <c r="W9" s="13" t="s">
        <v>273</v>
      </c>
      <c r="X9" s="13" t="s">
        <v>685</v>
      </c>
      <c r="Y9" s="13" t="s">
        <v>182</v>
      </c>
      <c r="Z9" s="12">
        <v>10.4</v>
      </c>
      <c r="AA9" s="12">
        <v>10.1</v>
      </c>
      <c r="AB9" s="12">
        <v>8.9</v>
      </c>
      <c r="AC9" s="11" t="s">
        <v>181</v>
      </c>
      <c r="AD9" s="12">
        <v>-0.6</v>
      </c>
      <c r="AE9" s="12">
        <v>-0.7</v>
      </c>
      <c r="AF9" s="12">
        <v>-0.8</v>
      </c>
      <c r="AG9" s="12">
        <v>-0.5</v>
      </c>
      <c r="AH9" s="12"/>
      <c r="AI9" s="11" t="s">
        <v>320</v>
      </c>
      <c r="AJ9" s="11" t="s">
        <v>315</v>
      </c>
      <c r="AK9" s="11" t="s">
        <v>182</v>
      </c>
      <c r="AL9" s="8" t="s">
        <v>570</v>
      </c>
      <c r="AM9" s="8" t="s">
        <v>898</v>
      </c>
      <c r="AN9" s="27" t="s">
        <v>899</v>
      </c>
    </row>
    <row r="10" spans="1:40" s="5" customFormat="1">
      <c r="A10" s="6">
        <v>45340</v>
      </c>
      <c r="B10" s="18" t="s">
        <v>138</v>
      </c>
      <c r="C10" s="8" t="s">
        <v>195</v>
      </c>
      <c r="D10" s="9">
        <v>7.436342592592593E-2</v>
      </c>
      <c r="E10" s="8" t="s">
        <v>867</v>
      </c>
      <c r="F10" s="10">
        <v>12.5</v>
      </c>
      <c r="G10" s="10">
        <v>11.1</v>
      </c>
      <c r="H10" s="10">
        <v>11.5</v>
      </c>
      <c r="I10" s="10">
        <v>12.5</v>
      </c>
      <c r="J10" s="10">
        <v>12.5</v>
      </c>
      <c r="K10" s="10">
        <v>12.3</v>
      </c>
      <c r="L10" s="10">
        <v>12</v>
      </c>
      <c r="M10" s="10">
        <v>11.4</v>
      </c>
      <c r="N10" s="10">
        <v>11.7</v>
      </c>
      <c r="O10" s="22">
        <f t="shared" si="0"/>
        <v>35.1</v>
      </c>
      <c r="P10" s="22">
        <f t="shared" si="1"/>
        <v>37.299999999999997</v>
      </c>
      <c r="Q10" s="22">
        <f t="shared" si="2"/>
        <v>35.099999999999994</v>
      </c>
      <c r="R10" s="23">
        <f t="shared" si="3"/>
        <v>60.1</v>
      </c>
      <c r="S10" s="23">
        <f t="shared" si="4"/>
        <v>59.899999999999991</v>
      </c>
      <c r="T10" s="11" t="s">
        <v>217</v>
      </c>
      <c r="U10" s="11" t="s">
        <v>248</v>
      </c>
      <c r="V10" s="13" t="s">
        <v>280</v>
      </c>
      <c r="W10" s="13" t="s">
        <v>258</v>
      </c>
      <c r="X10" s="13" t="s">
        <v>299</v>
      </c>
      <c r="Y10" s="13" t="s">
        <v>182</v>
      </c>
      <c r="Z10" s="12">
        <v>9.9</v>
      </c>
      <c r="AA10" s="12">
        <v>8.6</v>
      </c>
      <c r="AB10" s="12">
        <v>8.8000000000000007</v>
      </c>
      <c r="AC10" s="11" t="s">
        <v>181</v>
      </c>
      <c r="AD10" s="12">
        <v>-0.7</v>
      </c>
      <c r="AE10" s="12">
        <v>-0.6</v>
      </c>
      <c r="AF10" s="12">
        <v>-0.9</v>
      </c>
      <c r="AG10" s="12">
        <v>-0.4</v>
      </c>
      <c r="AH10" s="12"/>
      <c r="AI10" s="11" t="s">
        <v>446</v>
      </c>
      <c r="AJ10" s="11" t="s">
        <v>315</v>
      </c>
      <c r="AK10" s="11" t="s">
        <v>183</v>
      </c>
      <c r="AL10" s="8" t="s">
        <v>570</v>
      </c>
      <c r="AM10" s="8" t="s">
        <v>908</v>
      </c>
      <c r="AN10" s="27" t="s">
        <v>909</v>
      </c>
    </row>
    <row r="11" spans="1:40" s="5" customFormat="1">
      <c r="A11" s="6">
        <v>45402</v>
      </c>
      <c r="B11" s="18" t="s">
        <v>139</v>
      </c>
      <c r="C11" s="8" t="s">
        <v>195</v>
      </c>
      <c r="D11" s="9">
        <v>7.2962962962962966E-2</v>
      </c>
      <c r="E11" s="8" t="s">
        <v>925</v>
      </c>
      <c r="F11" s="10">
        <v>12.4</v>
      </c>
      <c r="G11" s="10">
        <v>10.3</v>
      </c>
      <c r="H11" s="10">
        <v>11.2</v>
      </c>
      <c r="I11" s="10">
        <v>11.6</v>
      </c>
      <c r="J11" s="10">
        <v>12.1</v>
      </c>
      <c r="K11" s="10">
        <v>11.8</v>
      </c>
      <c r="L11" s="10">
        <v>12.1</v>
      </c>
      <c r="M11" s="10">
        <v>11.6</v>
      </c>
      <c r="N11" s="10">
        <v>12.3</v>
      </c>
      <c r="O11" s="22">
        <f t="shared" si="0"/>
        <v>33.900000000000006</v>
      </c>
      <c r="P11" s="22">
        <f t="shared" si="1"/>
        <v>35.5</v>
      </c>
      <c r="Q11" s="22">
        <f t="shared" si="2"/>
        <v>36</v>
      </c>
      <c r="R11" s="23">
        <f t="shared" si="3"/>
        <v>57.600000000000009</v>
      </c>
      <c r="S11" s="23">
        <f t="shared" si="4"/>
        <v>59.900000000000006</v>
      </c>
      <c r="T11" s="11" t="s">
        <v>172</v>
      </c>
      <c r="U11" s="11" t="s">
        <v>244</v>
      </c>
      <c r="V11" s="13" t="s">
        <v>273</v>
      </c>
      <c r="W11" s="13" t="s">
        <v>926</v>
      </c>
      <c r="X11" s="13" t="s">
        <v>199</v>
      </c>
      <c r="Y11" s="13" t="s">
        <v>136</v>
      </c>
      <c r="Z11" s="12">
        <v>7.2</v>
      </c>
      <c r="AA11" s="12">
        <v>7.8</v>
      </c>
      <c r="AB11" s="12">
        <v>9.9</v>
      </c>
      <c r="AC11" s="11" t="s">
        <v>136</v>
      </c>
      <c r="AD11" s="12">
        <v>-2</v>
      </c>
      <c r="AE11" s="12" t="s">
        <v>313</v>
      </c>
      <c r="AF11" s="12">
        <v>-0.1</v>
      </c>
      <c r="AG11" s="12">
        <v>-1.9</v>
      </c>
      <c r="AH11" s="12"/>
      <c r="AI11" s="11" t="s">
        <v>315</v>
      </c>
      <c r="AJ11" s="11" t="s">
        <v>314</v>
      </c>
      <c r="AK11" s="11" t="s">
        <v>183</v>
      </c>
      <c r="AL11" s="8"/>
      <c r="AM11" s="8" t="s">
        <v>960</v>
      </c>
      <c r="AN11" s="27" t="s">
        <v>961</v>
      </c>
    </row>
    <row r="12" spans="1:40" s="5" customFormat="1">
      <c r="A12" s="6">
        <v>45402</v>
      </c>
      <c r="B12" s="18" t="s">
        <v>137</v>
      </c>
      <c r="C12" s="8" t="s">
        <v>195</v>
      </c>
      <c r="D12" s="9">
        <v>7.3692129629629635E-2</v>
      </c>
      <c r="E12" s="8" t="s">
        <v>931</v>
      </c>
      <c r="F12" s="10">
        <v>12.5</v>
      </c>
      <c r="G12" s="10">
        <v>11.3</v>
      </c>
      <c r="H12" s="10">
        <v>11.6</v>
      </c>
      <c r="I12" s="10">
        <v>12.3</v>
      </c>
      <c r="J12" s="10">
        <v>13</v>
      </c>
      <c r="K12" s="10">
        <v>12.3</v>
      </c>
      <c r="L12" s="10">
        <v>12</v>
      </c>
      <c r="M12" s="10">
        <v>10.6</v>
      </c>
      <c r="N12" s="10">
        <v>11.1</v>
      </c>
      <c r="O12" s="22">
        <f t="shared" si="0"/>
        <v>35.4</v>
      </c>
      <c r="P12" s="22">
        <f t="shared" si="1"/>
        <v>37.6</v>
      </c>
      <c r="Q12" s="22">
        <f t="shared" si="2"/>
        <v>33.700000000000003</v>
      </c>
      <c r="R12" s="23">
        <f t="shared" si="3"/>
        <v>60.7</v>
      </c>
      <c r="S12" s="23">
        <f t="shared" si="4"/>
        <v>59</v>
      </c>
      <c r="T12" s="11" t="s">
        <v>217</v>
      </c>
      <c r="U12" s="11" t="s">
        <v>213</v>
      </c>
      <c r="V12" s="13" t="s">
        <v>685</v>
      </c>
      <c r="W12" s="13" t="s">
        <v>280</v>
      </c>
      <c r="X12" s="13" t="s">
        <v>252</v>
      </c>
      <c r="Y12" s="13" t="s">
        <v>136</v>
      </c>
      <c r="Z12" s="12">
        <v>7.2</v>
      </c>
      <c r="AA12" s="12">
        <v>7.8</v>
      </c>
      <c r="AB12" s="12">
        <v>9.9</v>
      </c>
      <c r="AC12" s="11" t="s">
        <v>136</v>
      </c>
      <c r="AD12" s="12">
        <v>-0.7</v>
      </c>
      <c r="AE12" s="12">
        <v>-1</v>
      </c>
      <c r="AF12" s="12">
        <v>0.2</v>
      </c>
      <c r="AG12" s="12">
        <v>-1.9</v>
      </c>
      <c r="AH12" s="12"/>
      <c r="AI12" s="11" t="s">
        <v>315</v>
      </c>
      <c r="AJ12" s="11" t="s">
        <v>315</v>
      </c>
      <c r="AK12" s="11" t="s">
        <v>183</v>
      </c>
      <c r="AL12" s="8"/>
      <c r="AM12" s="8" t="s">
        <v>966</v>
      </c>
      <c r="AN12" s="27" t="s">
        <v>967</v>
      </c>
    </row>
    <row r="13" spans="1:40" s="5" customFormat="1">
      <c r="A13" s="6">
        <v>45403</v>
      </c>
      <c r="B13" s="18" t="s">
        <v>142</v>
      </c>
      <c r="C13" s="8" t="s">
        <v>195</v>
      </c>
      <c r="D13" s="9">
        <v>7.3715277777777782E-2</v>
      </c>
      <c r="E13" s="8" t="s">
        <v>947</v>
      </c>
      <c r="F13" s="10">
        <v>12.8</v>
      </c>
      <c r="G13" s="10">
        <v>11.3</v>
      </c>
      <c r="H13" s="10">
        <v>11.9</v>
      </c>
      <c r="I13" s="10">
        <v>12.3</v>
      </c>
      <c r="J13" s="10">
        <v>12.3</v>
      </c>
      <c r="K13" s="10">
        <v>12.2</v>
      </c>
      <c r="L13" s="10">
        <v>11.9</v>
      </c>
      <c r="M13" s="10">
        <v>11</v>
      </c>
      <c r="N13" s="10">
        <v>11.2</v>
      </c>
      <c r="O13" s="22">
        <f t="shared" si="0"/>
        <v>36</v>
      </c>
      <c r="P13" s="22">
        <f t="shared" si="1"/>
        <v>36.799999999999997</v>
      </c>
      <c r="Q13" s="22">
        <f t="shared" si="2"/>
        <v>34.099999999999994</v>
      </c>
      <c r="R13" s="23">
        <f t="shared" si="3"/>
        <v>60.599999999999994</v>
      </c>
      <c r="S13" s="23">
        <f t="shared" si="4"/>
        <v>58.599999999999994</v>
      </c>
      <c r="T13" s="11" t="s">
        <v>217</v>
      </c>
      <c r="U13" s="11" t="s">
        <v>213</v>
      </c>
      <c r="V13" s="13" t="s">
        <v>220</v>
      </c>
      <c r="W13" s="13" t="s">
        <v>243</v>
      </c>
      <c r="X13" s="13" t="s">
        <v>273</v>
      </c>
      <c r="Y13" s="13" t="s">
        <v>136</v>
      </c>
      <c r="Z13" s="12">
        <v>7.4</v>
      </c>
      <c r="AA13" s="12">
        <v>6.6</v>
      </c>
      <c r="AB13" s="12">
        <v>9.9</v>
      </c>
      <c r="AC13" s="11" t="s">
        <v>181</v>
      </c>
      <c r="AD13" s="12">
        <v>0.9</v>
      </c>
      <c r="AE13" s="12">
        <v>-0.7</v>
      </c>
      <c r="AF13" s="12">
        <v>1.3</v>
      </c>
      <c r="AG13" s="12">
        <v>-1.1000000000000001</v>
      </c>
      <c r="AH13" s="12"/>
      <c r="AI13" s="11" t="s">
        <v>318</v>
      </c>
      <c r="AJ13" s="11" t="s">
        <v>315</v>
      </c>
      <c r="AK13" s="11" t="s">
        <v>183</v>
      </c>
      <c r="AL13" s="8"/>
      <c r="AM13" s="8" t="s">
        <v>992</v>
      </c>
      <c r="AN13" s="27" t="s">
        <v>993</v>
      </c>
    </row>
    <row r="14" spans="1:40" s="5" customFormat="1">
      <c r="A14" s="6">
        <v>45409</v>
      </c>
      <c r="B14" s="17" t="s">
        <v>138</v>
      </c>
      <c r="C14" s="8" t="s">
        <v>195</v>
      </c>
      <c r="D14" s="9">
        <v>7.3703703703703702E-2</v>
      </c>
      <c r="E14" s="8" t="s">
        <v>1001</v>
      </c>
      <c r="F14" s="10">
        <v>12.7</v>
      </c>
      <c r="G14" s="10">
        <v>10.7</v>
      </c>
      <c r="H14" s="10">
        <v>11.1</v>
      </c>
      <c r="I14" s="10">
        <v>11.6</v>
      </c>
      <c r="J14" s="10">
        <v>12.4</v>
      </c>
      <c r="K14" s="10">
        <v>12</v>
      </c>
      <c r="L14" s="10">
        <v>11.6</v>
      </c>
      <c r="M14" s="10">
        <v>12.4</v>
      </c>
      <c r="N14" s="10">
        <v>12.3</v>
      </c>
      <c r="O14" s="22">
        <f t="shared" si="0"/>
        <v>34.5</v>
      </c>
      <c r="P14" s="22">
        <f t="shared" si="1"/>
        <v>36</v>
      </c>
      <c r="Q14" s="22">
        <f t="shared" si="2"/>
        <v>36.299999999999997</v>
      </c>
      <c r="R14" s="23">
        <f t="shared" si="3"/>
        <v>58.5</v>
      </c>
      <c r="S14" s="23">
        <f t="shared" si="4"/>
        <v>60.7</v>
      </c>
      <c r="T14" s="11" t="s">
        <v>172</v>
      </c>
      <c r="U14" s="11" t="s">
        <v>244</v>
      </c>
      <c r="V14" s="13" t="s">
        <v>247</v>
      </c>
      <c r="W14" s="13" t="s">
        <v>196</v>
      </c>
      <c r="X14" s="13" t="s">
        <v>258</v>
      </c>
      <c r="Y14" s="13" t="s">
        <v>136</v>
      </c>
      <c r="Z14" s="12">
        <v>10.199999999999999</v>
      </c>
      <c r="AA14" s="12">
        <v>8.8000000000000007</v>
      </c>
      <c r="AB14" s="12">
        <v>9.1999999999999993</v>
      </c>
      <c r="AC14" s="11" t="s">
        <v>136</v>
      </c>
      <c r="AD14" s="12">
        <v>-1.3</v>
      </c>
      <c r="AE14" s="12" t="s">
        <v>313</v>
      </c>
      <c r="AF14" s="12">
        <v>0.2</v>
      </c>
      <c r="AG14" s="12">
        <v>-1.5</v>
      </c>
      <c r="AH14" s="12"/>
      <c r="AI14" s="11" t="s">
        <v>315</v>
      </c>
      <c r="AJ14" s="11" t="s">
        <v>315</v>
      </c>
      <c r="AK14" s="11" t="s">
        <v>182</v>
      </c>
      <c r="AL14" s="8"/>
      <c r="AM14" s="8" t="s">
        <v>1034</v>
      </c>
      <c r="AN14" s="27" t="s">
        <v>1035</v>
      </c>
    </row>
    <row r="15" spans="1:40" s="5" customFormat="1">
      <c r="A15" s="6">
        <v>45410</v>
      </c>
      <c r="B15" s="17" t="s">
        <v>140</v>
      </c>
      <c r="C15" s="8" t="s">
        <v>195</v>
      </c>
      <c r="D15" s="9">
        <v>7.2997685185185179E-2</v>
      </c>
      <c r="E15" s="8" t="s">
        <v>1023</v>
      </c>
      <c r="F15" s="10">
        <v>12.8</v>
      </c>
      <c r="G15" s="10">
        <v>10.8</v>
      </c>
      <c r="H15" s="10">
        <v>11.2</v>
      </c>
      <c r="I15" s="10">
        <v>11.7</v>
      </c>
      <c r="J15" s="10">
        <v>12.4</v>
      </c>
      <c r="K15" s="10">
        <v>12.1</v>
      </c>
      <c r="L15" s="10">
        <v>11.7</v>
      </c>
      <c r="M15" s="10">
        <v>11.4</v>
      </c>
      <c r="N15" s="10">
        <v>11.6</v>
      </c>
      <c r="O15" s="22">
        <f t="shared" si="0"/>
        <v>34.799999999999997</v>
      </c>
      <c r="P15" s="22">
        <f t="shared" si="1"/>
        <v>36.200000000000003</v>
      </c>
      <c r="Q15" s="22">
        <f t="shared" si="2"/>
        <v>34.700000000000003</v>
      </c>
      <c r="R15" s="23">
        <f t="shared" si="3"/>
        <v>58.9</v>
      </c>
      <c r="S15" s="23">
        <f t="shared" si="4"/>
        <v>59.2</v>
      </c>
      <c r="T15" s="11" t="s">
        <v>170</v>
      </c>
      <c r="U15" s="11" t="s">
        <v>213</v>
      </c>
      <c r="V15" s="13" t="s">
        <v>411</v>
      </c>
      <c r="W15" s="13" t="s">
        <v>273</v>
      </c>
      <c r="X15" s="13" t="s">
        <v>280</v>
      </c>
      <c r="Y15" s="13" t="s">
        <v>136</v>
      </c>
      <c r="Z15" s="12">
        <v>9.3000000000000007</v>
      </c>
      <c r="AA15" s="12">
        <v>8.6999999999999993</v>
      </c>
      <c r="AB15" s="12">
        <v>9.4</v>
      </c>
      <c r="AC15" s="11" t="s">
        <v>136</v>
      </c>
      <c r="AD15" s="12">
        <v>-1</v>
      </c>
      <c r="AE15" s="12" t="s">
        <v>313</v>
      </c>
      <c r="AF15" s="12">
        <v>0.6</v>
      </c>
      <c r="AG15" s="12">
        <v>-1.6</v>
      </c>
      <c r="AH15" s="12"/>
      <c r="AI15" s="11" t="s">
        <v>314</v>
      </c>
      <c r="AJ15" s="11" t="s">
        <v>315</v>
      </c>
      <c r="AK15" s="11" t="s">
        <v>182</v>
      </c>
      <c r="AL15" s="8"/>
      <c r="AM15" s="8" t="s">
        <v>1056</v>
      </c>
      <c r="AN15" s="27" t="s">
        <v>1057</v>
      </c>
    </row>
    <row r="16" spans="1:40" s="5" customFormat="1">
      <c r="A16" s="6">
        <v>45417</v>
      </c>
      <c r="B16" s="18" t="s">
        <v>138</v>
      </c>
      <c r="C16" s="8" t="s">
        <v>195</v>
      </c>
      <c r="D16" s="9">
        <v>7.363425925925926E-2</v>
      </c>
      <c r="E16" s="8" t="s">
        <v>1089</v>
      </c>
      <c r="F16" s="10">
        <v>12.3</v>
      </c>
      <c r="G16" s="10">
        <v>10.6</v>
      </c>
      <c r="H16" s="10">
        <v>11.2</v>
      </c>
      <c r="I16" s="10">
        <v>11.8</v>
      </c>
      <c r="J16" s="10">
        <v>12.3</v>
      </c>
      <c r="K16" s="10">
        <v>12.2</v>
      </c>
      <c r="L16" s="10">
        <v>11.6</v>
      </c>
      <c r="M16" s="10">
        <v>12.1</v>
      </c>
      <c r="N16" s="10">
        <v>12.1</v>
      </c>
      <c r="O16" s="22">
        <f t="shared" si="0"/>
        <v>34.099999999999994</v>
      </c>
      <c r="P16" s="22">
        <f t="shared" si="1"/>
        <v>36.299999999999997</v>
      </c>
      <c r="Q16" s="22">
        <f t="shared" si="2"/>
        <v>35.799999999999997</v>
      </c>
      <c r="R16" s="23">
        <f t="shared" si="3"/>
        <v>58.199999999999989</v>
      </c>
      <c r="S16" s="23">
        <f t="shared" si="4"/>
        <v>60.300000000000004</v>
      </c>
      <c r="T16" s="11" t="s">
        <v>172</v>
      </c>
      <c r="U16" s="11" t="s">
        <v>244</v>
      </c>
      <c r="V16" s="13" t="s">
        <v>258</v>
      </c>
      <c r="W16" s="13" t="s">
        <v>299</v>
      </c>
      <c r="X16" s="13" t="s">
        <v>779</v>
      </c>
      <c r="Y16" s="13" t="s">
        <v>136</v>
      </c>
      <c r="Z16" s="12">
        <v>8.5</v>
      </c>
      <c r="AA16" s="12">
        <v>7.6</v>
      </c>
      <c r="AB16" s="12">
        <v>9.9</v>
      </c>
      <c r="AC16" s="11" t="s">
        <v>217</v>
      </c>
      <c r="AD16" s="12">
        <v>-1.9</v>
      </c>
      <c r="AE16" s="12" t="s">
        <v>313</v>
      </c>
      <c r="AF16" s="12">
        <v>0.3</v>
      </c>
      <c r="AG16" s="12">
        <v>-2.2000000000000002</v>
      </c>
      <c r="AH16" s="12"/>
      <c r="AI16" s="11" t="s">
        <v>315</v>
      </c>
      <c r="AJ16" s="11" t="s">
        <v>315</v>
      </c>
      <c r="AK16" s="11" t="s">
        <v>183</v>
      </c>
      <c r="AL16" s="8"/>
      <c r="AM16" s="8" t="s">
        <v>1130</v>
      </c>
      <c r="AN16" s="27" t="s">
        <v>1131</v>
      </c>
    </row>
    <row r="17" spans="1:40" s="5" customFormat="1">
      <c r="A17" s="6">
        <v>45423</v>
      </c>
      <c r="B17" s="18" t="s">
        <v>135</v>
      </c>
      <c r="C17" s="8" t="s">
        <v>195</v>
      </c>
      <c r="D17" s="9">
        <v>7.2314814814814818E-2</v>
      </c>
      <c r="E17" s="8" t="s">
        <v>1175</v>
      </c>
      <c r="F17" s="10">
        <v>12.5</v>
      </c>
      <c r="G17" s="10">
        <v>11.2</v>
      </c>
      <c r="H17" s="10">
        <v>11.7</v>
      </c>
      <c r="I17" s="10">
        <v>12.2</v>
      </c>
      <c r="J17" s="10">
        <v>12.2</v>
      </c>
      <c r="K17" s="10">
        <v>11.4</v>
      </c>
      <c r="L17" s="10">
        <v>11.4</v>
      </c>
      <c r="M17" s="10">
        <v>10.9</v>
      </c>
      <c r="N17" s="10">
        <v>11.3</v>
      </c>
      <c r="O17" s="22">
        <f t="shared" si="0"/>
        <v>35.4</v>
      </c>
      <c r="P17" s="22">
        <f t="shared" si="1"/>
        <v>35.799999999999997</v>
      </c>
      <c r="Q17" s="22">
        <f t="shared" si="2"/>
        <v>33.6</v>
      </c>
      <c r="R17" s="23">
        <f t="shared" si="3"/>
        <v>59.8</v>
      </c>
      <c r="S17" s="23">
        <f t="shared" si="4"/>
        <v>57.2</v>
      </c>
      <c r="T17" s="11" t="s">
        <v>217</v>
      </c>
      <c r="U17" s="11" t="s">
        <v>213</v>
      </c>
      <c r="V17" s="13" t="s">
        <v>515</v>
      </c>
      <c r="W17" s="13" t="s">
        <v>196</v>
      </c>
      <c r="X17" s="13" t="s">
        <v>299</v>
      </c>
      <c r="Y17" s="13" t="s">
        <v>181</v>
      </c>
      <c r="Z17" s="12">
        <v>8.6999999999999993</v>
      </c>
      <c r="AA17" s="12">
        <v>8.3000000000000007</v>
      </c>
      <c r="AB17" s="12">
        <v>9.5</v>
      </c>
      <c r="AC17" s="11" t="s">
        <v>217</v>
      </c>
      <c r="AD17" s="12">
        <v>-0.7</v>
      </c>
      <c r="AE17" s="12">
        <v>-0.6</v>
      </c>
      <c r="AF17" s="12">
        <v>0.9</v>
      </c>
      <c r="AG17" s="12">
        <v>-2.2000000000000002</v>
      </c>
      <c r="AH17" s="12"/>
      <c r="AI17" s="11" t="s">
        <v>318</v>
      </c>
      <c r="AJ17" s="11" t="s">
        <v>314</v>
      </c>
      <c r="AK17" s="11" t="s">
        <v>182</v>
      </c>
      <c r="AL17" s="8" t="s">
        <v>322</v>
      </c>
      <c r="AM17" s="8" t="s">
        <v>1193</v>
      </c>
      <c r="AN17" s="27" t="s">
        <v>1194</v>
      </c>
    </row>
    <row r="18" spans="1:40" s="5" customFormat="1">
      <c r="A18" s="6">
        <v>45424</v>
      </c>
      <c r="B18" s="18" t="s">
        <v>138</v>
      </c>
      <c r="C18" s="8" t="s">
        <v>195</v>
      </c>
      <c r="D18" s="9">
        <v>7.3703703703703702E-2</v>
      </c>
      <c r="E18" s="8" t="s">
        <v>1163</v>
      </c>
      <c r="F18" s="10">
        <v>12.6</v>
      </c>
      <c r="G18" s="10">
        <v>11.2</v>
      </c>
      <c r="H18" s="10">
        <v>11.4</v>
      </c>
      <c r="I18" s="10">
        <v>11.9</v>
      </c>
      <c r="J18" s="10">
        <v>12.4</v>
      </c>
      <c r="K18" s="10">
        <v>12.4</v>
      </c>
      <c r="L18" s="10">
        <v>11.5</v>
      </c>
      <c r="M18" s="10">
        <v>12.2</v>
      </c>
      <c r="N18" s="10">
        <v>11.2</v>
      </c>
      <c r="O18" s="22">
        <f t="shared" si="0"/>
        <v>35.199999999999996</v>
      </c>
      <c r="P18" s="22">
        <f t="shared" si="1"/>
        <v>36.700000000000003</v>
      </c>
      <c r="Q18" s="22">
        <f t="shared" si="2"/>
        <v>34.9</v>
      </c>
      <c r="R18" s="23">
        <f t="shared" si="3"/>
        <v>59.499999999999993</v>
      </c>
      <c r="S18" s="23">
        <f t="shared" si="4"/>
        <v>59.7</v>
      </c>
      <c r="T18" s="11" t="s">
        <v>170</v>
      </c>
      <c r="U18" s="11" t="s">
        <v>171</v>
      </c>
      <c r="V18" s="13" t="s">
        <v>240</v>
      </c>
      <c r="W18" s="13" t="s">
        <v>280</v>
      </c>
      <c r="X18" s="13" t="s">
        <v>499</v>
      </c>
      <c r="Y18" s="13" t="s">
        <v>181</v>
      </c>
      <c r="Z18" s="12">
        <v>9.1999999999999993</v>
      </c>
      <c r="AA18" s="12">
        <v>7.7</v>
      </c>
      <c r="AB18" s="12">
        <v>10.1</v>
      </c>
      <c r="AC18" s="11" t="s">
        <v>217</v>
      </c>
      <c r="AD18" s="12">
        <v>-1.3</v>
      </c>
      <c r="AE18" s="12" t="s">
        <v>313</v>
      </c>
      <c r="AF18" s="12">
        <v>0.8</v>
      </c>
      <c r="AG18" s="12">
        <v>-2.1</v>
      </c>
      <c r="AH18" s="12"/>
      <c r="AI18" s="11" t="s">
        <v>314</v>
      </c>
      <c r="AJ18" s="11" t="s">
        <v>314</v>
      </c>
      <c r="AK18" s="11" t="s">
        <v>183</v>
      </c>
      <c r="AL18" s="8"/>
      <c r="AM18" s="8" t="s">
        <v>1204</v>
      </c>
      <c r="AN18" s="27" t="s">
        <v>1205</v>
      </c>
    </row>
    <row r="19" spans="1:40" s="5" customFormat="1">
      <c r="A19" s="6">
        <v>45430</v>
      </c>
      <c r="B19" s="18" t="s">
        <v>140</v>
      </c>
      <c r="C19" s="8" t="s">
        <v>195</v>
      </c>
      <c r="D19" s="9">
        <v>7.2291666666666671E-2</v>
      </c>
      <c r="E19" s="8" t="s">
        <v>1233</v>
      </c>
      <c r="F19" s="10">
        <v>12.7</v>
      </c>
      <c r="G19" s="10">
        <v>10.9</v>
      </c>
      <c r="H19" s="10">
        <v>11.6</v>
      </c>
      <c r="I19" s="10">
        <v>11.9</v>
      </c>
      <c r="J19" s="10">
        <v>11.9</v>
      </c>
      <c r="K19" s="10">
        <v>11.3</v>
      </c>
      <c r="L19" s="10">
        <v>11.4</v>
      </c>
      <c r="M19" s="10">
        <v>11.5</v>
      </c>
      <c r="N19" s="10">
        <v>11.4</v>
      </c>
      <c r="O19" s="22">
        <f t="shared" si="0"/>
        <v>35.200000000000003</v>
      </c>
      <c r="P19" s="22">
        <f t="shared" si="1"/>
        <v>35.1</v>
      </c>
      <c r="Q19" s="22">
        <f t="shared" si="2"/>
        <v>34.299999999999997</v>
      </c>
      <c r="R19" s="23">
        <f t="shared" si="3"/>
        <v>59</v>
      </c>
      <c r="S19" s="23">
        <f t="shared" si="4"/>
        <v>57.5</v>
      </c>
      <c r="T19" s="11" t="s">
        <v>170</v>
      </c>
      <c r="U19" s="11" t="s">
        <v>213</v>
      </c>
      <c r="V19" s="13" t="s">
        <v>1234</v>
      </c>
      <c r="W19" s="13" t="s">
        <v>273</v>
      </c>
      <c r="X19" s="13" t="s">
        <v>597</v>
      </c>
      <c r="Y19" s="13" t="s">
        <v>181</v>
      </c>
      <c r="Z19" s="12">
        <v>8.9</v>
      </c>
      <c r="AA19" s="12">
        <v>6.7</v>
      </c>
      <c r="AB19" s="12">
        <v>10.4</v>
      </c>
      <c r="AC19" s="11" t="s">
        <v>217</v>
      </c>
      <c r="AD19" s="12">
        <v>-2.1</v>
      </c>
      <c r="AE19" s="12">
        <v>-0.3</v>
      </c>
      <c r="AF19" s="12">
        <v>-0.2</v>
      </c>
      <c r="AG19" s="12">
        <v>-2.2000000000000002</v>
      </c>
      <c r="AH19" s="12"/>
      <c r="AI19" s="11" t="s">
        <v>315</v>
      </c>
      <c r="AJ19" s="11" t="s">
        <v>315</v>
      </c>
      <c r="AK19" s="11" t="s">
        <v>183</v>
      </c>
      <c r="AL19" s="8"/>
      <c r="AM19" s="8" t="s">
        <v>1268</v>
      </c>
      <c r="AN19" s="27" t="s">
        <v>1269</v>
      </c>
    </row>
    <row r="20" spans="1:40" s="5" customFormat="1">
      <c r="A20" s="6">
        <v>45431</v>
      </c>
      <c r="B20" s="18" t="s">
        <v>138</v>
      </c>
      <c r="C20" s="8" t="s">
        <v>195</v>
      </c>
      <c r="D20" s="9">
        <v>7.4328703703703702E-2</v>
      </c>
      <c r="E20" s="8" t="s">
        <v>1241</v>
      </c>
      <c r="F20" s="10">
        <v>12.5</v>
      </c>
      <c r="G20" s="10">
        <v>10.5</v>
      </c>
      <c r="H20" s="10">
        <v>11.5</v>
      </c>
      <c r="I20" s="10">
        <v>12.2</v>
      </c>
      <c r="J20" s="10">
        <v>12.6</v>
      </c>
      <c r="K20" s="10">
        <v>12.4</v>
      </c>
      <c r="L20" s="10">
        <v>12</v>
      </c>
      <c r="M20" s="10">
        <v>11.6</v>
      </c>
      <c r="N20" s="10">
        <v>11.9</v>
      </c>
      <c r="O20" s="22">
        <f t="shared" si="0"/>
        <v>34.5</v>
      </c>
      <c r="P20" s="22">
        <f t="shared" si="1"/>
        <v>37.199999999999996</v>
      </c>
      <c r="Q20" s="22">
        <f t="shared" si="2"/>
        <v>35.5</v>
      </c>
      <c r="R20" s="23">
        <f t="shared" si="3"/>
        <v>59.300000000000004</v>
      </c>
      <c r="S20" s="23">
        <f t="shared" si="4"/>
        <v>60.5</v>
      </c>
      <c r="T20" s="11" t="s">
        <v>170</v>
      </c>
      <c r="U20" s="11" t="s">
        <v>171</v>
      </c>
      <c r="V20" s="13" t="s">
        <v>273</v>
      </c>
      <c r="W20" s="13" t="s">
        <v>240</v>
      </c>
      <c r="X20" s="13" t="s">
        <v>222</v>
      </c>
      <c r="Y20" s="13" t="s">
        <v>181</v>
      </c>
      <c r="Z20" s="12">
        <v>7.3</v>
      </c>
      <c r="AA20" s="12">
        <v>6.8</v>
      </c>
      <c r="AB20" s="12">
        <v>10.8</v>
      </c>
      <c r="AC20" s="11" t="s">
        <v>136</v>
      </c>
      <c r="AD20" s="12">
        <v>-0.9</v>
      </c>
      <c r="AE20" s="12" t="s">
        <v>313</v>
      </c>
      <c r="AF20" s="12">
        <v>0.9</v>
      </c>
      <c r="AG20" s="12">
        <v>-1.8</v>
      </c>
      <c r="AH20" s="12"/>
      <c r="AI20" s="11" t="s">
        <v>316</v>
      </c>
      <c r="AJ20" s="11" t="s">
        <v>314</v>
      </c>
      <c r="AK20" s="11" t="s">
        <v>183</v>
      </c>
      <c r="AL20" s="8"/>
      <c r="AM20" s="8" t="s">
        <v>1280</v>
      </c>
      <c r="AN20" s="27" t="s">
        <v>1281</v>
      </c>
    </row>
    <row r="21" spans="1:40" s="5" customFormat="1">
      <c r="A21" s="6">
        <v>45437</v>
      </c>
      <c r="B21" s="18" t="s">
        <v>138</v>
      </c>
      <c r="C21" s="8" t="s">
        <v>195</v>
      </c>
      <c r="D21" s="9">
        <v>7.2986111111111113E-2</v>
      </c>
      <c r="E21" s="8" t="s">
        <v>1305</v>
      </c>
      <c r="F21" s="10">
        <v>12.5</v>
      </c>
      <c r="G21" s="10">
        <v>10.6</v>
      </c>
      <c r="H21" s="10">
        <v>11.2</v>
      </c>
      <c r="I21" s="10">
        <v>12</v>
      </c>
      <c r="J21" s="10">
        <v>11.9</v>
      </c>
      <c r="K21" s="10">
        <v>12.1</v>
      </c>
      <c r="L21" s="10">
        <v>11.7</v>
      </c>
      <c r="M21" s="10">
        <v>11.7</v>
      </c>
      <c r="N21" s="10">
        <v>11.9</v>
      </c>
      <c r="O21" s="22">
        <f t="shared" si="0"/>
        <v>34.299999999999997</v>
      </c>
      <c r="P21" s="22">
        <f t="shared" si="1"/>
        <v>36</v>
      </c>
      <c r="Q21" s="22">
        <f t="shared" si="2"/>
        <v>35.299999999999997</v>
      </c>
      <c r="R21" s="23">
        <f t="shared" si="3"/>
        <v>58.199999999999996</v>
      </c>
      <c r="S21" s="23">
        <f t="shared" si="4"/>
        <v>59.300000000000004</v>
      </c>
      <c r="T21" s="11" t="s">
        <v>172</v>
      </c>
      <c r="U21" s="11" t="s">
        <v>244</v>
      </c>
      <c r="V21" s="13" t="s">
        <v>199</v>
      </c>
      <c r="W21" s="13" t="s">
        <v>247</v>
      </c>
      <c r="X21" s="13" t="s">
        <v>290</v>
      </c>
      <c r="Y21" s="13" t="s">
        <v>181</v>
      </c>
      <c r="Z21" s="12">
        <v>9</v>
      </c>
      <c r="AA21" s="12">
        <v>6.7</v>
      </c>
      <c r="AB21" s="12">
        <v>9.8000000000000007</v>
      </c>
      <c r="AC21" s="11" t="s">
        <v>217</v>
      </c>
      <c r="AD21" s="12">
        <v>-2.5</v>
      </c>
      <c r="AE21" s="12" t="s">
        <v>313</v>
      </c>
      <c r="AF21" s="12">
        <v>-0.5</v>
      </c>
      <c r="AG21" s="12">
        <v>-2</v>
      </c>
      <c r="AH21" s="12"/>
      <c r="AI21" s="11" t="s">
        <v>320</v>
      </c>
      <c r="AJ21" s="11" t="s">
        <v>314</v>
      </c>
      <c r="AK21" s="11" t="s">
        <v>182</v>
      </c>
      <c r="AL21" s="8"/>
      <c r="AM21" s="8" t="s">
        <v>1336</v>
      </c>
      <c r="AN21" s="27" t="s">
        <v>1337</v>
      </c>
    </row>
    <row r="22" spans="1:40" s="5" customFormat="1">
      <c r="A22" s="6">
        <v>45438</v>
      </c>
      <c r="B22" s="18" t="s">
        <v>139</v>
      </c>
      <c r="C22" s="8" t="s">
        <v>195</v>
      </c>
      <c r="D22" s="9">
        <v>7.436342592592593E-2</v>
      </c>
      <c r="E22" s="8" t="s">
        <v>1322</v>
      </c>
      <c r="F22" s="10">
        <v>13.1</v>
      </c>
      <c r="G22" s="10">
        <v>11.3</v>
      </c>
      <c r="H22" s="10">
        <v>11.8</v>
      </c>
      <c r="I22" s="10">
        <v>12.6</v>
      </c>
      <c r="J22" s="10">
        <v>12.7</v>
      </c>
      <c r="K22" s="10">
        <v>12.4</v>
      </c>
      <c r="L22" s="10">
        <v>11.8</v>
      </c>
      <c r="M22" s="10">
        <v>10.7</v>
      </c>
      <c r="N22" s="10">
        <v>11.1</v>
      </c>
      <c r="O22" s="22">
        <f t="shared" si="0"/>
        <v>36.200000000000003</v>
      </c>
      <c r="P22" s="22">
        <f t="shared" si="1"/>
        <v>37.699999999999996</v>
      </c>
      <c r="Q22" s="22">
        <f t="shared" si="2"/>
        <v>33.6</v>
      </c>
      <c r="R22" s="23">
        <f t="shared" si="3"/>
        <v>61.5</v>
      </c>
      <c r="S22" s="23">
        <f t="shared" si="4"/>
        <v>58.70000000000001</v>
      </c>
      <c r="T22" s="11" t="s">
        <v>212</v>
      </c>
      <c r="U22" s="11" t="s">
        <v>213</v>
      </c>
      <c r="V22" s="13" t="s">
        <v>260</v>
      </c>
      <c r="W22" s="13" t="s">
        <v>926</v>
      </c>
      <c r="X22" s="13" t="s">
        <v>260</v>
      </c>
      <c r="Y22" s="13" t="s">
        <v>181</v>
      </c>
      <c r="Z22" s="12">
        <v>7.2</v>
      </c>
      <c r="AA22" s="12">
        <v>7.7</v>
      </c>
      <c r="AB22" s="12">
        <v>10</v>
      </c>
      <c r="AC22" s="11" t="s">
        <v>136</v>
      </c>
      <c r="AD22" s="12">
        <v>0.1</v>
      </c>
      <c r="AE22" s="12">
        <v>-1</v>
      </c>
      <c r="AF22" s="12">
        <v>0.9</v>
      </c>
      <c r="AG22" s="12">
        <v>-1.8</v>
      </c>
      <c r="AH22" s="12"/>
      <c r="AI22" s="11" t="s">
        <v>318</v>
      </c>
      <c r="AJ22" s="11" t="s">
        <v>315</v>
      </c>
      <c r="AK22" s="11" t="s">
        <v>182</v>
      </c>
      <c r="AL22" s="8"/>
      <c r="AM22" s="8" t="s">
        <v>1359</v>
      </c>
      <c r="AN22" s="27" t="s">
        <v>1360</v>
      </c>
    </row>
    <row r="23" spans="1:40" s="5" customFormat="1">
      <c r="A23" s="6">
        <v>45438</v>
      </c>
      <c r="B23" s="18" t="s">
        <v>176</v>
      </c>
      <c r="C23" s="8" t="s">
        <v>195</v>
      </c>
      <c r="D23" s="9">
        <v>7.3668981481481488E-2</v>
      </c>
      <c r="E23" s="8" t="s">
        <v>1089</v>
      </c>
      <c r="F23" s="10">
        <v>13</v>
      </c>
      <c r="G23" s="10">
        <v>11.5</v>
      </c>
      <c r="H23" s="10">
        <v>11.8</v>
      </c>
      <c r="I23" s="10">
        <v>12.2</v>
      </c>
      <c r="J23" s="10">
        <v>12.4</v>
      </c>
      <c r="K23" s="10">
        <v>11.9</v>
      </c>
      <c r="L23" s="10">
        <v>11.7</v>
      </c>
      <c r="M23" s="10">
        <v>10.8</v>
      </c>
      <c r="N23" s="10">
        <v>11.2</v>
      </c>
      <c r="O23" s="22">
        <f t="shared" si="0"/>
        <v>36.299999999999997</v>
      </c>
      <c r="P23" s="22">
        <f t="shared" si="1"/>
        <v>36.5</v>
      </c>
      <c r="Q23" s="22">
        <f t="shared" si="2"/>
        <v>33.700000000000003</v>
      </c>
      <c r="R23" s="23">
        <f t="shared" si="3"/>
        <v>60.9</v>
      </c>
      <c r="S23" s="23">
        <f t="shared" si="4"/>
        <v>58</v>
      </c>
      <c r="T23" s="11" t="s">
        <v>212</v>
      </c>
      <c r="U23" s="11" t="s">
        <v>213</v>
      </c>
      <c r="V23" s="13" t="s">
        <v>258</v>
      </c>
      <c r="W23" s="13" t="s">
        <v>770</v>
      </c>
      <c r="X23" s="13" t="s">
        <v>685</v>
      </c>
      <c r="Y23" s="13" t="s">
        <v>181</v>
      </c>
      <c r="Z23" s="12">
        <v>7.2</v>
      </c>
      <c r="AA23" s="12">
        <v>7.7</v>
      </c>
      <c r="AB23" s="12">
        <v>10</v>
      </c>
      <c r="AC23" s="11" t="s">
        <v>136</v>
      </c>
      <c r="AD23" s="12" t="s">
        <v>317</v>
      </c>
      <c r="AE23" s="12">
        <v>-0.7</v>
      </c>
      <c r="AF23" s="12">
        <v>1.1000000000000001</v>
      </c>
      <c r="AG23" s="12">
        <v>-1.8</v>
      </c>
      <c r="AH23" s="12"/>
      <c r="AI23" s="11" t="s">
        <v>318</v>
      </c>
      <c r="AJ23" s="11" t="s">
        <v>315</v>
      </c>
      <c r="AK23" s="11" t="s">
        <v>183</v>
      </c>
      <c r="AL23" s="8"/>
      <c r="AM23" s="8" t="s">
        <v>1367</v>
      </c>
      <c r="AN23" s="27" t="s">
        <v>1368</v>
      </c>
    </row>
    <row r="24" spans="1:40" s="5" customFormat="1">
      <c r="A24" s="6">
        <v>45444</v>
      </c>
      <c r="B24" s="18" t="s">
        <v>140</v>
      </c>
      <c r="C24" s="8" t="s">
        <v>195</v>
      </c>
      <c r="D24" s="9">
        <v>7.3020833333333326E-2</v>
      </c>
      <c r="E24" s="8" t="s">
        <v>1383</v>
      </c>
      <c r="F24" s="10">
        <v>12.7</v>
      </c>
      <c r="G24" s="10">
        <v>11.1</v>
      </c>
      <c r="H24" s="10">
        <v>11.8</v>
      </c>
      <c r="I24" s="10">
        <v>12.5</v>
      </c>
      <c r="J24" s="10">
        <v>12.4</v>
      </c>
      <c r="K24" s="10">
        <v>11.4</v>
      </c>
      <c r="L24" s="10">
        <v>11.1</v>
      </c>
      <c r="M24" s="10">
        <v>11.1</v>
      </c>
      <c r="N24" s="10">
        <v>11.8</v>
      </c>
      <c r="O24" s="22">
        <f t="shared" si="0"/>
        <v>35.599999999999994</v>
      </c>
      <c r="P24" s="22">
        <f t="shared" si="1"/>
        <v>36.299999999999997</v>
      </c>
      <c r="Q24" s="22">
        <f t="shared" si="2"/>
        <v>34</v>
      </c>
      <c r="R24" s="23">
        <f t="shared" si="3"/>
        <v>60.499999999999993</v>
      </c>
      <c r="S24" s="23">
        <f t="shared" si="4"/>
        <v>57.8</v>
      </c>
      <c r="T24" s="11" t="s">
        <v>217</v>
      </c>
      <c r="U24" s="11" t="s">
        <v>213</v>
      </c>
      <c r="V24" s="13" t="s">
        <v>597</v>
      </c>
      <c r="W24" s="13" t="s">
        <v>252</v>
      </c>
      <c r="X24" s="13" t="s">
        <v>310</v>
      </c>
      <c r="Y24" s="13" t="s">
        <v>182</v>
      </c>
      <c r="Z24" s="12">
        <v>8.8000000000000007</v>
      </c>
      <c r="AA24" s="12">
        <v>7.6</v>
      </c>
      <c r="AB24" s="12">
        <v>9.4</v>
      </c>
      <c r="AC24" s="11" t="s">
        <v>217</v>
      </c>
      <c r="AD24" s="12">
        <v>-0.8</v>
      </c>
      <c r="AE24" s="12">
        <v>-0.6</v>
      </c>
      <c r="AF24" s="12">
        <v>0.5</v>
      </c>
      <c r="AG24" s="12">
        <v>-1.9</v>
      </c>
      <c r="AH24" s="12"/>
      <c r="AI24" s="11" t="s">
        <v>314</v>
      </c>
      <c r="AJ24" s="11" t="s">
        <v>315</v>
      </c>
      <c r="AK24" s="11" t="s">
        <v>182</v>
      </c>
      <c r="AL24" s="8"/>
      <c r="AM24" s="8" t="s">
        <v>1419</v>
      </c>
      <c r="AN24" s="27" t="s">
        <v>1420</v>
      </c>
    </row>
    <row r="25" spans="1:40" s="5" customFormat="1">
      <c r="A25" s="6">
        <v>45445</v>
      </c>
      <c r="B25" s="18" t="s">
        <v>139</v>
      </c>
      <c r="C25" s="8" t="s">
        <v>195</v>
      </c>
      <c r="D25" s="9">
        <v>7.4398148148148144E-2</v>
      </c>
      <c r="E25" s="8" t="s">
        <v>1398</v>
      </c>
      <c r="F25" s="10">
        <v>13</v>
      </c>
      <c r="G25" s="10">
        <v>11.4</v>
      </c>
      <c r="H25" s="10">
        <v>12</v>
      </c>
      <c r="I25" s="10">
        <v>12.4</v>
      </c>
      <c r="J25" s="10">
        <v>12.6</v>
      </c>
      <c r="K25" s="10">
        <v>12.2</v>
      </c>
      <c r="L25" s="10">
        <v>11.8</v>
      </c>
      <c r="M25" s="10">
        <v>11.2</v>
      </c>
      <c r="N25" s="10">
        <v>11.2</v>
      </c>
      <c r="O25" s="22">
        <f t="shared" si="0"/>
        <v>36.4</v>
      </c>
      <c r="P25" s="22">
        <f t="shared" si="1"/>
        <v>37.200000000000003</v>
      </c>
      <c r="Q25" s="22">
        <f t="shared" si="2"/>
        <v>34.200000000000003</v>
      </c>
      <c r="R25" s="23">
        <f t="shared" si="3"/>
        <v>61.4</v>
      </c>
      <c r="S25" s="23">
        <f t="shared" si="4"/>
        <v>59</v>
      </c>
      <c r="T25" s="11" t="s">
        <v>212</v>
      </c>
      <c r="U25" s="11" t="s">
        <v>213</v>
      </c>
      <c r="V25" s="13" t="s">
        <v>273</v>
      </c>
      <c r="W25" s="13" t="s">
        <v>252</v>
      </c>
      <c r="X25" s="13" t="s">
        <v>258</v>
      </c>
      <c r="Y25" s="13" t="s">
        <v>182</v>
      </c>
      <c r="Z25" s="12">
        <v>8.6999999999999993</v>
      </c>
      <c r="AA25" s="12">
        <v>7.2</v>
      </c>
      <c r="AB25" s="12">
        <v>9.8000000000000007</v>
      </c>
      <c r="AC25" s="11" t="s">
        <v>136</v>
      </c>
      <c r="AD25" s="12">
        <v>0.4</v>
      </c>
      <c r="AE25" s="12">
        <v>-0.8</v>
      </c>
      <c r="AF25" s="12">
        <v>1.3</v>
      </c>
      <c r="AG25" s="12">
        <v>-1.7</v>
      </c>
      <c r="AH25" s="12"/>
      <c r="AI25" s="11" t="s">
        <v>318</v>
      </c>
      <c r="AJ25" s="11" t="s">
        <v>314</v>
      </c>
      <c r="AK25" s="11" t="s">
        <v>182</v>
      </c>
      <c r="AL25" s="8"/>
      <c r="AM25" s="8" t="s">
        <v>1437</v>
      </c>
      <c r="AN25" s="27" t="s">
        <v>1438</v>
      </c>
    </row>
    <row r="26" spans="1:40" s="5" customFormat="1">
      <c r="A26" s="6">
        <v>45452</v>
      </c>
      <c r="B26" s="18" t="s">
        <v>138</v>
      </c>
      <c r="C26" s="8" t="s">
        <v>195</v>
      </c>
      <c r="D26" s="9">
        <v>7.4398148148148144E-2</v>
      </c>
      <c r="E26" s="8" t="s">
        <v>1471</v>
      </c>
      <c r="F26" s="10">
        <v>12.6</v>
      </c>
      <c r="G26" s="10">
        <v>11.3</v>
      </c>
      <c r="H26" s="10">
        <v>11.7</v>
      </c>
      <c r="I26" s="10">
        <v>12.4</v>
      </c>
      <c r="J26" s="10">
        <v>12.5</v>
      </c>
      <c r="K26" s="10">
        <v>12.3</v>
      </c>
      <c r="L26" s="10">
        <v>11.7</v>
      </c>
      <c r="M26" s="10">
        <v>11.7</v>
      </c>
      <c r="N26" s="10">
        <v>11.6</v>
      </c>
      <c r="O26" s="22">
        <f t="shared" si="0"/>
        <v>35.599999999999994</v>
      </c>
      <c r="P26" s="22">
        <f t="shared" si="1"/>
        <v>37.200000000000003</v>
      </c>
      <c r="Q26" s="22">
        <f t="shared" si="2"/>
        <v>35</v>
      </c>
      <c r="R26" s="23">
        <f t="shared" si="3"/>
        <v>60.499999999999993</v>
      </c>
      <c r="S26" s="23">
        <f t="shared" si="4"/>
        <v>59.800000000000004</v>
      </c>
      <c r="T26" s="11" t="s">
        <v>217</v>
      </c>
      <c r="U26" s="11" t="s">
        <v>171</v>
      </c>
      <c r="V26" s="13" t="s">
        <v>411</v>
      </c>
      <c r="W26" s="13" t="s">
        <v>196</v>
      </c>
      <c r="X26" s="13" t="s">
        <v>290</v>
      </c>
      <c r="Y26" s="13" t="s">
        <v>182</v>
      </c>
      <c r="Z26" s="12">
        <v>10</v>
      </c>
      <c r="AA26" s="12">
        <v>10.9</v>
      </c>
      <c r="AB26" s="12">
        <v>9.9</v>
      </c>
      <c r="AC26" s="11" t="s">
        <v>136</v>
      </c>
      <c r="AD26" s="12">
        <v>-0.3</v>
      </c>
      <c r="AE26" s="12">
        <v>-0.6</v>
      </c>
      <c r="AF26" s="12">
        <v>0.5</v>
      </c>
      <c r="AG26" s="12">
        <v>-1.4</v>
      </c>
      <c r="AH26" s="12"/>
      <c r="AI26" s="11" t="s">
        <v>314</v>
      </c>
      <c r="AJ26" s="11" t="s">
        <v>315</v>
      </c>
      <c r="AK26" s="11" t="s">
        <v>182</v>
      </c>
      <c r="AL26" s="8"/>
      <c r="AM26" s="8" t="s">
        <v>1515</v>
      </c>
      <c r="AN26" s="27" t="s">
        <v>1516</v>
      </c>
    </row>
    <row r="27" spans="1:40" s="5" customFormat="1">
      <c r="A27" s="6">
        <v>45458</v>
      </c>
      <c r="B27" s="17" t="s">
        <v>139</v>
      </c>
      <c r="C27" s="8" t="s">
        <v>195</v>
      </c>
      <c r="D27" s="9">
        <v>7.2268518518518524E-2</v>
      </c>
      <c r="E27" s="8" t="s">
        <v>1528</v>
      </c>
      <c r="F27" s="10">
        <v>12.8</v>
      </c>
      <c r="G27" s="10">
        <v>10.9</v>
      </c>
      <c r="H27" s="10">
        <v>11.3</v>
      </c>
      <c r="I27" s="10">
        <v>12.1</v>
      </c>
      <c r="J27" s="10">
        <v>11.9</v>
      </c>
      <c r="K27" s="10">
        <v>11.7</v>
      </c>
      <c r="L27" s="10">
        <v>11.4</v>
      </c>
      <c r="M27" s="10">
        <v>10.9</v>
      </c>
      <c r="N27" s="10">
        <v>11.4</v>
      </c>
      <c r="O27" s="22">
        <f t="shared" si="0"/>
        <v>35</v>
      </c>
      <c r="P27" s="22">
        <f t="shared" si="1"/>
        <v>35.700000000000003</v>
      </c>
      <c r="Q27" s="22">
        <f t="shared" si="2"/>
        <v>33.700000000000003</v>
      </c>
      <c r="R27" s="23">
        <f t="shared" si="3"/>
        <v>59</v>
      </c>
      <c r="S27" s="23">
        <f t="shared" si="4"/>
        <v>57.3</v>
      </c>
      <c r="T27" s="11" t="s">
        <v>170</v>
      </c>
      <c r="U27" s="11" t="s">
        <v>213</v>
      </c>
      <c r="V27" s="13" t="s">
        <v>260</v>
      </c>
      <c r="W27" s="13" t="s">
        <v>247</v>
      </c>
      <c r="X27" s="13" t="s">
        <v>203</v>
      </c>
      <c r="Y27" s="13" t="s">
        <v>183</v>
      </c>
      <c r="Z27" s="12">
        <v>10.4</v>
      </c>
      <c r="AA27" s="12">
        <v>7.1</v>
      </c>
      <c r="AB27" s="12">
        <v>10.6</v>
      </c>
      <c r="AC27" s="11" t="s">
        <v>217</v>
      </c>
      <c r="AD27" s="12">
        <v>-3</v>
      </c>
      <c r="AE27" s="12">
        <v>-0.5</v>
      </c>
      <c r="AF27" s="12">
        <v>-1.3</v>
      </c>
      <c r="AG27" s="12">
        <v>-2.2000000000000002</v>
      </c>
      <c r="AH27" s="12"/>
      <c r="AI27" s="11" t="s">
        <v>446</v>
      </c>
      <c r="AJ27" s="11" t="s">
        <v>315</v>
      </c>
      <c r="AK27" s="11" t="s">
        <v>183</v>
      </c>
      <c r="AL27" s="8"/>
      <c r="AM27" s="8" t="s">
        <v>1550</v>
      </c>
      <c r="AN27" s="27" t="s">
        <v>1551</v>
      </c>
    </row>
    <row r="28" spans="1:40" s="5" customFormat="1">
      <c r="A28" s="6">
        <v>45465</v>
      </c>
      <c r="B28" s="17" t="s">
        <v>138</v>
      </c>
      <c r="C28" s="8" t="s">
        <v>195</v>
      </c>
      <c r="D28" s="9">
        <v>7.362268518518518E-2</v>
      </c>
      <c r="E28" s="8" t="s">
        <v>1599</v>
      </c>
      <c r="F28" s="10">
        <v>12.5</v>
      </c>
      <c r="G28" s="10">
        <v>10.5</v>
      </c>
      <c r="H28" s="10">
        <v>11.5</v>
      </c>
      <c r="I28" s="10">
        <v>12.4</v>
      </c>
      <c r="J28" s="10">
        <v>12.3</v>
      </c>
      <c r="K28" s="10">
        <v>12.2</v>
      </c>
      <c r="L28" s="10">
        <v>11.7</v>
      </c>
      <c r="M28" s="10">
        <v>11.1</v>
      </c>
      <c r="N28" s="10">
        <v>11.9</v>
      </c>
      <c r="O28" s="22">
        <f t="shared" si="0"/>
        <v>34.5</v>
      </c>
      <c r="P28" s="22">
        <f t="shared" si="1"/>
        <v>36.900000000000006</v>
      </c>
      <c r="Q28" s="22">
        <f t="shared" si="2"/>
        <v>34.699999999999996</v>
      </c>
      <c r="R28" s="23">
        <f t="shared" si="3"/>
        <v>59.2</v>
      </c>
      <c r="S28" s="23">
        <f t="shared" si="4"/>
        <v>59.2</v>
      </c>
      <c r="T28" s="11" t="s">
        <v>170</v>
      </c>
      <c r="U28" s="11" t="s">
        <v>171</v>
      </c>
      <c r="V28" s="13" t="s">
        <v>247</v>
      </c>
      <c r="W28" s="13" t="s">
        <v>680</v>
      </c>
      <c r="X28" s="13" t="s">
        <v>299</v>
      </c>
      <c r="Y28" s="13" t="s">
        <v>183</v>
      </c>
      <c r="Z28" s="12">
        <v>10.199999999999999</v>
      </c>
      <c r="AA28" s="12">
        <v>9.1</v>
      </c>
      <c r="AB28" s="12">
        <v>9.6999999999999993</v>
      </c>
      <c r="AC28" s="11" t="s">
        <v>136</v>
      </c>
      <c r="AD28" s="12">
        <v>-2</v>
      </c>
      <c r="AE28" s="12">
        <v>-0.6</v>
      </c>
      <c r="AF28" s="12">
        <v>-0.6</v>
      </c>
      <c r="AG28" s="12">
        <v>-2</v>
      </c>
      <c r="AH28" s="12"/>
      <c r="AI28" s="11" t="s">
        <v>320</v>
      </c>
      <c r="AJ28" s="11" t="s">
        <v>315</v>
      </c>
      <c r="AK28" s="11" t="s">
        <v>183</v>
      </c>
      <c r="AL28" s="8"/>
      <c r="AM28" s="8" t="s">
        <v>1600</v>
      </c>
      <c r="AN28" s="27" t="s">
        <v>1635</v>
      </c>
    </row>
    <row r="29" spans="1:40" s="5" customFormat="1">
      <c r="A29" s="6">
        <v>45466</v>
      </c>
      <c r="B29" s="18" t="s">
        <v>1373</v>
      </c>
      <c r="C29" s="8" t="s">
        <v>503</v>
      </c>
      <c r="D29" s="9">
        <v>7.7789351851851846E-2</v>
      </c>
      <c r="E29" s="8" t="s">
        <v>1588</v>
      </c>
      <c r="F29" s="10">
        <v>13</v>
      </c>
      <c r="G29" s="10">
        <v>11.5</v>
      </c>
      <c r="H29" s="10">
        <v>13.2</v>
      </c>
      <c r="I29" s="10">
        <v>13.5</v>
      </c>
      <c r="J29" s="10">
        <v>13.3</v>
      </c>
      <c r="K29" s="10">
        <v>13</v>
      </c>
      <c r="L29" s="10">
        <v>11.8</v>
      </c>
      <c r="M29" s="10">
        <v>11.5</v>
      </c>
      <c r="N29" s="10">
        <v>11.3</v>
      </c>
      <c r="O29" s="22">
        <f t="shared" si="0"/>
        <v>37.700000000000003</v>
      </c>
      <c r="P29" s="22">
        <f t="shared" si="1"/>
        <v>39.799999999999997</v>
      </c>
      <c r="Q29" s="22">
        <f t="shared" si="2"/>
        <v>34.6</v>
      </c>
      <c r="R29" s="23">
        <f t="shared" si="3"/>
        <v>64.5</v>
      </c>
      <c r="S29" s="23">
        <f t="shared" si="4"/>
        <v>60.900000000000006</v>
      </c>
      <c r="T29" s="11" t="s">
        <v>212</v>
      </c>
      <c r="U29" s="11" t="s">
        <v>213</v>
      </c>
      <c r="V29" s="13" t="s">
        <v>199</v>
      </c>
      <c r="W29" s="13" t="s">
        <v>280</v>
      </c>
      <c r="X29" s="13" t="s">
        <v>199</v>
      </c>
      <c r="Y29" s="13" t="s">
        <v>183</v>
      </c>
      <c r="Z29" s="12">
        <v>13.7</v>
      </c>
      <c r="AA29" s="12">
        <v>12.3</v>
      </c>
      <c r="AB29" s="12">
        <v>8.9</v>
      </c>
      <c r="AC29" s="11" t="s">
        <v>183</v>
      </c>
      <c r="AD29" s="12">
        <v>3</v>
      </c>
      <c r="AE29" s="12">
        <v>-1.3</v>
      </c>
      <c r="AF29" s="12">
        <v>2.1</v>
      </c>
      <c r="AG29" s="12">
        <v>-0.4</v>
      </c>
      <c r="AH29" s="12"/>
      <c r="AI29" s="11" t="s">
        <v>318</v>
      </c>
      <c r="AJ29" s="11" t="s">
        <v>315</v>
      </c>
      <c r="AK29" s="11" t="s">
        <v>182</v>
      </c>
      <c r="AL29" s="8"/>
      <c r="AM29" s="8" t="s">
        <v>1649</v>
      </c>
      <c r="AN29" s="27" t="s">
        <v>1650</v>
      </c>
    </row>
    <row r="30" spans="1:40" s="5" customFormat="1">
      <c r="A30" s="6">
        <v>45570</v>
      </c>
      <c r="B30" s="18" t="s">
        <v>1585</v>
      </c>
      <c r="C30" s="8" t="s">
        <v>195</v>
      </c>
      <c r="D30" s="9">
        <v>7.3703703703703702E-2</v>
      </c>
      <c r="E30" s="8" t="s">
        <v>1671</v>
      </c>
      <c r="F30" s="10">
        <v>12.9</v>
      </c>
      <c r="G30" s="10">
        <v>11.5</v>
      </c>
      <c r="H30" s="10">
        <v>11.8</v>
      </c>
      <c r="I30" s="10">
        <v>11.9</v>
      </c>
      <c r="J30" s="10">
        <v>12.2</v>
      </c>
      <c r="K30" s="10">
        <v>11.9</v>
      </c>
      <c r="L30" s="10">
        <v>11.5</v>
      </c>
      <c r="M30" s="10">
        <v>11.6</v>
      </c>
      <c r="N30" s="10">
        <v>11.5</v>
      </c>
      <c r="O30" s="22">
        <f t="shared" si="0"/>
        <v>36.200000000000003</v>
      </c>
      <c r="P30" s="22">
        <f t="shared" si="1"/>
        <v>36</v>
      </c>
      <c r="Q30" s="22">
        <f t="shared" si="2"/>
        <v>34.6</v>
      </c>
      <c r="R30" s="23">
        <f t="shared" si="3"/>
        <v>60.3</v>
      </c>
      <c r="S30" s="23">
        <f t="shared" si="4"/>
        <v>58.7</v>
      </c>
      <c r="T30" s="11" t="s">
        <v>217</v>
      </c>
      <c r="U30" s="11" t="s">
        <v>213</v>
      </c>
      <c r="V30" s="13" t="s">
        <v>225</v>
      </c>
      <c r="W30" s="13" t="s">
        <v>199</v>
      </c>
      <c r="X30" s="13" t="s">
        <v>260</v>
      </c>
      <c r="Y30" s="13" t="s">
        <v>136</v>
      </c>
      <c r="Z30" s="12">
        <v>9.8000000000000007</v>
      </c>
      <c r="AA30" s="12">
        <v>10.199999999999999</v>
      </c>
      <c r="AB30" s="12">
        <v>9.6999999999999993</v>
      </c>
      <c r="AC30" s="11" t="s">
        <v>136</v>
      </c>
      <c r="AD30" s="12">
        <v>-1.6</v>
      </c>
      <c r="AE30" s="12">
        <v>-0.3</v>
      </c>
      <c r="AF30" s="12">
        <v>-0.5</v>
      </c>
      <c r="AG30" s="12">
        <v>-1.4</v>
      </c>
      <c r="AH30" s="12"/>
      <c r="AI30" s="11" t="s">
        <v>320</v>
      </c>
      <c r="AJ30" s="11" t="s">
        <v>315</v>
      </c>
      <c r="AK30" s="11" t="s">
        <v>182</v>
      </c>
      <c r="AL30" s="8"/>
      <c r="AM30" s="8" t="s">
        <v>1728</v>
      </c>
      <c r="AN30" s="27" t="s">
        <v>1729</v>
      </c>
    </row>
    <row r="31" spans="1:40" s="5" customFormat="1">
      <c r="A31" s="6">
        <v>45571</v>
      </c>
      <c r="B31" s="18" t="s">
        <v>1449</v>
      </c>
      <c r="C31" s="8" t="s">
        <v>195</v>
      </c>
      <c r="D31" s="9">
        <v>7.3703703703703702E-2</v>
      </c>
      <c r="E31" s="8" t="s">
        <v>1689</v>
      </c>
      <c r="F31" s="10">
        <v>12.7</v>
      </c>
      <c r="G31" s="10">
        <v>10.9</v>
      </c>
      <c r="H31" s="10">
        <v>11.5</v>
      </c>
      <c r="I31" s="10">
        <v>11.9</v>
      </c>
      <c r="J31" s="10">
        <v>12.4</v>
      </c>
      <c r="K31" s="10">
        <v>12.2</v>
      </c>
      <c r="L31" s="10">
        <v>11.6</v>
      </c>
      <c r="M31" s="10">
        <v>11.9</v>
      </c>
      <c r="N31" s="10">
        <v>11.7</v>
      </c>
      <c r="O31" s="22">
        <f t="shared" si="0"/>
        <v>35.1</v>
      </c>
      <c r="P31" s="22">
        <f t="shared" si="1"/>
        <v>36.5</v>
      </c>
      <c r="Q31" s="22">
        <f t="shared" si="2"/>
        <v>35.200000000000003</v>
      </c>
      <c r="R31" s="23">
        <f t="shared" si="3"/>
        <v>59.4</v>
      </c>
      <c r="S31" s="23">
        <f t="shared" si="4"/>
        <v>59.8</v>
      </c>
      <c r="T31" s="11" t="s">
        <v>170</v>
      </c>
      <c r="U31" s="11" t="s">
        <v>171</v>
      </c>
      <c r="V31" s="13" t="s">
        <v>280</v>
      </c>
      <c r="W31" s="13" t="s">
        <v>1690</v>
      </c>
      <c r="X31" s="13" t="s">
        <v>285</v>
      </c>
      <c r="Y31" s="13" t="s">
        <v>136</v>
      </c>
      <c r="Z31" s="12">
        <v>9.6999999999999993</v>
      </c>
      <c r="AA31" s="12">
        <v>8.3000000000000007</v>
      </c>
      <c r="AB31" s="12">
        <v>10.1</v>
      </c>
      <c r="AC31" s="11" t="s">
        <v>136</v>
      </c>
      <c r="AD31" s="12">
        <v>-1.9</v>
      </c>
      <c r="AE31" s="12" t="s">
        <v>313</v>
      </c>
      <c r="AF31" s="12">
        <v>-0.1</v>
      </c>
      <c r="AG31" s="12">
        <v>-1.8</v>
      </c>
      <c r="AH31" s="12"/>
      <c r="AI31" s="11" t="s">
        <v>315</v>
      </c>
      <c r="AJ31" s="11" t="s">
        <v>315</v>
      </c>
      <c r="AK31" s="11" t="s">
        <v>182</v>
      </c>
      <c r="AL31" s="8"/>
      <c r="AM31" s="8" t="s">
        <v>1740</v>
      </c>
      <c r="AN31" s="27" t="s">
        <v>1741</v>
      </c>
    </row>
    <row r="32" spans="1:40" s="5" customFormat="1">
      <c r="A32" s="6">
        <v>45571</v>
      </c>
      <c r="B32" s="18" t="s">
        <v>754</v>
      </c>
      <c r="C32" s="8" t="s">
        <v>195</v>
      </c>
      <c r="D32" s="9">
        <v>7.3611111111111113E-2</v>
      </c>
      <c r="E32" s="8" t="s">
        <v>1692</v>
      </c>
      <c r="F32" s="10">
        <v>12.4</v>
      </c>
      <c r="G32" s="10">
        <v>10.8</v>
      </c>
      <c r="H32" s="10">
        <v>11.7</v>
      </c>
      <c r="I32" s="10">
        <v>11.9</v>
      </c>
      <c r="J32" s="10">
        <v>12.4</v>
      </c>
      <c r="K32" s="10">
        <v>12.2</v>
      </c>
      <c r="L32" s="10">
        <v>11.5</v>
      </c>
      <c r="M32" s="10">
        <v>11.4</v>
      </c>
      <c r="N32" s="10">
        <v>11.7</v>
      </c>
      <c r="O32" s="22">
        <f t="shared" si="0"/>
        <v>34.900000000000006</v>
      </c>
      <c r="P32" s="22">
        <f t="shared" si="1"/>
        <v>36.5</v>
      </c>
      <c r="Q32" s="22">
        <f t="shared" si="2"/>
        <v>34.599999999999994</v>
      </c>
      <c r="R32" s="23">
        <f t="shared" si="3"/>
        <v>59.2</v>
      </c>
      <c r="S32" s="23">
        <f t="shared" si="4"/>
        <v>59.2</v>
      </c>
      <c r="T32" s="11" t="s">
        <v>170</v>
      </c>
      <c r="U32" s="11" t="s">
        <v>213</v>
      </c>
      <c r="V32" s="13" t="s">
        <v>225</v>
      </c>
      <c r="W32" s="13" t="s">
        <v>220</v>
      </c>
      <c r="X32" s="13" t="s">
        <v>199</v>
      </c>
      <c r="Y32" s="13" t="s">
        <v>136</v>
      </c>
      <c r="Z32" s="12">
        <v>9.6999999999999993</v>
      </c>
      <c r="AA32" s="12">
        <v>8.3000000000000007</v>
      </c>
      <c r="AB32" s="12">
        <v>10.1</v>
      </c>
      <c r="AC32" s="11" t="s">
        <v>136</v>
      </c>
      <c r="AD32" s="12">
        <v>-1.4</v>
      </c>
      <c r="AE32" s="12">
        <v>-0.4</v>
      </c>
      <c r="AF32" s="12" t="s">
        <v>317</v>
      </c>
      <c r="AG32" s="12">
        <v>-1.8</v>
      </c>
      <c r="AH32" s="12"/>
      <c r="AI32" s="11" t="s">
        <v>315</v>
      </c>
      <c r="AJ32" s="11" t="s">
        <v>315</v>
      </c>
      <c r="AK32" s="11" t="s">
        <v>182</v>
      </c>
      <c r="AL32" s="8"/>
      <c r="AM32" s="8" t="s">
        <v>1701</v>
      </c>
      <c r="AN32" s="27" t="s">
        <v>1702</v>
      </c>
    </row>
    <row r="33" spans="1:40" s="5" customFormat="1">
      <c r="A33" s="6">
        <v>45577</v>
      </c>
      <c r="B33" s="18" t="s">
        <v>1745</v>
      </c>
      <c r="C33" s="8" t="s">
        <v>195</v>
      </c>
      <c r="D33" s="9">
        <v>7.5092592592592586E-2</v>
      </c>
      <c r="E33" s="8" t="s">
        <v>1748</v>
      </c>
      <c r="F33" s="10">
        <v>13.1</v>
      </c>
      <c r="G33" s="10">
        <v>11.9</v>
      </c>
      <c r="H33" s="10">
        <v>12.2</v>
      </c>
      <c r="I33" s="10">
        <v>12.5</v>
      </c>
      <c r="J33" s="10">
        <v>12.9</v>
      </c>
      <c r="K33" s="10">
        <v>12.6</v>
      </c>
      <c r="L33" s="10">
        <v>11.4</v>
      </c>
      <c r="M33" s="10">
        <v>11.2</v>
      </c>
      <c r="N33" s="10">
        <v>11</v>
      </c>
      <c r="O33" s="22">
        <f t="shared" ref="O33:O38" si="5">SUM(F33:H33)</f>
        <v>37.200000000000003</v>
      </c>
      <c r="P33" s="22">
        <f t="shared" ref="P33:P38" si="6">SUM(I33:K33)</f>
        <v>38</v>
      </c>
      <c r="Q33" s="22">
        <f t="shared" ref="Q33:Q38" si="7">SUM(L33:N33)</f>
        <v>33.6</v>
      </c>
      <c r="R33" s="23">
        <f t="shared" ref="R33:R38" si="8">SUM(F33:J33)</f>
        <v>62.6</v>
      </c>
      <c r="S33" s="23">
        <f t="shared" ref="S33:S38" si="9">SUM(J33:N33)</f>
        <v>59.099999999999994</v>
      </c>
      <c r="T33" s="11" t="s">
        <v>212</v>
      </c>
      <c r="U33" s="11" t="s">
        <v>213</v>
      </c>
      <c r="V33" s="13" t="s">
        <v>260</v>
      </c>
      <c r="W33" s="13" t="s">
        <v>247</v>
      </c>
      <c r="X33" s="13" t="s">
        <v>298</v>
      </c>
      <c r="Y33" s="13" t="s">
        <v>136</v>
      </c>
      <c r="Z33" s="12">
        <v>9.6</v>
      </c>
      <c r="AA33" s="12">
        <v>8.3000000000000007</v>
      </c>
      <c r="AB33" s="12">
        <v>10.9</v>
      </c>
      <c r="AC33" s="11" t="s">
        <v>136</v>
      </c>
      <c r="AD33" s="12">
        <v>1.2</v>
      </c>
      <c r="AE33" s="12">
        <v>-1.1000000000000001</v>
      </c>
      <c r="AF33" s="12">
        <v>1.9</v>
      </c>
      <c r="AG33" s="12">
        <v>-1.8</v>
      </c>
      <c r="AH33" s="12"/>
      <c r="AI33" s="11" t="s">
        <v>318</v>
      </c>
      <c r="AJ33" s="11" t="s">
        <v>314</v>
      </c>
      <c r="AK33" s="11" t="s">
        <v>183</v>
      </c>
      <c r="AL33" s="8"/>
      <c r="AM33" s="8" t="s">
        <v>1773</v>
      </c>
      <c r="AN33" s="27" t="s">
        <v>1774</v>
      </c>
    </row>
    <row r="34" spans="1:40" s="5" customFormat="1">
      <c r="A34" s="6">
        <v>45577</v>
      </c>
      <c r="B34" s="18" t="s">
        <v>142</v>
      </c>
      <c r="C34" s="8" t="s">
        <v>195</v>
      </c>
      <c r="D34" s="9">
        <v>7.2222222222222215E-2</v>
      </c>
      <c r="E34" s="8" t="s">
        <v>1747</v>
      </c>
      <c r="F34" s="10">
        <v>12.6</v>
      </c>
      <c r="G34" s="10">
        <v>11</v>
      </c>
      <c r="H34" s="10">
        <v>11.1</v>
      </c>
      <c r="I34" s="10">
        <v>11.6</v>
      </c>
      <c r="J34" s="10">
        <v>11.6</v>
      </c>
      <c r="K34" s="10">
        <v>11.5</v>
      </c>
      <c r="L34" s="10">
        <v>11.1</v>
      </c>
      <c r="M34" s="10">
        <v>11.4</v>
      </c>
      <c r="N34" s="10">
        <v>12.1</v>
      </c>
      <c r="O34" s="22">
        <f t="shared" si="5"/>
        <v>34.700000000000003</v>
      </c>
      <c r="P34" s="22">
        <f t="shared" si="6"/>
        <v>34.700000000000003</v>
      </c>
      <c r="Q34" s="22">
        <f t="shared" si="7"/>
        <v>34.6</v>
      </c>
      <c r="R34" s="23">
        <f t="shared" si="8"/>
        <v>57.900000000000006</v>
      </c>
      <c r="S34" s="23">
        <f t="shared" si="9"/>
        <v>57.7</v>
      </c>
      <c r="T34" s="11" t="s">
        <v>170</v>
      </c>
      <c r="U34" s="11" t="s">
        <v>171</v>
      </c>
      <c r="V34" s="13" t="s">
        <v>243</v>
      </c>
      <c r="W34" s="13" t="s">
        <v>239</v>
      </c>
      <c r="X34" s="13" t="s">
        <v>220</v>
      </c>
      <c r="Y34" s="13" t="s">
        <v>136</v>
      </c>
      <c r="Z34" s="12">
        <v>9.6</v>
      </c>
      <c r="AA34" s="12">
        <v>8.3000000000000007</v>
      </c>
      <c r="AB34" s="12">
        <v>10.9</v>
      </c>
      <c r="AC34" s="11" t="s">
        <v>136</v>
      </c>
      <c r="AD34" s="12">
        <v>-2</v>
      </c>
      <c r="AE34" s="12" t="s">
        <v>313</v>
      </c>
      <c r="AF34" s="12">
        <v>-0.2</v>
      </c>
      <c r="AG34" s="12">
        <v>-1.8</v>
      </c>
      <c r="AH34" s="12"/>
      <c r="AI34" s="11" t="s">
        <v>315</v>
      </c>
      <c r="AJ34" s="11" t="s">
        <v>314</v>
      </c>
      <c r="AK34" s="11" t="s">
        <v>181</v>
      </c>
      <c r="AL34" s="8"/>
      <c r="AM34" s="8" t="s">
        <v>1778</v>
      </c>
      <c r="AN34" s="27" t="s">
        <v>1779</v>
      </c>
    </row>
    <row r="35" spans="1:40" s="5" customFormat="1">
      <c r="A35" s="6">
        <v>45578</v>
      </c>
      <c r="B35" s="18" t="s">
        <v>1373</v>
      </c>
      <c r="C35" s="8" t="s">
        <v>195</v>
      </c>
      <c r="D35" s="9">
        <v>7.5740740740740747E-2</v>
      </c>
      <c r="E35" s="8" t="s">
        <v>1791</v>
      </c>
      <c r="F35" s="10">
        <v>12.7</v>
      </c>
      <c r="G35" s="10">
        <v>11.6</v>
      </c>
      <c r="H35" s="10">
        <v>12.4</v>
      </c>
      <c r="I35" s="10">
        <v>12.3</v>
      </c>
      <c r="J35" s="10">
        <v>12.8</v>
      </c>
      <c r="K35" s="10">
        <v>12.4</v>
      </c>
      <c r="L35" s="10">
        <v>11.9</v>
      </c>
      <c r="M35" s="10">
        <v>11.8</v>
      </c>
      <c r="N35" s="10">
        <v>11.5</v>
      </c>
      <c r="O35" s="22">
        <f t="shared" si="5"/>
        <v>36.699999999999996</v>
      </c>
      <c r="P35" s="22">
        <f t="shared" si="6"/>
        <v>37.5</v>
      </c>
      <c r="Q35" s="22">
        <f t="shared" si="7"/>
        <v>35.200000000000003</v>
      </c>
      <c r="R35" s="23">
        <f t="shared" si="8"/>
        <v>61.8</v>
      </c>
      <c r="S35" s="23">
        <f t="shared" si="9"/>
        <v>60.400000000000006</v>
      </c>
      <c r="T35" s="11" t="s">
        <v>217</v>
      </c>
      <c r="U35" s="11" t="s">
        <v>213</v>
      </c>
      <c r="V35" s="13" t="s">
        <v>225</v>
      </c>
      <c r="W35" s="13" t="s">
        <v>299</v>
      </c>
      <c r="X35" s="13" t="s">
        <v>299</v>
      </c>
      <c r="Y35" s="13" t="s">
        <v>136</v>
      </c>
      <c r="Z35" s="12">
        <v>9.1</v>
      </c>
      <c r="AA35" s="12">
        <v>7.2</v>
      </c>
      <c r="AB35" s="12">
        <v>10.7</v>
      </c>
      <c r="AC35" s="11" t="s">
        <v>136</v>
      </c>
      <c r="AD35" s="12">
        <v>0.7</v>
      </c>
      <c r="AE35" s="12">
        <v>-0.6</v>
      </c>
      <c r="AF35" s="12">
        <v>1.8</v>
      </c>
      <c r="AG35" s="12">
        <v>-1.7</v>
      </c>
      <c r="AH35" s="12"/>
      <c r="AI35" s="11" t="s">
        <v>318</v>
      </c>
      <c r="AJ35" s="11" t="s">
        <v>315</v>
      </c>
      <c r="AK35" s="11" t="s">
        <v>182</v>
      </c>
      <c r="AL35" s="8"/>
      <c r="AM35" s="8" t="s">
        <v>1812</v>
      </c>
      <c r="AN35" s="27" t="s">
        <v>1813</v>
      </c>
    </row>
    <row r="36" spans="1:40" s="5" customFormat="1">
      <c r="A36" s="6">
        <v>45578</v>
      </c>
      <c r="B36" s="18" t="s">
        <v>140</v>
      </c>
      <c r="C36" s="8" t="s">
        <v>195</v>
      </c>
      <c r="D36" s="9">
        <v>7.2951388888888885E-2</v>
      </c>
      <c r="E36" s="8" t="s">
        <v>1793</v>
      </c>
      <c r="F36" s="10">
        <v>12.7</v>
      </c>
      <c r="G36" s="10">
        <v>11.1</v>
      </c>
      <c r="H36" s="10">
        <v>11.5</v>
      </c>
      <c r="I36" s="10">
        <v>11.7</v>
      </c>
      <c r="J36" s="10">
        <v>12</v>
      </c>
      <c r="K36" s="10">
        <v>11.8</v>
      </c>
      <c r="L36" s="10">
        <v>11.6</v>
      </c>
      <c r="M36" s="10">
        <v>11.5</v>
      </c>
      <c r="N36" s="10">
        <v>11.4</v>
      </c>
      <c r="O36" s="22">
        <f t="shared" si="5"/>
        <v>35.299999999999997</v>
      </c>
      <c r="P36" s="22">
        <f t="shared" si="6"/>
        <v>35.5</v>
      </c>
      <c r="Q36" s="22">
        <f t="shared" si="7"/>
        <v>34.5</v>
      </c>
      <c r="R36" s="23">
        <f t="shared" si="8"/>
        <v>59</v>
      </c>
      <c r="S36" s="23">
        <f t="shared" si="9"/>
        <v>58.3</v>
      </c>
      <c r="T36" s="11" t="s">
        <v>217</v>
      </c>
      <c r="U36" s="11" t="s">
        <v>213</v>
      </c>
      <c r="V36" s="13" t="s">
        <v>260</v>
      </c>
      <c r="W36" s="13" t="s">
        <v>278</v>
      </c>
      <c r="X36" s="13" t="s">
        <v>260</v>
      </c>
      <c r="Y36" s="13" t="s">
        <v>136</v>
      </c>
      <c r="Z36" s="12">
        <v>9.1</v>
      </c>
      <c r="AA36" s="12">
        <v>7.2</v>
      </c>
      <c r="AB36" s="12">
        <v>10.7</v>
      </c>
      <c r="AC36" s="11" t="s">
        <v>136</v>
      </c>
      <c r="AD36" s="12">
        <v>-1.4</v>
      </c>
      <c r="AE36" s="12">
        <v>-0.2</v>
      </c>
      <c r="AF36" s="12">
        <v>0.1</v>
      </c>
      <c r="AG36" s="12">
        <v>-1.7</v>
      </c>
      <c r="AH36" s="12"/>
      <c r="AI36" s="11" t="s">
        <v>315</v>
      </c>
      <c r="AJ36" s="11" t="s">
        <v>314</v>
      </c>
      <c r="AK36" s="11" t="s">
        <v>182</v>
      </c>
      <c r="AL36" s="8"/>
      <c r="AM36" s="8" t="s">
        <v>1808</v>
      </c>
      <c r="AN36" s="27" t="s">
        <v>1809</v>
      </c>
    </row>
    <row r="37" spans="1:40" s="5" customFormat="1">
      <c r="A37" s="6">
        <v>45584</v>
      </c>
      <c r="B37" s="18" t="s">
        <v>1742</v>
      </c>
      <c r="C37" s="8" t="s">
        <v>195</v>
      </c>
      <c r="D37" s="9">
        <v>7.5104166666666666E-2</v>
      </c>
      <c r="E37" s="8" t="s">
        <v>1826</v>
      </c>
      <c r="F37" s="10">
        <v>12.7</v>
      </c>
      <c r="G37" s="10">
        <v>10.9</v>
      </c>
      <c r="H37" s="10">
        <v>11.9</v>
      </c>
      <c r="I37" s="10">
        <v>12.5</v>
      </c>
      <c r="J37" s="10">
        <v>13.2</v>
      </c>
      <c r="K37" s="10">
        <v>12.8</v>
      </c>
      <c r="L37" s="10">
        <v>12.5</v>
      </c>
      <c r="M37" s="10">
        <v>11.1</v>
      </c>
      <c r="N37" s="10">
        <v>11.3</v>
      </c>
      <c r="O37" s="22">
        <f t="shared" si="5"/>
        <v>35.5</v>
      </c>
      <c r="P37" s="22">
        <f t="shared" si="6"/>
        <v>38.5</v>
      </c>
      <c r="Q37" s="22">
        <f t="shared" si="7"/>
        <v>34.900000000000006</v>
      </c>
      <c r="R37" s="23">
        <f t="shared" si="8"/>
        <v>61.2</v>
      </c>
      <c r="S37" s="23">
        <f t="shared" si="9"/>
        <v>60.900000000000006</v>
      </c>
      <c r="T37" s="11" t="s">
        <v>217</v>
      </c>
      <c r="U37" s="11" t="s">
        <v>213</v>
      </c>
      <c r="V37" s="13" t="s">
        <v>270</v>
      </c>
      <c r="W37" s="13" t="s">
        <v>199</v>
      </c>
      <c r="X37" s="13" t="s">
        <v>937</v>
      </c>
      <c r="Y37" s="13" t="s">
        <v>136</v>
      </c>
      <c r="Z37" s="12">
        <v>8.5</v>
      </c>
      <c r="AA37" s="12">
        <v>7</v>
      </c>
      <c r="AB37" s="12">
        <v>10.4</v>
      </c>
      <c r="AC37" s="11" t="s">
        <v>182</v>
      </c>
      <c r="AD37" s="12">
        <v>0.5</v>
      </c>
      <c r="AE37" s="12">
        <v>-0.9</v>
      </c>
      <c r="AF37" s="12">
        <v>-0.1</v>
      </c>
      <c r="AG37" s="12">
        <v>-0.3</v>
      </c>
      <c r="AH37" s="12"/>
      <c r="AI37" s="11" t="s">
        <v>315</v>
      </c>
      <c r="AJ37" s="11" t="s">
        <v>315</v>
      </c>
      <c r="AK37" s="11" t="s">
        <v>182</v>
      </c>
      <c r="AL37" s="8"/>
      <c r="AM37" s="8" t="s">
        <v>1891</v>
      </c>
      <c r="AN37" s="27" t="s">
        <v>1892</v>
      </c>
    </row>
    <row r="38" spans="1:40" s="5" customFormat="1">
      <c r="A38" s="6">
        <v>45585</v>
      </c>
      <c r="B38" s="18" t="s">
        <v>1373</v>
      </c>
      <c r="C38" s="8" t="s">
        <v>195</v>
      </c>
      <c r="D38" s="9">
        <v>7.5752314814814814E-2</v>
      </c>
      <c r="E38" s="8" t="s">
        <v>1839</v>
      </c>
      <c r="F38" s="10">
        <v>13</v>
      </c>
      <c r="G38" s="10">
        <v>11.7</v>
      </c>
      <c r="H38" s="10">
        <v>12.2</v>
      </c>
      <c r="I38" s="10">
        <v>11.9</v>
      </c>
      <c r="J38" s="10">
        <v>12.7</v>
      </c>
      <c r="K38" s="10">
        <v>12.7</v>
      </c>
      <c r="L38" s="10">
        <v>12.5</v>
      </c>
      <c r="M38" s="10">
        <v>11.6</v>
      </c>
      <c r="N38" s="10">
        <v>11.2</v>
      </c>
      <c r="O38" s="22">
        <f t="shared" si="5"/>
        <v>36.9</v>
      </c>
      <c r="P38" s="22">
        <f t="shared" si="6"/>
        <v>37.299999999999997</v>
      </c>
      <c r="Q38" s="22">
        <f t="shared" si="7"/>
        <v>35.299999999999997</v>
      </c>
      <c r="R38" s="23">
        <f t="shared" si="8"/>
        <v>61.5</v>
      </c>
      <c r="S38" s="23">
        <f t="shared" si="9"/>
        <v>60.7</v>
      </c>
      <c r="T38" s="11" t="s">
        <v>217</v>
      </c>
      <c r="U38" s="11" t="s">
        <v>213</v>
      </c>
      <c r="V38" s="13" t="s">
        <v>220</v>
      </c>
      <c r="W38" s="13" t="s">
        <v>1840</v>
      </c>
      <c r="X38" s="13" t="s">
        <v>199</v>
      </c>
      <c r="Y38" s="13" t="s">
        <v>136</v>
      </c>
      <c r="Z38" s="12">
        <v>10.8</v>
      </c>
      <c r="AA38" s="12">
        <v>10.1</v>
      </c>
      <c r="AB38" s="12">
        <v>9.9</v>
      </c>
      <c r="AC38" s="11" t="s">
        <v>183</v>
      </c>
      <c r="AD38" s="12">
        <v>0.8</v>
      </c>
      <c r="AE38" s="12">
        <v>-0.5</v>
      </c>
      <c r="AF38" s="12">
        <v>0.2</v>
      </c>
      <c r="AG38" s="12">
        <v>0.1</v>
      </c>
      <c r="AH38" s="12"/>
      <c r="AI38" s="11" t="s">
        <v>315</v>
      </c>
      <c r="AJ38" s="11" t="s">
        <v>315</v>
      </c>
      <c r="AK38" s="11" t="s">
        <v>182</v>
      </c>
      <c r="AL38" s="8"/>
      <c r="AM38" s="8" t="s">
        <v>1885</v>
      </c>
      <c r="AN38" s="27" t="s">
        <v>1886</v>
      </c>
    </row>
    <row r="39" spans="1:40" s="5" customFormat="1">
      <c r="A39" s="6">
        <v>45591</v>
      </c>
      <c r="B39" s="18" t="s">
        <v>1744</v>
      </c>
      <c r="C39" s="8" t="s">
        <v>195</v>
      </c>
      <c r="D39" s="9">
        <v>7.5011574074074078E-2</v>
      </c>
      <c r="E39" s="8" t="s">
        <v>1898</v>
      </c>
      <c r="F39" s="10">
        <v>13.2</v>
      </c>
      <c r="G39" s="10">
        <v>11.9</v>
      </c>
      <c r="H39" s="10">
        <v>12.1</v>
      </c>
      <c r="I39" s="10">
        <v>12.5</v>
      </c>
      <c r="J39" s="10">
        <v>12.7</v>
      </c>
      <c r="K39" s="10">
        <v>12</v>
      </c>
      <c r="L39" s="10">
        <v>11.4</v>
      </c>
      <c r="M39" s="10">
        <v>11.1</v>
      </c>
      <c r="N39" s="10">
        <v>11.2</v>
      </c>
      <c r="O39" s="22">
        <f>SUM(F39:H39)</f>
        <v>37.200000000000003</v>
      </c>
      <c r="P39" s="22">
        <f>SUM(I39:K39)</f>
        <v>37.200000000000003</v>
      </c>
      <c r="Q39" s="22">
        <f>SUM(L39:N39)</f>
        <v>33.700000000000003</v>
      </c>
      <c r="R39" s="23">
        <f>SUM(F39:J39)</f>
        <v>62.400000000000006</v>
      </c>
      <c r="S39" s="23">
        <f>SUM(J39:N39)</f>
        <v>58.400000000000006</v>
      </c>
      <c r="T39" s="11" t="s">
        <v>212</v>
      </c>
      <c r="U39" s="11" t="s">
        <v>213</v>
      </c>
      <c r="V39" s="13" t="s">
        <v>1395</v>
      </c>
      <c r="W39" s="13" t="s">
        <v>273</v>
      </c>
      <c r="X39" s="13" t="s">
        <v>258</v>
      </c>
      <c r="Y39" s="13" t="s">
        <v>136</v>
      </c>
      <c r="Z39" s="12">
        <v>7.3</v>
      </c>
      <c r="AA39" s="12">
        <v>9.3000000000000007</v>
      </c>
      <c r="AB39" s="12">
        <v>10.5</v>
      </c>
      <c r="AC39" s="11" t="s">
        <v>181</v>
      </c>
      <c r="AD39" s="12">
        <v>1.1000000000000001</v>
      </c>
      <c r="AE39" s="12">
        <v>-0.9</v>
      </c>
      <c r="AF39" s="12">
        <v>1</v>
      </c>
      <c r="AG39" s="12">
        <v>-0.8</v>
      </c>
      <c r="AH39" s="12"/>
      <c r="AI39" s="11" t="s">
        <v>318</v>
      </c>
      <c r="AJ39" s="11" t="s">
        <v>315</v>
      </c>
      <c r="AK39" s="11" t="s">
        <v>183</v>
      </c>
      <c r="AL39" s="8"/>
      <c r="AM39" s="8" t="s">
        <v>1934</v>
      </c>
      <c r="AN39" s="27" t="s">
        <v>1935</v>
      </c>
    </row>
    <row r="40" spans="1:40" s="5" customFormat="1">
      <c r="A40" s="6">
        <v>45592</v>
      </c>
      <c r="B40" s="18" t="s">
        <v>135</v>
      </c>
      <c r="C40" s="8" t="s">
        <v>195</v>
      </c>
      <c r="D40" s="9">
        <v>7.2314814814814818E-2</v>
      </c>
      <c r="E40" s="8" t="s">
        <v>1925</v>
      </c>
      <c r="F40" s="10">
        <v>12.6</v>
      </c>
      <c r="G40" s="10">
        <v>10.8</v>
      </c>
      <c r="H40" s="10">
        <v>11.2</v>
      </c>
      <c r="I40" s="10">
        <v>11.5</v>
      </c>
      <c r="J40" s="10">
        <v>12</v>
      </c>
      <c r="K40" s="10">
        <v>11.6</v>
      </c>
      <c r="L40" s="10">
        <v>11.7</v>
      </c>
      <c r="M40" s="10">
        <v>11.5</v>
      </c>
      <c r="N40" s="10">
        <v>11.9</v>
      </c>
      <c r="O40" s="22">
        <f>SUM(F40:H40)</f>
        <v>34.599999999999994</v>
      </c>
      <c r="P40" s="22">
        <f>SUM(I40:K40)</f>
        <v>35.1</v>
      </c>
      <c r="Q40" s="22">
        <f>SUM(L40:N40)</f>
        <v>35.1</v>
      </c>
      <c r="R40" s="23">
        <f>SUM(F40:J40)</f>
        <v>58.099999999999994</v>
      </c>
      <c r="S40" s="23">
        <f>SUM(J40:N40)</f>
        <v>58.699999999999996</v>
      </c>
      <c r="T40" s="11" t="s">
        <v>172</v>
      </c>
      <c r="U40" s="11" t="s">
        <v>171</v>
      </c>
      <c r="V40" s="13" t="s">
        <v>273</v>
      </c>
      <c r="W40" s="13" t="s">
        <v>243</v>
      </c>
      <c r="X40" s="13" t="s">
        <v>404</v>
      </c>
      <c r="Y40" s="13" t="s">
        <v>136</v>
      </c>
      <c r="Z40" s="12">
        <v>7.5</v>
      </c>
      <c r="AA40" s="12">
        <v>9.6</v>
      </c>
      <c r="AB40" s="12">
        <v>10.6</v>
      </c>
      <c r="AC40" s="11" t="s">
        <v>181</v>
      </c>
      <c r="AD40" s="12">
        <v>-0.7</v>
      </c>
      <c r="AE40" s="12" t="s">
        <v>313</v>
      </c>
      <c r="AF40" s="12" t="s">
        <v>317</v>
      </c>
      <c r="AG40" s="12">
        <v>-0.7</v>
      </c>
      <c r="AH40" s="12"/>
      <c r="AI40" s="11" t="s">
        <v>315</v>
      </c>
      <c r="AJ40" s="11" t="s">
        <v>314</v>
      </c>
      <c r="AK40" s="11" t="s">
        <v>182</v>
      </c>
      <c r="AL40" s="8"/>
      <c r="AM40" s="8" t="s">
        <v>1942</v>
      </c>
      <c r="AN40" s="27" t="s">
        <v>1943</v>
      </c>
    </row>
    <row r="41" spans="1:40" s="5" customFormat="1">
      <c r="A41" s="6">
        <v>45598</v>
      </c>
      <c r="B41" s="18" t="s">
        <v>1585</v>
      </c>
      <c r="C41" s="42" t="s">
        <v>498</v>
      </c>
      <c r="D41" s="9">
        <v>7.5069444444444439E-2</v>
      </c>
      <c r="E41" s="8" t="s">
        <v>1978</v>
      </c>
      <c r="F41" s="10">
        <v>12.6</v>
      </c>
      <c r="G41" s="10">
        <v>11.6</v>
      </c>
      <c r="H41" s="10">
        <v>11.6</v>
      </c>
      <c r="I41" s="10">
        <v>12.2</v>
      </c>
      <c r="J41" s="10">
        <v>12.2</v>
      </c>
      <c r="K41" s="10">
        <v>12.1</v>
      </c>
      <c r="L41" s="10">
        <v>12.2</v>
      </c>
      <c r="M41" s="10">
        <v>11.9</v>
      </c>
      <c r="N41" s="10">
        <v>12.2</v>
      </c>
      <c r="O41" s="22">
        <f>SUM(F41:H41)</f>
        <v>35.799999999999997</v>
      </c>
      <c r="P41" s="22">
        <f>SUM(I41:K41)</f>
        <v>36.5</v>
      </c>
      <c r="Q41" s="22">
        <f>SUM(L41:N41)</f>
        <v>36.299999999999997</v>
      </c>
      <c r="R41" s="23">
        <f>SUM(F41:J41)</f>
        <v>60.2</v>
      </c>
      <c r="S41" s="23">
        <f>SUM(J41:N41)</f>
        <v>60.599999999999994</v>
      </c>
      <c r="T41" s="11" t="s">
        <v>170</v>
      </c>
      <c r="U41" s="11" t="s">
        <v>171</v>
      </c>
      <c r="V41" s="13" t="s">
        <v>937</v>
      </c>
      <c r="W41" s="13" t="s">
        <v>863</v>
      </c>
      <c r="X41" s="13" t="s">
        <v>299</v>
      </c>
      <c r="Y41" s="13" t="s">
        <v>181</v>
      </c>
      <c r="Z41" s="12">
        <v>11.9</v>
      </c>
      <c r="AA41" s="12">
        <v>10.7</v>
      </c>
      <c r="AB41" s="12">
        <v>9.9</v>
      </c>
      <c r="AC41" s="11" t="s">
        <v>183</v>
      </c>
      <c r="AD41" s="12">
        <v>0.2</v>
      </c>
      <c r="AE41" s="12" t="s">
        <v>313</v>
      </c>
      <c r="AF41" s="12">
        <v>-0.2</v>
      </c>
      <c r="AG41" s="12">
        <v>0.4</v>
      </c>
      <c r="AH41" s="12"/>
      <c r="AI41" s="11" t="s">
        <v>315</v>
      </c>
      <c r="AJ41" s="11" t="s">
        <v>315</v>
      </c>
      <c r="AK41" s="11" t="s">
        <v>183</v>
      </c>
      <c r="AL41" s="8"/>
      <c r="AM41" s="8" t="s">
        <v>2003</v>
      </c>
      <c r="AN41" s="27" t="s">
        <v>2004</v>
      </c>
    </row>
    <row r="42" spans="1:40" s="5" customFormat="1">
      <c r="A42" s="6">
        <v>45598</v>
      </c>
      <c r="B42" s="18" t="s">
        <v>140</v>
      </c>
      <c r="C42" s="8" t="s">
        <v>519</v>
      </c>
      <c r="D42" s="9">
        <v>7.5069444444444439E-2</v>
      </c>
      <c r="E42" s="8" t="s">
        <v>1984</v>
      </c>
      <c r="F42" s="10">
        <v>12.8</v>
      </c>
      <c r="G42" s="10">
        <v>11.9</v>
      </c>
      <c r="H42" s="10">
        <v>11.8</v>
      </c>
      <c r="I42" s="10">
        <v>12.4</v>
      </c>
      <c r="J42" s="10">
        <v>12.8</v>
      </c>
      <c r="K42" s="10">
        <v>12.4</v>
      </c>
      <c r="L42" s="10">
        <v>11.7</v>
      </c>
      <c r="M42" s="10">
        <v>11.3</v>
      </c>
      <c r="N42" s="10">
        <v>11.5</v>
      </c>
      <c r="O42" s="22">
        <f>SUM(F42:H42)</f>
        <v>36.5</v>
      </c>
      <c r="P42" s="22">
        <f>SUM(I42:K42)</f>
        <v>37.6</v>
      </c>
      <c r="Q42" s="22">
        <f>SUM(L42:N42)</f>
        <v>34.5</v>
      </c>
      <c r="R42" s="23">
        <f>SUM(F42:J42)</f>
        <v>61.7</v>
      </c>
      <c r="S42" s="23">
        <f>SUM(J42:N42)</f>
        <v>59.7</v>
      </c>
      <c r="T42" s="11" t="s">
        <v>217</v>
      </c>
      <c r="U42" s="11" t="s">
        <v>213</v>
      </c>
      <c r="V42" s="13" t="s">
        <v>299</v>
      </c>
      <c r="W42" s="13" t="s">
        <v>220</v>
      </c>
      <c r="X42" s="13" t="s">
        <v>251</v>
      </c>
      <c r="Y42" s="13" t="s">
        <v>181</v>
      </c>
      <c r="Z42" s="12">
        <v>11.9</v>
      </c>
      <c r="AA42" s="12">
        <v>10.7</v>
      </c>
      <c r="AB42" s="12">
        <v>9.9</v>
      </c>
      <c r="AC42" s="11" t="s">
        <v>276</v>
      </c>
      <c r="AD42" s="12">
        <v>1.9</v>
      </c>
      <c r="AE42" s="12">
        <v>-0.8</v>
      </c>
      <c r="AF42" s="12">
        <v>-0.1</v>
      </c>
      <c r="AG42" s="12">
        <v>1.2</v>
      </c>
      <c r="AH42" s="12"/>
      <c r="AI42" s="11" t="s">
        <v>315</v>
      </c>
      <c r="AJ42" s="11" t="s">
        <v>314</v>
      </c>
      <c r="AK42" s="11" t="s">
        <v>183</v>
      </c>
      <c r="AL42" s="8"/>
      <c r="AM42" s="8" t="s">
        <v>2015</v>
      </c>
      <c r="AN42" s="27" t="s">
        <v>2016</v>
      </c>
    </row>
    <row r="43" spans="1:40" s="5" customFormat="1">
      <c r="A43" s="6">
        <v>45599</v>
      </c>
      <c r="B43" s="18" t="s">
        <v>1373</v>
      </c>
      <c r="C43" s="42" t="s">
        <v>498</v>
      </c>
      <c r="D43" s="9">
        <v>7.5034722222222225E-2</v>
      </c>
      <c r="E43" s="8" t="s">
        <v>1990</v>
      </c>
      <c r="F43" s="10">
        <v>12.7</v>
      </c>
      <c r="G43" s="10">
        <v>11.5</v>
      </c>
      <c r="H43" s="10">
        <v>11.8</v>
      </c>
      <c r="I43" s="10">
        <v>12.6</v>
      </c>
      <c r="J43" s="10">
        <v>12.9</v>
      </c>
      <c r="K43" s="10">
        <v>12.4</v>
      </c>
      <c r="L43" s="10">
        <v>11.4</v>
      </c>
      <c r="M43" s="10">
        <v>11.5</v>
      </c>
      <c r="N43" s="10">
        <v>11.5</v>
      </c>
      <c r="O43" s="22">
        <f>SUM(F43:H43)</f>
        <v>36</v>
      </c>
      <c r="P43" s="22">
        <f>SUM(I43:K43)</f>
        <v>37.9</v>
      </c>
      <c r="Q43" s="22">
        <f>SUM(L43:N43)</f>
        <v>34.4</v>
      </c>
      <c r="R43" s="23">
        <f>SUM(F43:J43)</f>
        <v>61.5</v>
      </c>
      <c r="S43" s="23">
        <f>SUM(J43:N43)</f>
        <v>59.7</v>
      </c>
      <c r="T43" s="11" t="s">
        <v>217</v>
      </c>
      <c r="U43" s="11" t="s">
        <v>213</v>
      </c>
      <c r="V43" s="13" t="s">
        <v>1976</v>
      </c>
      <c r="W43" s="13" t="s">
        <v>1991</v>
      </c>
      <c r="X43" s="13" t="s">
        <v>415</v>
      </c>
      <c r="Y43" s="13" t="s">
        <v>181</v>
      </c>
      <c r="Z43" s="12">
        <v>11.1</v>
      </c>
      <c r="AA43" s="12">
        <v>11.5</v>
      </c>
      <c r="AB43" s="12">
        <v>9.9</v>
      </c>
      <c r="AC43" s="11" t="s">
        <v>181</v>
      </c>
      <c r="AD43" s="12">
        <v>-0.4</v>
      </c>
      <c r="AE43" s="12">
        <v>-0.9</v>
      </c>
      <c r="AF43" s="12">
        <v>-0.7</v>
      </c>
      <c r="AG43" s="12">
        <v>-0.6</v>
      </c>
      <c r="AH43" s="12"/>
      <c r="AI43" s="11" t="s">
        <v>320</v>
      </c>
      <c r="AJ43" s="11" t="s">
        <v>315</v>
      </c>
      <c r="AK43" s="11" t="s">
        <v>182</v>
      </c>
      <c r="AL43" s="8"/>
      <c r="AM43" s="8" t="s">
        <v>2025</v>
      </c>
      <c r="AN43" s="27" t="s">
        <v>2026</v>
      </c>
    </row>
  </sheetData>
  <autoFilter ref="A1:AM3" xr:uid="{00000000-0009-0000-0000-000004000000}"/>
  <phoneticPr fontId="12"/>
  <conditionalFormatting sqref="F2:N2">
    <cfRule type="colorScale" priority="1781">
      <colorScale>
        <cfvo type="min"/>
        <cfvo type="percentile" val="50"/>
        <cfvo type="max"/>
        <color rgb="FFF8696B"/>
        <color rgb="FFFFEB84"/>
        <color rgb="FF63BE7B"/>
      </colorScale>
    </cfRule>
  </conditionalFormatting>
  <conditionalFormatting sqref="F3:N3">
    <cfRule type="colorScale" priority="1001">
      <colorScale>
        <cfvo type="min"/>
        <cfvo type="percentile" val="50"/>
        <cfvo type="max"/>
        <color rgb="FFF8696B"/>
        <color rgb="FFFFEB84"/>
        <color rgb="FF63BE7B"/>
      </colorScale>
    </cfRule>
  </conditionalFormatting>
  <conditionalFormatting sqref="F4:N4">
    <cfRule type="colorScale" priority="2208">
      <colorScale>
        <cfvo type="min"/>
        <cfvo type="percentile" val="50"/>
        <cfvo type="max"/>
        <color rgb="FFF8696B"/>
        <color rgb="FFFFEB84"/>
        <color rgb="FF63BE7B"/>
      </colorScale>
    </cfRule>
  </conditionalFormatting>
  <conditionalFormatting sqref="F5:N5">
    <cfRule type="colorScale" priority="127">
      <colorScale>
        <cfvo type="min"/>
        <cfvo type="percentile" val="50"/>
        <cfvo type="max"/>
        <color rgb="FFF8696B"/>
        <color rgb="FFFFEB84"/>
        <color rgb="FF63BE7B"/>
      </colorScale>
    </cfRule>
  </conditionalFormatting>
  <conditionalFormatting sqref="F6:N6">
    <cfRule type="colorScale" priority="121">
      <colorScale>
        <cfvo type="min"/>
        <cfvo type="percentile" val="50"/>
        <cfvo type="max"/>
        <color rgb="FFF8696B"/>
        <color rgb="FFFFEB84"/>
        <color rgb="FF63BE7B"/>
      </colorScale>
    </cfRule>
  </conditionalFormatting>
  <conditionalFormatting sqref="F7:N7">
    <cfRule type="colorScale" priority="112">
      <colorScale>
        <cfvo type="min"/>
        <cfvo type="percentile" val="50"/>
        <cfvo type="max"/>
        <color rgb="FFF8696B"/>
        <color rgb="FFFFEB84"/>
        <color rgb="FF63BE7B"/>
      </colorScale>
    </cfRule>
  </conditionalFormatting>
  <conditionalFormatting sqref="F8:N8">
    <cfRule type="colorScale" priority="106">
      <colorScale>
        <cfvo type="min"/>
        <cfvo type="percentile" val="50"/>
        <cfvo type="max"/>
        <color rgb="FFF8696B"/>
        <color rgb="FFFFEB84"/>
        <color rgb="FF63BE7B"/>
      </colorScale>
    </cfRule>
  </conditionalFormatting>
  <conditionalFormatting sqref="F9:N10">
    <cfRule type="colorScale" priority="97">
      <colorScale>
        <cfvo type="min"/>
        <cfvo type="percentile" val="50"/>
        <cfvo type="max"/>
        <color rgb="FFF8696B"/>
        <color rgb="FFFFEB84"/>
        <color rgb="FF63BE7B"/>
      </colorScale>
    </cfRule>
  </conditionalFormatting>
  <conditionalFormatting sqref="F11:N13">
    <cfRule type="colorScale" priority="91">
      <colorScale>
        <cfvo type="min"/>
        <cfvo type="percentile" val="50"/>
        <cfvo type="max"/>
        <color rgb="FFF8696B"/>
        <color rgb="FFFFEB84"/>
        <color rgb="FF63BE7B"/>
      </colorScale>
    </cfRule>
  </conditionalFormatting>
  <conditionalFormatting sqref="F14:N15">
    <cfRule type="colorScale" priority="85">
      <colorScale>
        <cfvo type="min"/>
        <cfvo type="percentile" val="50"/>
        <cfvo type="max"/>
        <color rgb="FFF8696B"/>
        <color rgb="FFFFEB84"/>
        <color rgb="FF63BE7B"/>
      </colorScale>
    </cfRule>
  </conditionalFormatting>
  <conditionalFormatting sqref="F16:N16">
    <cfRule type="colorScale" priority="79">
      <colorScale>
        <cfvo type="min"/>
        <cfvo type="percentile" val="50"/>
        <cfvo type="max"/>
        <color rgb="FFF8696B"/>
        <color rgb="FFFFEB84"/>
        <color rgb="FF63BE7B"/>
      </colorScale>
    </cfRule>
  </conditionalFormatting>
  <conditionalFormatting sqref="F17:N18">
    <cfRule type="colorScale" priority="73">
      <colorScale>
        <cfvo type="min"/>
        <cfvo type="percentile" val="50"/>
        <cfvo type="max"/>
        <color rgb="FFF8696B"/>
        <color rgb="FFFFEB84"/>
        <color rgb="FF63BE7B"/>
      </colorScale>
    </cfRule>
  </conditionalFormatting>
  <conditionalFormatting sqref="F19:N20">
    <cfRule type="colorScale" priority="67">
      <colorScale>
        <cfvo type="min"/>
        <cfvo type="percentile" val="50"/>
        <cfvo type="max"/>
        <color rgb="FFF8696B"/>
        <color rgb="FFFFEB84"/>
        <color rgb="FF63BE7B"/>
      </colorScale>
    </cfRule>
  </conditionalFormatting>
  <conditionalFormatting sqref="F21:N23">
    <cfRule type="colorScale" priority="61">
      <colorScale>
        <cfvo type="min"/>
        <cfvo type="percentile" val="50"/>
        <cfvo type="max"/>
        <color rgb="FFF8696B"/>
        <color rgb="FFFFEB84"/>
        <color rgb="FF63BE7B"/>
      </colorScale>
    </cfRule>
  </conditionalFormatting>
  <conditionalFormatting sqref="F24:N25">
    <cfRule type="colorScale" priority="55">
      <colorScale>
        <cfvo type="min"/>
        <cfvo type="percentile" val="50"/>
        <cfvo type="max"/>
        <color rgb="FFF8696B"/>
        <color rgb="FFFFEB84"/>
        <color rgb="FF63BE7B"/>
      </colorScale>
    </cfRule>
  </conditionalFormatting>
  <conditionalFormatting sqref="F26:N26">
    <cfRule type="colorScale" priority="49">
      <colorScale>
        <cfvo type="min"/>
        <cfvo type="percentile" val="50"/>
        <cfvo type="max"/>
        <color rgb="FFF8696B"/>
        <color rgb="FFFFEB84"/>
        <color rgb="FF63BE7B"/>
      </colorScale>
    </cfRule>
  </conditionalFormatting>
  <conditionalFormatting sqref="F27:N27">
    <cfRule type="colorScale" priority="43">
      <colorScale>
        <cfvo type="min"/>
        <cfvo type="percentile" val="50"/>
        <cfvo type="max"/>
        <color rgb="FFF8696B"/>
        <color rgb="FFFFEB84"/>
        <color rgb="FF63BE7B"/>
      </colorScale>
    </cfRule>
  </conditionalFormatting>
  <conditionalFormatting sqref="F28:N29">
    <cfRule type="colorScale" priority="37">
      <colorScale>
        <cfvo type="min"/>
        <cfvo type="percentile" val="50"/>
        <cfvo type="max"/>
        <color rgb="FFF8696B"/>
        <color rgb="FFFFEB84"/>
        <color rgb="FF63BE7B"/>
      </colorScale>
    </cfRule>
  </conditionalFormatting>
  <conditionalFormatting sqref="F30:N32">
    <cfRule type="colorScale" priority="31">
      <colorScale>
        <cfvo type="min"/>
        <cfvo type="percentile" val="50"/>
        <cfvo type="max"/>
        <color rgb="FFF8696B"/>
        <color rgb="FFFFEB84"/>
        <color rgb="FF63BE7B"/>
      </colorScale>
    </cfRule>
  </conditionalFormatting>
  <conditionalFormatting sqref="F33:N36">
    <cfRule type="colorScale" priority="25">
      <colorScale>
        <cfvo type="min"/>
        <cfvo type="percentile" val="50"/>
        <cfvo type="max"/>
        <color rgb="FFF8696B"/>
        <color rgb="FFFFEB84"/>
        <color rgb="FF63BE7B"/>
      </colorScale>
    </cfRule>
  </conditionalFormatting>
  <conditionalFormatting sqref="F37:N38">
    <cfRule type="colorScale" priority="19">
      <colorScale>
        <cfvo type="min"/>
        <cfvo type="percentile" val="50"/>
        <cfvo type="max"/>
        <color rgb="FFF8696B"/>
        <color rgb="FFFFEB84"/>
        <color rgb="FF63BE7B"/>
      </colorScale>
    </cfRule>
  </conditionalFormatting>
  <conditionalFormatting sqref="F39:N39">
    <cfRule type="colorScale" priority="13">
      <colorScale>
        <cfvo type="min"/>
        <cfvo type="percentile" val="50"/>
        <cfvo type="max"/>
        <color rgb="FFF8696B"/>
        <color rgb="FFFFEB84"/>
        <color rgb="FF63BE7B"/>
      </colorScale>
    </cfRule>
  </conditionalFormatting>
  <conditionalFormatting sqref="F40:N40">
    <cfRule type="colorScale" priority="7">
      <colorScale>
        <cfvo type="min"/>
        <cfvo type="percentile" val="50"/>
        <cfvo type="max"/>
        <color rgb="FFF8696B"/>
        <color rgb="FFFFEB84"/>
        <color rgb="FF63BE7B"/>
      </colorScale>
    </cfRule>
  </conditionalFormatting>
  <conditionalFormatting sqref="F41:N43">
    <cfRule type="colorScale" priority="1">
      <colorScale>
        <cfvo type="min"/>
        <cfvo type="percentile" val="50"/>
        <cfvo type="max"/>
        <color rgb="FFF8696B"/>
        <color rgb="FFFFEB84"/>
        <color rgb="FF63BE7B"/>
      </colorScale>
    </cfRule>
  </conditionalFormatting>
  <conditionalFormatting sqref="AC2:AC43">
    <cfRule type="containsText" dxfId="159" priority="214" operator="containsText" text="D">
      <formula>NOT(ISERROR(SEARCH("D",AC2)))</formula>
    </cfRule>
    <cfRule type="containsText" dxfId="158" priority="215" operator="containsText" text="S">
      <formula>NOT(ISERROR(SEARCH("S",AC2)))</formula>
    </cfRule>
    <cfRule type="containsText" dxfId="157" priority="216" operator="containsText" text="F">
      <formula>NOT(ISERROR(SEARCH("F",AC2)))</formula>
    </cfRule>
    <cfRule type="containsText" dxfId="156" priority="517" operator="containsText" text="A">
      <formula>NOT(ISERROR(SEARCH("A",AC2)))</formula>
    </cfRule>
  </conditionalFormatting>
  <conditionalFormatting sqref="AC2:AL4">
    <cfRule type="containsText" dxfId="155" priority="515" operator="containsText" text="E">
      <formula>NOT(ISERROR(SEARCH("E",AC2)))</formula>
    </cfRule>
    <cfRule type="containsText" dxfId="154" priority="516" operator="containsText" text="B">
      <formula>NOT(ISERROR(SEARCH("B",AC2)))</formula>
    </cfRule>
  </conditionalFormatting>
  <conditionalFormatting sqref="AC5:AL43">
    <cfRule type="containsText" dxfId="153" priority="6" operator="containsText" text="B">
      <formula>NOT(ISERROR(SEARCH("B",AC5)))</formula>
    </cfRule>
    <cfRule type="containsText" dxfId="152" priority="5" operator="containsText" text="E">
      <formula>NOT(ISERROR(SEARCH("E",AC5)))</formula>
    </cfRule>
  </conditionalFormatting>
  <conditionalFormatting sqref="AI3:AJ3">
    <cfRule type="containsText" dxfId="151" priority="1007" operator="containsText" text="A">
      <formula>NOT(ISERROR(SEARCH("A",AI3)))</formula>
    </cfRule>
  </conditionalFormatting>
  <conditionalFormatting sqref="AI3:AJ43">
    <cfRule type="containsText" dxfId="150" priority="3" operator="containsText" text="B">
      <formula>NOT(ISERROR(SEARCH("B",AI3)))</formula>
    </cfRule>
    <cfRule type="containsText" dxfId="149" priority="2" operator="containsText" text="E">
      <formula>NOT(ISERROR(SEARCH("E",AI3)))</formula>
    </cfRule>
  </conditionalFormatting>
  <conditionalFormatting sqref="AI4:AJ43">
    <cfRule type="containsText" dxfId="148" priority="4" operator="containsText" text="A">
      <formula>NOT(ISERROR(SEARCH("A",AI4)))</formula>
    </cfRule>
  </conditionalFormatting>
  <conditionalFormatting sqref="AI2:AK2">
    <cfRule type="containsText" dxfId="147" priority="1356" operator="containsText" text="E">
      <formula>NOT(ISERROR(SEARCH("E",AI2)))</formula>
    </cfRule>
    <cfRule type="containsText" dxfId="146" priority="1357" operator="containsText" text="B">
      <formula>NOT(ISERROR(SEARCH("B",AI2)))</formula>
    </cfRule>
    <cfRule type="containsText" dxfId="145" priority="1358" operator="containsText" text="A">
      <formula>NOT(ISERROR(SEARCH("A",AI2)))</formula>
    </cfRule>
  </conditionalFormatting>
  <conditionalFormatting sqref="AK3:AK43">
    <cfRule type="containsText" dxfId="144" priority="1002" operator="containsText" text="E">
      <formula>NOT(ISERROR(SEARCH("E",AK3)))</formula>
    </cfRule>
    <cfRule type="containsText" dxfId="143" priority="1003" operator="containsText" text="B">
      <formula>NOT(ISERROR(SEARCH("B",AK3)))</formula>
    </cfRule>
    <cfRule type="containsText" dxfId="142" priority="1004" operator="containsText" text="A">
      <formula>NOT(ISERROR(SEARCH("A",AK3)))</formula>
    </cfRule>
  </conditionalFormatting>
  <conditionalFormatting sqref="AL2:AL5">
    <cfRule type="containsText" dxfId="141" priority="949" operator="containsText" text="A">
      <formula>NOT(ISERROR(SEARCH("A",AL2)))</formula>
    </cfRule>
  </conditionalFormatting>
  <conditionalFormatting sqref="AL6:AL43">
    <cfRule type="containsText" dxfId="140" priority="100" operator="containsText" text="A">
      <formula>NOT(ISERROR(SEARCH("A",AL6)))</formula>
    </cfRule>
  </conditionalFormatting>
  <dataValidations count="1">
    <dataValidation type="list" allowBlank="1" showInputMessage="1" showErrorMessage="1" sqref="AL2:AL43" xr:uid="{00000000-0002-0000-0400-000000000000}">
      <formula1>"強風,外差し,イン先行,タフ"</formula1>
    </dataValidation>
  </dataValidations>
  <pageMargins left="0.7" right="0.7" top="0.75" bottom="0.75" header="0.3" footer="0.3"/>
  <pageSetup paperSize="9" orientation="portrait" horizontalDpi="4294967292" verticalDpi="4294967292"/>
  <ignoredErrors>
    <ignoredError sqref="O2:R2 O3:R3 S2:S3 O4:S4 O5:S5 O6:S6 O7:S7 O8:S8 O9:S10 O11:S13 O14:S15 O16:S16 O17:S18 O19:S20 O21:S23 O24:S25 O26:S26 O27:S27 O28:S29 O30:S32 O33:S36 O37:S38 O39:S40 O41:S45" formulaRange="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AO40"/>
  <sheetViews>
    <sheetView zoomScaleNormal="100" workbookViewId="0">
      <pane xSplit="5" ySplit="1" topLeftCell="R19" activePane="bottomRight" state="frozen"/>
      <selection activeCell="E24" sqref="E24"/>
      <selection pane="topRight" activeCell="E24" sqref="E24"/>
      <selection pane="bottomLeft" activeCell="E24" sqref="E24"/>
      <selection pane="bottomRight" activeCell="AO44" sqref="AO44:AO45"/>
    </sheetView>
  </sheetViews>
  <sheetFormatPr baseColWidth="10" defaultColWidth="8.83203125" defaultRowHeight="15"/>
  <cols>
    <col min="1" max="1" width="10" bestFit="1" customWidth="1"/>
    <col min="2" max="2" width="8.1640625" customWidth="1"/>
    <col min="5" max="5" width="18.33203125" customWidth="1"/>
    <col min="23" max="25" width="16.6640625" customWidth="1"/>
    <col min="26" max="26" width="5.83203125" customWidth="1"/>
    <col min="32" max="32" width="5.33203125" customWidth="1"/>
    <col min="34" max="34" width="8.83203125" customWidth="1"/>
    <col min="35" max="35" width="8.83203125" hidden="1" customWidth="1"/>
    <col min="40" max="41" width="150.83203125" customWidth="1"/>
  </cols>
  <sheetData>
    <row r="1" spans="1:41" s="5" customFormat="1">
      <c r="A1" s="1" t="s">
        <v>41</v>
      </c>
      <c r="B1" s="1" t="s">
        <v>81</v>
      </c>
      <c r="C1" s="1" t="s">
        <v>43</v>
      </c>
      <c r="D1" s="1" t="s">
        <v>82</v>
      </c>
      <c r="E1" s="1" t="s">
        <v>45</v>
      </c>
      <c r="F1" s="1" t="s">
        <v>83</v>
      </c>
      <c r="G1" s="1" t="s">
        <v>84</v>
      </c>
      <c r="H1" s="1" t="s">
        <v>85</v>
      </c>
      <c r="I1" s="1" t="s">
        <v>86</v>
      </c>
      <c r="J1" s="1" t="s">
        <v>87</v>
      </c>
      <c r="K1" s="1" t="s">
        <v>88</v>
      </c>
      <c r="L1" s="1" t="s">
        <v>101</v>
      </c>
      <c r="M1" s="1" t="s">
        <v>108</v>
      </c>
      <c r="N1" s="1" t="s">
        <v>109</v>
      </c>
      <c r="O1" s="1" t="s">
        <v>110</v>
      </c>
      <c r="P1" s="1" t="s">
        <v>46</v>
      </c>
      <c r="Q1" s="1" t="s">
        <v>72</v>
      </c>
      <c r="R1" s="1" t="s">
        <v>47</v>
      </c>
      <c r="S1" s="1" t="s">
        <v>48</v>
      </c>
      <c r="T1" s="1" t="s">
        <v>145</v>
      </c>
      <c r="U1" s="2" t="s">
        <v>89</v>
      </c>
      <c r="V1" s="2" t="s">
        <v>50</v>
      </c>
      <c r="W1" s="3" t="s">
        <v>51</v>
      </c>
      <c r="X1" s="3" t="s">
        <v>52</v>
      </c>
      <c r="Y1" s="3" t="s">
        <v>53</v>
      </c>
      <c r="Z1" s="3" t="s">
        <v>90</v>
      </c>
      <c r="AA1" s="4" t="s">
        <v>132</v>
      </c>
      <c r="AB1" s="4" t="s">
        <v>133</v>
      </c>
      <c r="AC1" s="4" t="s">
        <v>143</v>
      </c>
      <c r="AD1" s="4" t="s">
        <v>148</v>
      </c>
      <c r="AE1" s="4" t="s">
        <v>9</v>
      </c>
      <c r="AF1" s="4" t="s">
        <v>91</v>
      </c>
      <c r="AG1" s="4" t="s">
        <v>10</v>
      </c>
      <c r="AH1" s="4" t="s">
        <v>11</v>
      </c>
      <c r="AI1" s="4"/>
      <c r="AJ1" s="4" t="s">
        <v>12</v>
      </c>
      <c r="AK1" s="4" t="s">
        <v>13</v>
      </c>
      <c r="AL1" s="4" t="s">
        <v>54</v>
      </c>
      <c r="AM1" s="4" t="s">
        <v>92</v>
      </c>
      <c r="AN1" s="14" t="s">
        <v>93</v>
      </c>
      <c r="AO1" s="14" t="s">
        <v>134</v>
      </c>
    </row>
    <row r="2" spans="1:41" s="5" customFormat="1">
      <c r="A2" s="6">
        <v>45298</v>
      </c>
      <c r="B2" s="7" t="s">
        <v>137</v>
      </c>
      <c r="C2" s="8" t="s">
        <v>195</v>
      </c>
      <c r="D2" s="9">
        <v>8.4814814814814801E-2</v>
      </c>
      <c r="E2" s="8" t="s">
        <v>190</v>
      </c>
      <c r="F2" s="10">
        <v>12.9</v>
      </c>
      <c r="G2" s="10">
        <v>11.3</v>
      </c>
      <c r="H2" s="10">
        <v>12.6</v>
      </c>
      <c r="I2" s="10">
        <v>12.9</v>
      </c>
      <c r="J2" s="10">
        <v>13.1</v>
      </c>
      <c r="K2" s="10">
        <v>12.8</v>
      </c>
      <c r="L2" s="10">
        <v>12.7</v>
      </c>
      <c r="M2" s="10">
        <v>11.7</v>
      </c>
      <c r="N2" s="10">
        <v>11.3</v>
      </c>
      <c r="O2" s="10">
        <v>11.5</v>
      </c>
      <c r="P2" s="22">
        <f t="shared" ref="P2:P32" si="0">SUM(F2:H2)</f>
        <v>36.800000000000004</v>
      </c>
      <c r="Q2" s="22">
        <f t="shared" ref="Q2:Q32" si="1">SUM(I2:L2)</f>
        <v>51.5</v>
      </c>
      <c r="R2" s="22">
        <f t="shared" ref="R2:R32" si="2">SUM(M2:O2)</f>
        <v>34.5</v>
      </c>
      <c r="S2" s="23">
        <f t="shared" ref="S2:S32" si="3">SUM(F2:J2)</f>
        <v>62.800000000000004</v>
      </c>
      <c r="T2" s="23">
        <f t="shared" ref="T2:T32" si="4">SUM(K2:O2)</f>
        <v>60</v>
      </c>
      <c r="U2" s="11" t="s">
        <v>217</v>
      </c>
      <c r="V2" s="11" t="s">
        <v>213</v>
      </c>
      <c r="W2" s="13" t="s">
        <v>258</v>
      </c>
      <c r="X2" s="13" t="s">
        <v>252</v>
      </c>
      <c r="Y2" s="13" t="s">
        <v>259</v>
      </c>
      <c r="Z2" s="13" t="s">
        <v>136</v>
      </c>
      <c r="AA2" s="12">
        <v>9.9</v>
      </c>
      <c r="AB2" s="12">
        <v>9.4</v>
      </c>
      <c r="AC2" s="12">
        <v>9.4</v>
      </c>
      <c r="AD2" s="11" t="s">
        <v>183</v>
      </c>
      <c r="AE2" s="12">
        <v>2.1</v>
      </c>
      <c r="AF2" s="12">
        <v>-1</v>
      </c>
      <c r="AG2" s="12">
        <v>0.9</v>
      </c>
      <c r="AH2" s="12">
        <v>0.2</v>
      </c>
      <c r="AI2" s="12"/>
      <c r="AJ2" s="11" t="s">
        <v>318</v>
      </c>
      <c r="AK2" s="11" t="s">
        <v>315</v>
      </c>
      <c r="AL2" s="11" t="s">
        <v>182</v>
      </c>
      <c r="AM2" s="8"/>
      <c r="AN2" s="8" t="s">
        <v>355</v>
      </c>
      <c r="AO2" s="27" t="s">
        <v>356</v>
      </c>
    </row>
    <row r="3" spans="1:41" s="5" customFormat="1">
      <c r="A3" s="6">
        <v>45299</v>
      </c>
      <c r="B3" s="7" t="s">
        <v>142</v>
      </c>
      <c r="C3" s="42" t="s">
        <v>195</v>
      </c>
      <c r="D3" s="9">
        <v>8.3368055555555556E-2</v>
      </c>
      <c r="E3" s="8" t="s">
        <v>305</v>
      </c>
      <c r="F3" s="10">
        <v>12.6</v>
      </c>
      <c r="G3" s="10">
        <v>10.9</v>
      </c>
      <c r="H3" s="10">
        <v>11.9</v>
      </c>
      <c r="I3" s="10">
        <v>12.4</v>
      </c>
      <c r="J3" s="10">
        <v>12.6</v>
      </c>
      <c r="K3" s="10">
        <v>12.4</v>
      </c>
      <c r="L3" s="10">
        <v>12</v>
      </c>
      <c r="M3" s="10">
        <v>11.8</v>
      </c>
      <c r="N3" s="10">
        <v>11.9</v>
      </c>
      <c r="O3" s="10">
        <v>11.8</v>
      </c>
      <c r="P3" s="22">
        <f t="shared" si="0"/>
        <v>35.4</v>
      </c>
      <c r="Q3" s="22">
        <f t="shared" si="1"/>
        <v>49.4</v>
      </c>
      <c r="R3" s="22">
        <f t="shared" si="2"/>
        <v>35.5</v>
      </c>
      <c r="S3" s="23">
        <f t="shared" si="3"/>
        <v>60.4</v>
      </c>
      <c r="T3" s="23">
        <f t="shared" si="4"/>
        <v>59.900000000000006</v>
      </c>
      <c r="U3" s="11" t="s">
        <v>170</v>
      </c>
      <c r="V3" s="11" t="s">
        <v>171</v>
      </c>
      <c r="W3" s="13" t="s">
        <v>273</v>
      </c>
      <c r="X3" s="13" t="s">
        <v>272</v>
      </c>
      <c r="Y3" s="13" t="s">
        <v>306</v>
      </c>
      <c r="Z3" s="13" t="s">
        <v>136</v>
      </c>
      <c r="AA3" s="12">
        <v>9.9</v>
      </c>
      <c r="AB3" s="12">
        <v>8</v>
      </c>
      <c r="AC3" s="12">
        <v>9.3000000000000007</v>
      </c>
      <c r="AD3" s="11" t="s">
        <v>183</v>
      </c>
      <c r="AE3" s="12">
        <v>1.2</v>
      </c>
      <c r="AF3" s="12">
        <v>-0.3</v>
      </c>
      <c r="AG3" s="12">
        <v>0.5</v>
      </c>
      <c r="AH3" s="12">
        <v>0.4</v>
      </c>
      <c r="AI3" s="12"/>
      <c r="AJ3" s="11" t="s">
        <v>314</v>
      </c>
      <c r="AK3" s="11" t="s">
        <v>314</v>
      </c>
      <c r="AL3" s="11" t="s">
        <v>182</v>
      </c>
      <c r="AM3" s="8"/>
      <c r="AN3" s="8" t="s">
        <v>387</v>
      </c>
      <c r="AO3" s="27" t="s">
        <v>388</v>
      </c>
    </row>
    <row r="4" spans="1:41" s="5" customFormat="1">
      <c r="A4" s="6">
        <v>45304</v>
      </c>
      <c r="B4" s="7" t="s">
        <v>138</v>
      </c>
      <c r="C4" s="42" t="s">
        <v>195</v>
      </c>
      <c r="D4" s="9">
        <v>8.4722222222222213E-2</v>
      </c>
      <c r="E4" s="8" t="s">
        <v>405</v>
      </c>
      <c r="F4" s="10">
        <v>12.4</v>
      </c>
      <c r="G4" s="10">
        <v>10.8</v>
      </c>
      <c r="H4" s="10">
        <v>12.4</v>
      </c>
      <c r="I4" s="10">
        <v>12.6</v>
      </c>
      <c r="J4" s="10">
        <v>12.7</v>
      </c>
      <c r="K4" s="10">
        <v>12.7</v>
      </c>
      <c r="L4" s="10">
        <v>12.4</v>
      </c>
      <c r="M4" s="10">
        <v>12.1</v>
      </c>
      <c r="N4" s="10">
        <v>12.4</v>
      </c>
      <c r="O4" s="10">
        <v>11.5</v>
      </c>
      <c r="P4" s="22">
        <f t="shared" si="0"/>
        <v>35.6</v>
      </c>
      <c r="Q4" s="22">
        <f t="shared" si="1"/>
        <v>50.4</v>
      </c>
      <c r="R4" s="22">
        <f t="shared" si="2"/>
        <v>36</v>
      </c>
      <c r="S4" s="23">
        <f t="shared" si="3"/>
        <v>60.900000000000006</v>
      </c>
      <c r="T4" s="23">
        <f t="shared" si="4"/>
        <v>61.1</v>
      </c>
      <c r="U4" s="11" t="s">
        <v>170</v>
      </c>
      <c r="V4" s="11" t="s">
        <v>171</v>
      </c>
      <c r="W4" s="13" t="s">
        <v>280</v>
      </c>
      <c r="X4" s="13" t="s">
        <v>222</v>
      </c>
      <c r="Y4" s="13" t="s">
        <v>272</v>
      </c>
      <c r="Z4" s="13" t="s">
        <v>136</v>
      </c>
      <c r="AA4" s="12">
        <v>10</v>
      </c>
      <c r="AB4" s="12">
        <v>8.5</v>
      </c>
      <c r="AC4" s="12">
        <v>9.4</v>
      </c>
      <c r="AD4" s="11" t="s">
        <v>183</v>
      </c>
      <c r="AE4" s="12">
        <v>0.5</v>
      </c>
      <c r="AF4" s="12" t="s">
        <v>313</v>
      </c>
      <c r="AG4" s="12">
        <v>0.2</v>
      </c>
      <c r="AH4" s="12">
        <v>0.3</v>
      </c>
      <c r="AI4" s="12"/>
      <c r="AJ4" s="11" t="s">
        <v>315</v>
      </c>
      <c r="AK4" s="11" t="s">
        <v>314</v>
      </c>
      <c r="AL4" s="11" t="s">
        <v>183</v>
      </c>
      <c r="AM4" s="8"/>
      <c r="AN4" s="8" t="s">
        <v>456</v>
      </c>
      <c r="AO4" s="27" t="s">
        <v>457</v>
      </c>
    </row>
    <row r="5" spans="1:41" s="5" customFormat="1">
      <c r="A5" s="6">
        <v>45311</v>
      </c>
      <c r="B5" s="7" t="s">
        <v>179</v>
      </c>
      <c r="C5" s="42" t="s">
        <v>503</v>
      </c>
      <c r="D5" s="9">
        <v>8.6203703703703713E-2</v>
      </c>
      <c r="E5" s="8" t="s">
        <v>502</v>
      </c>
      <c r="F5" s="10">
        <v>13.1</v>
      </c>
      <c r="G5" s="10">
        <v>11.9</v>
      </c>
      <c r="H5" s="10">
        <v>12.9</v>
      </c>
      <c r="I5" s="10">
        <v>13</v>
      </c>
      <c r="J5" s="10">
        <v>12.6</v>
      </c>
      <c r="K5" s="10">
        <v>12.7</v>
      </c>
      <c r="L5" s="10">
        <v>12.5</v>
      </c>
      <c r="M5" s="10">
        <v>11.9</v>
      </c>
      <c r="N5" s="10">
        <v>11.8</v>
      </c>
      <c r="O5" s="10">
        <v>12.4</v>
      </c>
      <c r="P5" s="22">
        <f t="shared" si="0"/>
        <v>37.9</v>
      </c>
      <c r="Q5" s="22">
        <f t="shared" si="1"/>
        <v>50.8</v>
      </c>
      <c r="R5" s="22">
        <f t="shared" si="2"/>
        <v>36.1</v>
      </c>
      <c r="S5" s="23">
        <f t="shared" si="3"/>
        <v>63.5</v>
      </c>
      <c r="T5" s="23">
        <f t="shared" si="4"/>
        <v>61.300000000000004</v>
      </c>
      <c r="U5" s="11" t="s">
        <v>217</v>
      </c>
      <c r="V5" s="11" t="s">
        <v>400</v>
      </c>
      <c r="W5" s="13" t="s">
        <v>199</v>
      </c>
      <c r="X5" s="13" t="s">
        <v>299</v>
      </c>
      <c r="Y5" s="13" t="s">
        <v>415</v>
      </c>
      <c r="Z5" s="13" t="s">
        <v>181</v>
      </c>
      <c r="AA5" s="12">
        <v>11.8</v>
      </c>
      <c r="AB5" s="12">
        <v>10.9</v>
      </c>
      <c r="AC5" s="12">
        <v>8</v>
      </c>
      <c r="AD5" s="11" t="s">
        <v>276</v>
      </c>
      <c r="AE5" s="12">
        <v>3</v>
      </c>
      <c r="AF5" s="12">
        <v>-0.5</v>
      </c>
      <c r="AG5" s="12">
        <v>0.4</v>
      </c>
      <c r="AH5" s="12">
        <v>2.1</v>
      </c>
      <c r="AI5" s="12"/>
      <c r="AJ5" s="11" t="s">
        <v>314</v>
      </c>
      <c r="AK5" s="11" t="s">
        <v>315</v>
      </c>
      <c r="AL5" s="11" t="s">
        <v>182</v>
      </c>
      <c r="AM5" s="8"/>
      <c r="AN5" s="8" t="s">
        <v>577</v>
      </c>
      <c r="AO5" s="27" t="s">
        <v>578</v>
      </c>
    </row>
    <row r="6" spans="1:41" s="5" customFormat="1">
      <c r="A6" s="6">
        <v>45311</v>
      </c>
      <c r="B6" s="7" t="s">
        <v>176</v>
      </c>
      <c r="C6" s="42" t="s">
        <v>503</v>
      </c>
      <c r="D6" s="9">
        <v>8.4814814814814801E-2</v>
      </c>
      <c r="E6" s="8" t="s">
        <v>513</v>
      </c>
      <c r="F6" s="10">
        <v>12.6</v>
      </c>
      <c r="G6" s="10">
        <v>11.2</v>
      </c>
      <c r="H6" s="10">
        <v>12.2</v>
      </c>
      <c r="I6" s="10">
        <v>12.8</v>
      </c>
      <c r="J6" s="10">
        <v>12.9</v>
      </c>
      <c r="K6" s="10">
        <v>12.3</v>
      </c>
      <c r="L6" s="10">
        <v>12.2</v>
      </c>
      <c r="M6" s="10">
        <v>11.8</v>
      </c>
      <c r="N6" s="10">
        <v>12.2</v>
      </c>
      <c r="O6" s="10">
        <v>12.6</v>
      </c>
      <c r="P6" s="22">
        <f t="shared" si="0"/>
        <v>36</v>
      </c>
      <c r="Q6" s="22">
        <f t="shared" si="1"/>
        <v>50.2</v>
      </c>
      <c r="R6" s="22">
        <f t="shared" si="2"/>
        <v>36.6</v>
      </c>
      <c r="S6" s="23">
        <f t="shared" si="3"/>
        <v>61.699999999999996</v>
      </c>
      <c r="T6" s="23">
        <f t="shared" si="4"/>
        <v>61.1</v>
      </c>
      <c r="U6" s="11" t="s">
        <v>170</v>
      </c>
      <c r="V6" s="11" t="s">
        <v>248</v>
      </c>
      <c r="W6" s="13" t="s">
        <v>199</v>
      </c>
      <c r="X6" s="13" t="s">
        <v>280</v>
      </c>
      <c r="Y6" s="13" t="s">
        <v>225</v>
      </c>
      <c r="Z6" s="13" t="s">
        <v>181</v>
      </c>
      <c r="AA6" s="12">
        <v>11.8</v>
      </c>
      <c r="AB6" s="12">
        <v>10.9</v>
      </c>
      <c r="AC6" s="12">
        <v>8</v>
      </c>
      <c r="AD6" s="11" t="s">
        <v>276</v>
      </c>
      <c r="AE6" s="12">
        <v>2.9</v>
      </c>
      <c r="AF6" s="12" t="s">
        <v>313</v>
      </c>
      <c r="AG6" s="12">
        <v>0.8</v>
      </c>
      <c r="AH6" s="12">
        <v>2.1</v>
      </c>
      <c r="AI6" s="12"/>
      <c r="AJ6" s="11" t="s">
        <v>314</v>
      </c>
      <c r="AK6" s="11" t="s">
        <v>315</v>
      </c>
      <c r="AL6" s="11" t="s">
        <v>183</v>
      </c>
      <c r="AM6" s="8"/>
      <c r="AN6" s="8" t="s">
        <v>560</v>
      </c>
      <c r="AO6" s="27" t="s">
        <v>561</v>
      </c>
    </row>
    <row r="7" spans="1:41" s="5" customFormat="1">
      <c r="A7" s="6">
        <v>45312</v>
      </c>
      <c r="B7" s="17" t="s">
        <v>173</v>
      </c>
      <c r="C7" s="42" t="s">
        <v>519</v>
      </c>
      <c r="D7" s="9">
        <v>8.68287037037037E-2</v>
      </c>
      <c r="E7" s="8" t="s">
        <v>526</v>
      </c>
      <c r="F7" s="10">
        <v>12.7</v>
      </c>
      <c r="G7" s="10">
        <v>11.2</v>
      </c>
      <c r="H7" s="10">
        <v>12.4</v>
      </c>
      <c r="I7" s="10">
        <v>12.9</v>
      </c>
      <c r="J7" s="10">
        <v>13.5</v>
      </c>
      <c r="K7" s="10">
        <v>12.8</v>
      </c>
      <c r="L7" s="10">
        <v>12.3</v>
      </c>
      <c r="M7" s="10">
        <v>12.5</v>
      </c>
      <c r="N7" s="10">
        <v>12.2</v>
      </c>
      <c r="O7" s="10">
        <v>12.7</v>
      </c>
      <c r="P7" s="22">
        <f t="shared" si="0"/>
        <v>36.299999999999997</v>
      </c>
      <c r="Q7" s="22">
        <f t="shared" si="1"/>
        <v>51.5</v>
      </c>
      <c r="R7" s="22">
        <f t="shared" si="2"/>
        <v>37.4</v>
      </c>
      <c r="S7" s="23">
        <f t="shared" si="3"/>
        <v>62.699999999999996</v>
      </c>
      <c r="T7" s="23">
        <f t="shared" si="4"/>
        <v>62.5</v>
      </c>
      <c r="U7" s="11" t="s">
        <v>217</v>
      </c>
      <c r="V7" s="11" t="s">
        <v>171</v>
      </c>
      <c r="W7" s="13" t="s">
        <v>270</v>
      </c>
      <c r="X7" s="13" t="s">
        <v>220</v>
      </c>
      <c r="Y7" s="13" t="s">
        <v>298</v>
      </c>
      <c r="Z7" s="13" t="s">
        <v>181</v>
      </c>
      <c r="AA7" s="12">
        <v>16.100000000000001</v>
      </c>
      <c r="AB7" s="12">
        <v>14.6</v>
      </c>
      <c r="AC7" s="12">
        <v>6.8</v>
      </c>
      <c r="AD7" s="11" t="s">
        <v>276</v>
      </c>
      <c r="AE7" s="12">
        <v>3.7</v>
      </c>
      <c r="AF7" s="12" t="s">
        <v>313</v>
      </c>
      <c r="AG7" s="12">
        <v>1.3</v>
      </c>
      <c r="AH7" s="12">
        <v>2.4</v>
      </c>
      <c r="AI7" s="12"/>
      <c r="AJ7" s="11" t="s">
        <v>316</v>
      </c>
      <c r="AK7" s="11" t="s">
        <v>315</v>
      </c>
      <c r="AL7" s="11" t="s">
        <v>183</v>
      </c>
      <c r="AM7" s="8" t="s">
        <v>570</v>
      </c>
      <c r="AN7" s="8" t="s">
        <v>558</v>
      </c>
      <c r="AO7" s="27" t="s">
        <v>559</v>
      </c>
    </row>
    <row r="8" spans="1:41" s="5" customFormat="1">
      <c r="A8" s="6">
        <v>45312</v>
      </c>
      <c r="B8" s="17" t="s">
        <v>140</v>
      </c>
      <c r="C8" s="42" t="s">
        <v>503</v>
      </c>
      <c r="D8" s="9">
        <v>8.4791666666666668E-2</v>
      </c>
      <c r="E8" s="8" t="s">
        <v>535</v>
      </c>
      <c r="F8" s="10">
        <v>12.8</v>
      </c>
      <c r="G8" s="10">
        <v>12.1</v>
      </c>
      <c r="H8" s="10">
        <v>13.2</v>
      </c>
      <c r="I8" s="10">
        <v>12.8</v>
      </c>
      <c r="J8" s="10">
        <v>12.1</v>
      </c>
      <c r="K8" s="10">
        <v>11.7</v>
      </c>
      <c r="L8" s="10">
        <v>11.9</v>
      </c>
      <c r="M8" s="10">
        <v>11.8</v>
      </c>
      <c r="N8" s="10">
        <v>11.8</v>
      </c>
      <c r="O8" s="10">
        <v>12.4</v>
      </c>
      <c r="P8" s="22">
        <f t="shared" si="0"/>
        <v>38.099999999999994</v>
      </c>
      <c r="Q8" s="22">
        <f t="shared" si="1"/>
        <v>48.499999999999993</v>
      </c>
      <c r="R8" s="22">
        <f t="shared" si="2"/>
        <v>36</v>
      </c>
      <c r="S8" s="23">
        <f t="shared" si="3"/>
        <v>62.999999999999993</v>
      </c>
      <c r="T8" s="23">
        <f t="shared" si="4"/>
        <v>59.6</v>
      </c>
      <c r="U8" s="11" t="s">
        <v>217</v>
      </c>
      <c r="V8" s="11" t="s">
        <v>171</v>
      </c>
      <c r="W8" s="13" t="s">
        <v>272</v>
      </c>
      <c r="X8" s="13" t="s">
        <v>199</v>
      </c>
      <c r="Y8" s="13" t="s">
        <v>411</v>
      </c>
      <c r="Z8" s="13" t="s">
        <v>181</v>
      </c>
      <c r="AA8" s="12">
        <v>16.100000000000001</v>
      </c>
      <c r="AB8" s="12">
        <v>14.6</v>
      </c>
      <c r="AC8" s="12">
        <v>6.8</v>
      </c>
      <c r="AD8" s="11" t="s">
        <v>276</v>
      </c>
      <c r="AE8" s="12">
        <v>2.8</v>
      </c>
      <c r="AF8" s="12">
        <v>-0.5</v>
      </c>
      <c r="AG8" s="12">
        <v>-0.1</v>
      </c>
      <c r="AH8" s="12">
        <v>2.4</v>
      </c>
      <c r="AI8" s="12"/>
      <c r="AJ8" s="11" t="s">
        <v>315</v>
      </c>
      <c r="AK8" s="11" t="s">
        <v>315</v>
      </c>
      <c r="AL8" s="11" t="s">
        <v>182</v>
      </c>
      <c r="AM8" s="8" t="s">
        <v>570</v>
      </c>
      <c r="AN8" s="8" t="s">
        <v>538</v>
      </c>
      <c r="AO8" s="27" t="s">
        <v>539</v>
      </c>
    </row>
    <row r="9" spans="1:41" s="5" customFormat="1">
      <c r="A9" s="6">
        <v>45319</v>
      </c>
      <c r="B9" s="7" t="s">
        <v>138</v>
      </c>
      <c r="C9" s="42" t="s">
        <v>195</v>
      </c>
      <c r="D9" s="9">
        <v>8.548611111111111E-2</v>
      </c>
      <c r="E9" s="8" t="s">
        <v>611</v>
      </c>
      <c r="F9" s="10">
        <v>12.8</v>
      </c>
      <c r="G9" s="10">
        <v>11.8</v>
      </c>
      <c r="H9" s="10">
        <v>13</v>
      </c>
      <c r="I9" s="10">
        <v>12.8</v>
      </c>
      <c r="J9" s="10">
        <v>12.5</v>
      </c>
      <c r="K9" s="10">
        <v>12.7</v>
      </c>
      <c r="L9" s="10">
        <v>12.4</v>
      </c>
      <c r="M9" s="10">
        <v>12.1</v>
      </c>
      <c r="N9" s="10">
        <v>11.4</v>
      </c>
      <c r="O9" s="10">
        <v>12.1</v>
      </c>
      <c r="P9" s="22">
        <f t="shared" si="0"/>
        <v>37.6</v>
      </c>
      <c r="Q9" s="22">
        <f t="shared" si="1"/>
        <v>50.4</v>
      </c>
      <c r="R9" s="22">
        <f t="shared" si="2"/>
        <v>35.6</v>
      </c>
      <c r="S9" s="23">
        <f t="shared" si="3"/>
        <v>62.900000000000006</v>
      </c>
      <c r="T9" s="23">
        <f t="shared" si="4"/>
        <v>60.7</v>
      </c>
      <c r="U9" s="11" t="s">
        <v>217</v>
      </c>
      <c r="V9" s="11" t="s">
        <v>400</v>
      </c>
      <c r="W9" s="13" t="s">
        <v>273</v>
      </c>
      <c r="X9" s="13" t="s">
        <v>240</v>
      </c>
      <c r="Y9" s="13" t="s">
        <v>241</v>
      </c>
      <c r="Z9" s="13" t="s">
        <v>181</v>
      </c>
      <c r="AA9" s="12">
        <v>9.5</v>
      </c>
      <c r="AB9" s="12">
        <v>8.6999999999999993</v>
      </c>
      <c r="AC9" s="12">
        <v>9.1999999999999993</v>
      </c>
      <c r="AD9" s="11" t="s">
        <v>182</v>
      </c>
      <c r="AE9" s="12">
        <v>1.8</v>
      </c>
      <c r="AF9" s="12">
        <v>-0.6</v>
      </c>
      <c r="AG9" s="12">
        <v>1.2</v>
      </c>
      <c r="AH9" s="12" t="s">
        <v>317</v>
      </c>
      <c r="AI9" s="12"/>
      <c r="AJ9" s="11" t="s">
        <v>318</v>
      </c>
      <c r="AK9" s="11" t="s">
        <v>315</v>
      </c>
      <c r="AL9" s="11" t="s">
        <v>182</v>
      </c>
      <c r="AM9" s="8" t="s">
        <v>570</v>
      </c>
      <c r="AN9" s="8" t="s">
        <v>645</v>
      </c>
      <c r="AO9" s="27" t="s">
        <v>646</v>
      </c>
    </row>
    <row r="10" spans="1:41" s="5" customFormat="1">
      <c r="A10" s="6">
        <v>45325</v>
      </c>
      <c r="B10" s="7" t="s">
        <v>139</v>
      </c>
      <c r="C10" s="42" t="s">
        <v>195</v>
      </c>
      <c r="D10" s="9">
        <v>8.3379629629629637E-2</v>
      </c>
      <c r="E10" s="8" t="s">
        <v>681</v>
      </c>
      <c r="F10" s="10">
        <v>12.9</v>
      </c>
      <c r="G10" s="10">
        <v>11.8</v>
      </c>
      <c r="H10" s="10">
        <v>12.6</v>
      </c>
      <c r="I10" s="10">
        <v>12.3</v>
      </c>
      <c r="J10" s="10">
        <v>11.7</v>
      </c>
      <c r="K10" s="10">
        <v>11.7</v>
      </c>
      <c r="L10" s="10">
        <v>11.9</v>
      </c>
      <c r="M10" s="10">
        <v>11.4</v>
      </c>
      <c r="N10" s="10">
        <v>12</v>
      </c>
      <c r="O10" s="10">
        <v>12.1</v>
      </c>
      <c r="P10" s="22">
        <f t="shared" si="0"/>
        <v>37.300000000000004</v>
      </c>
      <c r="Q10" s="22">
        <f t="shared" si="1"/>
        <v>47.6</v>
      </c>
      <c r="R10" s="22">
        <f t="shared" si="2"/>
        <v>35.5</v>
      </c>
      <c r="S10" s="23">
        <f t="shared" si="3"/>
        <v>61.300000000000011</v>
      </c>
      <c r="T10" s="23">
        <f t="shared" si="4"/>
        <v>59.1</v>
      </c>
      <c r="U10" s="11" t="s">
        <v>217</v>
      </c>
      <c r="V10" s="11" t="s">
        <v>171</v>
      </c>
      <c r="W10" s="13" t="s">
        <v>272</v>
      </c>
      <c r="X10" s="13" t="s">
        <v>272</v>
      </c>
      <c r="Y10" s="13" t="s">
        <v>260</v>
      </c>
      <c r="Z10" s="13" t="s">
        <v>182</v>
      </c>
      <c r="AA10" s="12">
        <v>10.3</v>
      </c>
      <c r="AB10" s="12">
        <v>8.3000000000000007</v>
      </c>
      <c r="AC10" s="12">
        <v>9</v>
      </c>
      <c r="AD10" s="11" t="s">
        <v>182</v>
      </c>
      <c r="AE10" s="12">
        <v>-0.2</v>
      </c>
      <c r="AF10" s="12">
        <v>-0.4</v>
      </c>
      <c r="AG10" s="12">
        <v>-0.3</v>
      </c>
      <c r="AH10" s="12">
        <v>-0.3</v>
      </c>
      <c r="AI10" s="12"/>
      <c r="AJ10" s="11" t="s">
        <v>315</v>
      </c>
      <c r="AK10" s="11" t="s">
        <v>315</v>
      </c>
      <c r="AL10" s="11" t="s">
        <v>183</v>
      </c>
      <c r="AM10" s="8" t="s">
        <v>570</v>
      </c>
      <c r="AN10" s="8" t="s">
        <v>746</v>
      </c>
      <c r="AO10" s="27" t="s">
        <v>747</v>
      </c>
    </row>
    <row r="11" spans="1:41" s="5" customFormat="1">
      <c r="A11" s="6">
        <v>45326</v>
      </c>
      <c r="B11" s="7" t="s">
        <v>140</v>
      </c>
      <c r="C11" s="42" t="s">
        <v>195</v>
      </c>
      <c r="D11" s="9">
        <v>8.3414351851851851E-2</v>
      </c>
      <c r="E11" s="8" t="s">
        <v>699</v>
      </c>
      <c r="F11" s="10">
        <v>12.7</v>
      </c>
      <c r="G11" s="10">
        <v>11.6</v>
      </c>
      <c r="H11" s="10">
        <v>12.2</v>
      </c>
      <c r="I11" s="10">
        <v>12.3</v>
      </c>
      <c r="J11" s="10">
        <v>12</v>
      </c>
      <c r="K11" s="10">
        <v>12.3</v>
      </c>
      <c r="L11" s="10">
        <v>12.1</v>
      </c>
      <c r="M11" s="10">
        <v>11.8</v>
      </c>
      <c r="N11" s="10">
        <v>11.7</v>
      </c>
      <c r="O11" s="10">
        <v>12</v>
      </c>
      <c r="P11" s="22">
        <f t="shared" si="0"/>
        <v>36.5</v>
      </c>
      <c r="Q11" s="22">
        <f t="shared" si="1"/>
        <v>48.7</v>
      </c>
      <c r="R11" s="22">
        <f t="shared" si="2"/>
        <v>35.5</v>
      </c>
      <c r="S11" s="23">
        <f t="shared" si="3"/>
        <v>60.8</v>
      </c>
      <c r="T11" s="23">
        <f t="shared" si="4"/>
        <v>59.900000000000006</v>
      </c>
      <c r="U11" s="11" t="s">
        <v>170</v>
      </c>
      <c r="V11" s="11" t="s">
        <v>171</v>
      </c>
      <c r="W11" s="13" t="s">
        <v>239</v>
      </c>
      <c r="X11" s="13" t="s">
        <v>411</v>
      </c>
      <c r="Y11" s="13" t="s">
        <v>280</v>
      </c>
      <c r="Z11" s="13" t="s">
        <v>182</v>
      </c>
      <c r="AA11" s="12">
        <v>9.1999999999999993</v>
      </c>
      <c r="AB11" s="12">
        <v>9.6</v>
      </c>
      <c r="AC11" s="12">
        <v>8.8000000000000007</v>
      </c>
      <c r="AD11" s="11" t="s">
        <v>182</v>
      </c>
      <c r="AE11" s="12">
        <v>0.9</v>
      </c>
      <c r="AF11" s="12">
        <v>-0.3</v>
      </c>
      <c r="AG11" s="12">
        <v>0.8</v>
      </c>
      <c r="AH11" s="12">
        <v>-0.2</v>
      </c>
      <c r="AI11" s="12"/>
      <c r="AJ11" s="11" t="s">
        <v>314</v>
      </c>
      <c r="AK11" s="11" t="s">
        <v>315</v>
      </c>
      <c r="AL11" s="11" t="s">
        <v>183</v>
      </c>
      <c r="AM11" s="8" t="s">
        <v>570</v>
      </c>
      <c r="AN11" s="8" t="s">
        <v>722</v>
      </c>
      <c r="AO11" s="27" t="s">
        <v>723</v>
      </c>
    </row>
    <row r="12" spans="1:41" s="5" customFormat="1">
      <c r="A12" s="6">
        <v>45332</v>
      </c>
      <c r="B12" s="7" t="s">
        <v>138</v>
      </c>
      <c r="C12" s="42" t="s">
        <v>195</v>
      </c>
      <c r="D12" s="9">
        <v>8.4780092592592601E-2</v>
      </c>
      <c r="E12" s="8" t="s">
        <v>765</v>
      </c>
      <c r="F12" s="10">
        <v>12.7</v>
      </c>
      <c r="G12" s="10">
        <v>12</v>
      </c>
      <c r="H12" s="10">
        <v>12.6</v>
      </c>
      <c r="I12" s="10">
        <v>12.8</v>
      </c>
      <c r="J12" s="10">
        <v>12.6</v>
      </c>
      <c r="K12" s="10">
        <v>12.4</v>
      </c>
      <c r="L12" s="10">
        <v>12.1</v>
      </c>
      <c r="M12" s="10">
        <v>11.5</v>
      </c>
      <c r="N12" s="10">
        <v>11.8</v>
      </c>
      <c r="O12" s="10">
        <v>12</v>
      </c>
      <c r="P12" s="22">
        <f t="shared" si="0"/>
        <v>37.299999999999997</v>
      </c>
      <c r="Q12" s="22">
        <f t="shared" si="1"/>
        <v>49.9</v>
      </c>
      <c r="R12" s="22">
        <f t="shared" si="2"/>
        <v>35.299999999999997</v>
      </c>
      <c r="S12" s="23">
        <f t="shared" si="3"/>
        <v>62.699999999999996</v>
      </c>
      <c r="T12" s="23">
        <f t="shared" si="4"/>
        <v>59.8</v>
      </c>
      <c r="U12" s="11" t="s">
        <v>217</v>
      </c>
      <c r="V12" s="11" t="s">
        <v>171</v>
      </c>
      <c r="W12" s="13" t="s">
        <v>252</v>
      </c>
      <c r="X12" s="13" t="s">
        <v>239</v>
      </c>
      <c r="Y12" s="13" t="s">
        <v>766</v>
      </c>
      <c r="Z12" s="13" t="s">
        <v>182</v>
      </c>
      <c r="AA12" s="12">
        <v>9.1</v>
      </c>
      <c r="AB12" s="12">
        <v>8.4</v>
      </c>
      <c r="AC12" s="12">
        <v>9.1</v>
      </c>
      <c r="AD12" s="11" t="s">
        <v>182</v>
      </c>
      <c r="AE12" s="12">
        <v>1</v>
      </c>
      <c r="AF12" s="12">
        <v>-0.5</v>
      </c>
      <c r="AG12" s="12">
        <v>0.7</v>
      </c>
      <c r="AH12" s="12">
        <v>-0.2</v>
      </c>
      <c r="AI12" s="12"/>
      <c r="AJ12" s="11" t="s">
        <v>314</v>
      </c>
      <c r="AK12" s="11" t="s">
        <v>315</v>
      </c>
      <c r="AL12" s="11" t="s">
        <v>183</v>
      </c>
      <c r="AM12" s="8"/>
      <c r="AN12" s="8" t="s">
        <v>808</v>
      </c>
      <c r="AO12" s="27" t="s">
        <v>809</v>
      </c>
    </row>
    <row r="13" spans="1:41" s="5" customFormat="1">
      <c r="A13" s="6">
        <v>45332</v>
      </c>
      <c r="B13" s="7" t="s">
        <v>142</v>
      </c>
      <c r="C13" s="42" t="s">
        <v>195</v>
      </c>
      <c r="D13" s="9">
        <v>8.340277777777777E-2</v>
      </c>
      <c r="E13" s="8" t="s">
        <v>757</v>
      </c>
      <c r="F13" s="10">
        <v>12.7</v>
      </c>
      <c r="G13" s="10">
        <v>11.8</v>
      </c>
      <c r="H13" s="10">
        <v>12.6</v>
      </c>
      <c r="I13" s="10">
        <v>12.5</v>
      </c>
      <c r="J13" s="10">
        <v>12.4</v>
      </c>
      <c r="K13" s="10">
        <v>12.5</v>
      </c>
      <c r="L13" s="10">
        <v>12.1</v>
      </c>
      <c r="M13" s="10">
        <v>11.6</v>
      </c>
      <c r="N13" s="10">
        <v>11.1</v>
      </c>
      <c r="O13" s="10">
        <v>11.3</v>
      </c>
      <c r="P13" s="22">
        <f t="shared" si="0"/>
        <v>37.1</v>
      </c>
      <c r="Q13" s="22">
        <f t="shared" si="1"/>
        <v>49.5</v>
      </c>
      <c r="R13" s="22">
        <f t="shared" si="2"/>
        <v>34</v>
      </c>
      <c r="S13" s="23">
        <f t="shared" si="3"/>
        <v>62</v>
      </c>
      <c r="T13" s="23">
        <f t="shared" si="4"/>
        <v>58.600000000000009</v>
      </c>
      <c r="U13" s="11" t="s">
        <v>212</v>
      </c>
      <c r="V13" s="11" t="s">
        <v>213</v>
      </c>
      <c r="W13" s="13" t="s">
        <v>774</v>
      </c>
      <c r="X13" s="13" t="s">
        <v>220</v>
      </c>
      <c r="Y13" s="13" t="s">
        <v>775</v>
      </c>
      <c r="Z13" s="13" t="s">
        <v>182</v>
      </c>
      <c r="AA13" s="12">
        <v>9.1</v>
      </c>
      <c r="AB13" s="12">
        <v>8.4</v>
      </c>
      <c r="AC13" s="12">
        <v>9.1</v>
      </c>
      <c r="AD13" s="11" t="s">
        <v>182</v>
      </c>
      <c r="AE13" s="12">
        <v>1.5</v>
      </c>
      <c r="AF13" s="12">
        <v>-0.8</v>
      </c>
      <c r="AG13" s="12">
        <v>0.9</v>
      </c>
      <c r="AH13" s="12">
        <v>-0.2</v>
      </c>
      <c r="AI13" s="12"/>
      <c r="AJ13" s="11" t="s">
        <v>318</v>
      </c>
      <c r="AK13" s="11" t="s">
        <v>315</v>
      </c>
      <c r="AL13" s="11" t="s">
        <v>182</v>
      </c>
      <c r="AM13" s="8" t="s">
        <v>570</v>
      </c>
      <c r="AN13" s="8" t="s">
        <v>818</v>
      </c>
      <c r="AO13" s="27" t="s">
        <v>819</v>
      </c>
    </row>
    <row r="14" spans="1:41" s="5" customFormat="1">
      <c r="A14" s="6">
        <v>45333</v>
      </c>
      <c r="B14" s="17" t="s">
        <v>138</v>
      </c>
      <c r="C14" s="42" t="s">
        <v>195</v>
      </c>
      <c r="D14" s="9">
        <v>8.4780092592592601E-2</v>
      </c>
      <c r="E14" s="8" t="s">
        <v>784</v>
      </c>
      <c r="F14" s="10">
        <v>12.7</v>
      </c>
      <c r="G14" s="10">
        <v>12.1</v>
      </c>
      <c r="H14" s="10">
        <v>12.5</v>
      </c>
      <c r="I14" s="10">
        <v>12.6</v>
      </c>
      <c r="J14" s="10">
        <v>12.3</v>
      </c>
      <c r="K14" s="10">
        <v>12.8</v>
      </c>
      <c r="L14" s="10">
        <v>12.3</v>
      </c>
      <c r="M14" s="10">
        <v>11.7</v>
      </c>
      <c r="N14" s="10">
        <v>11.4</v>
      </c>
      <c r="O14" s="10">
        <v>12.1</v>
      </c>
      <c r="P14" s="22">
        <f t="shared" si="0"/>
        <v>37.299999999999997</v>
      </c>
      <c r="Q14" s="22">
        <f t="shared" si="1"/>
        <v>50</v>
      </c>
      <c r="R14" s="22">
        <f t="shared" si="2"/>
        <v>35.200000000000003</v>
      </c>
      <c r="S14" s="23">
        <f t="shared" si="3"/>
        <v>62.2</v>
      </c>
      <c r="T14" s="23">
        <f t="shared" si="4"/>
        <v>60.3</v>
      </c>
      <c r="U14" s="11" t="s">
        <v>217</v>
      </c>
      <c r="V14" s="11" t="s">
        <v>213</v>
      </c>
      <c r="W14" s="13" t="s">
        <v>785</v>
      </c>
      <c r="X14" s="13" t="s">
        <v>299</v>
      </c>
      <c r="Y14" s="13" t="s">
        <v>273</v>
      </c>
      <c r="Z14" s="13" t="s">
        <v>182</v>
      </c>
      <c r="AA14" s="12">
        <v>9.3000000000000007</v>
      </c>
      <c r="AB14" s="12">
        <v>8</v>
      </c>
      <c r="AC14" s="12">
        <v>8.6999999999999993</v>
      </c>
      <c r="AD14" s="11" t="s">
        <v>182</v>
      </c>
      <c r="AE14" s="12">
        <v>1</v>
      </c>
      <c r="AF14" s="12">
        <v>-0.6</v>
      </c>
      <c r="AG14" s="12">
        <v>0.5</v>
      </c>
      <c r="AH14" s="12">
        <v>-0.1</v>
      </c>
      <c r="AI14" s="12"/>
      <c r="AJ14" s="11" t="s">
        <v>314</v>
      </c>
      <c r="AK14" s="11" t="s">
        <v>314</v>
      </c>
      <c r="AL14" s="11" t="s">
        <v>183</v>
      </c>
      <c r="AM14" s="8" t="s">
        <v>570</v>
      </c>
      <c r="AN14" s="8" t="s">
        <v>832</v>
      </c>
      <c r="AO14" s="27" t="s">
        <v>833</v>
      </c>
    </row>
    <row r="15" spans="1:41" s="5" customFormat="1">
      <c r="A15" s="6">
        <v>45403</v>
      </c>
      <c r="B15" s="7" t="s">
        <v>138</v>
      </c>
      <c r="C15" s="42" t="s">
        <v>195</v>
      </c>
      <c r="D15" s="9">
        <v>8.475694444444444E-2</v>
      </c>
      <c r="E15" s="8" t="s">
        <v>940</v>
      </c>
      <c r="F15" s="10">
        <v>12.8</v>
      </c>
      <c r="G15" s="10">
        <v>11.3</v>
      </c>
      <c r="H15" s="10">
        <v>13.1</v>
      </c>
      <c r="I15" s="10">
        <v>13.3</v>
      </c>
      <c r="J15" s="10">
        <v>13.2</v>
      </c>
      <c r="K15" s="10">
        <v>12.2</v>
      </c>
      <c r="L15" s="10">
        <v>11.8</v>
      </c>
      <c r="M15" s="10">
        <v>11.9</v>
      </c>
      <c r="N15" s="10">
        <v>11.1</v>
      </c>
      <c r="O15" s="10">
        <v>11.6</v>
      </c>
      <c r="P15" s="22">
        <f t="shared" si="0"/>
        <v>37.200000000000003</v>
      </c>
      <c r="Q15" s="22">
        <f t="shared" si="1"/>
        <v>50.5</v>
      </c>
      <c r="R15" s="22">
        <f t="shared" si="2"/>
        <v>34.6</v>
      </c>
      <c r="S15" s="23">
        <f t="shared" si="3"/>
        <v>63.7</v>
      </c>
      <c r="T15" s="23">
        <f t="shared" si="4"/>
        <v>58.6</v>
      </c>
      <c r="U15" s="11" t="s">
        <v>212</v>
      </c>
      <c r="V15" s="11" t="s">
        <v>213</v>
      </c>
      <c r="W15" s="13" t="s">
        <v>766</v>
      </c>
      <c r="X15" s="13" t="s">
        <v>239</v>
      </c>
      <c r="Y15" s="13" t="s">
        <v>272</v>
      </c>
      <c r="Z15" s="13" t="s">
        <v>136</v>
      </c>
      <c r="AA15" s="12">
        <v>7.4</v>
      </c>
      <c r="AB15" s="12">
        <v>6.6</v>
      </c>
      <c r="AC15" s="12">
        <v>9.9</v>
      </c>
      <c r="AD15" s="11" t="s">
        <v>181</v>
      </c>
      <c r="AE15" s="12">
        <v>0.8</v>
      </c>
      <c r="AF15" s="12" t="s">
        <v>313</v>
      </c>
      <c r="AG15" s="12">
        <v>1.7</v>
      </c>
      <c r="AH15" s="12">
        <v>-0.9</v>
      </c>
      <c r="AI15" s="12" t="s">
        <v>319</v>
      </c>
      <c r="AJ15" s="11" t="s">
        <v>318</v>
      </c>
      <c r="AK15" s="11" t="s">
        <v>315</v>
      </c>
      <c r="AL15" s="11" t="s">
        <v>182</v>
      </c>
      <c r="AM15" s="8"/>
      <c r="AN15" s="8" t="s">
        <v>982</v>
      </c>
      <c r="AO15" s="27" t="s">
        <v>983</v>
      </c>
    </row>
    <row r="16" spans="1:41" s="5" customFormat="1">
      <c r="A16" s="6">
        <v>45410</v>
      </c>
      <c r="B16" s="7" t="s">
        <v>138</v>
      </c>
      <c r="C16" s="42" t="s">
        <v>195</v>
      </c>
      <c r="D16" s="9">
        <v>8.4027777777777785E-2</v>
      </c>
      <c r="E16" s="8" t="s">
        <v>1017</v>
      </c>
      <c r="F16" s="10">
        <v>12.6</v>
      </c>
      <c r="G16" s="10">
        <v>10.9</v>
      </c>
      <c r="H16" s="10">
        <v>12.3</v>
      </c>
      <c r="I16" s="10">
        <v>12.8</v>
      </c>
      <c r="J16" s="10">
        <v>12.8</v>
      </c>
      <c r="K16" s="10">
        <v>12.7</v>
      </c>
      <c r="L16" s="10">
        <v>12.5</v>
      </c>
      <c r="M16" s="10">
        <v>12</v>
      </c>
      <c r="N16" s="10">
        <v>11.2</v>
      </c>
      <c r="O16" s="10">
        <v>11.2</v>
      </c>
      <c r="P16" s="22">
        <f t="shared" si="0"/>
        <v>35.799999999999997</v>
      </c>
      <c r="Q16" s="22">
        <f t="shared" si="1"/>
        <v>50.8</v>
      </c>
      <c r="R16" s="22">
        <f t="shared" si="2"/>
        <v>34.4</v>
      </c>
      <c r="S16" s="23">
        <f t="shared" si="3"/>
        <v>61.399999999999991</v>
      </c>
      <c r="T16" s="23">
        <f t="shared" si="4"/>
        <v>59.600000000000009</v>
      </c>
      <c r="U16" s="11" t="s">
        <v>217</v>
      </c>
      <c r="V16" s="11" t="s">
        <v>213</v>
      </c>
      <c r="W16" s="13" t="s">
        <v>222</v>
      </c>
      <c r="X16" s="13" t="s">
        <v>258</v>
      </c>
      <c r="Y16" s="13" t="s">
        <v>280</v>
      </c>
      <c r="Z16" s="13" t="s">
        <v>136</v>
      </c>
      <c r="AA16" s="12">
        <v>9.3000000000000007</v>
      </c>
      <c r="AB16" s="12">
        <v>8.6999999999999993</v>
      </c>
      <c r="AC16" s="12">
        <v>9.4</v>
      </c>
      <c r="AD16" s="11" t="s">
        <v>136</v>
      </c>
      <c r="AE16" s="12">
        <v>-0.5</v>
      </c>
      <c r="AF16" s="12">
        <v>-0.9</v>
      </c>
      <c r="AG16" s="12">
        <v>0.4</v>
      </c>
      <c r="AH16" s="12">
        <v>-1.8</v>
      </c>
      <c r="AI16" s="12" t="s">
        <v>319</v>
      </c>
      <c r="AJ16" s="11" t="s">
        <v>314</v>
      </c>
      <c r="AK16" s="11" t="s">
        <v>315</v>
      </c>
      <c r="AL16" s="11" t="s">
        <v>181</v>
      </c>
      <c r="AM16" s="8"/>
      <c r="AN16" s="8" t="s">
        <v>1054</v>
      </c>
      <c r="AO16" s="27" t="s">
        <v>1055</v>
      </c>
    </row>
    <row r="17" spans="1:41" s="5" customFormat="1">
      <c r="A17" s="6">
        <v>45416</v>
      </c>
      <c r="B17" s="7" t="s">
        <v>140</v>
      </c>
      <c r="C17" s="42" t="s">
        <v>195</v>
      </c>
      <c r="D17" s="9">
        <v>8.1331018518518525E-2</v>
      </c>
      <c r="E17" s="8" t="s">
        <v>1078</v>
      </c>
      <c r="F17" s="10">
        <v>13</v>
      </c>
      <c r="G17" s="10">
        <v>10.9</v>
      </c>
      <c r="H17" s="10">
        <v>11.7</v>
      </c>
      <c r="I17" s="10">
        <v>11.8</v>
      </c>
      <c r="J17" s="10">
        <v>12</v>
      </c>
      <c r="K17" s="10">
        <v>12</v>
      </c>
      <c r="L17" s="10">
        <v>11.7</v>
      </c>
      <c r="M17" s="10">
        <v>11.4</v>
      </c>
      <c r="N17" s="10">
        <v>11.6</v>
      </c>
      <c r="O17" s="10">
        <v>11.6</v>
      </c>
      <c r="P17" s="22">
        <f t="shared" si="0"/>
        <v>35.599999999999994</v>
      </c>
      <c r="Q17" s="22">
        <f t="shared" si="1"/>
        <v>47.5</v>
      </c>
      <c r="R17" s="22">
        <f t="shared" si="2"/>
        <v>34.6</v>
      </c>
      <c r="S17" s="23">
        <f t="shared" si="3"/>
        <v>59.399999999999991</v>
      </c>
      <c r="T17" s="23">
        <f t="shared" si="4"/>
        <v>58.300000000000004</v>
      </c>
      <c r="U17" s="11" t="s">
        <v>170</v>
      </c>
      <c r="V17" s="11" t="s">
        <v>171</v>
      </c>
      <c r="W17" s="13" t="s">
        <v>1079</v>
      </c>
      <c r="X17" s="13" t="s">
        <v>1080</v>
      </c>
      <c r="Y17" s="13" t="s">
        <v>395</v>
      </c>
      <c r="Z17" s="13" t="s">
        <v>136</v>
      </c>
      <c r="AA17" s="44">
        <v>8.4</v>
      </c>
      <c r="AB17" s="45">
        <v>8</v>
      </c>
      <c r="AC17" s="45">
        <v>9.6999999999999993</v>
      </c>
      <c r="AD17" s="11" t="s">
        <v>217</v>
      </c>
      <c r="AE17" s="12">
        <v>-2.1</v>
      </c>
      <c r="AF17" s="12">
        <v>-0.2</v>
      </c>
      <c r="AG17" s="12">
        <v>0.1</v>
      </c>
      <c r="AH17" s="12">
        <v>-2.4</v>
      </c>
      <c r="AI17" s="12"/>
      <c r="AJ17" s="11" t="s">
        <v>315</v>
      </c>
      <c r="AK17" s="11" t="s">
        <v>315</v>
      </c>
      <c r="AL17" s="11" t="s">
        <v>183</v>
      </c>
      <c r="AM17" s="8"/>
      <c r="AN17" s="8" t="s">
        <v>1116</v>
      </c>
      <c r="AO17" s="27" t="s">
        <v>1117</v>
      </c>
    </row>
    <row r="18" spans="1:41" s="5" customFormat="1">
      <c r="A18" s="6">
        <v>45423</v>
      </c>
      <c r="B18" s="7" t="s">
        <v>138</v>
      </c>
      <c r="C18" s="42" t="s">
        <v>195</v>
      </c>
      <c r="D18" s="9">
        <v>8.3402777777777784E-2</v>
      </c>
      <c r="E18" s="8" t="s">
        <v>1150</v>
      </c>
      <c r="F18" s="10">
        <v>12.6</v>
      </c>
      <c r="G18" s="10">
        <v>11.2</v>
      </c>
      <c r="H18" s="10">
        <v>12.6</v>
      </c>
      <c r="I18" s="10">
        <v>12.5</v>
      </c>
      <c r="J18" s="10">
        <v>12.5</v>
      </c>
      <c r="K18" s="10">
        <v>12.9</v>
      </c>
      <c r="L18" s="10">
        <v>12.1</v>
      </c>
      <c r="M18" s="10">
        <v>11.5</v>
      </c>
      <c r="N18" s="10">
        <v>11.3</v>
      </c>
      <c r="O18" s="10">
        <v>11.4</v>
      </c>
      <c r="P18" s="22">
        <f t="shared" si="0"/>
        <v>36.4</v>
      </c>
      <c r="Q18" s="22">
        <f t="shared" si="1"/>
        <v>50</v>
      </c>
      <c r="R18" s="22">
        <f t="shared" si="2"/>
        <v>34.200000000000003</v>
      </c>
      <c r="S18" s="23">
        <f t="shared" si="3"/>
        <v>61.4</v>
      </c>
      <c r="T18" s="23">
        <f t="shared" si="4"/>
        <v>59.199999999999996</v>
      </c>
      <c r="U18" s="11" t="s">
        <v>217</v>
      </c>
      <c r="V18" s="11" t="s">
        <v>213</v>
      </c>
      <c r="W18" s="13" t="s">
        <v>260</v>
      </c>
      <c r="X18" s="13" t="s">
        <v>272</v>
      </c>
      <c r="Y18" s="13" t="s">
        <v>1151</v>
      </c>
      <c r="Z18" s="13" t="s">
        <v>181</v>
      </c>
      <c r="AA18" s="12">
        <v>8.6999999999999993</v>
      </c>
      <c r="AB18" s="12">
        <v>8.3000000000000007</v>
      </c>
      <c r="AC18" s="12">
        <v>9.5</v>
      </c>
      <c r="AD18" s="11" t="s">
        <v>217</v>
      </c>
      <c r="AE18" s="12">
        <v>-0.9</v>
      </c>
      <c r="AF18" s="12">
        <v>-0.8</v>
      </c>
      <c r="AG18" s="12">
        <v>0.7</v>
      </c>
      <c r="AH18" s="12">
        <v>-2.4</v>
      </c>
      <c r="AI18" s="12"/>
      <c r="AJ18" s="11" t="s">
        <v>314</v>
      </c>
      <c r="AK18" s="11" t="s">
        <v>315</v>
      </c>
      <c r="AL18" s="11" t="s">
        <v>182</v>
      </c>
      <c r="AM18" s="8"/>
      <c r="AN18" s="8" t="s">
        <v>1186</v>
      </c>
      <c r="AO18" s="27" t="s">
        <v>1187</v>
      </c>
    </row>
    <row r="19" spans="1:41" s="5" customFormat="1">
      <c r="A19" s="6">
        <v>45423</v>
      </c>
      <c r="B19" s="7" t="s">
        <v>137</v>
      </c>
      <c r="C19" s="42" t="s">
        <v>195</v>
      </c>
      <c r="D19" s="9">
        <v>8.1944444444444445E-2</v>
      </c>
      <c r="E19" s="8" t="s">
        <v>1156</v>
      </c>
      <c r="F19" s="10">
        <v>12.4</v>
      </c>
      <c r="G19" s="10">
        <v>11</v>
      </c>
      <c r="H19" s="10">
        <v>12.6</v>
      </c>
      <c r="I19" s="10">
        <v>12.1</v>
      </c>
      <c r="J19" s="10">
        <v>12.2</v>
      </c>
      <c r="K19" s="10">
        <v>12.4</v>
      </c>
      <c r="L19" s="10">
        <v>11.6</v>
      </c>
      <c r="M19" s="10">
        <v>11.3</v>
      </c>
      <c r="N19" s="10">
        <v>11.4</v>
      </c>
      <c r="O19" s="10">
        <v>11</v>
      </c>
      <c r="P19" s="22">
        <f t="shared" si="0"/>
        <v>36</v>
      </c>
      <c r="Q19" s="22">
        <f t="shared" si="1"/>
        <v>48.3</v>
      </c>
      <c r="R19" s="22">
        <f t="shared" si="2"/>
        <v>33.700000000000003</v>
      </c>
      <c r="S19" s="23">
        <f t="shared" si="3"/>
        <v>60.3</v>
      </c>
      <c r="T19" s="23">
        <f t="shared" si="4"/>
        <v>57.699999999999996</v>
      </c>
      <c r="U19" s="11" t="s">
        <v>217</v>
      </c>
      <c r="V19" s="11" t="s">
        <v>213</v>
      </c>
      <c r="W19" s="13" t="s">
        <v>685</v>
      </c>
      <c r="X19" s="13" t="s">
        <v>280</v>
      </c>
      <c r="Y19" s="13" t="s">
        <v>298</v>
      </c>
      <c r="Z19" s="13" t="s">
        <v>181</v>
      </c>
      <c r="AA19" s="12">
        <v>8.6999999999999993</v>
      </c>
      <c r="AB19" s="12">
        <v>8.3000000000000007</v>
      </c>
      <c r="AC19" s="12">
        <v>9.5</v>
      </c>
      <c r="AD19" s="11" t="s">
        <v>217</v>
      </c>
      <c r="AE19" s="12">
        <v>-2.6</v>
      </c>
      <c r="AF19" s="12">
        <v>-0.6</v>
      </c>
      <c r="AG19" s="12">
        <v>-0.8</v>
      </c>
      <c r="AH19" s="12">
        <v>-2.4</v>
      </c>
      <c r="AI19" s="12" t="s">
        <v>319</v>
      </c>
      <c r="AJ19" s="11" t="s">
        <v>320</v>
      </c>
      <c r="AK19" s="11" t="s">
        <v>315</v>
      </c>
      <c r="AL19" s="11" t="s">
        <v>182</v>
      </c>
      <c r="AM19" s="8"/>
      <c r="AN19" s="8" t="s">
        <v>1190</v>
      </c>
      <c r="AO19" s="27" t="s">
        <v>1191</v>
      </c>
    </row>
    <row r="20" spans="1:41" s="5" customFormat="1">
      <c r="A20" s="6">
        <v>45424</v>
      </c>
      <c r="B20" s="7" t="s">
        <v>139</v>
      </c>
      <c r="C20" s="42" t="s">
        <v>195</v>
      </c>
      <c r="D20" s="9">
        <v>8.4745370370370374E-2</v>
      </c>
      <c r="E20" s="8" t="s">
        <v>1165</v>
      </c>
      <c r="F20" s="10">
        <v>12.6</v>
      </c>
      <c r="G20" s="10">
        <v>12.1</v>
      </c>
      <c r="H20" s="10">
        <v>13.1</v>
      </c>
      <c r="I20" s="10">
        <v>13.5</v>
      </c>
      <c r="J20" s="10">
        <v>13.1</v>
      </c>
      <c r="K20" s="10">
        <v>12.7</v>
      </c>
      <c r="L20" s="10">
        <v>11.6</v>
      </c>
      <c r="M20" s="10">
        <v>11.5</v>
      </c>
      <c r="N20" s="10">
        <v>10.8</v>
      </c>
      <c r="O20" s="10">
        <v>11.2</v>
      </c>
      <c r="P20" s="22">
        <f t="shared" si="0"/>
        <v>37.799999999999997</v>
      </c>
      <c r="Q20" s="22">
        <f t="shared" si="1"/>
        <v>50.9</v>
      </c>
      <c r="R20" s="22">
        <f t="shared" si="2"/>
        <v>33.5</v>
      </c>
      <c r="S20" s="23">
        <f t="shared" si="3"/>
        <v>64.399999999999991</v>
      </c>
      <c r="T20" s="23">
        <f t="shared" si="4"/>
        <v>57.8</v>
      </c>
      <c r="U20" s="11" t="s">
        <v>212</v>
      </c>
      <c r="V20" s="11" t="s">
        <v>213</v>
      </c>
      <c r="W20" s="13" t="s">
        <v>259</v>
      </c>
      <c r="X20" s="13" t="s">
        <v>260</v>
      </c>
      <c r="Y20" s="13" t="s">
        <v>785</v>
      </c>
      <c r="Z20" s="13" t="s">
        <v>181</v>
      </c>
      <c r="AA20" s="12">
        <v>9.1999999999999993</v>
      </c>
      <c r="AB20" s="12">
        <v>7.7</v>
      </c>
      <c r="AC20" s="12">
        <v>10.1</v>
      </c>
      <c r="AD20" s="11" t="s">
        <v>217</v>
      </c>
      <c r="AE20" s="12">
        <v>1.6</v>
      </c>
      <c r="AF20" s="12">
        <v>-1.2</v>
      </c>
      <c r="AG20" s="12">
        <v>2.7</v>
      </c>
      <c r="AH20" s="12">
        <v>-2.2999999999999998</v>
      </c>
      <c r="AI20" s="12"/>
      <c r="AJ20" s="11" t="s">
        <v>318</v>
      </c>
      <c r="AK20" s="11" t="s">
        <v>315</v>
      </c>
      <c r="AL20" s="11" t="s">
        <v>183</v>
      </c>
      <c r="AM20" s="8"/>
      <c r="AN20" s="8" t="s">
        <v>1208</v>
      </c>
      <c r="AO20" s="27" t="s">
        <v>1209</v>
      </c>
    </row>
    <row r="21" spans="1:41" s="5" customFormat="1">
      <c r="A21" s="6">
        <v>45430</v>
      </c>
      <c r="B21" s="17" t="s">
        <v>138</v>
      </c>
      <c r="C21" s="42" t="s">
        <v>195</v>
      </c>
      <c r="D21" s="9">
        <v>8.3379629629629623E-2</v>
      </c>
      <c r="E21" s="8" t="s">
        <v>1230</v>
      </c>
      <c r="F21" s="10">
        <v>12.5</v>
      </c>
      <c r="G21" s="10">
        <v>11</v>
      </c>
      <c r="H21" s="10">
        <v>12.4</v>
      </c>
      <c r="I21" s="10">
        <v>12.6</v>
      </c>
      <c r="J21" s="10">
        <v>12.4</v>
      </c>
      <c r="K21" s="10">
        <v>12.8</v>
      </c>
      <c r="L21" s="10">
        <v>12.3</v>
      </c>
      <c r="M21" s="10">
        <v>11.8</v>
      </c>
      <c r="N21" s="10">
        <v>11.3</v>
      </c>
      <c r="O21" s="10">
        <v>11.3</v>
      </c>
      <c r="P21" s="22">
        <f t="shared" si="0"/>
        <v>35.9</v>
      </c>
      <c r="Q21" s="22">
        <f t="shared" si="1"/>
        <v>50.099999999999994</v>
      </c>
      <c r="R21" s="22">
        <f t="shared" si="2"/>
        <v>34.400000000000006</v>
      </c>
      <c r="S21" s="23">
        <f t="shared" si="3"/>
        <v>60.9</v>
      </c>
      <c r="T21" s="23">
        <f t="shared" si="4"/>
        <v>59.5</v>
      </c>
      <c r="U21" s="11" t="s">
        <v>217</v>
      </c>
      <c r="V21" s="11" t="s">
        <v>213</v>
      </c>
      <c r="W21" s="13" t="s">
        <v>247</v>
      </c>
      <c r="X21" s="13" t="s">
        <v>1094</v>
      </c>
      <c r="Y21" s="13" t="s">
        <v>415</v>
      </c>
      <c r="Z21" s="13" t="s">
        <v>181</v>
      </c>
      <c r="AA21" s="12">
        <v>8.9</v>
      </c>
      <c r="AB21" s="12">
        <v>6.7</v>
      </c>
      <c r="AC21" s="12">
        <v>10.4</v>
      </c>
      <c r="AD21" s="11" t="s">
        <v>217</v>
      </c>
      <c r="AE21" s="12">
        <v>-1.1000000000000001</v>
      </c>
      <c r="AF21" s="12">
        <v>-0.8</v>
      </c>
      <c r="AG21" s="12">
        <v>0.5</v>
      </c>
      <c r="AH21" s="12">
        <v>-2.4</v>
      </c>
      <c r="AI21" s="12"/>
      <c r="AJ21" s="11" t="s">
        <v>314</v>
      </c>
      <c r="AK21" s="11" t="s">
        <v>314</v>
      </c>
      <c r="AL21" s="11" t="s">
        <v>183</v>
      </c>
      <c r="AM21" s="8"/>
      <c r="AN21" s="8" t="s">
        <v>1258</v>
      </c>
      <c r="AO21" s="27" t="s">
        <v>1259</v>
      </c>
    </row>
    <row r="22" spans="1:41" s="5" customFormat="1">
      <c r="A22" s="6">
        <v>45431</v>
      </c>
      <c r="B22" s="17" t="s">
        <v>142</v>
      </c>
      <c r="C22" s="42" t="s">
        <v>195</v>
      </c>
      <c r="D22" s="9">
        <v>8.3368055555555556E-2</v>
      </c>
      <c r="E22" s="8" t="s">
        <v>1246</v>
      </c>
      <c r="F22" s="10">
        <v>12.5</v>
      </c>
      <c r="G22" s="10">
        <v>11.5</v>
      </c>
      <c r="H22" s="10">
        <v>12.6</v>
      </c>
      <c r="I22" s="10">
        <v>13</v>
      </c>
      <c r="J22" s="10">
        <v>12.3</v>
      </c>
      <c r="K22" s="10">
        <v>12.2</v>
      </c>
      <c r="L22" s="10">
        <v>11.6</v>
      </c>
      <c r="M22" s="10">
        <v>11.3</v>
      </c>
      <c r="N22" s="10">
        <v>11.5</v>
      </c>
      <c r="O22" s="10">
        <v>11.8</v>
      </c>
      <c r="P22" s="22">
        <f t="shared" si="0"/>
        <v>36.6</v>
      </c>
      <c r="Q22" s="22">
        <f t="shared" si="1"/>
        <v>49.1</v>
      </c>
      <c r="R22" s="22">
        <f t="shared" si="2"/>
        <v>34.6</v>
      </c>
      <c r="S22" s="23">
        <f t="shared" si="3"/>
        <v>61.900000000000006</v>
      </c>
      <c r="T22" s="23">
        <f t="shared" si="4"/>
        <v>58.399999999999991</v>
      </c>
      <c r="U22" s="11" t="s">
        <v>212</v>
      </c>
      <c r="V22" s="11" t="s">
        <v>213</v>
      </c>
      <c r="W22" s="13" t="s">
        <v>299</v>
      </c>
      <c r="X22" s="13" t="s">
        <v>243</v>
      </c>
      <c r="Y22" s="13" t="s">
        <v>411</v>
      </c>
      <c r="Z22" s="13" t="s">
        <v>181</v>
      </c>
      <c r="AA22" s="12">
        <v>7.3</v>
      </c>
      <c r="AB22" s="12">
        <v>6.8</v>
      </c>
      <c r="AC22" s="12">
        <v>10.8</v>
      </c>
      <c r="AD22" s="11" t="s">
        <v>136</v>
      </c>
      <c r="AE22" s="12">
        <v>1.2</v>
      </c>
      <c r="AF22" s="12">
        <v>-0.6</v>
      </c>
      <c r="AG22" s="12">
        <v>2.1</v>
      </c>
      <c r="AH22" s="12">
        <v>-1.5</v>
      </c>
      <c r="AI22" s="12"/>
      <c r="AJ22" s="11" t="s">
        <v>318</v>
      </c>
      <c r="AK22" s="11" t="s">
        <v>314</v>
      </c>
      <c r="AL22" s="11" t="s">
        <v>182</v>
      </c>
      <c r="AM22" s="8"/>
      <c r="AN22" s="8" t="s">
        <v>1290</v>
      </c>
      <c r="AO22" s="27" t="s">
        <v>1291</v>
      </c>
    </row>
    <row r="23" spans="1:41" s="5" customFormat="1">
      <c r="A23" s="6">
        <v>45437</v>
      </c>
      <c r="B23" s="17" t="s">
        <v>140</v>
      </c>
      <c r="C23" s="42" t="s">
        <v>195</v>
      </c>
      <c r="D23" s="9">
        <v>8.1342592592592591E-2</v>
      </c>
      <c r="E23" s="8" t="s">
        <v>1308</v>
      </c>
      <c r="F23" s="10">
        <v>12.4</v>
      </c>
      <c r="G23" s="10">
        <v>11.2</v>
      </c>
      <c r="H23" s="10">
        <v>10.9</v>
      </c>
      <c r="I23" s="10">
        <v>11</v>
      </c>
      <c r="J23" s="10">
        <v>11.3</v>
      </c>
      <c r="K23" s="10">
        <v>11.9</v>
      </c>
      <c r="L23" s="10">
        <v>11.9</v>
      </c>
      <c r="M23" s="10">
        <v>12</v>
      </c>
      <c r="N23" s="10">
        <v>12.4</v>
      </c>
      <c r="O23" s="10">
        <v>12.8</v>
      </c>
      <c r="P23" s="22">
        <f t="shared" si="0"/>
        <v>34.5</v>
      </c>
      <c r="Q23" s="22">
        <f t="shared" si="1"/>
        <v>46.1</v>
      </c>
      <c r="R23" s="22">
        <f t="shared" si="2"/>
        <v>37.200000000000003</v>
      </c>
      <c r="S23" s="23">
        <f t="shared" si="3"/>
        <v>56.8</v>
      </c>
      <c r="T23" s="23">
        <f t="shared" si="4"/>
        <v>61</v>
      </c>
      <c r="U23" s="11" t="s">
        <v>172</v>
      </c>
      <c r="V23" s="11" t="s">
        <v>197</v>
      </c>
      <c r="W23" s="13" t="s">
        <v>199</v>
      </c>
      <c r="X23" s="13" t="s">
        <v>785</v>
      </c>
      <c r="Y23" s="13" t="s">
        <v>290</v>
      </c>
      <c r="Z23" s="13" t="s">
        <v>181</v>
      </c>
      <c r="AA23" s="12">
        <v>9</v>
      </c>
      <c r="AB23" s="12">
        <v>6.7</v>
      </c>
      <c r="AC23" s="12">
        <v>9.8000000000000007</v>
      </c>
      <c r="AD23" s="11" t="s">
        <v>217</v>
      </c>
      <c r="AE23" s="12">
        <v>-2</v>
      </c>
      <c r="AF23" s="12" t="s">
        <v>313</v>
      </c>
      <c r="AG23" s="12">
        <v>0.2</v>
      </c>
      <c r="AH23" s="12">
        <v>-2.2000000000000002</v>
      </c>
      <c r="AI23" s="12"/>
      <c r="AJ23" s="11" t="s">
        <v>315</v>
      </c>
      <c r="AK23" s="11" t="s">
        <v>315</v>
      </c>
      <c r="AL23" s="11" t="s">
        <v>182</v>
      </c>
      <c r="AM23" s="8"/>
      <c r="AN23" s="8" t="s">
        <v>1342</v>
      </c>
      <c r="AO23" s="27" t="s">
        <v>1343</v>
      </c>
    </row>
    <row r="24" spans="1:41" s="5" customFormat="1">
      <c r="A24" s="6">
        <v>45438</v>
      </c>
      <c r="B24" s="7" t="s">
        <v>138</v>
      </c>
      <c r="C24" s="42" t="s">
        <v>195</v>
      </c>
      <c r="D24" s="9">
        <v>8.3425925925925931E-2</v>
      </c>
      <c r="E24" s="8" t="s">
        <v>1319</v>
      </c>
      <c r="F24" s="10">
        <v>12.1</v>
      </c>
      <c r="G24" s="10">
        <v>11.4</v>
      </c>
      <c r="H24" s="10">
        <v>12.7</v>
      </c>
      <c r="I24" s="10">
        <v>12.5</v>
      </c>
      <c r="J24" s="10">
        <v>12.5</v>
      </c>
      <c r="K24" s="10">
        <v>12.6</v>
      </c>
      <c r="L24" s="10">
        <v>12.2</v>
      </c>
      <c r="M24" s="10">
        <v>11.7</v>
      </c>
      <c r="N24" s="10">
        <v>11.6</v>
      </c>
      <c r="O24" s="10">
        <v>11.5</v>
      </c>
      <c r="P24" s="22">
        <f t="shared" si="0"/>
        <v>36.200000000000003</v>
      </c>
      <c r="Q24" s="22">
        <f t="shared" si="1"/>
        <v>49.8</v>
      </c>
      <c r="R24" s="22">
        <f t="shared" si="2"/>
        <v>34.799999999999997</v>
      </c>
      <c r="S24" s="23">
        <f t="shared" si="3"/>
        <v>61.2</v>
      </c>
      <c r="T24" s="23">
        <f t="shared" si="4"/>
        <v>59.6</v>
      </c>
      <c r="U24" s="11" t="s">
        <v>217</v>
      </c>
      <c r="V24" s="11" t="s">
        <v>213</v>
      </c>
      <c r="W24" s="13" t="s">
        <v>196</v>
      </c>
      <c r="X24" s="13" t="s">
        <v>252</v>
      </c>
      <c r="Y24" s="13" t="s">
        <v>1320</v>
      </c>
      <c r="Z24" s="13" t="s">
        <v>181</v>
      </c>
      <c r="AA24" s="12">
        <v>7.2</v>
      </c>
      <c r="AB24" s="12">
        <v>7.7</v>
      </c>
      <c r="AC24" s="12">
        <v>10</v>
      </c>
      <c r="AD24" s="11" t="s">
        <v>136</v>
      </c>
      <c r="AE24" s="12">
        <v>-0.7</v>
      </c>
      <c r="AF24" s="12">
        <v>-0.7</v>
      </c>
      <c r="AG24" s="12">
        <v>0.6</v>
      </c>
      <c r="AH24" s="12">
        <v>-2</v>
      </c>
      <c r="AI24" s="12"/>
      <c r="AJ24" s="11" t="s">
        <v>314</v>
      </c>
      <c r="AK24" s="11" t="s">
        <v>314</v>
      </c>
      <c r="AL24" s="11" t="s">
        <v>183</v>
      </c>
      <c r="AM24" s="8"/>
      <c r="AN24" s="8" t="s">
        <v>1356</v>
      </c>
      <c r="AO24" s="27" t="s">
        <v>1357</v>
      </c>
    </row>
    <row r="25" spans="1:41" s="5" customFormat="1">
      <c r="A25" s="6">
        <v>45444</v>
      </c>
      <c r="B25" s="7" t="s">
        <v>135</v>
      </c>
      <c r="C25" s="42" t="s">
        <v>195</v>
      </c>
      <c r="D25" s="9">
        <v>8.127314814814815E-2</v>
      </c>
      <c r="E25" s="8" t="s">
        <v>1388</v>
      </c>
      <c r="F25" s="10">
        <v>12.2</v>
      </c>
      <c r="G25" s="10">
        <v>11.1</v>
      </c>
      <c r="H25" s="10">
        <v>11.6</v>
      </c>
      <c r="I25" s="10">
        <v>11.9</v>
      </c>
      <c r="J25" s="10">
        <v>11.9</v>
      </c>
      <c r="K25" s="10">
        <v>12.3</v>
      </c>
      <c r="L25" s="10">
        <v>11.8</v>
      </c>
      <c r="M25" s="10">
        <v>11.4</v>
      </c>
      <c r="N25" s="10">
        <v>11.6</v>
      </c>
      <c r="O25" s="10">
        <v>11.4</v>
      </c>
      <c r="P25" s="22">
        <f t="shared" si="0"/>
        <v>34.9</v>
      </c>
      <c r="Q25" s="22">
        <f t="shared" si="1"/>
        <v>47.900000000000006</v>
      </c>
      <c r="R25" s="22">
        <f t="shared" si="2"/>
        <v>34.4</v>
      </c>
      <c r="S25" s="23">
        <f t="shared" si="3"/>
        <v>58.699999999999996</v>
      </c>
      <c r="T25" s="23">
        <f t="shared" si="4"/>
        <v>58.5</v>
      </c>
      <c r="U25" s="11" t="s">
        <v>170</v>
      </c>
      <c r="V25" s="11" t="s">
        <v>171</v>
      </c>
      <c r="W25" s="13" t="s">
        <v>243</v>
      </c>
      <c r="X25" s="13" t="s">
        <v>1080</v>
      </c>
      <c r="Y25" s="13" t="s">
        <v>774</v>
      </c>
      <c r="Z25" s="13" t="s">
        <v>182</v>
      </c>
      <c r="AA25" s="12">
        <v>8.8000000000000007</v>
      </c>
      <c r="AB25" s="12">
        <v>7.6</v>
      </c>
      <c r="AC25" s="12">
        <v>9.4</v>
      </c>
      <c r="AD25" s="11" t="s">
        <v>217</v>
      </c>
      <c r="AE25" s="12">
        <v>-1.2</v>
      </c>
      <c r="AF25" s="12">
        <v>-0.3</v>
      </c>
      <c r="AG25" s="12">
        <v>0.6</v>
      </c>
      <c r="AH25" s="12">
        <v>-2.1</v>
      </c>
      <c r="AI25" s="12"/>
      <c r="AJ25" s="11" t="s">
        <v>314</v>
      </c>
      <c r="AK25" s="11" t="s">
        <v>314</v>
      </c>
      <c r="AL25" s="11" t="s">
        <v>182</v>
      </c>
      <c r="AM25" s="8"/>
      <c r="AN25" s="8"/>
      <c r="AO25" s="27"/>
    </row>
    <row r="26" spans="1:41" s="5" customFormat="1">
      <c r="A26" s="6">
        <v>45445</v>
      </c>
      <c r="B26" s="7" t="s">
        <v>138</v>
      </c>
      <c r="C26" s="42" t="s">
        <v>195</v>
      </c>
      <c r="D26" s="9">
        <v>8.3368055555555556E-2</v>
      </c>
      <c r="E26" s="8" t="s">
        <v>1393</v>
      </c>
      <c r="F26" s="10">
        <v>12.3</v>
      </c>
      <c r="G26" s="10">
        <v>11.5</v>
      </c>
      <c r="H26" s="10">
        <v>11.7</v>
      </c>
      <c r="I26" s="10">
        <v>12.1</v>
      </c>
      <c r="J26" s="10">
        <v>12.3</v>
      </c>
      <c r="K26" s="10">
        <v>12.9</v>
      </c>
      <c r="L26" s="10">
        <v>12.4</v>
      </c>
      <c r="M26" s="10">
        <v>12.2</v>
      </c>
      <c r="N26" s="10">
        <v>11.7</v>
      </c>
      <c r="O26" s="10">
        <v>11.2</v>
      </c>
      <c r="P26" s="22">
        <f t="shared" si="0"/>
        <v>35.5</v>
      </c>
      <c r="Q26" s="22">
        <f t="shared" si="1"/>
        <v>49.699999999999996</v>
      </c>
      <c r="R26" s="22">
        <f t="shared" si="2"/>
        <v>35.099999999999994</v>
      </c>
      <c r="S26" s="23">
        <f t="shared" si="3"/>
        <v>59.900000000000006</v>
      </c>
      <c r="T26" s="23">
        <f t="shared" si="4"/>
        <v>60.400000000000006</v>
      </c>
      <c r="U26" s="11" t="s">
        <v>170</v>
      </c>
      <c r="V26" s="11" t="s">
        <v>213</v>
      </c>
      <c r="W26" s="13" t="s">
        <v>415</v>
      </c>
      <c r="X26" s="13" t="s">
        <v>685</v>
      </c>
      <c r="Y26" s="13" t="s">
        <v>678</v>
      </c>
      <c r="Z26" s="13" t="s">
        <v>182</v>
      </c>
      <c r="AA26" s="12">
        <v>8.6999999999999993</v>
      </c>
      <c r="AB26" s="12">
        <v>7.2</v>
      </c>
      <c r="AC26" s="12">
        <v>9.8000000000000007</v>
      </c>
      <c r="AD26" s="11" t="s">
        <v>136</v>
      </c>
      <c r="AE26" s="12">
        <v>-1.1000000000000001</v>
      </c>
      <c r="AF26" s="12" t="s">
        <v>313</v>
      </c>
      <c r="AG26" s="12">
        <v>0.8</v>
      </c>
      <c r="AH26" s="12">
        <v>-1.9</v>
      </c>
      <c r="AI26" s="12"/>
      <c r="AJ26" s="11" t="s">
        <v>314</v>
      </c>
      <c r="AK26" s="11" t="s">
        <v>315</v>
      </c>
      <c r="AL26" s="11" t="s">
        <v>182</v>
      </c>
      <c r="AM26" s="8"/>
      <c r="AN26" s="8" t="s">
        <v>1431</v>
      </c>
      <c r="AO26" s="27" t="s">
        <v>1432</v>
      </c>
    </row>
    <row r="27" spans="1:41" s="5" customFormat="1">
      <c r="A27" s="6">
        <v>45445</v>
      </c>
      <c r="B27" s="7" t="s">
        <v>142</v>
      </c>
      <c r="C27" s="42" t="s">
        <v>195</v>
      </c>
      <c r="D27" s="9">
        <v>8.2685185185185181E-2</v>
      </c>
      <c r="E27" s="8" t="s">
        <v>1402</v>
      </c>
      <c r="F27" s="10">
        <v>12.5</v>
      </c>
      <c r="G27" s="10">
        <v>11.4</v>
      </c>
      <c r="H27" s="10">
        <v>11.7</v>
      </c>
      <c r="I27" s="10">
        <v>11.8</v>
      </c>
      <c r="J27" s="10">
        <v>12.2</v>
      </c>
      <c r="K27" s="10">
        <v>12.6</v>
      </c>
      <c r="L27" s="10">
        <v>11.9</v>
      </c>
      <c r="M27" s="10">
        <v>11.6</v>
      </c>
      <c r="N27" s="10">
        <v>11.6</v>
      </c>
      <c r="O27" s="10">
        <v>12.1</v>
      </c>
      <c r="P27" s="22">
        <f t="shared" si="0"/>
        <v>35.599999999999994</v>
      </c>
      <c r="Q27" s="22">
        <f t="shared" si="1"/>
        <v>48.5</v>
      </c>
      <c r="R27" s="22">
        <f t="shared" si="2"/>
        <v>35.299999999999997</v>
      </c>
      <c r="S27" s="23">
        <f t="shared" si="3"/>
        <v>59.599999999999994</v>
      </c>
      <c r="T27" s="23">
        <f t="shared" si="4"/>
        <v>59.800000000000004</v>
      </c>
      <c r="U27" s="11" t="s">
        <v>170</v>
      </c>
      <c r="V27" s="11" t="s">
        <v>171</v>
      </c>
      <c r="W27" s="13" t="s">
        <v>199</v>
      </c>
      <c r="X27" s="13" t="s">
        <v>243</v>
      </c>
      <c r="Y27" s="13" t="s">
        <v>411</v>
      </c>
      <c r="Z27" s="13" t="s">
        <v>182</v>
      </c>
      <c r="AA27" s="12">
        <v>8.6999999999999993</v>
      </c>
      <c r="AB27" s="12">
        <v>7.2</v>
      </c>
      <c r="AC27" s="12">
        <v>9.8000000000000007</v>
      </c>
      <c r="AD27" s="11" t="s">
        <v>136</v>
      </c>
      <c r="AE27" s="12">
        <v>0.3</v>
      </c>
      <c r="AF27" s="12">
        <v>-0.2</v>
      </c>
      <c r="AG27" s="12">
        <v>2</v>
      </c>
      <c r="AH27" s="12">
        <v>-1.9</v>
      </c>
      <c r="AI27" s="12"/>
      <c r="AJ27" s="11" t="s">
        <v>316</v>
      </c>
      <c r="AK27" s="11" t="s">
        <v>315</v>
      </c>
      <c r="AL27" s="11" t="s">
        <v>182</v>
      </c>
      <c r="AM27" s="8"/>
      <c r="AN27" s="8" t="s">
        <v>1447</v>
      </c>
      <c r="AO27" s="27" t="s">
        <v>1448</v>
      </c>
    </row>
    <row r="28" spans="1:41" s="5" customFormat="1">
      <c r="A28" s="6">
        <v>45451</v>
      </c>
      <c r="B28" s="7" t="s">
        <v>139</v>
      </c>
      <c r="C28" s="42" t="s">
        <v>195</v>
      </c>
      <c r="D28" s="9">
        <v>8.2696759259259262E-2</v>
      </c>
      <c r="E28" s="8" t="s">
        <v>1463</v>
      </c>
      <c r="F28" s="10">
        <v>12.4</v>
      </c>
      <c r="G28" s="10">
        <v>11.2</v>
      </c>
      <c r="H28" s="10">
        <v>12.5</v>
      </c>
      <c r="I28" s="10">
        <v>12.4</v>
      </c>
      <c r="J28" s="10">
        <v>12.3</v>
      </c>
      <c r="K28" s="10">
        <v>12.2</v>
      </c>
      <c r="L28" s="10">
        <v>12</v>
      </c>
      <c r="M28" s="10">
        <v>11.7</v>
      </c>
      <c r="N28" s="10">
        <v>11.2</v>
      </c>
      <c r="O28" s="10">
        <v>11.6</v>
      </c>
      <c r="P28" s="22">
        <f t="shared" si="0"/>
        <v>36.1</v>
      </c>
      <c r="Q28" s="22">
        <f t="shared" si="1"/>
        <v>48.900000000000006</v>
      </c>
      <c r="R28" s="22">
        <f t="shared" si="2"/>
        <v>34.5</v>
      </c>
      <c r="S28" s="23">
        <f t="shared" si="3"/>
        <v>60.8</v>
      </c>
      <c r="T28" s="23">
        <f t="shared" si="4"/>
        <v>58.699999999999996</v>
      </c>
      <c r="U28" s="11" t="s">
        <v>217</v>
      </c>
      <c r="V28" s="11" t="s">
        <v>213</v>
      </c>
      <c r="W28" s="13" t="s">
        <v>273</v>
      </c>
      <c r="X28" s="13" t="s">
        <v>259</v>
      </c>
      <c r="Y28" s="13" t="s">
        <v>196</v>
      </c>
      <c r="Z28" s="13" t="s">
        <v>182</v>
      </c>
      <c r="AA28" s="12">
        <v>7.4</v>
      </c>
      <c r="AB28" s="12">
        <v>8</v>
      </c>
      <c r="AC28" s="12">
        <v>10.8</v>
      </c>
      <c r="AD28" s="11" t="s">
        <v>136</v>
      </c>
      <c r="AE28" s="12">
        <v>-1.1000000000000001</v>
      </c>
      <c r="AF28" s="12">
        <v>-0.6</v>
      </c>
      <c r="AG28" s="12">
        <v>0.3</v>
      </c>
      <c r="AH28" s="12">
        <v>-2</v>
      </c>
      <c r="AI28" s="12"/>
      <c r="AJ28" s="11" t="s">
        <v>315</v>
      </c>
      <c r="AK28" s="11" t="s">
        <v>314</v>
      </c>
      <c r="AL28" s="11" t="s">
        <v>183</v>
      </c>
      <c r="AM28" s="8"/>
      <c r="AN28" s="8" t="s">
        <v>1493</v>
      </c>
      <c r="AO28" s="27" t="s">
        <v>1494</v>
      </c>
    </row>
    <row r="29" spans="1:41" s="5" customFormat="1">
      <c r="A29" s="6">
        <v>45458</v>
      </c>
      <c r="B29" s="7" t="s">
        <v>140</v>
      </c>
      <c r="C29" s="42" t="s">
        <v>195</v>
      </c>
      <c r="D29" s="9">
        <v>8.1990740740740739E-2</v>
      </c>
      <c r="E29" s="8" t="s">
        <v>1529</v>
      </c>
      <c r="F29" s="10">
        <v>12.4</v>
      </c>
      <c r="G29" s="10">
        <v>11.6</v>
      </c>
      <c r="H29" s="10">
        <v>12.1</v>
      </c>
      <c r="I29" s="10">
        <v>12</v>
      </c>
      <c r="J29" s="10">
        <v>12.3</v>
      </c>
      <c r="K29" s="10">
        <v>12.3</v>
      </c>
      <c r="L29" s="10">
        <v>11.6</v>
      </c>
      <c r="M29" s="10">
        <v>11.3</v>
      </c>
      <c r="N29" s="10">
        <v>11.4</v>
      </c>
      <c r="O29" s="10">
        <v>11.4</v>
      </c>
      <c r="P29" s="22">
        <f t="shared" si="0"/>
        <v>36.1</v>
      </c>
      <c r="Q29" s="22">
        <f t="shared" si="1"/>
        <v>48.2</v>
      </c>
      <c r="R29" s="22">
        <f t="shared" si="2"/>
        <v>34.1</v>
      </c>
      <c r="S29" s="23">
        <f t="shared" si="3"/>
        <v>60.400000000000006</v>
      </c>
      <c r="T29" s="23">
        <f t="shared" si="4"/>
        <v>58</v>
      </c>
      <c r="U29" s="11" t="s">
        <v>217</v>
      </c>
      <c r="V29" s="11" t="s">
        <v>213</v>
      </c>
      <c r="W29" s="13" t="s">
        <v>270</v>
      </c>
      <c r="X29" s="13" t="s">
        <v>785</v>
      </c>
      <c r="Y29" s="13" t="s">
        <v>1080</v>
      </c>
      <c r="Z29" s="13" t="s">
        <v>183</v>
      </c>
      <c r="AA29" s="12">
        <v>10.4</v>
      </c>
      <c r="AB29" s="12">
        <v>7.1</v>
      </c>
      <c r="AC29" s="12">
        <v>10.6</v>
      </c>
      <c r="AD29" s="11" t="s">
        <v>217</v>
      </c>
      <c r="AE29" s="12">
        <v>-1.4</v>
      </c>
      <c r="AF29" s="12">
        <v>-0.5</v>
      </c>
      <c r="AG29" s="12">
        <v>0.5</v>
      </c>
      <c r="AH29" s="12">
        <v>-2.4</v>
      </c>
      <c r="AI29" s="12"/>
      <c r="AJ29" s="11" t="s">
        <v>314</v>
      </c>
      <c r="AK29" s="11" t="s">
        <v>315</v>
      </c>
      <c r="AL29" s="11" t="s">
        <v>182</v>
      </c>
      <c r="AM29" s="8"/>
      <c r="AN29" s="8" t="s">
        <v>1546</v>
      </c>
      <c r="AO29" s="27" t="s">
        <v>1547</v>
      </c>
    </row>
    <row r="30" spans="1:41" s="5" customFormat="1">
      <c r="A30" s="6">
        <v>45459</v>
      </c>
      <c r="B30" s="7" t="s">
        <v>138</v>
      </c>
      <c r="C30" s="42" t="s">
        <v>195</v>
      </c>
      <c r="D30" s="9">
        <v>8.4050925925925932E-2</v>
      </c>
      <c r="E30" s="8" t="s">
        <v>1536</v>
      </c>
      <c r="F30" s="10">
        <v>12.5</v>
      </c>
      <c r="G30" s="10">
        <v>11.6</v>
      </c>
      <c r="H30" s="10">
        <v>12.5</v>
      </c>
      <c r="I30" s="10">
        <v>12.9</v>
      </c>
      <c r="J30" s="10">
        <v>12.4</v>
      </c>
      <c r="K30" s="10">
        <v>12.5</v>
      </c>
      <c r="L30" s="10">
        <v>12.2</v>
      </c>
      <c r="M30" s="10">
        <v>11.8</v>
      </c>
      <c r="N30" s="10">
        <v>11.4</v>
      </c>
      <c r="O30" s="10">
        <v>11.4</v>
      </c>
      <c r="P30" s="22">
        <f t="shared" si="0"/>
        <v>36.6</v>
      </c>
      <c r="Q30" s="22">
        <f t="shared" si="1"/>
        <v>50</v>
      </c>
      <c r="R30" s="22">
        <f t="shared" si="2"/>
        <v>34.6</v>
      </c>
      <c r="S30" s="23">
        <f t="shared" si="3"/>
        <v>61.9</v>
      </c>
      <c r="T30" s="23">
        <f t="shared" si="4"/>
        <v>59.3</v>
      </c>
      <c r="U30" s="11" t="s">
        <v>217</v>
      </c>
      <c r="V30" s="11" t="s">
        <v>213</v>
      </c>
      <c r="W30" s="13" t="s">
        <v>415</v>
      </c>
      <c r="X30" s="13" t="s">
        <v>1074</v>
      </c>
      <c r="Y30" s="13" t="s">
        <v>685</v>
      </c>
      <c r="Z30" s="13" t="s">
        <v>183</v>
      </c>
      <c r="AA30" s="12">
        <v>10.4</v>
      </c>
      <c r="AB30" s="12">
        <v>8.8000000000000007</v>
      </c>
      <c r="AC30" s="12">
        <v>9.6</v>
      </c>
      <c r="AD30" s="11" t="s">
        <v>136</v>
      </c>
      <c r="AE30" s="12">
        <v>-0.2</v>
      </c>
      <c r="AF30" s="12">
        <v>-0.7</v>
      </c>
      <c r="AG30" s="12">
        <v>0.8</v>
      </c>
      <c r="AH30" s="12">
        <v>-1.7</v>
      </c>
      <c r="AI30" s="12"/>
      <c r="AJ30" s="11" t="s">
        <v>314</v>
      </c>
      <c r="AK30" s="11" t="s">
        <v>315</v>
      </c>
      <c r="AL30" s="11" t="s">
        <v>182</v>
      </c>
      <c r="AM30" s="8"/>
      <c r="AN30" s="8" t="s">
        <v>1576</v>
      </c>
      <c r="AO30" s="27" t="s">
        <v>1577</v>
      </c>
    </row>
    <row r="31" spans="1:41" s="5" customFormat="1">
      <c r="A31" s="6">
        <v>45459</v>
      </c>
      <c r="B31" s="17" t="s">
        <v>135</v>
      </c>
      <c r="C31" s="42" t="s">
        <v>195</v>
      </c>
      <c r="D31" s="9">
        <v>8.127314814814815E-2</v>
      </c>
      <c r="E31" s="8" t="s">
        <v>1308</v>
      </c>
      <c r="F31" s="10">
        <v>12.1</v>
      </c>
      <c r="G31" s="10">
        <v>10.9</v>
      </c>
      <c r="H31" s="10">
        <v>11.8</v>
      </c>
      <c r="I31" s="10">
        <v>11.8</v>
      </c>
      <c r="J31" s="10">
        <v>11.7</v>
      </c>
      <c r="K31" s="10">
        <v>11.4</v>
      </c>
      <c r="L31" s="10">
        <v>11.4</v>
      </c>
      <c r="M31" s="10">
        <v>11.6</v>
      </c>
      <c r="N31" s="10">
        <v>12</v>
      </c>
      <c r="O31" s="10">
        <v>12.5</v>
      </c>
      <c r="P31" s="22">
        <f t="shared" si="0"/>
        <v>34.799999999999997</v>
      </c>
      <c r="Q31" s="22">
        <f t="shared" si="1"/>
        <v>46.3</v>
      </c>
      <c r="R31" s="22">
        <f t="shared" si="2"/>
        <v>36.1</v>
      </c>
      <c r="S31" s="23">
        <f t="shared" si="3"/>
        <v>58.3</v>
      </c>
      <c r="T31" s="23">
        <f t="shared" si="4"/>
        <v>58.9</v>
      </c>
      <c r="U31" s="11" t="s">
        <v>172</v>
      </c>
      <c r="V31" s="11" t="s">
        <v>244</v>
      </c>
      <c r="W31" s="13" t="s">
        <v>199</v>
      </c>
      <c r="X31" s="13" t="s">
        <v>272</v>
      </c>
      <c r="Y31" s="13" t="s">
        <v>1540</v>
      </c>
      <c r="Z31" s="13" t="s">
        <v>183</v>
      </c>
      <c r="AA31" s="12">
        <v>10.4</v>
      </c>
      <c r="AB31" s="12">
        <v>8.8000000000000007</v>
      </c>
      <c r="AC31" s="12">
        <v>9.6</v>
      </c>
      <c r="AD31" s="11" t="s">
        <v>136</v>
      </c>
      <c r="AE31" s="12">
        <v>-1.2</v>
      </c>
      <c r="AF31" s="12" t="s">
        <v>313</v>
      </c>
      <c r="AG31" s="12">
        <v>0.8</v>
      </c>
      <c r="AH31" s="12">
        <v>-2</v>
      </c>
      <c r="AI31" s="12"/>
      <c r="AJ31" s="11" t="s">
        <v>314</v>
      </c>
      <c r="AK31" s="11" t="s">
        <v>314</v>
      </c>
      <c r="AL31" s="11" t="s">
        <v>183</v>
      </c>
      <c r="AM31" s="8"/>
      <c r="AN31" s="8"/>
      <c r="AO31" s="27"/>
    </row>
    <row r="32" spans="1:41" s="5" customFormat="1">
      <c r="A32" s="6">
        <v>45466</v>
      </c>
      <c r="B32" s="7" t="s">
        <v>139</v>
      </c>
      <c r="C32" s="42" t="s">
        <v>503</v>
      </c>
      <c r="D32" s="9">
        <v>8.5428240740740735E-2</v>
      </c>
      <c r="E32" s="8" t="s">
        <v>1623</v>
      </c>
      <c r="F32" s="10">
        <v>12.7</v>
      </c>
      <c r="G32" s="10">
        <v>12</v>
      </c>
      <c r="H32" s="10">
        <v>12.8</v>
      </c>
      <c r="I32" s="10">
        <v>12.8</v>
      </c>
      <c r="J32" s="10">
        <v>13.1</v>
      </c>
      <c r="K32" s="10">
        <v>13.2</v>
      </c>
      <c r="L32" s="10">
        <v>12.4</v>
      </c>
      <c r="M32" s="10">
        <v>11.6</v>
      </c>
      <c r="N32" s="10">
        <v>11.1</v>
      </c>
      <c r="O32" s="10">
        <v>11.4</v>
      </c>
      <c r="P32" s="22">
        <f t="shared" si="0"/>
        <v>37.5</v>
      </c>
      <c r="Q32" s="22">
        <f t="shared" si="1"/>
        <v>51.499999999999993</v>
      </c>
      <c r="R32" s="22">
        <f t="shared" si="2"/>
        <v>34.1</v>
      </c>
      <c r="S32" s="23">
        <f t="shared" si="3"/>
        <v>63.4</v>
      </c>
      <c r="T32" s="23">
        <f t="shared" si="4"/>
        <v>59.7</v>
      </c>
      <c r="U32" s="11" t="s">
        <v>212</v>
      </c>
      <c r="V32" s="11" t="s">
        <v>213</v>
      </c>
      <c r="W32" s="13" t="s">
        <v>260</v>
      </c>
      <c r="X32" s="13" t="s">
        <v>923</v>
      </c>
      <c r="Y32" s="13" t="s">
        <v>252</v>
      </c>
      <c r="Z32" s="13" t="s">
        <v>183</v>
      </c>
      <c r="AA32" s="12">
        <v>13.7</v>
      </c>
      <c r="AB32" s="12">
        <v>12.3</v>
      </c>
      <c r="AC32" s="12">
        <v>8.9</v>
      </c>
      <c r="AD32" s="11" t="s">
        <v>183</v>
      </c>
      <c r="AE32" s="12">
        <v>2.5</v>
      </c>
      <c r="AF32" s="12">
        <v>-1.1000000000000001</v>
      </c>
      <c r="AG32" s="12">
        <v>1.6</v>
      </c>
      <c r="AH32" s="12">
        <v>-0.2</v>
      </c>
      <c r="AI32" s="12"/>
      <c r="AJ32" s="11" t="s">
        <v>318</v>
      </c>
      <c r="AK32" s="11" t="s">
        <v>314</v>
      </c>
      <c r="AL32" s="11" t="s">
        <v>182</v>
      </c>
      <c r="AM32" s="8"/>
      <c r="AN32" s="8" t="s">
        <v>1643</v>
      </c>
      <c r="AO32" s="27" t="s">
        <v>1644</v>
      </c>
    </row>
    <row r="33" spans="1:41" s="5" customFormat="1">
      <c r="A33" s="6">
        <v>45577</v>
      </c>
      <c r="B33" s="7" t="s">
        <v>1373</v>
      </c>
      <c r="C33" s="42" t="s">
        <v>195</v>
      </c>
      <c r="D33" s="9">
        <v>8.3414351851851851E-2</v>
      </c>
      <c r="E33" s="8" t="s">
        <v>1746</v>
      </c>
      <c r="F33" s="10">
        <v>13.1</v>
      </c>
      <c r="G33" s="10">
        <v>11.4</v>
      </c>
      <c r="H33" s="10">
        <v>12.8</v>
      </c>
      <c r="I33" s="10">
        <v>12.7</v>
      </c>
      <c r="J33" s="10">
        <v>12.3</v>
      </c>
      <c r="K33" s="10">
        <v>12.2</v>
      </c>
      <c r="L33" s="10">
        <v>12</v>
      </c>
      <c r="M33" s="10">
        <v>11.4</v>
      </c>
      <c r="N33" s="10">
        <v>11.3</v>
      </c>
      <c r="O33" s="10">
        <v>11.5</v>
      </c>
      <c r="P33" s="22">
        <f t="shared" ref="P33:P40" si="5">SUM(F33:H33)</f>
        <v>37.299999999999997</v>
      </c>
      <c r="Q33" s="22">
        <f t="shared" ref="Q33:Q40" si="6">SUM(I33:L33)</f>
        <v>49.2</v>
      </c>
      <c r="R33" s="22">
        <f t="shared" ref="R33:R40" si="7">SUM(M33:O33)</f>
        <v>34.200000000000003</v>
      </c>
      <c r="S33" s="23">
        <f t="shared" ref="S33:S40" si="8">SUM(F33:J33)</f>
        <v>62.3</v>
      </c>
      <c r="T33" s="23">
        <f t="shared" ref="T33:T40" si="9">SUM(K33:O33)</f>
        <v>58.400000000000006</v>
      </c>
      <c r="U33" s="11" t="s">
        <v>217</v>
      </c>
      <c r="V33" s="11" t="s">
        <v>213</v>
      </c>
      <c r="W33" s="13" t="s">
        <v>280</v>
      </c>
      <c r="X33" s="13" t="s">
        <v>1765</v>
      </c>
      <c r="Y33" s="13" t="s">
        <v>298</v>
      </c>
      <c r="Z33" s="13" t="s">
        <v>136</v>
      </c>
      <c r="AA33" s="12">
        <v>9.6</v>
      </c>
      <c r="AB33" s="12">
        <v>8.3000000000000007</v>
      </c>
      <c r="AC33" s="12">
        <v>10.9</v>
      </c>
      <c r="AD33" s="11" t="s">
        <v>136</v>
      </c>
      <c r="AE33" s="12">
        <v>-1.3</v>
      </c>
      <c r="AF33" s="12">
        <v>-0.8</v>
      </c>
      <c r="AG33" s="12">
        <v>-0.1</v>
      </c>
      <c r="AH33" s="12">
        <v>-2</v>
      </c>
      <c r="AI33" s="12"/>
      <c r="AJ33" s="11" t="s">
        <v>315</v>
      </c>
      <c r="AK33" s="11" t="s">
        <v>315</v>
      </c>
      <c r="AL33" s="11" t="s">
        <v>182</v>
      </c>
      <c r="AM33" s="8"/>
      <c r="AN33" s="8" t="s">
        <v>1763</v>
      </c>
      <c r="AO33" s="27" t="s">
        <v>1764</v>
      </c>
    </row>
    <row r="34" spans="1:41" s="5" customFormat="1">
      <c r="A34" s="6">
        <v>45578</v>
      </c>
      <c r="B34" s="7" t="s">
        <v>1585</v>
      </c>
      <c r="C34" s="42" t="s">
        <v>195</v>
      </c>
      <c r="D34" s="9">
        <v>8.3368055555555556E-2</v>
      </c>
      <c r="E34" s="8" t="s">
        <v>1788</v>
      </c>
      <c r="F34" s="10">
        <v>12.4</v>
      </c>
      <c r="G34" s="10">
        <v>10.9</v>
      </c>
      <c r="H34" s="10">
        <v>11.7</v>
      </c>
      <c r="I34" s="10">
        <v>12.4</v>
      </c>
      <c r="J34" s="10">
        <v>12.4</v>
      </c>
      <c r="K34" s="10">
        <v>12.6</v>
      </c>
      <c r="L34" s="10">
        <v>12.3</v>
      </c>
      <c r="M34" s="10">
        <v>12</v>
      </c>
      <c r="N34" s="10">
        <v>11.6</v>
      </c>
      <c r="O34" s="10">
        <v>12</v>
      </c>
      <c r="P34" s="22">
        <f t="shared" si="5"/>
        <v>35</v>
      </c>
      <c r="Q34" s="22">
        <f t="shared" si="6"/>
        <v>49.7</v>
      </c>
      <c r="R34" s="22">
        <f t="shared" si="7"/>
        <v>35.6</v>
      </c>
      <c r="S34" s="23">
        <f t="shared" si="8"/>
        <v>59.8</v>
      </c>
      <c r="T34" s="23">
        <f t="shared" si="9"/>
        <v>60.5</v>
      </c>
      <c r="U34" s="11" t="s">
        <v>170</v>
      </c>
      <c r="V34" s="11" t="s">
        <v>171</v>
      </c>
      <c r="W34" s="13" t="s">
        <v>298</v>
      </c>
      <c r="X34" s="13" t="s">
        <v>785</v>
      </c>
      <c r="Y34" s="13" t="s">
        <v>528</v>
      </c>
      <c r="Z34" s="13" t="s">
        <v>136</v>
      </c>
      <c r="AA34" s="12">
        <v>9.1</v>
      </c>
      <c r="AB34" s="12">
        <v>7.2</v>
      </c>
      <c r="AC34" s="12">
        <v>10.7</v>
      </c>
      <c r="AD34" s="11" t="s">
        <v>136</v>
      </c>
      <c r="AE34" s="12">
        <v>-1.4</v>
      </c>
      <c r="AF34" s="12" t="s">
        <v>313</v>
      </c>
      <c r="AG34" s="12">
        <v>0.5</v>
      </c>
      <c r="AH34" s="12">
        <v>-1.9</v>
      </c>
      <c r="AI34" s="12"/>
      <c r="AJ34" s="11" t="s">
        <v>314</v>
      </c>
      <c r="AK34" s="11" t="s">
        <v>314</v>
      </c>
      <c r="AL34" s="11" t="s">
        <v>183</v>
      </c>
      <c r="AM34" s="8"/>
      <c r="AN34" s="8" t="s">
        <v>1816</v>
      </c>
      <c r="AO34" s="27" t="s">
        <v>1817</v>
      </c>
    </row>
    <row r="35" spans="1:41" s="5" customFormat="1">
      <c r="A35" s="6">
        <v>45578</v>
      </c>
      <c r="B35" s="17" t="s">
        <v>176</v>
      </c>
      <c r="C35" s="42" t="s">
        <v>195</v>
      </c>
      <c r="D35" s="9">
        <v>8.1261574074074069E-2</v>
      </c>
      <c r="E35" s="8" t="s">
        <v>1797</v>
      </c>
      <c r="F35" s="10">
        <v>12.3</v>
      </c>
      <c r="G35" s="10">
        <v>10.7</v>
      </c>
      <c r="H35" s="10">
        <v>11.5</v>
      </c>
      <c r="I35" s="10">
        <v>11.3</v>
      </c>
      <c r="J35" s="10">
        <v>11.3</v>
      </c>
      <c r="K35" s="10">
        <v>11.7</v>
      </c>
      <c r="L35" s="10">
        <v>11.6</v>
      </c>
      <c r="M35" s="10">
        <v>12.2</v>
      </c>
      <c r="N35" s="10">
        <v>12.7</v>
      </c>
      <c r="O35" s="10">
        <v>11.8</v>
      </c>
      <c r="P35" s="22">
        <f t="shared" si="5"/>
        <v>34.5</v>
      </c>
      <c r="Q35" s="22">
        <f t="shared" si="6"/>
        <v>45.9</v>
      </c>
      <c r="R35" s="22">
        <f t="shared" si="7"/>
        <v>36.700000000000003</v>
      </c>
      <c r="S35" s="23">
        <f t="shared" si="8"/>
        <v>57.099999999999994</v>
      </c>
      <c r="T35" s="23">
        <f t="shared" si="9"/>
        <v>60</v>
      </c>
      <c r="U35" s="11" t="s">
        <v>172</v>
      </c>
      <c r="V35" s="11" t="s">
        <v>197</v>
      </c>
      <c r="W35" s="13" t="s">
        <v>272</v>
      </c>
      <c r="X35" s="13" t="s">
        <v>310</v>
      </c>
      <c r="Y35" s="13" t="s">
        <v>280</v>
      </c>
      <c r="Z35" s="13" t="s">
        <v>136</v>
      </c>
      <c r="AA35" s="12">
        <v>9.1</v>
      </c>
      <c r="AB35" s="12">
        <v>7.2</v>
      </c>
      <c r="AC35" s="12">
        <v>10.7</v>
      </c>
      <c r="AD35" s="11" t="s">
        <v>136</v>
      </c>
      <c r="AE35" s="12">
        <v>-1.3</v>
      </c>
      <c r="AF35" s="12" t="s">
        <v>313</v>
      </c>
      <c r="AG35" s="12">
        <v>0.6</v>
      </c>
      <c r="AH35" s="12">
        <v>-1.9</v>
      </c>
      <c r="AI35" s="12"/>
      <c r="AJ35" s="11" t="s">
        <v>314</v>
      </c>
      <c r="AK35" s="11" t="s">
        <v>315</v>
      </c>
      <c r="AL35" s="11" t="s">
        <v>182</v>
      </c>
      <c r="AM35" s="8"/>
      <c r="AN35" s="8"/>
      <c r="AO35" s="27"/>
    </row>
    <row r="36" spans="1:41" s="5" customFormat="1">
      <c r="A36" s="6">
        <v>45591</v>
      </c>
      <c r="B36" s="7" t="s">
        <v>1449</v>
      </c>
      <c r="C36" s="42" t="s">
        <v>195</v>
      </c>
      <c r="D36" s="9">
        <v>8.4745370370370374E-2</v>
      </c>
      <c r="E36" s="8" t="s">
        <v>1909</v>
      </c>
      <c r="F36" s="10">
        <v>12.9</v>
      </c>
      <c r="G36" s="10">
        <v>11.2</v>
      </c>
      <c r="H36" s="10">
        <v>13.2</v>
      </c>
      <c r="I36" s="10">
        <v>13.3</v>
      </c>
      <c r="J36" s="10">
        <v>12.3</v>
      </c>
      <c r="K36" s="10">
        <v>12.4</v>
      </c>
      <c r="L36" s="10">
        <v>12.1</v>
      </c>
      <c r="M36" s="10">
        <v>12</v>
      </c>
      <c r="N36" s="10">
        <v>11.4</v>
      </c>
      <c r="O36" s="10">
        <v>11.4</v>
      </c>
      <c r="P36" s="22">
        <f t="shared" si="5"/>
        <v>37.299999999999997</v>
      </c>
      <c r="Q36" s="22">
        <f t="shared" si="6"/>
        <v>50.1</v>
      </c>
      <c r="R36" s="22">
        <f t="shared" si="7"/>
        <v>34.799999999999997</v>
      </c>
      <c r="S36" s="23">
        <f t="shared" si="8"/>
        <v>62.899999999999991</v>
      </c>
      <c r="T36" s="23">
        <f t="shared" si="9"/>
        <v>59.3</v>
      </c>
      <c r="U36" s="11" t="s">
        <v>212</v>
      </c>
      <c r="V36" s="11" t="s">
        <v>213</v>
      </c>
      <c r="W36" s="13" t="s">
        <v>252</v>
      </c>
      <c r="X36" s="13" t="s">
        <v>220</v>
      </c>
      <c r="Y36" s="13" t="s">
        <v>280</v>
      </c>
      <c r="Z36" s="13" t="s">
        <v>136</v>
      </c>
      <c r="AA36" s="12">
        <v>7.3</v>
      </c>
      <c r="AB36" s="12">
        <v>9.3000000000000007</v>
      </c>
      <c r="AC36" s="12">
        <v>10.5</v>
      </c>
      <c r="AD36" s="11" t="s">
        <v>181</v>
      </c>
      <c r="AE36" s="12">
        <v>0.2</v>
      </c>
      <c r="AF36" s="12">
        <v>-0.7</v>
      </c>
      <c r="AG36" s="12">
        <v>0.4</v>
      </c>
      <c r="AH36" s="12">
        <v>-0.9</v>
      </c>
      <c r="AI36" s="12"/>
      <c r="AJ36" s="11" t="s">
        <v>314</v>
      </c>
      <c r="AK36" s="11" t="s">
        <v>315</v>
      </c>
      <c r="AL36" s="11" t="s">
        <v>182</v>
      </c>
      <c r="AM36" s="8"/>
      <c r="AN36" s="8" t="s">
        <v>1972</v>
      </c>
      <c r="AO36" s="27" t="s">
        <v>1973</v>
      </c>
    </row>
    <row r="37" spans="1:41" s="5" customFormat="1">
      <c r="A37" s="6">
        <v>45591</v>
      </c>
      <c r="B37" s="7" t="s">
        <v>139</v>
      </c>
      <c r="C37" s="42" t="s">
        <v>195</v>
      </c>
      <c r="D37" s="9">
        <v>8.2743055555555556E-2</v>
      </c>
      <c r="E37" s="8" t="s">
        <v>1911</v>
      </c>
      <c r="F37" s="10">
        <v>12.5</v>
      </c>
      <c r="G37" s="10">
        <v>11.4</v>
      </c>
      <c r="H37" s="10">
        <v>12</v>
      </c>
      <c r="I37" s="10">
        <v>12.2</v>
      </c>
      <c r="J37" s="10">
        <v>11.9</v>
      </c>
      <c r="K37" s="10">
        <v>12.4</v>
      </c>
      <c r="L37" s="10">
        <v>12.4</v>
      </c>
      <c r="M37" s="10">
        <v>11.8</v>
      </c>
      <c r="N37" s="10">
        <v>11.5</v>
      </c>
      <c r="O37" s="10">
        <v>11.8</v>
      </c>
      <c r="P37" s="22">
        <f t="shared" si="5"/>
        <v>35.9</v>
      </c>
      <c r="Q37" s="22">
        <f t="shared" si="6"/>
        <v>48.9</v>
      </c>
      <c r="R37" s="22">
        <f t="shared" si="7"/>
        <v>35.1</v>
      </c>
      <c r="S37" s="23">
        <f t="shared" si="8"/>
        <v>59.999999999999993</v>
      </c>
      <c r="T37" s="23">
        <f t="shared" si="9"/>
        <v>59.900000000000006</v>
      </c>
      <c r="U37" s="11" t="s">
        <v>170</v>
      </c>
      <c r="V37" s="11" t="s">
        <v>171</v>
      </c>
      <c r="W37" s="13" t="s">
        <v>280</v>
      </c>
      <c r="X37" s="13" t="s">
        <v>298</v>
      </c>
      <c r="Y37" s="13" t="s">
        <v>299</v>
      </c>
      <c r="Z37" s="13" t="s">
        <v>136</v>
      </c>
      <c r="AA37" s="12">
        <v>7.3</v>
      </c>
      <c r="AB37" s="12">
        <v>9.3000000000000007</v>
      </c>
      <c r="AC37" s="12">
        <v>10.5</v>
      </c>
      <c r="AD37" s="11" t="s">
        <v>181</v>
      </c>
      <c r="AE37" s="12">
        <v>-0.7</v>
      </c>
      <c r="AF37" s="12">
        <v>-0.3</v>
      </c>
      <c r="AG37" s="12">
        <v>-0.1</v>
      </c>
      <c r="AH37" s="12">
        <v>-0.9</v>
      </c>
      <c r="AI37" s="12"/>
      <c r="AJ37" s="11" t="s">
        <v>315</v>
      </c>
      <c r="AK37" s="11" t="s">
        <v>315</v>
      </c>
      <c r="AL37" s="11" t="s">
        <v>182</v>
      </c>
      <c r="AM37" s="8"/>
      <c r="AN37" s="8" t="s">
        <v>1936</v>
      </c>
      <c r="AO37" s="27" t="s">
        <v>1937</v>
      </c>
    </row>
    <row r="38" spans="1:41" s="5" customFormat="1">
      <c r="A38" s="6">
        <v>45592</v>
      </c>
      <c r="B38" s="7" t="s">
        <v>1742</v>
      </c>
      <c r="C38" s="42" t="s">
        <v>195</v>
      </c>
      <c r="D38" s="9">
        <v>8.4097222222222226E-2</v>
      </c>
      <c r="E38" s="8" t="s">
        <v>1917</v>
      </c>
      <c r="F38" s="10">
        <v>12.5</v>
      </c>
      <c r="G38" s="10">
        <v>10.9</v>
      </c>
      <c r="H38" s="10">
        <v>12.4</v>
      </c>
      <c r="I38" s="10">
        <v>12.7</v>
      </c>
      <c r="J38" s="10">
        <v>12.7</v>
      </c>
      <c r="K38" s="10">
        <v>12.5</v>
      </c>
      <c r="L38" s="10">
        <v>12.2</v>
      </c>
      <c r="M38" s="10">
        <v>12</v>
      </c>
      <c r="N38" s="10">
        <v>11.8</v>
      </c>
      <c r="O38" s="10">
        <v>11.9</v>
      </c>
      <c r="P38" s="22">
        <f t="shared" si="5"/>
        <v>35.799999999999997</v>
      </c>
      <c r="Q38" s="22">
        <f t="shared" si="6"/>
        <v>50.099999999999994</v>
      </c>
      <c r="R38" s="22">
        <f t="shared" si="7"/>
        <v>35.700000000000003</v>
      </c>
      <c r="S38" s="23">
        <f t="shared" si="8"/>
        <v>61.2</v>
      </c>
      <c r="T38" s="23">
        <f t="shared" si="9"/>
        <v>60.4</v>
      </c>
      <c r="U38" s="11" t="s">
        <v>217</v>
      </c>
      <c r="V38" s="11" t="s">
        <v>171</v>
      </c>
      <c r="W38" s="13" t="s">
        <v>1765</v>
      </c>
      <c r="X38" s="13" t="s">
        <v>199</v>
      </c>
      <c r="Y38" s="13" t="s">
        <v>415</v>
      </c>
      <c r="Z38" s="13" t="s">
        <v>136</v>
      </c>
      <c r="AA38" s="12">
        <v>7.5</v>
      </c>
      <c r="AB38" s="12">
        <v>9.6</v>
      </c>
      <c r="AC38" s="12">
        <v>10.6</v>
      </c>
      <c r="AD38" s="11" t="s">
        <v>181</v>
      </c>
      <c r="AE38" s="12">
        <v>-0.1</v>
      </c>
      <c r="AF38" s="12">
        <v>-0.4</v>
      </c>
      <c r="AG38" s="12">
        <v>0.3</v>
      </c>
      <c r="AH38" s="12">
        <v>-0.8</v>
      </c>
      <c r="AI38" s="12"/>
      <c r="AJ38" s="11" t="s">
        <v>315</v>
      </c>
      <c r="AK38" s="11" t="s">
        <v>314</v>
      </c>
      <c r="AL38" s="11" t="s">
        <v>183</v>
      </c>
      <c r="AM38" s="8"/>
      <c r="AN38" s="8" t="s">
        <v>1958</v>
      </c>
      <c r="AO38" s="27" t="s">
        <v>1965</v>
      </c>
    </row>
    <row r="39" spans="1:41" s="5" customFormat="1">
      <c r="A39" s="6">
        <v>45592</v>
      </c>
      <c r="B39" s="7" t="s">
        <v>140</v>
      </c>
      <c r="C39" s="42" t="s">
        <v>195</v>
      </c>
      <c r="D39" s="9">
        <v>8.2696759259259262E-2</v>
      </c>
      <c r="E39" s="8" t="s">
        <v>1924</v>
      </c>
      <c r="F39" s="10">
        <v>12.8</v>
      </c>
      <c r="G39" s="10">
        <v>11.6</v>
      </c>
      <c r="H39" s="10">
        <v>12.5</v>
      </c>
      <c r="I39" s="10">
        <v>12.4</v>
      </c>
      <c r="J39" s="10">
        <v>12.3</v>
      </c>
      <c r="K39" s="10">
        <v>11.9</v>
      </c>
      <c r="L39" s="10">
        <v>11.5</v>
      </c>
      <c r="M39" s="10">
        <v>11.3</v>
      </c>
      <c r="N39" s="10">
        <v>11.3</v>
      </c>
      <c r="O39" s="10">
        <v>11.9</v>
      </c>
      <c r="P39" s="22">
        <f t="shared" si="5"/>
        <v>36.9</v>
      </c>
      <c r="Q39" s="22">
        <f t="shared" si="6"/>
        <v>48.1</v>
      </c>
      <c r="R39" s="22">
        <f t="shared" si="7"/>
        <v>34.5</v>
      </c>
      <c r="S39" s="23">
        <f t="shared" si="8"/>
        <v>61.599999999999994</v>
      </c>
      <c r="T39" s="23">
        <f t="shared" si="9"/>
        <v>57.9</v>
      </c>
      <c r="U39" s="11" t="s">
        <v>217</v>
      </c>
      <c r="V39" s="11" t="s">
        <v>213</v>
      </c>
      <c r="W39" s="13" t="s">
        <v>199</v>
      </c>
      <c r="X39" s="13" t="s">
        <v>199</v>
      </c>
      <c r="Y39" s="13" t="s">
        <v>272</v>
      </c>
      <c r="Z39" s="13" t="s">
        <v>136</v>
      </c>
      <c r="AA39" s="12">
        <v>7.5</v>
      </c>
      <c r="AB39" s="12">
        <v>9.6</v>
      </c>
      <c r="AC39" s="12">
        <v>10.6</v>
      </c>
      <c r="AD39" s="11" t="s">
        <v>181</v>
      </c>
      <c r="AE39" s="12">
        <v>-0.3</v>
      </c>
      <c r="AF39" s="12">
        <v>-0.6</v>
      </c>
      <c r="AG39" s="12">
        <v>-0.1</v>
      </c>
      <c r="AH39" s="12">
        <v>-0.8</v>
      </c>
      <c r="AI39" s="12"/>
      <c r="AJ39" s="11" t="s">
        <v>315</v>
      </c>
      <c r="AK39" s="11" t="s">
        <v>314</v>
      </c>
      <c r="AL39" s="11" t="s">
        <v>183</v>
      </c>
      <c r="AM39" s="8"/>
      <c r="AN39" s="8" t="s">
        <v>1946</v>
      </c>
      <c r="AO39" s="27" t="s">
        <v>1947</v>
      </c>
    </row>
    <row r="40" spans="1:41" s="5" customFormat="1">
      <c r="A40" s="6">
        <v>45599</v>
      </c>
      <c r="B40" s="7" t="s">
        <v>1585</v>
      </c>
      <c r="C40" s="42" t="s">
        <v>492</v>
      </c>
      <c r="D40" s="9">
        <v>8.4108796296296293E-2</v>
      </c>
      <c r="E40" s="8" t="s">
        <v>1987</v>
      </c>
      <c r="F40" s="10">
        <v>12.7</v>
      </c>
      <c r="G40" s="10">
        <v>11.8</v>
      </c>
      <c r="H40" s="10">
        <v>12.2</v>
      </c>
      <c r="I40" s="10">
        <v>12.4</v>
      </c>
      <c r="J40" s="10">
        <v>12.2</v>
      </c>
      <c r="K40" s="10">
        <v>12</v>
      </c>
      <c r="L40" s="10">
        <v>11.5</v>
      </c>
      <c r="M40" s="10">
        <v>11.7</v>
      </c>
      <c r="N40" s="10">
        <v>12.5</v>
      </c>
      <c r="O40" s="10">
        <v>12.7</v>
      </c>
      <c r="P40" s="22">
        <f t="shared" si="5"/>
        <v>36.700000000000003</v>
      </c>
      <c r="Q40" s="22">
        <f t="shared" si="6"/>
        <v>48.1</v>
      </c>
      <c r="R40" s="22">
        <f t="shared" si="7"/>
        <v>36.9</v>
      </c>
      <c r="S40" s="23">
        <f t="shared" si="8"/>
        <v>61.3</v>
      </c>
      <c r="T40" s="23">
        <f t="shared" si="9"/>
        <v>60.400000000000006</v>
      </c>
      <c r="U40" s="11" t="s">
        <v>217</v>
      </c>
      <c r="V40" s="11" t="s">
        <v>197</v>
      </c>
      <c r="W40" s="13" t="s">
        <v>1691</v>
      </c>
      <c r="X40" s="13" t="s">
        <v>272</v>
      </c>
      <c r="Y40" s="13" t="s">
        <v>280</v>
      </c>
      <c r="Z40" s="13" t="s">
        <v>181</v>
      </c>
      <c r="AA40" s="12">
        <v>11.1</v>
      </c>
      <c r="AB40" s="12">
        <v>11.5</v>
      </c>
      <c r="AC40" s="12">
        <v>9.9</v>
      </c>
      <c r="AD40" s="11" t="s">
        <v>181</v>
      </c>
      <c r="AE40" s="12" t="s">
        <v>317</v>
      </c>
      <c r="AF40" s="12" t="s">
        <v>313</v>
      </c>
      <c r="AG40" s="12">
        <v>0.5</v>
      </c>
      <c r="AH40" s="12">
        <v>-0.5</v>
      </c>
      <c r="AI40" s="12"/>
      <c r="AJ40" s="11" t="s">
        <v>314</v>
      </c>
      <c r="AK40" s="11" t="s">
        <v>315</v>
      </c>
      <c r="AL40" s="11" t="s">
        <v>182</v>
      </c>
      <c r="AM40" s="8"/>
      <c r="AN40" s="8" t="s">
        <v>2021</v>
      </c>
      <c r="AO40" s="27" t="s">
        <v>2022</v>
      </c>
    </row>
  </sheetData>
  <autoFilter ref="A1:AN31" xr:uid="{00000000-0009-0000-0000-000005000000}"/>
  <dataConsolidate/>
  <phoneticPr fontId="12"/>
  <conditionalFormatting sqref="F2:O3">
    <cfRule type="colorScale" priority="125">
      <colorScale>
        <cfvo type="min"/>
        <cfvo type="percentile" val="50"/>
        <cfvo type="max"/>
        <color rgb="FFF8696B"/>
        <color rgb="FFFFEB84"/>
        <color rgb="FF63BE7B"/>
      </colorScale>
    </cfRule>
  </conditionalFormatting>
  <conditionalFormatting sqref="F4:O4">
    <cfRule type="colorScale" priority="84">
      <colorScale>
        <cfvo type="min"/>
        <cfvo type="percentile" val="50"/>
        <cfvo type="max"/>
        <color rgb="FFF8696B"/>
        <color rgb="FFFFEB84"/>
        <color rgb="FF63BE7B"/>
      </colorScale>
    </cfRule>
  </conditionalFormatting>
  <conditionalFormatting sqref="F5:O8">
    <cfRule type="colorScale" priority="80">
      <colorScale>
        <cfvo type="min"/>
        <cfvo type="percentile" val="50"/>
        <cfvo type="max"/>
        <color rgb="FFF8696B"/>
        <color rgb="FFFFEB84"/>
        <color rgb="FF63BE7B"/>
      </colorScale>
    </cfRule>
  </conditionalFormatting>
  <conditionalFormatting sqref="F9:O9">
    <cfRule type="colorScale" priority="76">
      <colorScale>
        <cfvo type="min"/>
        <cfvo type="percentile" val="50"/>
        <cfvo type="max"/>
        <color rgb="FFF8696B"/>
        <color rgb="FFFFEB84"/>
        <color rgb="FF63BE7B"/>
      </colorScale>
    </cfRule>
  </conditionalFormatting>
  <conditionalFormatting sqref="F10:O11">
    <cfRule type="colorScale" priority="63">
      <colorScale>
        <cfvo type="min"/>
        <cfvo type="percentile" val="50"/>
        <cfvo type="max"/>
        <color rgb="FFF8696B"/>
        <color rgb="FFFFEB84"/>
        <color rgb="FF63BE7B"/>
      </colorScale>
    </cfRule>
  </conditionalFormatting>
  <conditionalFormatting sqref="F12:O14">
    <cfRule type="colorScale" priority="59">
      <colorScale>
        <cfvo type="min"/>
        <cfvo type="percentile" val="50"/>
        <cfvo type="max"/>
        <color rgb="FFF8696B"/>
        <color rgb="FFFFEB84"/>
        <color rgb="FF63BE7B"/>
      </colorScale>
    </cfRule>
  </conditionalFormatting>
  <conditionalFormatting sqref="F15:O15">
    <cfRule type="colorScale" priority="55">
      <colorScale>
        <cfvo type="min"/>
        <cfvo type="percentile" val="50"/>
        <cfvo type="max"/>
        <color rgb="FFF8696B"/>
        <color rgb="FFFFEB84"/>
        <color rgb="FF63BE7B"/>
      </colorScale>
    </cfRule>
  </conditionalFormatting>
  <conditionalFormatting sqref="F16:O16">
    <cfRule type="colorScale" priority="51">
      <colorScale>
        <cfvo type="min"/>
        <cfvo type="percentile" val="50"/>
        <cfvo type="max"/>
        <color rgb="FFF8696B"/>
        <color rgb="FFFFEB84"/>
        <color rgb="FF63BE7B"/>
      </colorScale>
    </cfRule>
  </conditionalFormatting>
  <conditionalFormatting sqref="F17:O17">
    <cfRule type="colorScale" priority="47">
      <colorScale>
        <cfvo type="min"/>
        <cfvo type="percentile" val="50"/>
        <cfvo type="max"/>
        <color rgb="FFF8696B"/>
        <color rgb="FFFFEB84"/>
        <color rgb="FF63BE7B"/>
      </colorScale>
    </cfRule>
  </conditionalFormatting>
  <conditionalFormatting sqref="F18:O20">
    <cfRule type="colorScale" priority="43">
      <colorScale>
        <cfvo type="min"/>
        <cfvo type="percentile" val="50"/>
        <cfvo type="max"/>
        <color rgb="FFF8696B"/>
        <color rgb="FFFFEB84"/>
        <color rgb="FF63BE7B"/>
      </colorScale>
    </cfRule>
  </conditionalFormatting>
  <conditionalFormatting sqref="F21:O22">
    <cfRule type="colorScale" priority="39">
      <colorScale>
        <cfvo type="min"/>
        <cfvo type="percentile" val="50"/>
        <cfvo type="max"/>
        <color rgb="FFF8696B"/>
        <color rgb="FFFFEB84"/>
        <color rgb="FF63BE7B"/>
      </colorScale>
    </cfRule>
  </conditionalFormatting>
  <conditionalFormatting sqref="F23:O24">
    <cfRule type="colorScale" priority="35">
      <colorScale>
        <cfvo type="min"/>
        <cfvo type="percentile" val="50"/>
        <cfvo type="max"/>
        <color rgb="FFF8696B"/>
        <color rgb="FFFFEB84"/>
        <color rgb="FF63BE7B"/>
      </colorScale>
    </cfRule>
  </conditionalFormatting>
  <conditionalFormatting sqref="F25:O25">
    <cfRule type="colorScale" priority="27">
      <colorScale>
        <cfvo type="min"/>
        <cfvo type="percentile" val="50"/>
        <cfvo type="max"/>
        <color rgb="FFF8696B"/>
        <color rgb="FFFFEB84"/>
        <color rgb="FF63BE7B"/>
      </colorScale>
    </cfRule>
  </conditionalFormatting>
  <conditionalFormatting sqref="F26:O27">
    <cfRule type="colorScale" priority="28">
      <colorScale>
        <cfvo type="min"/>
        <cfvo type="percentile" val="50"/>
        <cfvo type="max"/>
        <color rgb="FFF8696B"/>
        <color rgb="FFFFEB84"/>
        <color rgb="FF63BE7B"/>
      </colorScale>
    </cfRule>
  </conditionalFormatting>
  <conditionalFormatting sqref="F28:O28">
    <cfRule type="colorScale" priority="23">
      <colorScale>
        <cfvo type="min"/>
        <cfvo type="percentile" val="50"/>
        <cfvo type="max"/>
        <color rgb="FFF8696B"/>
        <color rgb="FFFFEB84"/>
        <color rgb="FF63BE7B"/>
      </colorScale>
    </cfRule>
  </conditionalFormatting>
  <conditionalFormatting sqref="F29:O30">
    <cfRule type="colorScale" priority="2202">
      <colorScale>
        <cfvo type="min"/>
        <cfvo type="percentile" val="50"/>
        <cfvo type="max"/>
        <color rgb="FFF8696B"/>
        <color rgb="FFFFEB84"/>
        <color rgb="FF63BE7B"/>
      </colorScale>
    </cfRule>
  </conditionalFormatting>
  <conditionalFormatting sqref="F31:O31">
    <cfRule type="colorScale" priority="18">
      <colorScale>
        <cfvo type="min"/>
        <cfvo type="percentile" val="50"/>
        <cfvo type="max"/>
        <color rgb="FFF8696B"/>
        <color rgb="FFFFEB84"/>
        <color rgb="FF63BE7B"/>
      </colorScale>
    </cfRule>
  </conditionalFormatting>
  <conditionalFormatting sqref="F32:O32">
    <cfRule type="colorScale" priority="17">
      <colorScale>
        <cfvo type="min"/>
        <cfvo type="percentile" val="50"/>
        <cfvo type="max"/>
        <color rgb="FFF8696B"/>
        <color rgb="FFFFEB84"/>
        <color rgb="FF63BE7B"/>
      </colorScale>
    </cfRule>
  </conditionalFormatting>
  <conditionalFormatting sqref="F33:O34">
    <cfRule type="colorScale" priority="13">
      <colorScale>
        <cfvo type="min"/>
        <cfvo type="percentile" val="50"/>
        <cfvo type="max"/>
        <color rgb="FFF8696B"/>
        <color rgb="FFFFEB84"/>
        <color rgb="FF63BE7B"/>
      </colorScale>
    </cfRule>
  </conditionalFormatting>
  <conditionalFormatting sqref="F35:O35">
    <cfRule type="colorScale" priority="9">
      <colorScale>
        <cfvo type="min"/>
        <cfvo type="percentile" val="50"/>
        <cfvo type="max"/>
        <color rgb="FFF8696B"/>
        <color rgb="FFFFEB84"/>
        <color rgb="FF63BE7B"/>
      </colorScale>
    </cfRule>
  </conditionalFormatting>
  <conditionalFormatting sqref="F36:O39">
    <cfRule type="colorScale" priority="8">
      <colorScale>
        <cfvo type="min"/>
        <cfvo type="percentile" val="50"/>
        <cfvo type="max"/>
        <color rgb="FFF8696B"/>
        <color rgb="FFFFEB84"/>
        <color rgb="FF63BE7B"/>
      </colorScale>
    </cfRule>
  </conditionalFormatting>
  <conditionalFormatting sqref="F40:O40">
    <cfRule type="colorScale" priority="4">
      <colorScale>
        <cfvo type="min"/>
        <cfvo type="percentile" val="50"/>
        <cfvo type="max"/>
        <color rgb="FFF8696B"/>
        <color rgb="FFFFEB84"/>
        <color rgb="FF63BE7B"/>
      </colorScale>
    </cfRule>
  </conditionalFormatting>
  <conditionalFormatting sqref="AD2:AD8">
    <cfRule type="containsText" dxfId="139" priority="158" operator="containsText" text="D">
      <formula>NOT(ISERROR(SEARCH("D",AD2)))</formula>
    </cfRule>
    <cfRule type="containsText" dxfId="138" priority="159" operator="containsText" text="S">
      <formula>NOT(ISERROR(SEARCH("S",AD2)))</formula>
    </cfRule>
    <cfRule type="containsText" dxfId="137" priority="160" operator="containsText" text="F">
      <formula>NOT(ISERROR(SEARCH("F",AD2)))</formula>
    </cfRule>
  </conditionalFormatting>
  <conditionalFormatting sqref="AD9:AD40">
    <cfRule type="containsText" dxfId="136" priority="64" operator="containsText" text="D">
      <formula>NOT(ISERROR(SEARCH("D",AD9)))</formula>
    </cfRule>
    <cfRule type="containsText" dxfId="135" priority="65" operator="containsText" text="S">
      <formula>NOT(ISERROR(SEARCH("S",AD9)))</formula>
    </cfRule>
    <cfRule type="containsText" dxfId="134" priority="66" operator="containsText" text="F">
      <formula>NOT(ISERROR(SEARCH("F",AD9)))</formula>
    </cfRule>
    <cfRule type="containsText" dxfId="133" priority="67" operator="containsText" text="E">
      <formula>NOT(ISERROR(SEARCH("E",AD9)))</formula>
    </cfRule>
    <cfRule type="containsText" dxfId="132" priority="68" operator="containsText" text="B">
      <formula>NOT(ISERROR(SEARCH("B",AD9)))</formula>
    </cfRule>
    <cfRule type="containsText" dxfId="131" priority="69" operator="containsText" text="A">
      <formula>NOT(ISERROR(SEARCH("A",AD9)))</formula>
    </cfRule>
  </conditionalFormatting>
  <conditionalFormatting sqref="AD2:AM8">
    <cfRule type="containsText" dxfId="130" priority="77" operator="containsText" text="E">
      <formula>NOT(ISERROR(SEARCH("E",AD2)))</formula>
    </cfRule>
    <cfRule type="containsText" dxfId="129" priority="78" operator="containsText" text="B">
      <formula>NOT(ISERROR(SEARCH("B",AD2)))</formula>
    </cfRule>
    <cfRule type="containsText" dxfId="128" priority="79" operator="containsText" text="A">
      <formula>NOT(ISERROR(SEARCH("A",AD2)))</formula>
    </cfRule>
  </conditionalFormatting>
  <conditionalFormatting sqref="AE9:AM40">
    <cfRule type="containsText" dxfId="127" priority="3" operator="containsText" text="A">
      <formula>NOT(ISERROR(SEARCH("A",AE9)))</formula>
    </cfRule>
    <cfRule type="containsText" dxfId="126" priority="2" operator="containsText" text="B">
      <formula>NOT(ISERROR(SEARCH("B",AE9)))</formula>
    </cfRule>
    <cfRule type="containsText" dxfId="125" priority="1" operator="containsText" text="E">
      <formula>NOT(ISERROR(SEARCH("E",AE9)))</formula>
    </cfRule>
  </conditionalFormatting>
  <dataValidations count="1">
    <dataValidation type="list" allowBlank="1" showInputMessage="1" showErrorMessage="1" sqref="AM2:AM40" xr:uid="{00000000-0002-0000-0500-000000000000}">
      <formula1>"強風,外差し,イン先行,タフ"</formula1>
    </dataValidation>
  </dataValidations>
  <pageMargins left="0.7" right="0.7" top="0.75" bottom="0.75" header="0.3" footer="0.3"/>
  <pageSetup paperSize="9" orientation="portrait" horizontalDpi="4294967292" verticalDpi="4294967292"/>
  <ignoredErrors>
    <ignoredError sqref="P2:T3 P4:T4 P5:T8 P9:T9 P10:T11 P12:T14 P15:T15 P16:T16 P17:T17 P18:T20 P21:T22 P23:T24 P25:T27 P28:T28 P29:T30 P31:T31 P32:T32 P33:T35 P36:T39 P40:T40" formulaRange="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AP19"/>
  <sheetViews>
    <sheetView zoomScaleNormal="100" workbookViewId="0">
      <pane xSplit="5" ySplit="1" topLeftCell="Z2" activePane="bottomRight" state="frozen"/>
      <selection activeCell="E18" sqref="E18"/>
      <selection pane="topRight" activeCell="E18" sqref="E18"/>
      <selection pane="bottomLeft" activeCell="E18" sqref="E18"/>
      <selection pane="bottomRight" activeCell="AP15" sqref="AP15"/>
    </sheetView>
  </sheetViews>
  <sheetFormatPr baseColWidth="10" defaultColWidth="8.83203125" defaultRowHeight="15"/>
  <cols>
    <col min="1" max="1" width="10" bestFit="1" customWidth="1"/>
    <col min="2" max="2" width="8.1640625" customWidth="1"/>
    <col min="5" max="5" width="18.33203125" customWidth="1"/>
    <col min="24" max="26" width="16.6640625" customWidth="1"/>
    <col min="27" max="27" width="5.83203125" customWidth="1"/>
    <col min="33" max="33" width="5.33203125" customWidth="1"/>
    <col min="36" max="36" width="8.83203125" hidden="1" customWidth="1"/>
    <col min="41" max="42" width="150.83203125" customWidth="1"/>
  </cols>
  <sheetData>
    <row r="1" spans="1:42" s="5" customFormat="1">
      <c r="A1" s="1" t="s">
        <v>41</v>
      </c>
      <c r="B1" s="1" t="s">
        <v>42</v>
      </c>
      <c r="C1" s="1" t="s">
        <v>43</v>
      </c>
      <c r="D1" s="1" t="s">
        <v>44</v>
      </c>
      <c r="E1" s="1" t="s">
        <v>45</v>
      </c>
      <c r="F1" s="1" t="s">
        <v>61</v>
      </c>
      <c r="G1" s="1" t="s">
        <v>62</v>
      </c>
      <c r="H1" s="1" t="s">
        <v>63</v>
      </c>
      <c r="I1" s="1" t="s">
        <v>64</v>
      </c>
      <c r="J1" s="1" t="s">
        <v>65</v>
      </c>
      <c r="K1" s="1" t="s">
        <v>66</v>
      </c>
      <c r="L1" s="1" t="s">
        <v>67</v>
      </c>
      <c r="M1" s="1" t="s">
        <v>68</v>
      </c>
      <c r="N1" s="1" t="s">
        <v>71</v>
      </c>
      <c r="O1" s="1" t="s">
        <v>73</v>
      </c>
      <c r="P1" s="1" t="s">
        <v>74</v>
      </c>
      <c r="Q1" s="1" t="s">
        <v>46</v>
      </c>
      <c r="R1" s="1" t="s">
        <v>75</v>
      </c>
      <c r="S1" s="1" t="s">
        <v>47</v>
      </c>
      <c r="T1" s="1" t="s">
        <v>48</v>
      </c>
      <c r="U1" s="1" t="s">
        <v>145</v>
      </c>
      <c r="V1" s="2" t="s">
        <v>49</v>
      </c>
      <c r="W1" s="2" t="s">
        <v>50</v>
      </c>
      <c r="X1" s="3" t="s">
        <v>51</v>
      </c>
      <c r="Y1" s="3" t="s">
        <v>52</v>
      </c>
      <c r="Z1" s="3" t="s">
        <v>53</v>
      </c>
      <c r="AA1" s="3" t="s">
        <v>111</v>
      </c>
      <c r="AB1" s="4" t="s">
        <v>132</v>
      </c>
      <c r="AC1" s="4" t="s">
        <v>133</v>
      </c>
      <c r="AD1" s="4" t="s">
        <v>144</v>
      </c>
      <c r="AE1" s="4" t="s">
        <v>148</v>
      </c>
      <c r="AF1" s="4" t="s">
        <v>9</v>
      </c>
      <c r="AG1" s="4" t="s">
        <v>100</v>
      </c>
      <c r="AH1" s="4" t="s">
        <v>10</v>
      </c>
      <c r="AI1" s="4" t="s">
        <v>11</v>
      </c>
      <c r="AJ1" s="4"/>
      <c r="AK1" s="4" t="s">
        <v>12</v>
      </c>
      <c r="AL1" s="4" t="s">
        <v>13</v>
      </c>
      <c r="AM1" s="4" t="s">
        <v>54</v>
      </c>
      <c r="AN1" s="4" t="s">
        <v>55</v>
      </c>
      <c r="AO1" s="14" t="s">
        <v>70</v>
      </c>
      <c r="AP1" s="14" t="s">
        <v>134</v>
      </c>
    </row>
    <row r="2" spans="1:42" s="5" customFormat="1">
      <c r="A2" s="6">
        <v>45299</v>
      </c>
      <c r="B2" s="7" t="s">
        <v>141</v>
      </c>
      <c r="C2" s="8" t="s">
        <v>208</v>
      </c>
      <c r="D2" s="9">
        <v>9.3807870370370375E-2</v>
      </c>
      <c r="E2" s="8" t="s">
        <v>294</v>
      </c>
      <c r="F2" s="10">
        <v>12.7</v>
      </c>
      <c r="G2" s="10">
        <v>10.7</v>
      </c>
      <c r="H2" s="10">
        <v>11.9</v>
      </c>
      <c r="I2" s="10">
        <v>12.3</v>
      </c>
      <c r="J2" s="10">
        <v>12.5</v>
      </c>
      <c r="K2" s="10">
        <v>12.6</v>
      </c>
      <c r="L2" s="10">
        <v>12.9</v>
      </c>
      <c r="M2" s="10">
        <v>12.6</v>
      </c>
      <c r="N2" s="10">
        <v>12</v>
      </c>
      <c r="O2" s="10">
        <v>12.7</v>
      </c>
      <c r="P2" s="10">
        <v>12.6</v>
      </c>
      <c r="Q2" s="22">
        <f t="shared" ref="Q2:Q18" si="0">SUM(F2:H2)</f>
        <v>35.299999999999997</v>
      </c>
      <c r="R2" s="22">
        <f t="shared" ref="R2:R18" si="1">SUM(I2:M2)</f>
        <v>62.9</v>
      </c>
      <c r="S2" s="22">
        <f t="shared" ref="S2:S18" si="2">SUM(N2:P2)</f>
        <v>37.299999999999997</v>
      </c>
      <c r="T2" s="23">
        <f t="shared" ref="T2:T18" si="3">SUM(F2:J2)</f>
        <v>60.099999999999994</v>
      </c>
      <c r="U2" s="23">
        <f t="shared" ref="U2:U18" si="4">SUM(L2:P2)</f>
        <v>62.800000000000004</v>
      </c>
      <c r="V2" s="11" t="s">
        <v>205</v>
      </c>
      <c r="W2" s="11" t="s">
        <v>235</v>
      </c>
      <c r="X2" s="13" t="s">
        <v>295</v>
      </c>
      <c r="Y2" s="13" t="s">
        <v>296</v>
      </c>
      <c r="Z2" s="13" t="s">
        <v>297</v>
      </c>
      <c r="AA2" s="13" t="s">
        <v>131</v>
      </c>
      <c r="AB2" s="12">
        <v>9.9</v>
      </c>
      <c r="AC2" s="12">
        <v>8</v>
      </c>
      <c r="AD2" s="12">
        <v>9.3000000000000007</v>
      </c>
      <c r="AE2" s="11" t="s">
        <v>186</v>
      </c>
      <c r="AF2" s="12">
        <v>0.7</v>
      </c>
      <c r="AG2" s="12" t="s">
        <v>313</v>
      </c>
      <c r="AH2" s="12">
        <v>0.3</v>
      </c>
      <c r="AI2" s="12">
        <v>0.4</v>
      </c>
      <c r="AJ2" s="12"/>
      <c r="AK2" s="11" t="s">
        <v>315</v>
      </c>
      <c r="AL2" s="11" t="s">
        <v>315</v>
      </c>
      <c r="AM2" s="11" t="s">
        <v>187</v>
      </c>
      <c r="AN2" s="8"/>
      <c r="AO2" s="8" t="s">
        <v>380</v>
      </c>
      <c r="AP2" s="27" t="s">
        <v>379</v>
      </c>
    </row>
    <row r="3" spans="1:42" s="5" customFormat="1">
      <c r="A3" s="6">
        <v>45311</v>
      </c>
      <c r="B3" s="7" t="s">
        <v>174</v>
      </c>
      <c r="C3" s="8" t="s">
        <v>505</v>
      </c>
      <c r="D3" s="9">
        <v>9.6527777777777768E-2</v>
      </c>
      <c r="E3" s="8" t="s">
        <v>504</v>
      </c>
      <c r="F3" s="10">
        <v>13</v>
      </c>
      <c r="G3" s="10">
        <v>11.8</v>
      </c>
      <c r="H3" s="10">
        <v>12.6</v>
      </c>
      <c r="I3" s="10">
        <v>12.8</v>
      </c>
      <c r="J3" s="10">
        <v>13.1</v>
      </c>
      <c r="K3" s="10">
        <v>13.1</v>
      </c>
      <c r="L3" s="10">
        <v>13.3</v>
      </c>
      <c r="M3" s="10">
        <v>13.3</v>
      </c>
      <c r="N3" s="10">
        <v>11.9</v>
      </c>
      <c r="O3" s="10">
        <v>11.7</v>
      </c>
      <c r="P3" s="10">
        <v>12.4</v>
      </c>
      <c r="Q3" s="22">
        <f t="shared" si="0"/>
        <v>37.4</v>
      </c>
      <c r="R3" s="22">
        <f t="shared" si="1"/>
        <v>65.599999999999994</v>
      </c>
      <c r="S3" s="22">
        <f t="shared" si="2"/>
        <v>36</v>
      </c>
      <c r="T3" s="23">
        <f t="shared" si="3"/>
        <v>63.300000000000004</v>
      </c>
      <c r="U3" s="23">
        <f t="shared" si="4"/>
        <v>62.6</v>
      </c>
      <c r="V3" s="11" t="s">
        <v>263</v>
      </c>
      <c r="W3" s="11" t="s">
        <v>264</v>
      </c>
      <c r="X3" s="13" t="s">
        <v>237</v>
      </c>
      <c r="Y3" s="13" t="s">
        <v>506</v>
      </c>
      <c r="Z3" s="13" t="s">
        <v>407</v>
      </c>
      <c r="AA3" s="13" t="s">
        <v>486</v>
      </c>
      <c r="AB3" s="12">
        <v>11.8</v>
      </c>
      <c r="AC3" s="12">
        <v>10.9</v>
      </c>
      <c r="AD3" s="12">
        <v>8</v>
      </c>
      <c r="AE3" s="11" t="s">
        <v>490</v>
      </c>
      <c r="AF3" s="12">
        <v>4.2</v>
      </c>
      <c r="AG3" s="12">
        <v>-0.9</v>
      </c>
      <c r="AH3" s="12">
        <v>1</v>
      </c>
      <c r="AI3" s="12">
        <v>2.2999999999999998</v>
      </c>
      <c r="AJ3" s="12"/>
      <c r="AK3" s="11" t="s">
        <v>318</v>
      </c>
      <c r="AL3" s="11" t="s">
        <v>314</v>
      </c>
      <c r="AM3" s="11" t="s">
        <v>186</v>
      </c>
      <c r="AN3" s="8"/>
      <c r="AO3" s="8" t="s">
        <v>564</v>
      </c>
      <c r="AP3" s="27" t="s">
        <v>565</v>
      </c>
    </row>
    <row r="4" spans="1:42" s="5" customFormat="1">
      <c r="A4" s="6">
        <v>45312</v>
      </c>
      <c r="B4" s="7" t="s">
        <v>175</v>
      </c>
      <c r="C4" s="8" t="s">
        <v>505</v>
      </c>
      <c r="D4" s="9">
        <v>9.3773148148148147E-2</v>
      </c>
      <c r="E4" s="8" t="s">
        <v>531</v>
      </c>
      <c r="F4" s="10">
        <v>12.6</v>
      </c>
      <c r="G4" s="10">
        <v>10.9</v>
      </c>
      <c r="H4" s="10">
        <v>12.4</v>
      </c>
      <c r="I4" s="10">
        <v>12.5</v>
      </c>
      <c r="J4" s="10">
        <v>12.6</v>
      </c>
      <c r="K4" s="10">
        <v>12.9</v>
      </c>
      <c r="L4" s="10">
        <v>12.6</v>
      </c>
      <c r="M4" s="10">
        <v>12</v>
      </c>
      <c r="N4" s="10">
        <v>12</v>
      </c>
      <c r="O4" s="10">
        <v>12.2</v>
      </c>
      <c r="P4" s="10">
        <v>12.5</v>
      </c>
      <c r="Q4" s="22">
        <f t="shared" si="0"/>
        <v>35.9</v>
      </c>
      <c r="R4" s="22">
        <f t="shared" si="1"/>
        <v>62.6</v>
      </c>
      <c r="S4" s="22">
        <f t="shared" si="2"/>
        <v>36.700000000000003</v>
      </c>
      <c r="T4" s="23">
        <f t="shared" si="3"/>
        <v>61</v>
      </c>
      <c r="U4" s="23">
        <f t="shared" si="4"/>
        <v>61.3</v>
      </c>
      <c r="V4" s="11" t="s">
        <v>205</v>
      </c>
      <c r="W4" s="11" t="s">
        <v>206</v>
      </c>
      <c r="X4" s="13" t="s">
        <v>532</v>
      </c>
      <c r="Y4" s="13" t="s">
        <v>532</v>
      </c>
      <c r="Z4" s="13" t="s">
        <v>209</v>
      </c>
      <c r="AA4" s="13" t="s">
        <v>486</v>
      </c>
      <c r="AB4" s="12">
        <v>16.100000000000001</v>
      </c>
      <c r="AC4" s="12">
        <v>14.6</v>
      </c>
      <c r="AD4" s="12">
        <v>6.8</v>
      </c>
      <c r="AE4" s="11" t="s">
        <v>490</v>
      </c>
      <c r="AF4" s="12">
        <v>1.4</v>
      </c>
      <c r="AG4" s="12" t="s">
        <v>313</v>
      </c>
      <c r="AH4" s="12">
        <v>-1.2</v>
      </c>
      <c r="AI4" s="12">
        <v>2.6</v>
      </c>
      <c r="AJ4" s="12"/>
      <c r="AK4" s="11" t="s">
        <v>446</v>
      </c>
      <c r="AL4" s="11" t="s">
        <v>315</v>
      </c>
      <c r="AM4" s="11" t="s">
        <v>187</v>
      </c>
      <c r="AN4" s="8" t="s">
        <v>570</v>
      </c>
      <c r="AO4" s="8" t="s">
        <v>554</v>
      </c>
      <c r="AP4" s="27" t="s">
        <v>555</v>
      </c>
    </row>
    <row r="5" spans="1:42" s="5" customFormat="1">
      <c r="A5" s="6">
        <v>45318</v>
      </c>
      <c r="B5" s="7" t="s">
        <v>157</v>
      </c>
      <c r="C5" s="8" t="s">
        <v>208</v>
      </c>
      <c r="D5" s="9">
        <v>9.5208333333333339E-2</v>
      </c>
      <c r="E5" s="8" t="s">
        <v>601</v>
      </c>
      <c r="F5" s="10">
        <v>13.3</v>
      </c>
      <c r="G5" s="10">
        <v>12.3</v>
      </c>
      <c r="H5" s="10">
        <v>13</v>
      </c>
      <c r="I5" s="10">
        <v>13</v>
      </c>
      <c r="J5" s="10">
        <v>13.1</v>
      </c>
      <c r="K5" s="10">
        <v>13.3</v>
      </c>
      <c r="L5" s="10">
        <v>13.3</v>
      </c>
      <c r="M5" s="10">
        <v>12.6</v>
      </c>
      <c r="N5" s="10">
        <v>11.8</v>
      </c>
      <c r="O5" s="10">
        <v>10.9</v>
      </c>
      <c r="P5" s="10">
        <v>11</v>
      </c>
      <c r="Q5" s="22">
        <f t="shared" si="0"/>
        <v>38.6</v>
      </c>
      <c r="R5" s="22">
        <f t="shared" si="1"/>
        <v>65.3</v>
      </c>
      <c r="S5" s="22">
        <f t="shared" si="2"/>
        <v>33.700000000000003</v>
      </c>
      <c r="T5" s="23">
        <f t="shared" si="3"/>
        <v>64.7</v>
      </c>
      <c r="U5" s="23">
        <f t="shared" si="4"/>
        <v>59.6</v>
      </c>
      <c r="V5" s="11" t="s">
        <v>600</v>
      </c>
      <c r="W5" s="11" t="s">
        <v>397</v>
      </c>
      <c r="X5" s="13" t="s">
        <v>602</v>
      </c>
      <c r="Y5" s="13" t="s">
        <v>237</v>
      </c>
      <c r="Z5" s="13" t="s">
        <v>236</v>
      </c>
      <c r="AA5" s="13" t="s">
        <v>486</v>
      </c>
      <c r="AB5" s="12">
        <v>10.6</v>
      </c>
      <c r="AC5" s="12">
        <v>9.1</v>
      </c>
      <c r="AD5" s="12">
        <v>9.1</v>
      </c>
      <c r="AE5" s="11" t="s">
        <v>187</v>
      </c>
      <c r="AF5" s="12">
        <v>4.5</v>
      </c>
      <c r="AG5" s="12">
        <v>-1.4</v>
      </c>
      <c r="AH5" s="12">
        <v>3.2</v>
      </c>
      <c r="AI5" s="12">
        <v>-0.1</v>
      </c>
      <c r="AJ5" s="12"/>
      <c r="AK5" s="11" t="s">
        <v>318</v>
      </c>
      <c r="AL5" s="11" t="s">
        <v>314</v>
      </c>
      <c r="AM5" s="11" t="s">
        <v>186</v>
      </c>
      <c r="AN5" s="8" t="s">
        <v>570</v>
      </c>
      <c r="AO5" s="8" t="s">
        <v>637</v>
      </c>
      <c r="AP5" s="27" t="s">
        <v>638</v>
      </c>
    </row>
    <row r="6" spans="1:42" s="5" customFormat="1">
      <c r="A6" s="6">
        <v>45319</v>
      </c>
      <c r="B6" s="7" t="s">
        <v>177</v>
      </c>
      <c r="C6" s="8" t="s">
        <v>208</v>
      </c>
      <c r="D6" s="9">
        <v>9.1747685185185182E-2</v>
      </c>
      <c r="E6" s="8" t="s">
        <v>617</v>
      </c>
      <c r="F6" s="10">
        <v>12.6</v>
      </c>
      <c r="G6" s="10">
        <v>11.5</v>
      </c>
      <c r="H6" s="10">
        <v>12.3</v>
      </c>
      <c r="I6" s="10">
        <v>12.2</v>
      </c>
      <c r="J6" s="10">
        <v>11.8</v>
      </c>
      <c r="K6" s="10">
        <v>12.1</v>
      </c>
      <c r="L6" s="10">
        <v>12.3</v>
      </c>
      <c r="M6" s="10">
        <v>12</v>
      </c>
      <c r="N6" s="10">
        <v>12.1</v>
      </c>
      <c r="O6" s="10">
        <v>11.8</v>
      </c>
      <c r="P6" s="10">
        <v>12</v>
      </c>
      <c r="Q6" s="22">
        <f t="shared" si="0"/>
        <v>36.400000000000006</v>
      </c>
      <c r="R6" s="22">
        <f t="shared" si="1"/>
        <v>60.400000000000006</v>
      </c>
      <c r="S6" s="22">
        <f t="shared" si="2"/>
        <v>35.9</v>
      </c>
      <c r="T6" s="23">
        <f t="shared" si="3"/>
        <v>60.400000000000006</v>
      </c>
      <c r="U6" s="23">
        <f t="shared" si="4"/>
        <v>60.2</v>
      </c>
      <c r="V6" s="11" t="s">
        <v>205</v>
      </c>
      <c r="W6" s="11" t="s">
        <v>229</v>
      </c>
      <c r="X6" s="13" t="s">
        <v>618</v>
      </c>
      <c r="Y6" s="13" t="s">
        <v>236</v>
      </c>
      <c r="Z6" s="13" t="s">
        <v>618</v>
      </c>
      <c r="AA6" s="13" t="s">
        <v>486</v>
      </c>
      <c r="AB6" s="12">
        <v>9.5</v>
      </c>
      <c r="AC6" s="12">
        <v>8.6999999999999993</v>
      </c>
      <c r="AD6" s="12">
        <v>9.1999999999999993</v>
      </c>
      <c r="AE6" s="11" t="s">
        <v>182</v>
      </c>
      <c r="AF6" s="12">
        <v>0.3</v>
      </c>
      <c r="AG6" s="12" t="s">
        <v>313</v>
      </c>
      <c r="AH6" s="12">
        <v>0.3</v>
      </c>
      <c r="AI6" s="12" t="s">
        <v>317</v>
      </c>
      <c r="AJ6" s="12"/>
      <c r="AK6" s="11" t="s">
        <v>315</v>
      </c>
      <c r="AL6" s="11" t="s">
        <v>315</v>
      </c>
      <c r="AM6" s="11" t="s">
        <v>187</v>
      </c>
      <c r="AN6" s="8" t="s">
        <v>570</v>
      </c>
      <c r="AO6" s="8" t="s">
        <v>651</v>
      </c>
      <c r="AP6" s="27" t="s">
        <v>652</v>
      </c>
    </row>
    <row r="7" spans="1:42" s="5" customFormat="1">
      <c r="A7" s="6">
        <v>45326</v>
      </c>
      <c r="B7" s="7" t="s">
        <v>141</v>
      </c>
      <c r="C7" s="8" t="s">
        <v>208</v>
      </c>
      <c r="D7" s="9">
        <v>9.5138888888888884E-2</v>
      </c>
      <c r="E7" s="8" t="s">
        <v>697</v>
      </c>
      <c r="F7" s="10">
        <v>12.6</v>
      </c>
      <c r="G7" s="10">
        <v>10.8</v>
      </c>
      <c r="H7" s="10">
        <v>13</v>
      </c>
      <c r="I7" s="10">
        <v>13.2</v>
      </c>
      <c r="J7" s="10">
        <v>12.9</v>
      </c>
      <c r="K7" s="10">
        <v>13.1</v>
      </c>
      <c r="L7" s="10">
        <v>13.3</v>
      </c>
      <c r="M7" s="10">
        <v>13.1</v>
      </c>
      <c r="N7" s="10">
        <v>12.2</v>
      </c>
      <c r="O7" s="10">
        <v>11.4</v>
      </c>
      <c r="P7" s="10">
        <v>11.4</v>
      </c>
      <c r="Q7" s="22">
        <f t="shared" si="0"/>
        <v>36.4</v>
      </c>
      <c r="R7" s="22">
        <f t="shared" si="1"/>
        <v>65.599999999999994</v>
      </c>
      <c r="S7" s="22">
        <f t="shared" si="2"/>
        <v>35</v>
      </c>
      <c r="T7" s="23">
        <f t="shared" si="3"/>
        <v>62.499999999999993</v>
      </c>
      <c r="U7" s="23">
        <f t="shared" si="4"/>
        <v>61.399999999999991</v>
      </c>
      <c r="V7" s="11" t="s">
        <v>263</v>
      </c>
      <c r="W7" s="11" t="s">
        <v>264</v>
      </c>
      <c r="X7" s="13" t="s">
        <v>593</v>
      </c>
      <c r="Y7" s="13" t="s">
        <v>295</v>
      </c>
      <c r="Z7" s="13" t="s">
        <v>296</v>
      </c>
      <c r="AA7" s="13" t="s">
        <v>187</v>
      </c>
      <c r="AB7" s="12">
        <v>9.1999999999999993</v>
      </c>
      <c r="AC7" s="12">
        <v>9.6</v>
      </c>
      <c r="AD7" s="12">
        <v>8.8000000000000007</v>
      </c>
      <c r="AE7" s="11" t="s">
        <v>187</v>
      </c>
      <c r="AF7" s="12">
        <v>2.2000000000000002</v>
      </c>
      <c r="AG7" s="12">
        <v>-1.1000000000000001</v>
      </c>
      <c r="AH7" s="12">
        <v>1.3</v>
      </c>
      <c r="AI7" s="12">
        <v>-0.2</v>
      </c>
      <c r="AJ7" s="12"/>
      <c r="AK7" s="11" t="s">
        <v>318</v>
      </c>
      <c r="AL7" s="11" t="s">
        <v>314</v>
      </c>
      <c r="AM7" s="11" t="s">
        <v>186</v>
      </c>
      <c r="AN7" s="8" t="s">
        <v>570</v>
      </c>
      <c r="AO7" s="8" t="s">
        <v>720</v>
      </c>
      <c r="AP7" s="27" t="s">
        <v>721</v>
      </c>
    </row>
    <row r="8" spans="1:42" s="5" customFormat="1">
      <c r="A8" s="6">
        <v>45333</v>
      </c>
      <c r="B8" s="7" t="s">
        <v>178</v>
      </c>
      <c r="C8" s="8" t="s">
        <v>208</v>
      </c>
      <c r="D8" s="9">
        <v>9.1678240740740755E-2</v>
      </c>
      <c r="E8" s="8" t="s">
        <v>790</v>
      </c>
      <c r="F8" s="10">
        <v>12.2</v>
      </c>
      <c r="G8" s="10">
        <v>10.6</v>
      </c>
      <c r="H8" s="10">
        <v>12.5</v>
      </c>
      <c r="I8" s="10">
        <v>12.4</v>
      </c>
      <c r="J8" s="10">
        <v>12</v>
      </c>
      <c r="K8" s="10">
        <v>12.5</v>
      </c>
      <c r="L8" s="10">
        <v>12.2</v>
      </c>
      <c r="M8" s="10">
        <v>12</v>
      </c>
      <c r="N8" s="10">
        <v>12.3</v>
      </c>
      <c r="O8" s="10">
        <v>11.6</v>
      </c>
      <c r="P8" s="10">
        <v>11.8</v>
      </c>
      <c r="Q8" s="22">
        <f t="shared" si="0"/>
        <v>35.299999999999997</v>
      </c>
      <c r="R8" s="22">
        <f t="shared" si="1"/>
        <v>61.099999999999994</v>
      </c>
      <c r="S8" s="22">
        <f t="shared" si="2"/>
        <v>35.700000000000003</v>
      </c>
      <c r="T8" s="23">
        <f t="shared" si="3"/>
        <v>59.699999999999996</v>
      </c>
      <c r="U8" s="23">
        <f t="shared" si="4"/>
        <v>59.900000000000006</v>
      </c>
      <c r="V8" s="11" t="s">
        <v>205</v>
      </c>
      <c r="W8" s="11" t="s">
        <v>229</v>
      </c>
      <c r="X8" s="13" t="s">
        <v>791</v>
      </c>
      <c r="Y8" s="13" t="s">
        <v>688</v>
      </c>
      <c r="Z8" s="13" t="s">
        <v>792</v>
      </c>
      <c r="AA8" s="13" t="s">
        <v>187</v>
      </c>
      <c r="AB8" s="12">
        <v>9.3000000000000007</v>
      </c>
      <c r="AC8" s="12">
        <v>8</v>
      </c>
      <c r="AD8" s="12">
        <v>8.6999999999999993</v>
      </c>
      <c r="AE8" s="11" t="s">
        <v>186</v>
      </c>
      <c r="AF8" s="12">
        <v>0.4</v>
      </c>
      <c r="AG8" s="12" t="s">
        <v>313</v>
      </c>
      <c r="AH8" s="12">
        <v>0.5</v>
      </c>
      <c r="AI8" s="12">
        <v>-0.1</v>
      </c>
      <c r="AJ8" s="12"/>
      <c r="AK8" s="11" t="s">
        <v>314</v>
      </c>
      <c r="AL8" s="11" t="s">
        <v>315</v>
      </c>
      <c r="AM8" s="11" t="s">
        <v>186</v>
      </c>
      <c r="AN8" s="8" t="s">
        <v>570</v>
      </c>
      <c r="AO8" s="8"/>
      <c r="AP8" s="27"/>
    </row>
    <row r="9" spans="1:42" s="5" customFormat="1">
      <c r="A9" s="6">
        <v>45403</v>
      </c>
      <c r="B9" s="7" t="s">
        <v>157</v>
      </c>
      <c r="C9" s="8" t="s">
        <v>208</v>
      </c>
      <c r="D9" s="9">
        <v>9.3067129629629625E-2</v>
      </c>
      <c r="E9" s="8" t="s">
        <v>946</v>
      </c>
      <c r="F9" s="10">
        <v>12.5</v>
      </c>
      <c r="G9" s="10">
        <v>11</v>
      </c>
      <c r="H9" s="10">
        <v>12.5</v>
      </c>
      <c r="I9" s="10">
        <v>12.9</v>
      </c>
      <c r="J9" s="10">
        <v>12.4</v>
      </c>
      <c r="K9" s="10">
        <v>12.6</v>
      </c>
      <c r="L9" s="10">
        <v>12.9</v>
      </c>
      <c r="M9" s="10">
        <v>12.1</v>
      </c>
      <c r="N9" s="10">
        <v>11.7</v>
      </c>
      <c r="O9" s="10">
        <v>11.5</v>
      </c>
      <c r="P9" s="10">
        <v>12</v>
      </c>
      <c r="Q9" s="22">
        <f t="shared" si="0"/>
        <v>36</v>
      </c>
      <c r="R9" s="22">
        <f t="shared" si="1"/>
        <v>62.9</v>
      </c>
      <c r="S9" s="22">
        <f t="shared" si="2"/>
        <v>35.200000000000003</v>
      </c>
      <c r="T9" s="23">
        <f t="shared" si="3"/>
        <v>61.3</v>
      </c>
      <c r="U9" s="23">
        <f t="shared" si="4"/>
        <v>60.2</v>
      </c>
      <c r="V9" s="11" t="s">
        <v>263</v>
      </c>
      <c r="W9" s="11" t="s">
        <v>264</v>
      </c>
      <c r="X9" s="13" t="s">
        <v>211</v>
      </c>
      <c r="Y9" s="13" t="s">
        <v>602</v>
      </c>
      <c r="Z9" s="13" t="s">
        <v>296</v>
      </c>
      <c r="AA9" s="13" t="s">
        <v>131</v>
      </c>
      <c r="AB9" s="12">
        <v>7.4</v>
      </c>
      <c r="AC9" s="12">
        <v>6.6</v>
      </c>
      <c r="AD9" s="12">
        <v>9.9</v>
      </c>
      <c r="AE9" s="11" t="s">
        <v>486</v>
      </c>
      <c r="AF9" s="12">
        <v>1</v>
      </c>
      <c r="AG9" s="12">
        <v>-0.6</v>
      </c>
      <c r="AH9" s="12">
        <v>1.8</v>
      </c>
      <c r="AI9" s="12">
        <v>-1.4</v>
      </c>
      <c r="AJ9" s="12"/>
      <c r="AK9" s="11" t="s">
        <v>318</v>
      </c>
      <c r="AL9" s="11" t="s">
        <v>314</v>
      </c>
      <c r="AM9" s="11" t="s">
        <v>186</v>
      </c>
      <c r="AN9" s="8"/>
      <c r="AO9" s="8" t="s">
        <v>990</v>
      </c>
      <c r="AP9" s="27" t="s">
        <v>991</v>
      </c>
    </row>
    <row r="10" spans="1:42" s="5" customFormat="1">
      <c r="A10" s="6">
        <v>45409</v>
      </c>
      <c r="B10" s="7" t="s">
        <v>175</v>
      </c>
      <c r="C10" s="8" t="s">
        <v>208</v>
      </c>
      <c r="D10" s="9">
        <v>9.239583333333333E-2</v>
      </c>
      <c r="E10" s="8" t="s">
        <v>1002</v>
      </c>
      <c r="F10" s="10">
        <v>12.6</v>
      </c>
      <c r="G10" s="10">
        <v>10.6</v>
      </c>
      <c r="H10" s="10">
        <v>12.3</v>
      </c>
      <c r="I10" s="10">
        <v>12.8</v>
      </c>
      <c r="J10" s="10">
        <v>12.6</v>
      </c>
      <c r="K10" s="10">
        <v>12.4</v>
      </c>
      <c r="L10" s="10">
        <v>12.5</v>
      </c>
      <c r="M10" s="10">
        <v>12</v>
      </c>
      <c r="N10" s="10">
        <v>11.9</v>
      </c>
      <c r="O10" s="10">
        <v>11.8</v>
      </c>
      <c r="P10" s="10">
        <v>11.8</v>
      </c>
      <c r="Q10" s="22">
        <f t="shared" si="0"/>
        <v>35.5</v>
      </c>
      <c r="R10" s="22">
        <f t="shared" si="1"/>
        <v>62.3</v>
      </c>
      <c r="S10" s="22">
        <f t="shared" si="2"/>
        <v>35.5</v>
      </c>
      <c r="T10" s="23">
        <f t="shared" si="3"/>
        <v>60.9</v>
      </c>
      <c r="U10" s="23">
        <f t="shared" si="4"/>
        <v>60</v>
      </c>
      <c r="V10" s="11" t="s">
        <v>263</v>
      </c>
      <c r="W10" s="11" t="s">
        <v>206</v>
      </c>
      <c r="X10" s="13" t="s">
        <v>1003</v>
      </c>
      <c r="Y10" s="13" t="s">
        <v>1003</v>
      </c>
      <c r="Z10" s="13" t="s">
        <v>618</v>
      </c>
      <c r="AA10" s="13" t="s">
        <v>131</v>
      </c>
      <c r="AB10" s="12">
        <v>10.199999999999999</v>
      </c>
      <c r="AC10" s="12">
        <v>8.8000000000000007</v>
      </c>
      <c r="AD10" s="12">
        <v>9.1999999999999993</v>
      </c>
      <c r="AE10" s="11" t="s">
        <v>131</v>
      </c>
      <c r="AF10" s="12">
        <v>-0.5</v>
      </c>
      <c r="AG10" s="12">
        <v>-0.4</v>
      </c>
      <c r="AH10" s="12">
        <v>1</v>
      </c>
      <c r="AI10" s="12">
        <v>-1.9</v>
      </c>
      <c r="AJ10" s="12"/>
      <c r="AK10" s="11" t="s">
        <v>318</v>
      </c>
      <c r="AL10" s="11" t="s">
        <v>314</v>
      </c>
      <c r="AM10" s="11" t="s">
        <v>186</v>
      </c>
      <c r="AN10" s="8"/>
      <c r="AO10" s="8" t="s">
        <v>1036</v>
      </c>
      <c r="AP10" s="27" t="s">
        <v>1037</v>
      </c>
    </row>
    <row r="11" spans="1:42" s="5" customFormat="1">
      <c r="A11" s="6">
        <v>45409</v>
      </c>
      <c r="B11" s="7" t="s">
        <v>485</v>
      </c>
      <c r="C11" s="8" t="s">
        <v>208</v>
      </c>
      <c r="D11" s="9">
        <v>9.1759259259259263E-2</v>
      </c>
      <c r="E11" s="8" t="s">
        <v>1006</v>
      </c>
      <c r="F11" s="10">
        <v>12.4</v>
      </c>
      <c r="G11" s="10">
        <v>11.3</v>
      </c>
      <c r="H11" s="10">
        <v>11.8</v>
      </c>
      <c r="I11" s="10">
        <v>12</v>
      </c>
      <c r="J11" s="10">
        <v>12.1</v>
      </c>
      <c r="K11" s="10">
        <v>12.3</v>
      </c>
      <c r="L11" s="10">
        <v>12.8</v>
      </c>
      <c r="M11" s="10">
        <v>12.5</v>
      </c>
      <c r="N11" s="10">
        <v>11.9</v>
      </c>
      <c r="O11" s="10">
        <v>11.9</v>
      </c>
      <c r="P11" s="10">
        <v>11.8</v>
      </c>
      <c r="Q11" s="22">
        <f t="shared" si="0"/>
        <v>35.5</v>
      </c>
      <c r="R11" s="22">
        <f t="shared" si="1"/>
        <v>61.7</v>
      </c>
      <c r="S11" s="22">
        <f t="shared" si="2"/>
        <v>35.6</v>
      </c>
      <c r="T11" s="23">
        <f t="shared" si="3"/>
        <v>59.6</v>
      </c>
      <c r="U11" s="23">
        <f t="shared" si="4"/>
        <v>60.900000000000006</v>
      </c>
      <c r="V11" s="11" t="s">
        <v>205</v>
      </c>
      <c r="W11" s="11" t="s">
        <v>229</v>
      </c>
      <c r="X11" s="13" t="s">
        <v>296</v>
      </c>
      <c r="Y11" s="13" t="s">
        <v>532</v>
      </c>
      <c r="Z11" s="13" t="s">
        <v>1007</v>
      </c>
      <c r="AA11" s="13" t="s">
        <v>131</v>
      </c>
      <c r="AB11" s="12">
        <v>10.199999999999999</v>
      </c>
      <c r="AC11" s="12">
        <v>8.8000000000000007</v>
      </c>
      <c r="AD11" s="12">
        <v>9.1999999999999993</v>
      </c>
      <c r="AE11" s="11" t="s">
        <v>131</v>
      </c>
      <c r="AF11" s="12">
        <v>-1</v>
      </c>
      <c r="AG11" s="12">
        <v>-0.2</v>
      </c>
      <c r="AH11" s="12">
        <v>0.7</v>
      </c>
      <c r="AI11" s="12">
        <v>-1.9</v>
      </c>
      <c r="AJ11" s="12"/>
      <c r="AK11" s="11" t="s">
        <v>314</v>
      </c>
      <c r="AL11" s="11" t="s">
        <v>314</v>
      </c>
      <c r="AM11" s="11" t="s">
        <v>186</v>
      </c>
      <c r="AN11" s="8"/>
      <c r="AO11" s="8" t="s">
        <v>1042</v>
      </c>
      <c r="AP11" s="27" t="s">
        <v>1043</v>
      </c>
    </row>
    <row r="12" spans="1:42" s="5" customFormat="1">
      <c r="A12" s="6">
        <v>45416</v>
      </c>
      <c r="B12" s="7" t="s">
        <v>141</v>
      </c>
      <c r="C12" s="8" t="s">
        <v>208</v>
      </c>
      <c r="D12" s="9">
        <v>9.2361111111111116E-2</v>
      </c>
      <c r="E12" s="8" t="s">
        <v>1076</v>
      </c>
      <c r="F12" s="10">
        <v>12.5</v>
      </c>
      <c r="G12" s="10">
        <v>10.8</v>
      </c>
      <c r="H12" s="10">
        <v>12.3</v>
      </c>
      <c r="I12" s="10">
        <v>12.7</v>
      </c>
      <c r="J12" s="10">
        <v>12.6</v>
      </c>
      <c r="K12" s="10">
        <v>12.6</v>
      </c>
      <c r="L12" s="10">
        <v>12.7</v>
      </c>
      <c r="M12" s="10">
        <v>12.5</v>
      </c>
      <c r="N12" s="10">
        <v>11.4</v>
      </c>
      <c r="O12" s="10">
        <v>11.5</v>
      </c>
      <c r="P12" s="10">
        <v>11.4</v>
      </c>
      <c r="Q12" s="22">
        <f t="shared" si="0"/>
        <v>35.6</v>
      </c>
      <c r="R12" s="22">
        <f t="shared" si="1"/>
        <v>63.099999999999994</v>
      </c>
      <c r="S12" s="22">
        <f t="shared" si="2"/>
        <v>34.299999999999997</v>
      </c>
      <c r="T12" s="23">
        <f t="shared" si="3"/>
        <v>60.9</v>
      </c>
      <c r="U12" s="23">
        <f t="shared" si="4"/>
        <v>59.5</v>
      </c>
      <c r="V12" s="11" t="s">
        <v>263</v>
      </c>
      <c r="W12" s="11" t="s">
        <v>264</v>
      </c>
      <c r="X12" s="13" t="s">
        <v>928</v>
      </c>
      <c r="Y12" s="13" t="s">
        <v>920</v>
      </c>
      <c r="Z12" s="13" t="s">
        <v>593</v>
      </c>
      <c r="AA12" s="13" t="s">
        <v>131</v>
      </c>
      <c r="AB12" s="44">
        <v>8.4</v>
      </c>
      <c r="AC12" s="45">
        <v>8</v>
      </c>
      <c r="AD12" s="45">
        <v>9.6999999999999993</v>
      </c>
      <c r="AE12" s="11" t="s">
        <v>263</v>
      </c>
      <c r="AF12" s="12">
        <v>-1.7</v>
      </c>
      <c r="AG12" s="12">
        <v>-0.9</v>
      </c>
      <c r="AH12" s="12" t="s">
        <v>317</v>
      </c>
      <c r="AI12" s="12">
        <v>-2.6</v>
      </c>
      <c r="AJ12" s="12" t="s">
        <v>319</v>
      </c>
      <c r="AK12" s="11" t="s">
        <v>315</v>
      </c>
      <c r="AL12" s="11" t="s">
        <v>315</v>
      </c>
      <c r="AM12" s="11" t="s">
        <v>186</v>
      </c>
      <c r="AN12" s="8"/>
      <c r="AO12" s="8" t="s">
        <v>1108</v>
      </c>
      <c r="AP12" s="27" t="s">
        <v>1109</v>
      </c>
    </row>
    <row r="13" spans="1:42" s="5" customFormat="1">
      <c r="A13" s="6">
        <v>45416</v>
      </c>
      <c r="B13" s="7" t="s">
        <v>1068</v>
      </c>
      <c r="C13" s="8" t="s">
        <v>208</v>
      </c>
      <c r="D13" s="9">
        <v>9.0995370370370365E-2</v>
      </c>
      <c r="E13" s="8" t="s">
        <v>1081</v>
      </c>
      <c r="F13" s="10">
        <v>12.5</v>
      </c>
      <c r="G13" s="10">
        <v>11.1</v>
      </c>
      <c r="H13" s="10">
        <v>12.1</v>
      </c>
      <c r="I13" s="10">
        <v>12.2</v>
      </c>
      <c r="J13" s="10">
        <v>12.4</v>
      </c>
      <c r="K13" s="10">
        <v>12.7</v>
      </c>
      <c r="L13" s="10">
        <v>12.6</v>
      </c>
      <c r="M13" s="10">
        <v>11.8</v>
      </c>
      <c r="N13" s="10">
        <v>11.2</v>
      </c>
      <c r="O13" s="10">
        <v>11.3</v>
      </c>
      <c r="P13" s="10">
        <v>11.3</v>
      </c>
      <c r="Q13" s="22">
        <f t="shared" si="0"/>
        <v>35.700000000000003</v>
      </c>
      <c r="R13" s="22">
        <f t="shared" si="1"/>
        <v>61.7</v>
      </c>
      <c r="S13" s="22">
        <f t="shared" si="2"/>
        <v>33.799999999999997</v>
      </c>
      <c r="T13" s="23">
        <f t="shared" si="3"/>
        <v>60.300000000000004</v>
      </c>
      <c r="U13" s="23">
        <f t="shared" si="4"/>
        <v>58.199999999999989</v>
      </c>
      <c r="V13" s="11" t="s">
        <v>263</v>
      </c>
      <c r="W13" s="11" t="s">
        <v>264</v>
      </c>
      <c r="X13" s="13" t="s">
        <v>602</v>
      </c>
      <c r="Y13" s="13" t="s">
        <v>602</v>
      </c>
      <c r="Z13" s="13" t="s">
        <v>593</v>
      </c>
      <c r="AA13" s="13" t="s">
        <v>131</v>
      </c>
      <c r="AB13" s="44">
        <v>8.4</v>
      </c>
      <c r="AC13" s="45">
        <v>8</v>
      </c>
      <c r="AD13" s="45">
        <v>9.6999999999999993</v>
      </c>
      <c r="AE13" s="11" t="s">
        <v>263</v>
      </c>
      <c r="AF13" s="12">
        <v>-1.7</v>
      </c>
      <c r="AG13" s="12">
        <v>-0.8</v>
      </c>
      <c r="AH13" s="12">
        <v>0.1</v>
      </c>
      <c r="AI13" s="12">
        <v>-2.6</v>
      </c>
      <c r="AJ13" s="12"/>
      <c r="AK13" s="11" t="s">
        <v>315</v>
      </c>
      <c r="AL13" s="11" t="s">
        <v>315</v>
      </c>
      <c r="AM13" s="11" t="s">
        <v>187</v>
      </c>
      <c r="AN13" s="8"/>
      <c r="AO13" s="8"/>
      <c r="AP13" s="27"/>
    </row>
    <row r="14" spans="1:42" s="5" customFormat="1">
      <c r="A14" s="6">
        <v>45437</v>
      </c>
      <c r="B14" s="7" t="s">
        <v>141</v>
      </c>
      <c r="C14" s="8" t="s">
        <v>208</v>
      </c>
      <c r="D14" s="9">
        <v>9.1759259259259263E-2</v>
      </c>
      <c r="E14" s="8" t="s">
        <v>1302</v>
      </c>
      <c r="F14" s="10">
        <v>12.8</v>
      </c>
      <c r="G14" s="10">
        <v>10.8</v>
      </c>
      <c r="H14" s="10">
        <v>12.7</v>
      </c>
      <c r="I14" s="10">
        <v>12.3</v>
      </c>
      <c r="J14" s="10">
        <v>12.2</v>
      </c>
      <c r="K14" s="10">
        <v>12.5</v>
      </c>
      <c r="L14" s="10">
        <v>12.4</v>
      </c>
      <c r="M14" s="10">
        <v>12.3</v>
      </c>
      <c r="N14" s="10">
        <v>11.9</v>
      </c>
      <c r="O14" s="10">
        <v>11.3</v>
      </c>
      <c r="P14" s="10">
        <v>11.6</v>
      </c>
      <c r="Q14" s="22">
        <f t="shared" si="0"/>
        <v>36.299999999999997</v>
      </c>
      <c r="R14" s="22">
        <f t="shared" si="1"/>
        <v>61.7</v>
      </c>
      <c r="S14" s="22">
        <f t="shared" si="2"/>
        <v>34.800000000000004</v>
      </c>
      <c r="T14" s="23">
        <f t="shared" si="3"/>
        <v>60.8</v>
      </c>
      <c r="U14" s="23">
        <f t="shared" si="4"/>
        <v>59.500000000000007</v>
      </c>
      <c r="V14" s="11" t="s">
        <v>263</v>
      </c>
      <c r="W14" s="11" t="s">
        <v>264</v>
      </c>
      <c r="X14" s="13" t="s">
        <v>295</v>
      </c>
      <c r="Y14" s="13" t="s">
        <v>1303</v>
      </c>
      <c r="Z14" s="13" t="s">
        <v>1304</v>
      </c>
      <c r="AA14" s="13" t="s">
        <v>486</v>
      </c>
      <c r="AB14" s="12">
        <v>9</v>
      </c>
      <c r="AC14" s="12">
        <v>6.7</v>
      </c>
      <c r="AD14" s="12">
        <v>9.8000000000000007</v>
      </c>
      <c r="AE14" s="11" t="s">
        <v>263</v>
      </c>
      <c r="AF14" s="12">
        <v>-1.9</v>
      </c>
      <c r="AG14" s="12">
        <v>-0.6</v>
      </c>
      <c r="AH14" s="12">
        <v>-0.1</v>
      </c>
      <c r="AI14" s="12">
        <v>-2.4</v>
      </c>
      <c r="AJ14" s="12"/>
      <c r="AK14" s="11" t="s">
        <v>315</v>
      </c>
      <c r="AL14" s="11" t="s">
        <v>315</v>
      </c>
      <c r="AM14" s="11" t="s">
        <v>187</v>
      </c>
      <c r="AN14" s="8"/>
      <c r="AO14" s="8" t="s">
        <v>1334</v>
      </c>
      <c r="AP14" s="27" t="s">
        <v>1335</v>
      </c>
    </row>
    <row r="15" spans="1:42" s="5" customFormat="1">
      <c r="A15" s="6">
        <v>45444</v>
      </c>
      <c r="B15" s="7" t="s">
        <v>175</v>
      </c>
      <c r="C15" s="8" t="s">
        <v>208</v>
      </c>
      <c r="D15" s="9">
        <v>9.1747685185185182E-2</v>
      </c>
      <c r="E15" s="8" t="s">
        <v>1381</v>
      </c>
      <c r="F15" s="10">
        <v>13</v>
      </c>
      <c r="G15" s="10">
        <v>11.4</v>
      </c>
      <c r="H15" s="10">
        <v>12.3</v>
      </c>
      <c r="I15" s="10">
        <v>12.4</v>
      </c>
      <c r="J15" s="10">
        <v>12.2</v>
      </c>
      <c r="K15" s="10">
        <v>12.8</v>
      </c>
      <c r="L15" s="10">
        <v>12.7</v>
      </c>
      <c r="M15" s="10">
        <v>12</v>
      </c>
      <c r="N15" s="10">
        <v>11.5</v>
      </c>
      <c r="O15" s="10">
        <v>11.5</v>
      </c>
      <c r="P15" s="10">
        <v>10.9</v>
      </c>
      <c r="Q15" s="22">
        <f t="shared" si="0"/>
        <v>36.700000000000003</v>
      </c>
      <c r="R15" s="22">
        <f t="shared" si="1"/>
        <v>62.100000000000009</v>
      </c>
      <c r="S15" s="22">
        <f t="shared" si="2"/>
        <v>33.9</v>
      </c>
      <c r="T15" s="23">
        <f t="shared" si="3"/>
        <v>61.3</v>
      </c>
      <c r="U15" s="23">
        <f t="shared" si="4"/>
        <v>58.6</v>
      </c>
      <c r="V15" s="11" t="s">
        <v>263</v>
      </c>
      <c r="W15" s="11" t="s">
        <v>264</v>
      </c>
      <c r="X15" s="13" t="s">
        <v>602</v>
      </c>
      <c r="Y15" s="13" t="s">
        <v>296</v>
      </c>
      <c r="Z15" s="13" t="s">
        <v>1382</v>
      </c>
      <c r="AA15" s="13" t="s">
        <v>187</v>
      </c>
      <c r="AB15" s="12">
        <v>8.8000000000000007</v>
      </c>
      <c r="AC15" s="12">
        <v>7.6</v>
      </c>
      <c r="AD15" s="12">
        <v>9.4</v>
      </c>
      <c r="AE15" s="11" t="s">
        <v>263</v>
      </c>
      <c r="AF15" s="12">
        <v>-1.1000000000000001</v>
      </c>
      <c r="AG15" s="12">
        <v>-0.9</v>
      </c>
      <c r="AH15" s="12">
        <v>0.3</v>
      </c>
      <c r="AI15" s="12">
        <v>-2.2999999999999998</v>
      </c>
      <c r="AJ15" s="12"/>
      <c r="AK15" s="11" t="s">
        <v>315</v>
      </c>
      <c r="AL15" s="11" t="s">
        <v>314</v>
      </c>
      <c r="AM15" s="11" t="s">
        <v>187</v>
      </c>
      <c r="AN15" s="8"/>
      <c r="AO15" s="8" t="s">
        <v>1417</v>
      </c>
      <c r="AP15" s="27" t="s">
        <v>1418</v>
      </c>
    </row>
    <row r="16" spans="1:42" s="5" customFormat="1">
      <c r="A16" s="6">
        <v>45458</v>
      </c>
      <c r="B16" s="7" t="s">
        <v>177</v>
      </c>
      <c r="C16" s="8" t="s">
        <v>208</v>
      </c>
      <c r="D16" s="9">
        <v>9.0370370370370365E-2</v>
      </c>
      <c r="E16" s="8" t="s">
        <v>1530</v>
      </c>
      <c r="F16" s="10">
        <v>12.6</v>
      </c>
      <c r="G16" s="10">
        <v>10.7</v>
      </c>
      <c r="H16" s="10">
        <v>12.1</v>
      </c>
      <c r="I16" s="10">
        <v>12.1</v>
      </c>
      <c r="J16" s="10">
        <v>12.3</v>
      </c>
      <c r="K16" s="10">
        <v>12.6</v>
      </c>
      <c r="L16" s="10">
        <v>12.1</v>
      </c>
      <c r="M16" s="10">
        <v>12</v>
      </c>
      <c r="N16" s="10">
        <v>11.6</v>
      </c>
      <c r="O16" s="10">
        <v>11.1</v>
      </c>
      <c r="P16" s="10">
        <v>11.6</v>
      </c>
      <c r="Q16" s="22">
        <f t="shared" si="0"/>
        <v>35.4</v>
      </c>
      <c r="R16" s="22">
        <f t="shared" si="1"/>
        <v>61.1</v>
      </c>
      <c r="S16" s="22">
        <f t="shared" si="2"/>
        <v>34.299999999999997</v>
      </c>
      <c r="T16" s="23">
        <f t="shared" si="3"/>
        <v>59.8</v>
      </c>
      <c r="U16" s="23">
        <f t="shared" si="4"/>
        <v>58.400000000000006</v>
      </c>
      <c r="V16" s="11" t="s">
        <v>205</v>
      </c>
      <c r="W16" s="11" t="s">
        <v>264</v>
      </c>
      <c r="X16" s="13" t="s">
        <v>209</v>
      </c>
      <c r="Y16" s="13" t="s">
        <v>237</v>
      </c>
      <c r="Z16" s="13" t="s">
        <v>602</v>
      </c>
      <c r="AA16" s="13" t="s">
        <v>186</v>
      </c>
      <c r="AB16" s="12">
        <v>10.4</v>
      </c>
      <c r="AC16" s="12">
        <v>7.1</v>
      </c>
      <c r="AD16" s="12">
        <v>10.6</v>
      </c>
      <c r="AE16" s="11" t="s">
        <v>263</v>
      </c>
      <c r="AF16" s="12">
        <v>-1.6</v>
      </c>
      <c r="AG16" s="12">
        <v>-0.6</v>
      </c>
      <c r="AH16" s="12">
        <v>0.4</v>
      </c>
      <c r="AI16" s="12">
        <v>-2.6</v>
      </c>
      <c r="AJ16" s="12"/>
      <c r="AK16" s="11" t="s">
        <v>314</v>
      </c>
      <c r="AL16" s="11" t="s">
        <v>314</v>
      </c>
      <c r="AM16" s="11" t="s">
        <v>187</v>
      </c>
      <c r="AN16" s="8"/>
      <c r="AO16" s="8" t="s">
        <v>1544</v>
      </c>
      <c r="AP16" s="27" t="s">
        <v>1545</v>
      </c>
    </row>
    <row r="17" spans="1:42" s="5" customFormat="1">
      <c r="A17" s="6">
        <v>45466</v>
      </c>
      <c r="B17" s="7" t="s">
        <v>141</v>
      </c>
      <c r="C17" s="8" t="s">
        <v>505</v>
      </c>
      <c r="D17" s="9">
        <v>9.3159722222222227E-2</v>
      </c>
      <c r="E17" s="8" t="s">
        <v>1618</v>
      </c>
      <c r="F17" s="10">
        <v>12.5</v>
      </c>
      <c r="G17" s="10">
        <v>10.5</v>
      </c>
      <c r="H17" s="10">
        <v>12.4</v>
      </c>
      <c r="I17" s="10">
        <v>12.6</v>
      </c>
      <c r="J17" s="10">
        <v>12.9</v>
      </c>
      <c r="K17" s="10">
        <v>13.3</v>
      </c>
      <c r="L17" s="10">
        <v>12.7</v>
      </c>
      <c r="M17" s="10">
        <v>12.2</v>
      </c>
      <c r="N17" s="10">
        <v>11.8</v>
      </c>
      <c r="O17" s="10">
        <v>11.9</v>
      </c>
      <c r="P17" s="10">
        <v>12.1</v>
      </c>
      <c r="Q17" s="22">
        <f t="shared" si="0"/>
        <v>35.4</v>
      </c>
      <c r="R17" s="22">
        <f t="shared" si="1"/>
        <v>63.7</v>
      </c>
      <c r="S17" s="22">
        <f t="shared" si="2"/>
        <v>35.800000000000004</v>
      </c>
      <c r="T17" s="23">
        <f t="shared" si="3"/>
        <v>60.9</v>
      </c>
      <c r="U17" s="23">
        <f t="shared" si="4"/>
        <v>60.7</v>
      </c>
      <c r="V17" s="11" t="s">
        <v>205</v>
      </c>
      <c r="W17" s="11" t="s">
        <v>229</v>
      </c>
      <c r="X17" s="13" t="s">
        <v>506</v>
      </c>
      <c r="Y17" s="13" t="s">
        <v>689</v>
      </c>
      <c r="Z17" s="13" t="s">
        <v>1619</v>
      </c>
      <c r="AA17" s="13" t="s">
        <v>186</v>
      </c>
      <c r="AB17" s="12">
        <v>13.7</v>
      </c>
      <c r="AC17" s="12">
        <v>12.3</v>
      </c>
      <c r="AD17" s="12">
        <v>8.9</v>
      </c>
      <c r="AE17" s="11" t="s">
        <v>186</v>
      </c>
      <c r="AF17" s="12">
        <v>0.3</v>
      </c>
      <c r="AG17" s="12">
        <v>-0.6</v>
      </c>
      <c r="AH17" s="12" t="s">
        <v>317</v>
      </c>
      <c r="AI17" s="12">
        <v>-0.3</v>
      </c>
      <c r="AJ17" s="12"/>
      <c r="AK17" s="11" t="s">
        <v>315</v>
      </c>
      <c r="AL17" s="11" t="s">
        <v>315</v>
      </c>
      <c r="AM17" s="11" t="s">
        <v>187</v>
      </c>
      <c r="AN17" s="8"/>
      <c r="AO17" s="8" t="s">
        <v>1647</v>
      </c>
      <c r="AP17" s="27" t="s">
        <v>1648</v>
      </c>
    </row>
    <row r="18" spans="1:42" s="5" customFormat="1">
      <c r="A18" s="6">
        <v>45466</v>
      </c>
      <c r="B18" s="7" t="s">
        <v>178</v>
      </c>
      <c r="C18" s="8" t="s">
        <v>505</v>
      </c>
      <c r="D18" s="9">
        <v>9.166666666666666E-2</v>
      </c>
      <c r="E18" s="8" t="s">
        <v>1624</v>
      </c>
      <c r="F18" s="10">
        <v>12.4</v>
      </c>
      <c r="G18" s="10">
        <v>10.9</v>
      </c>
      <c r="H18" s="10">
        <v>12.3</v>
      </c>
      <c r="I18" s="10">
        <v>12.7</v>
      </c>
      <c r="J18" s="10">
        <v>12.7</v>
      </c>
      <c r="K18" s="10">
        <v>12.9</v>
      </c>
      <c r="L18" s="10">
        <v>12.2</v>
      </c>
      <c r="M18" s="10">
        <v>11.4</v>
      </c>
      <c r="N18" s="10">
        <v>11.7</v>
      </c>
      <c r="O18" s="10">
        <v>11.3</v>
      </c>
      <c r="P18" s="10">
        <v>11.5</v>
      </c>
      <c r="Q18" s="22">
        <f t="shared" si="0"/>
        <v>35.6</v>
      </c>
      <c r="R18" s="22">
        <f t="shared" si="1"/>
        <v>61.9</v>
      </c>
      <c r="S18" s="22">
        <f t="shared" si="2"/>
        <v>34.5</v>
      </c>
      <c r="T18" s="23">
        <f t="shared" si="3"/>
        <v>61</v>
      </c>
      <c r="U18" s="23">
        <f t="shared" si="4"/>
        <v>58.099999999999994</v>
      </c>
      <c r="V18" s="11" t="s">
        <v>263</v>
      </c>
      <c r="W18" s="11" t="s">
        <v>264</v>
      </c>
      <c r="X18" s="13" t="s">
        <v>532</v>
      </c>
      <c r="Y18" s="13" t="s">
        <v>209</v>
      </c>
      <c r="Z18" s="13" t="s">
        <v>688</v>
      </c>
      <c r="AA18" s="13" t="s">
        <v>186</v>
      </c>
      <c r="AB18" s="12">
        <v>13.7</v>
      </c>
      <c r="AC18" s="12">
        <v>12.3</v>
      </c>
      <c r="AD18" s="12">
        <v>8.9</v>
      </c>
      <c r="AE18" s="11" t="s">
        <v>186</v>
      </c>
      <c r="AF18" s="12">
        <v>0.6</v>
      </c>
      <c r="AG18" s="12">
        <v>-0.7</v>
      </c>
      <c r="AH18" s="12">
        <v>-0.1</v>
      </c>
      <c r="AI18" s="12" t="s">
        <v>317</v>
      </c>
      <c r="AJ18" s="12"/>
      <c r="AK18" s="11" t="s">
        <v>315</v>
      </c>
      <c r="AL18" s="11" t="s">
        <v>320</v>
      </c>
      <c r="AM18" s="11" t="s">
        <v>187</v>
      </c>
      <c r="AN18" s="8"/>
      <c r="AO18" s="8"/>
      <c r="AP18" s="27"/>
    </row>
    <row r="19" spans="1:42" s="5" customFormat="1">
      <c r="A19" s="6">
        <v>45585</v>
      </c>
      <c r="B19" s="7" t="s">
        <v>157</v>
      </c>
      <c r="C19" s="8" t="s">
        <v>208</v>
      </c>
      <c r="D19" s="9">
        <v>9.2453703703703705E-2</v>
      </c>
      <c r="E19" s="8" t="s">
        <v>1845</v>
      </c>
      <c r="F19" s="10">
        <v>13</v>
      </c>
      <c r="G19" s="10">
        <v>11.6</v>
      </c>
      <c r="H19" s="10">
        <v>12.4</v>
      </c>
      <c r="I19" s="10">
        <v>12.2</v>
      </c>
      <c r="J19" s="10">
        <v>12.2</v>
      </c>
      <c r="K19" s="10">
        <v>12.4</v>
      </c>
      <c r="L19" s="10">
        <v>12.7</v>
      </c>
      <c r="M19" s="10">
        <v>12.1</v>
      </c>
      <c r="N19" s="10">
        <v>11.8</v>
      </c>
      <c r="O19" s="10">
        <v>11.7</v>
      </c>
      <c r="P19" s="10">
        <v>11.7</v>
      </c>
      <c r="Q19" s="22">
        <f>SUM(F19:H19)</f>
        <v>37</v>
      </c>
      <c r="R19" s="22">
        <f>SUM(I19:M19)</f>
        <v>61.6</v>
      </c>
      <c r="S19" s="22">
        <f>SUM(N19:P19)</f>
        <v>35.200000000000003</v>
      </c>
      <c r="T19" s="23">
        <f>SUM(F19:J19)</f>
        <v>61.400000000000006</v>
      </c>
      <c r="U19" s="23">
        <f>SUM(L19:P19)</f>
        <v>60</v>
      </c>
      <c r="V19" s="11" t="s">
        <v>263</v>
      </c>
      <c r="W19" s="11" t="s">
        <v>264</v>
      </c>
      <c r="X19" s="13" t="s">
        <v>1832</v>
      </c>
      <c r="Y19" s="13" t="s">
        <v>1846</v>
      </c>
      <c r="Z19" s="13" t="s">
        <v>866</v>
      </c>
      <c r="AA19" s="13" t="s">
        <v>131</v>
      </c>
      <c r="AB19" s="12">
        <v>10.8</v>
      </c>
      <c r="AC19" s="12">
        <v>10.1</v>
      </c>
      <c r="AD19" s="12">
        <v>9.9</v>
      </c>
      <c r="AE19" s="11" t="s">
        <v>187</v>
      </c>
      <c r="AF19" s="12">
        <v>0.7</v>
      </c>
      <c r="AG19" s="12">
        <v>-0.4</v>
      </c>
      <c r="AH19" s="12">
        <v>0.4</v>
      </c>
      <c r="AI19" s="12">
        <v>-0.1</v>
      </c>
      <c r="AJ19" s="12"/>
      <c r="AK19" s="11" t="s">
        <v>314</v>
      </c>
      <c r="AL19" s="11" t="s">
        <v>315</v>
      </c>
      <c r="AM19" s="11" t="s">
        <v>187</v>
      </c>
      <c r="AN19" s="8"/>
      <c r="AO19" s="8" t="s">
        <v>1855</v>
      </c>
      <c r="AP19" s="27" t="s">
        <v>1856</v>
      </c>
    </row>
  </sheetData>
  <autoFilter ref="A1:AO2" xr:uid="{00000000-0009-0000-0000-000006000000}"/>
  <phoneticPr fontId="3"/>
  <conditionalFormatting sqref="F2:P2">
    <cfRule type="colorScale" priority="223">
      <colorScale>
        <cfvo type="min"/>
        <cfvo type="percentile" val="50"/>
        <cfvo type="max"/>
        <color rgb="FFF8696B"/>
        <color rgb="FFFFEB84"/>
        <color rgb="FF63BE7B"/>
      </colorScale>
    </cfRule>
  </conditionalFormatting>
  <conditionalFormatting sqref="F3:P4">
    <cfRule type="colorScale" priority="57">
      <colorScale>
        <cfvo type="min"/>
        <cfvo type="percentile" val="50"/>
        <cfvo type="max"/>
        <color rgb="FFF8696B"/>
        <color rgb="FFFFEB84"/>
        <color rgb="FF63BE7B"/>
      </colorScale>
    </cfRule>
  </conditionalFormatting>
  <conditionalFormatting sqref="F5:P6">
    <cfRule type="colorScale" priority="53">
      <colorScale>
        <cfvo type="min"/>
        <cfvo type="percentile" val="50"/>
        <cfvo type="max"/>
        <color rgb="FFF8696B"/>
        <color rgb="FFFFEB84"/>
        <color rgb="FF63BE7B"/>
      </colorScale>
    </cfRule>
  </conditionalFormatting>
  <conditionalFormatting sqref="F7:P7">
    <cfRule type="colorScale" priority="40">
      <colorScale>
        <cfvo type="min"/>
        <cfvo type="percentile" val="50"/>
        <cfvo type="max"/>
        <color rgb="FFF8696B"/>
        <color rgb="FFFFEB84"/>
        <color rgb="FF63BE7B"/>
      </colorScale>
    </cfRule>
  </conditionalFormatting>
  <conditionalFormatting sqref="F8:P8">
    <cfRule type="colorScale" priority="36">
      <colorScale>
        <cfvo type="min"/>
        <cfvo type="percentile" val="50"/>
        <cfvo type="max"/>
        <color rgb="FFF8696B"/>
        <color rgb="FFFFEB84"/>
        <color rgb="FF63BE7B"/>
      </colorScale>
    </cfRule>
  </conditionalFormatting>
  <conditionalFormatting sqref="F9:P9">
    <cfRule type="colorScale" priority="32">
      <colorScale>
        <cfvo type="min"/>
        <cfvo type="percentile" val="50"/>
        <cfvo type="max"/>
        <color rgb="FFF8696B"/>
        <color rgb="FFFFEB84"/>
        <color rgb="FF63BE7B"/>
      </colorScale>
    </cfRule>
  </conditionalFormatting>
  <conditionalFormatting sqref="F10:P11">
    <cfRule type="colorScale" priority="28">
      <colorScale>
        <cfvo type="min"/>
        <cfvo type="percentile" val="50"/>
        <cfvo type="max"/>
        <color rgb="FFF8696B"/>
        <color rgb="FFFFEB84"/>
        <color rgb="FF63BE7B"/>
      </colorScale>
    </cfRule>
  </conditionalFormatting>
  <conditionalFormatting sqref="F12:P13">
    <cfRule type="colorScale" priority="24">
      <colorScale>
        <cfvo type="min"/>
        <cfvo type="percentile" val="50"/>
        <cfvo type="max"/>
        <color rgb="FFF8696B"/>
        <color rgb="FFFFEB84"/>
        <color rgb="FF63BE7B"/>
      </colorScale>
    </cfRule>
  </conditionalFormatting>
  <conditionalFormatting sqref="F14:P14">
    <cfRule type="colorScale" priority="20">
      <colorScale>
        <cfvo type="min"/>
        <cfvo type="percentile" val="50"/>
        <cfvo type="max"/>
        <color rgb="FFF8696B"/>
        <color rgb="FFFFEB84"/>
        <color rgb="FF63BE7B"/>
      </colorScale>
    </cfRule>
  </conditionalFormatting>
  <conditionalFormatting sqref="F15:P15">
    <cfRule type="colorScale" priority="16">
      <colorScale>
        <cfvo type="min"/>
        <cfvo type="percentile" val="50"/>
        <cfvo type="max"/>
        <color rgb="FFF8696B"/>
        <color rgb="FFFFEB84"/>
        <color rgb="FF63BE7B"/>
      </colorScale>
    </cfRule>
  </conditionalFormatting>
  <conditionalFormatting sqref="F16:P16">
    <cfRule type="colorScale" priority="12">
      <colorScale>
        <cfvo type="min"/>
        <cfvo type="percentile" val="50"/>
        <cfvo type="max"/>
        <color rgb="FFF8696B"/>
        <color rgb="FFFFEB84"/>
        <color rgb="FF63BE7B"/>
      </colorScale>
    </cfRule>
  </conditionalFormatting>
  <conditionalFormatting sqref="F17:P18">
    <cfRule type="colorScale" priority="8">
      <colorScale>
        <cfvo type="min"/>
        <cfvo type="percentile" val="50"/>
        <cfvo type="max"/>
        <color rgb="FFF8696B"/>
        <color rgb="FFFFEB84"/>
        <color rgb="FF63BE7B"/>
      </colorScale>
    </cfRule>
  </conditionalFormatting>
  <conditionalFormatting sqref="F19:P19">
    <cfRule type="colorScale" priority="4">
      <colorScale>
        <cfvo type="min"/>
        <cfvo type="percentile" val="50"/>
        <cfvo type="max"/>
        <color rgb="FFF8696B"/>
        <color rgb="FFFFEB84"/>
        <color rgb="FF63BE7B"/>
      </colorScale>
    </cfRule>
  </conditionalFormatting>
  <conditionalFormatting sqref="AE2:AE19">
    <cfRule type="containsText" dxfId="124" priority="44" operator="containsText" text="D">
      <formula>NOT(ISERROR(SEARCH("D",AE2)))</formula>
    </cfRule>
    <cfRule type="containsText" dxfId="123" priority="45" operator="containsText" text="S">
      <formula>NOT(ISERROR(SEARCH("S",AE2)))</formula>
    </cfRule>
    <cfRule type="containsText" dxfId="122" priority="46" operator="containsText" text="F">
      <formula>NOT(ISERROR(SEARCH("F",AE2)))</formula>
    </cfRule>
    <cfRule type="containsText" dxfId="121" priority="47" operator="containsText" text="E">
      <formula>NOT(ISERROR(SEARCH("E",AE2)))</formula>
    </cfRule>
    <cfRule type="containsText" dxfId="120" priority="48" operator="containsText" text="B">
      <formula>NOT(ISERROR(SEARCH("B",AE2)))</formula>
    </cfRule>
    <cfRule type="containsText" dxfId="119" priority="49" operator="containsText" text="A">
      <formula>NOT(ISERROR(SEARCH("A",AE2)))</formula>
    </cfRule>
  </conditionalFormatting>
  <conditionalFormatting sqref="AK2:AN2">
    <cfRule type="containsText" dxfId="118" priority="577" operator="containsText" text="A">
      <formula>NOT(ISERROR(SEARCH("A",AK2)))</formula>
    </cfRule>
    <cfRule type="containsText" dxfId="117" priority="575" operator="containsText" text="E">
      <formula>NOT(ISERROR(SEARCH("E",AK2)))</formula>
    </cfRule>
    <cfRule type="containsText" dxfId="116" priority="576" operator="containsText" text="B">
      <formula>NOT(ISERROR(SEARCH("B",AK2)))</formula>
    </cfRule>
  </conditionalFormatting>
  <conditionalFormatting sqref="AK3:AN19">
    <cfRule type="containsText" dxfId="115" priority="3" operator="containsText" text="A">
      <formula>NOT(ISERROR(SEARCH("A",AK3)))</formula>
    </cfRule>
    <cfRule type="containsText" dxfId="114" priority="2" operator="containsText" text="B">
      <formula>NOT(ISERROR(SEARCH("B",AK3)))</formula>
    </cfRule>
    <cfRule type="containsText" dxfId="113" priority="1" operator="containsText" text="E">
      <formula>NOT(ISERROR(SEARCH("E",AK3)))</formula>
    </cfRule>
  </conditionalFormatting>
  <conditionalFormatting sqref="AN2:AN4">
    <cfRule type="containsText" dxfId="112" priority="386" operator="containsText" text="E">
      <formula>NOT(ISERROR(SEARCH("E",AN2)))</formula>
    </cfRule>
    <cfRule type="containsText" dxfId="111" priority="387" operator="containsText" text="B">
      <formula>NOT(ISERROR(SEARCH("B",AN2)))</formula>
    </cfRule>
    <cfRule type="containsText" dxfId="110" priority="388" operator="containsText" text="A">
      <formula>NOT(ISERROR(SEARCH("A",AN2)))</formula>
    </cfRule>
  </conditionalFormatting>
  <dataValidations count="1">
    <dataValidation type="list" allowBlank="1" showInputMessage="1" showErrorMessage="1" sqref="AN2:AN19" xr:uid="{00000000-0002-0000-0600-000000000000}">
      <formula1>"強風,外差し,イン先行,タフ"</formula1>
    </dataValidation>
  </dataValidations>
  <pageMargins left="0.7" right="0.7" top="0.75" bottom="0.75" header="0.3" footer="0.3"/>
  <pageSetup paperSize="9" orientation="portrait" horizontalDpi="4294967292" verticalDpi="4294967292"/>
  <ignoredErrors>
    <ignoredError sqref="Q2:U2 Q3:U4 Q5:U6 Q7:U7 Q8:U8 Q9:U9 Q10:U11 Q12:U13 Q14:U14 Q15:U15 Q16:U16 Q17:U18 Q19:U20" formulaRange="1"/>
  </ignoredErrors>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16</vt:i4>
      </vt:variant>
    </vt:vector>
  </HeadingPairs>
  <TitlesOfParts>
    <vt:vector size="16" baseType="lpstr">
      <vt:lpstr>表の見方</vt:lpstr>
      <vt:lpstr>芝1200m</vt:lpstr>
      <vt:lpstr>芝1400m(内)</vt:lpstr>
      <vt:lpstr>芝1400m(外)</vt:lpstr>
      <vt:lpstr>芝1600m(内)</vt:lpstr>
      <vt:lpstr>芝1600m(外)</vt:lpstr>
      <vt:lpstr>芝1800m</vt:lpstr>
      <vt:lpstr>芝2000m</vt:lpstr>
      <vt:lpstr>芝2200m</vt:lpstr>
      <vt:lpstr>芝2400m</vt:lpstr>
      <vt:lpstr>芝3000m</vt:lpstr>
      <vt:lpstr>芝3200m</vt:lpstr>
      <vt:lpstr>ダ1200m</vt:lpstr>
      <vt:lpstr>ダ1400m</vt:lpstr>
      <vt:lpstr>ダ1800m</vt:lpstr>
      <vt:lpstr>ダ1900m</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2019-03-30T04:08:48Z</cp:lastPrinted>
  <dcterms:created xsi:type="dcterms:W3CDTF">2016-01-01T05:14:51Z</dcterms:created>
  <dcterms:modified xsi:type="dcterms:W3CDTF">2024-11-07T05:34:08Z</dcterms:modified>
</cp:coreProperties>
</file>