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9"/>
  <workbookPr showInkAnnotation="0" codeName="ThisWorkbook" autoCompressPictures="0"/>
  <mc:AlternateContent xmlns:mc="http://schemas.openxmlformats.org/markup-compatibility/2006">
    <mc:Choice Requires="x15">
      <x15ac:absPath xmlns:x15ac="http://schemas.microsoft.com/office/spreadsheetml/2010/11/ac" url="/Users/nakamurakazuki/Documents/競馬はビジネスである/レース分析/"/>
    </mc:Choice>
  </mc:AlternateContent>
  <xr:revisionPtr revIDLastSave="0" documentId="13_ncr:1_{486EFA6B-0E80-0D4F-9CF1-408A2F9AB07E}" xr6:coauthVersionLast="47" xr6:coauthVersionMax="47" xr10:uidLastSave="{00000000-0000-0000-0000-000000000000}"/>
  <bookViews>
    <workbookView xWindow="0" yWindow="500" windowWidth="28800" windowHeight="15980" tabRatio="855" firstSheet="1" activeTab="1" xr2:uid="{00000000-000D-0000-FFFF-FFFF00000000}"/>
  </bookViews>
  <sheets>
    <sheet name="表の見方" sheetId="46" r:id="rId1"/>
    <sheet name="芝1000m" sheetId="40" r:id="rId2"/>
    <sheet name="芝1200m" sheetId="31" r:id="rId3"/>
    <sheet name="芝1400m" sheetId="33" r:id="rId4"/>
    <sheet name="芝1600m" sheetId="34" r:id="rId5"/>
    <sheet name="芝1800m" sheetId="36" r:id="rId6"/>
    <sheet name="芝2000m(内)" sheetId="42" r:id="rId7"/>
    <sheet name="芝2000m(外)" sheetId="37" r:id="rId8"/>
    <sheet name="芝2200m" sheetId="22" r:id="rId9"/>
    <sheet name="芝2400m" sheetId="38" r:id="rId10"/>
    <sheet name="ダ1200m" sheetId="29" r:id="rId11"/>
    <sheet name="ダ1800m" sheetId="30" r:id="rId12"/>
    <sheet name="ダ2500m" sheetId="44" r:id="rId13"/>
    <sheet name="Sheet1" sheetId="39" r:id="rId14"/>
  </sheets>
  <definedNames>
    <definedName name="_xlnm._FilterDatabase" localSheetId="10" hidden="1">ダ1200m!$A$1:$AF$5</definedName>
    <definedName name="_xlnm._FilterDatabase" localSheetId="11" hidden="1">ダ1800m!$A$1:$AL$56</definedName>
    <definedName name="_xlnm._FilterDatabase" localSheetId="12" hidden="1">ダ2500m!$A$1:$AN$2</definedName>
    <definedName name="_xlnm._FilterDatabase" localSheetId="1" hidden="1">芝1000m!$A$1:$AF$1</definedName>
    <definedName name="_xlnm._FilterDatabase" localSheetId="2" hidden="1">芝1200m!$A$1:$AH$1</definedName>
    <definedName name="_xlnm._FilterDatabase" localSheetId="3" hidden="1">芝1400m!$A$1:$AK$1</definedName>
    <definedName name="_xlnm._FilterDatabase" localSheetId="4" hidden="1">芝1600m!$A$1:$AL$3</definedName>
    <definedName name="_xlnm._FilterDatabase" localSheetId="5" hidden="1">芝1800m!$A$1:$AN$3</definedName>
    <definedName name="_xlnm._FilterDatabase" localSheetId="7" hidden="1">'芝2000m(外)'!$A$1:$AN$2</definedName>
    <definedName name="_xlnm._FilterDatabase" localSheetId="6" hidden="1">'芝2000m(内)'!$A$1:$AN$2</definedName>
    <definedName name="_xlnm._FilterDatabase" localSheetId="8" hidden="1">芝2200m!$A$1:$AO$2</definedName>
    <definedName name="_xlnm._FilterDatabase" localSheetId="9" hidden="1">芝2400m!$A$1:$AP$1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15" i="37" l="1"/>
  <c r="S15" i="37"/>
  <c r="R15" i="37"/>
  <c r="Q15" i="37"/>
  <c r="P15" i="37"/>
  <c r="T14" i="37"/>
  <c r="S14" i="37"/>
  <c r="R14" i="37"/>
  <c r="Q14" i="37"/>
  <c r="P14" i="37"/>
  <c r="T35" i="36"/>
  <c r="S35" i="36"/>
  <c r="R35" i="36"/>
  <c r="Q35" i="36"/>
  <c r="P35" i="36"/>
  <c r="O35" i="36"/>
  <c r="T34" i="36"/>
  <c r="S34" i="36"/>
  <c r="R34" i="36"/>
  <c r="Q34" i="36"/>
  <c r="P34" i="36"/>
  <c r="O34" i="36"/>
  <c r="R30" i="34"/>
  <c r="Q30" i="34"/>
  <c r="P30" i="34"/>
  <c r="O30" i="34"/>
  <c r="N30" i="34"/>
  <c r="R29" i="34"/>
  <c r="Q29" i="34"/>
  <c r="P29" i="34"/>
  <c r="O29" i="34"/>
  <c r="N29" i="34"/>
  <c r="Q25" i="33"/>
  <c r="P25" i="33"/>
  <c r="O25" i="33"/>
  <c r="N25" i="33"/>
  <c r="M25" i="33"/>
  <c r="N16" i="31"/>
  <c r="M16" i="31"/>
  <c r="L16" i="31"/>
  <c r="L25" i="40"/>
  <c r="K25" i="40"/>
  <c r="L24" i="40"/>
  <c r="K24" i="40"/>
  <c r="S78" i="30"/>
  <c r="R78" i="30"/>
  <c r="Q78" i="30"/>
  <c r="P78" i="30"/>
  <c r="O78" i="30"/>
  <c r="S77" i="30"/>
  <c r="R77" i="30"/>
  <c r="Q77" i="30"/>
  <c r="P77" i="30"/>
  <c r="O77" i="30"/>
  <c r="S76" i="30"/>
  <c r="R76" i="30"/>
  <c r="Q76" i="30"/>
  <c r="P76" i="30"/>
  <c r="O76" i="30"/>
  <c r="S75" i="30"/>
  <c r="R75" i="30"/>
  <c r="Q75" i="30"/>
  <c r="P75" i="30"/>
  <c r="O75" i="30"/>
  <c r="S74" i="30"/>
  <c r="R74" i="30"/>
  <c r="Q74" i="30"/>
  <c r="P74" i="30"/>
  <c r="O74" i="30"/>
  <c r="N62" i="29"/>
  <c r="M62" i="29"/>
  <c r="L62" i="29"/>
  <c r="N61" i="29"/>
  <c r="M61" i="29"/>
  <c r="L61" i="29"/>
  <c r="N60" i="29"/>
  <c r="M60" i="29"/>
  <c r="L60" i="29"/>
  <c r="N59" i="29"/>
  <c r="M59" i="29"/>
  <c r="L59" i="29"/>
  <c r="N58" i="29"/>
  <c r="M58" i="29"/>
  <c r="L58" i="29"/>
  <c r="N57" i="29"/>
  <c r="M57" i="29"/>
  <c r="L57" i="29"/>
  <c r="T33" i="36"/>
  <c r="S33" i="36"/>
  <c r="R33" i="36"/>
  <c r="Q33" i="36"/>
  <c r="P33" i="36"/>
  <c r="O33" i="36"/>
  <c r="U11" i="22" l="1"/>
  <c r="T11" i="22"/>
  <c r="S11" i="22"/>
  <c r="R11" i="22"/>
  <c r="Q11" i="22"/>
  <c r="U10" i="22"/>
  <c r="T10" i="22"/>
  <c r="S10" i="22"/>
  <c r="R10" i="22"/>
  <c r="Q10" i="22"/>
  <c r="T13" i="37"/>
  <c r="S13" i="37"/>
  <c r="R13" i="37"/>
  <c r="Q13" i="37"/>
  <c r="P13" i="37"/>
  <c r="T12" i="37"/>
  <c r="S12" i="37"/>
  <c r="R12" i="37"/>
  <c r="Q12" i="37"/>
  <c r="P12" i="37"/>
  <c r="T14" i="42"/>
  <c r="S14" i="42"/>
  <c r="R14" i="42"/>
  <c r="Q14" i="42"/>
  <c r="P14" i="42"/>
  <c r="Q24" i="33"/>
  <c r="P24" i="33"/>
  <c r="O24" i="33"/>
  <c r="N24" i="33"/>
  <c r="M24" i="33"/>
  <c r="N15" i="31"/>
  <c r="M15" i="31"/>
  <c r="L15" i="31"/>
  <c r="N14" i="31"/>
  <c r="M14" i="31"/>
  <c r="L14" i="31"/>
  <c r="L23" i="40"/>
  <c r="K23" i="40"/>
  <c r="L22" i="40"/>
  <c r="K22" i="40"/>
  <c r="S73" i="30"/>
  <c r="R73" i="30"/>
  <c r="Q73" i="30"/>
  <c r="P73" i="30"/>
  <c r="O73" i="30"/>
  <c r="S72" i="30"/>
  <c r="R72" i="30"/>
  <c r="Q72" i="30"/>
  <c r="P72" i="30"/>
  <c r="O72" i="30"/>
  <c r="S71" i="30"/>
  <c r="R71" i="30"/>
  <c r="Q71" i="30"/>
  <c r="P71" i="30"/>
  <c r="O71" i="30"/>
  <c r="S70" i="30"/>
  <c r="R70" i="30"/>
  <c r="Q70" i="30"/>
  <c r="P70" i="30"/>
  <c r="O70" i="30"/>
  <c r="S69" i="30"/>
  <c r="R69" i="30"/>
  <c r="Q69" i="30"/>
  <c r="P69" i="30"/>
  <c r="O69" i="30"/>
  <c r="N56" i="29"/>
  <c r="M56" i="29"/>
  <c r="L56" i="29"/>
  <c r="N55" i="29"/>
  <c r="M55" i="29"/>
  <c r="L55" i="29"/>
  <c r="N54" i="29"/>
  <c r="M54" i="29"/>
  <c r="L54" i="29"/>
  <c r="N53" i="29"/>
  <c r="M53" i="29"/>
  <c r="L53" i="29"/>
  <c r="N52" i="29"/>
  <c r="M52" i="29"/>
  <c r="L52" i="29"/>
  <c r="T11" i="37" l="1"/>
  <c r="S11" i="37"/>
  <c r="R11" i="37"/>
  <c r="Q11" i="37"/>
  <c r="P11" i="37"/>
  <c r="T13" i="42"/>
  <c r="S13" i="42"/>
  <c r="R13" i="42"/>
  <c r="Q13" i="42"/>
  <c r="P13" i="42"/>
  <c r="T32" i="36"/>
  <c r="S32" i="36"/>
  <c r="R32" i="36"/>
  <c r="Q32" i="36"/>
  <c r="P32" i="36"/>
  <c r="O32" i="36"/>
  <c r="T31" i="36"/>
  <c r="S31" i="36"/>
  <c r="R31" i="36"/>
  <c r="Q31" i="36"/>
  <c r="P31" i="36"/>
  <c r="O31" i="36"/>
  <c r="R28" i="34"/>
  <c r="Q28" i="34"/>
  <c r="P28" i="34"/>
  <c r="O28" i="34"/>
  <c r="N28" i="34"/>
  <c r="Q23" i="33"/>
  <c r="P23" i="33"/>
  <c r="O23" i="33"/>
  <c r="N23" i="33"/>
  <c r="M23" i="33"/>
  <c r="Q22" i="33"/>
  <c r="P22" i="33"/>
  <c r="O22" i="33"/>
  <c r="N22" i="33"/>
  <c r="M22" i="33"/>
  <c r="N13" i="31"/>
  <c r="M13" i="31"/>
  <c r="L13" i="31"/>
  <c r="N12" i="31"/>
  <c r="M12" i="31"/>
  <c r="L12" i="31"/>
  <c r="L21" i="40"/>
  <c r="K21" i="40"/>
  <c r="L20" i="40"/>
  <c r="K20" i="40"/>
  <c r="S68" i="30"/>
  <c r="R68" i="30"/>
  <c r="Q68" i="30"/>
  <c r="P68" i="30"/>
  <c r="O68" i="30"/>
  <c r="S67" i="30"/>
  <c r="R67" i="30"/>
  <c r="Q67" i="30"/>
  <c r="P67" i="30"/>
  <c r="O67" i="30"/>
  <c r="S66" i="30"/>
  <c r="R66" i="30"/>
  <c r="Q66" i="30"/>
  <c r="P66" i="30"/>
  <c r="O66" i="30"/>
  <c r="S65" i="30"/>
  <c r="R65" i="30"/>
  <c r="Q65" i="30"/>
  <c r="P65" i="30"/>
  <c r="O65" i="30"/>
  <c r="S64" i="30"/>
  <c r="R64" i="30"/>
  <c r="Q64" i="30"/>
  <c r="P64" i="30"/>
  <c r="O64" i="30"/>
  <c r="S63" i="30"/>
  <c r="R63" i="30"/>
  <c r="Q63" i="30"/>
  <c r="P63" i="30"/>
  <c r="O63" i="30"/>
  <c r="N51" i="29"/>
  <c r="M51" i="29"/>
  <c r="L51" i="29"/>
  <c r="N50" i="29"/>
  <c r="M50" i="29"/>
  <c r="L50" i="29"/>
  <c r="N49" i="29"/>
  <c r="M49" i="29"/>
  <c r="L49" i="29"/>
  <c r="N48" i="29"/>
  <c r="M48" i="29"/>
  <c r="L48" i="29"/>
  <c r="V5" i="38"/>
  <c r="U5" i="38"/>
  <c r="T5" i="38"/>
  <c r="S5" i="38"/>
  <c r="R5" i="38"/>
  <c r="T10" i="37"/>
  <c r="S10" i="37"/>
  <c r="R10" i="37"/>
  <c r="Q10" i="37"/>
  <c r="P10" i="37"/>
  <c r="T30" i="36"/>
  <c r="S30" i="36"/>
  <c r="R30" i="36"/>
  <c r="Q30" i="36"/>
  <c r="P30" i="36"/>
  <c r="O30" i="36"/>
  <c r="R27" i="34"/>
  <c r="Q27" i="34"/>
  <c r="P27" i="34"/>
  <c r="O27" i="34"/>
  <c r="N27" i="34"/>
  <c r="R26" i="34"/>
  <c r="Q26" i="34"/>
  <c r="P26" i="34"/>
  <c r="O26" i="34"/>
  <c r="N26" i="34"/>
  <c r="R25" i="34"/>
  <c r="Q25" i="34"/>
  <c r="P25" i="34"/>
  <c r="O25" i="34"/>
  <c r="N25" i="34"/>
  <c r="Q21" i="33"/>
  <c r="P21" i="33"/>
  <c r="O21" i="33"/>
  <c r="N21" i="33"/>
  <c r="M21" i="33"/>
  <c r="Q20" i="33"/>
  <c r="P20" i="33"/>
  <c r="O20" i="33"/>
  <c r="N20" i="33"/>
  <c r="M20" i="33"/>
  <c r="L19" i="40"/>
  <c r="K19" i="40"/>
  <c r="L18" i="40"/>
  <c r="K18" i="40"/>
  <c r="S62" i="30"/>
  <c r="R62" i="30"/>
  <c r="Q62" i="30"/>
  <c r="P62" i="30"/>
  <c r="O62" i="30"/>
  <c r="S61" i="30"/>
  <c r="R61" i="30"/>
  <c r="Q61" i="30"/>
  <c r="P61" i="30"/>
  <c r="O61" i="30"/>
  <c r="S60" i="30"/>
  <c r="R60" i="30"/>
  <c r="Q60" i="30"/>
  <c r="P60" i="30"/>
  <c r="O60" i="30"/>
  <c r="S59" i="30"/>
  <c r="R59" i="30"/>
  <c r="Q59" i="30"/>
  <c r="P59" i="30"/>
  <c r="O59" i="30"/>
  <c r="S58" i="30"/>
  <c r="R58" i="30"/>
  <c r="Q58" i="30"/>
  <c r="P58" i="30"/>
  <c r="O58" i="30"/>
  <c r="S57" i="30"/>
  <c r="R57" i="30"/>
  <c r="Q57" i="30"/>
  <c r="P57" i="30"/>
  <c r="O57" i="30"/>
  <c r="N47" i="29"/>
  <c r="M47" i="29"/>
  <c r="L47" i="29"/>
  <c r="N46" i="29"/>
  <c r="M46" i="29"/>
  <c r="L46" i="29"/>
  <c r="N45" i="29"/>
  <c r="M45" i="29"/>
  <c r="L45" i="29"/>
  <c r="N44" i="29"/>
  <c r="M44" i="29"/>
  <c r="L44" i="29"/>
  <c r="N43" i="29"/>
  <c r="M43" i="29"/>
  <c r="L43" i="29"/>
  <c r="U9" i="22" l="1"/>
  <c r="T9" i="22"/>
  <c r="S9" i="22"/>
  <c r="R9" i="22"/>
  <c r="Q9" i="22"/>
  <c r="U8" i="22"/>
  <c r="T8" i="22"/>
  <c r="S8" i="22"/>
  <c r="R8" i="22"/>
  <c r="Q8" i="22"/>
  <c r="T9" i="37"/>
  <c r="S9" i="37"/>
  <c r="R9" i="37"/>
  <c r="Q9" i="37"/>
  <c r="P9" i="37"/>
  <c r="T8" i="37"/>
  <c r="S8" i="37"/>
  <c r="R8" i="37"/>
  <c r="Q8" i="37"/>
  <c r="P8" i="37"/>
  <c r="T12" i="42"/>
  <c r="S12" i="42"/>
  <c r="R12" i="42"/>
  <c r="Q12" i="42"/>
  <c r="P12" i="42"/>
  <c r="T11" i="42"/>
  <c r="S11" i="42"/>
  <c r="R11" i="42"/>
  <c r="Q11" i="42"/>
  <c r="P11" i="42"/>
  <c r="T29" i="36"/>
  <c r="S29" i="36"/>
  <c r="R29" i="36"/>
  <c r="Q29" i="36"/>
  <c r="P29" i="36"/>
  <c r="O29" i="36"/>
  <c r="T28" i="36"/>
  <c r="S28" i="36"/>
  <c r="R28" i="36"/>
  <c r="Q28" i="36"/>
  <c r="P28" i="36"/>
  <c r="O28" i="36"/>
  <c r="R24" i="34"/>
  <c r="Q24" i="34"/>
  <c r="P24" i="34"/>
  <c r="O24" i="34"/>
  <c r="N24" i="34"/>
  <c r="R23" i="34"/>
  <c r="Q23" i="34"/>
  <c r="P23" i="34"/>
  <c r="O23" i="34"/>
  <c r="N23" i="34"/>
  <c r="Q19" i="33"/>
  <c r="P19" i="33"/>
  <c r="O19" i="33"/>
  <c r="N19" i="33"/>
  <c r="M19" i="33"/>
  <c r="Q18" i="33"/>
  <c r="P18" i="33"/>
  <c r="O18" i="33"/>
  <c r="N18" i="33"/>
  <c r="M18" i="33"/>
  <c r="Q17" i="33"/>
  <c r="P17" i="33"/>
  <c r="O17" i="33"/>
  <c r="N17" i="33"/>
  <c r="M17" i="33"/>
  <c r="L17" i="40"/>
  <c r="K17" i="40"/>
  <c r="S56" i="30"/>
  <c r="R56" i="30"/>
  <c r="Q56" i="30"/>
  <c r="P56" i="30"/>
  <c r="O56" i="30"/>
  <c r="S55" i="30"/>
  <c r="R55" i="30"/>
  <c r="Q55" i="30"/>
  <c r="P55" i="30"/>
  <c r="O55" i="30"/>
  <c r="S54" i="30"/>
  <c r="R54" i="30"/>
  <c r="Q54" i="30"/>
  <c r="P54" i="30"/>
  <c r="O54" i="30"/>
  <c r="S53" i="30"/>
  <c r="R53" i="30"/>
  <c r="Q53" i="30"/>
  <c r="P53" i="30"/>
  <c r="O53" i="30"/>
  <c r="S52" i="30"/>
  <c r="R52" i="30"/>
  <c r="Q52" i="30"/>
  <c r="P52" i="30"/>
  <c r="O52" i="30"/>
  <c r="N42" i="29"/>
  <c r="M42" i="29"/>
  <c r="L42" i="29"/>
  <c r="N41" i="29"/>
  <c r="M41" i="29"/>
  <c r="L41" i="29"/>
  <c r="N40" i="29"/>
  <c r="M40" i="29"/>
  <c r="L40" i="29"/>
  <c r="T10" i="42"/>
  <c r="S10" i="42"/>
  <c r="R10" i="42"/>
  <c r="Q10" i="42"/>
  <c r="P10" i="42"/>
  <c r="T9" i="42"/>
  <c r="S9" i="42"/>
  <c r="R9" i="42"/>
  <c r="Q9" i="42"/>
  <c r="P9" i="42"/>
  <c r="T27" i="36"/>
  <c r="S27" i="36"/>
  <c r="R27" i="36"/>
  <c r="Q27" i="36"/>
  <c r="P27" i="36"/>
  <c r="O27" i="36"/>
  <c r="T26" i="36"/>
  <c r="S26" i="36"/>
  <c r="R26" i="36"/>
  <c r="Q26" i="36"/>
  <c r="P26" i="36"/>
  <c r="O26" i="36"/>
  <c r="R22" i="34"/>
  <c r="Q22" i="34"/>
  <c r="P22" i="34"/>
  <c r="O22" i="34"/>
  <c r="N22" i="34"/>
  <c r="R21" i="34"/>
  <c r="Q21" i="34"/>
  <c r="P21" i="34"/>
  <c r="O21" i="34"/>
  <c r="N21" i="34"/>
  <c r="R20" i="34"/>
  <c r="Q20" i="34"/>
  <c r="P20" i="34"/>
  <c r="O20" i="34"/>
  <c r="N20" i="34"/>
  <c r="R19" i="34"/>
  <c r="Q19" i="34"/>
  <c r="P19" i="34"/>
  <c r="O19" i="34"/>
  <c r="N19" i="34"/>
  <c r="R18" i="34"/>
  <c r="Q18" i="34"/>
  <c r="P18" i="34"/>
  <c r="O18" i="34"/>
  <c r="N18" i="34"/>
  <c r="R17" i="34"/>
  <c r="Q17" i="34"/>
  <c r="P17" i="34"/>
  <c r="O17" i="34"/>
  <c r="N17" i="34"/>
  <c r="Q16" i="33"/>
  <c r="P16" i="33"/>
  <c r="O16" i="33"/>
  <c r="N16" i="33"/>
  <c r="M16" i="33"/>
  <c r="N11" i="31"/>
  <c r="M11" i="31"/>
  <c r="L11" i="31"/>
  <c r="L16" i="40"/>
  <c r="K16" i="40"/>
  <c r="S51" i="30"/>
  <c r="R51" i="30"/>
  <c r="Q51" i="30"/>
  <c r="P51" i="30"/>
  <c r="O51" i="30"/>
  <c r="S50" i="30"/>
  <c r="R50" i="30"/>
  <c r="Q50" i="30"/>
  <c r="P50" i="30"/>
  <c r="O50" i="30"/>
  <c r="S49" i="30"/>
  <c r="R49" i="30"/>
  <c r="Q49" i="30"/>
  <c r="P49" i="30"/>
  <c r="O49" i="30"/>
  <c r="S48" i="30"/>
  <c r="R48" i="30"/>
  <c r="Q48" i="30"/>
  <c r="P48" i="30"/>
  <c r="O48" i="30"/>
  <c r="S47" i="30"/>
  <c r="R47" i="30"/>
  <c r="Q47" i="30"/>
  <c r="P47" i="30"/>
  <c r="O47" i="30"/>
  <c r="N39" i="29"/>
  <c r="M39" i="29"/>
  <c r="L39" i="29"/>
  <c r="N38" i="29"/>
  <c r="M38" i="29"/>
  <c r="L38" i="29"/>
  <c r="N37" i="29"/>
  <c r="M37" i="29"/>
  <c r="L37" i="29"/>
  <c r="N36" i="29"/>
  <c r="M36" i="29"/>
  <c r="L36" i="29"/>
  <c r="V4" i="38"/>
  <c r="U4" i="38"/>
  <c r="T4" i="38"/>
  <c r="S4" i="38"/>
  <c r="R4" i="38"/>
  <c r="U7" i="22"/>
  <c r="T7" i="22"/>
  <c r="S7" i="22"/>
  <c r="R7" i="22"/>
  <c r="Q7" i="22"/>
  <c r="U6" i="22"/>
  <c r="T6" i="22"/>
  <c r="S6" i="22"/>
  <c r="R6" i="22"/>
  <c r="Q6" i="22"/>
  <c r="T8" i="42"/>
  <c r="S8" i="42"/>
  <c r="R8" i="42"/>
  <c r="Q8" i="42"/>
  <c r="P8" i="42"/>
  <c r="T25" i="36"/>
  <c r="S25" i="36"/>
  <c r="R25" i="36"/>
  <c r="Q25" i="36"/>
  <c r="P25" i="36"/>
  <c r="O25" i="36"/>
  <c r="T24" i="36"/>
  <c r="S24" i="36"/>
  <c r="R24" i="36"/>
  <c r="Q24" i="36"/>
  <c r="P24" i="36"/>
  <c r="O24" i="36"/>
  <c r="T23" i="36"/>
  <c r="S23" i="36"/>
  <c r="R23" i="36"/>
  <c r="Q23" i="36"/>
  <c r="P23" i="36"/>
  <c r="O23" i="36"/>
  <c r="R16" i="34"/>
  <c r="Q16" i="34"/>
  <c r="P16" i="34"/>
  <c r="O16" i="34"/>
  <c r="N16" i="34"/>
  <c r="R15" i="34"/>
  <c r="Q15" i="34"/>
  <c r="P15" i="34"/>
  <c r="O15" i="34"/>
  <c r="N15" i="34"/>
  <c r="Q15" i="33"/>
  <c r="P15" i="33"/>
  <c r="O15" i="33"/>
  <c r="N15" i="33"/>
  <c r="M15" i="33"/>
  <c r="N10" i="31"/>
  <c r="M10" i="31"/>
  <c r="L10" i="31"/>
  <c r="L15" i="40"/>
  <c r="K15" i="40"/>
  <c r="S46" i="30"/>
  <c r="R46" i="30"/>
  <c r="Q46" i="30"/>
  <c r="P46" i="30"/>
  <c r="O46" i="30"/>
  <c r="S45" i="30"/>
  <c r="R45" i="30"/>
  <c r="Q45" i="30"/>
  <c r="P45" i="30"/>
  <c r="O45" i="30"/>
  <c r="S44" i="30"/>
  <c r="R44" i="30"/>
  <c r="Q44" i="30"/>
  <c r="P44" i="30"/>
  <c r="O44" i="30"/>
  <c r="S43" i="30"/>
  <c r="R43" i="30"/>
  <c r="Q43" i="30"/>
  <c r="P43" i="30"/>
  <c r="O43" i="30"/>
  <c r="S42" i="30"/>
  <c r="R42" i="30"/>
  <c r="Q42" i="30"/>
  <c r="P42" i="30"/>
  <c r="O42" i="30"/>
  <c r="N35" i="29"/>
  <c r="M35" i="29"/>
  <c r="L35" i="29"/>
  <c r="N34" i="29"/>
  <c r="M34" i="29"/>
  <c r="L34" i="29"/>
  <c r="N33" i="29"/>
  <c r="M33" i="29"/>
  <c r="L33" i="29"/>
  <c r="N32" i="29"/>
  <c r="M32" i="29"/>
  <c r="L32" i="29"/>
  <c r="N31" i="29"/>
  <c r="M31" i="29"/>
  <c r="L31" i="29"/>
  <c r="N30" i="29"/>
  <c r="M30" i="29"/>
  <c r="L30" i="29"/>
  <c r="V3" i="38" l="1"/>
  <c r="U3" i="38"/>
  <c r="T3" i="38"/>
  <c r="S3" i="38"/>
  <c r="R3" i="38"/>
  <c r="P7" i="37"/>
  <c r="Q7" i="37"/>
  <c r="R7" i="37"/>
  <c r="S7" i="37"/>
  <c r="T7" i="37"/>
  <c r="T22" i="36"/>
  <c r="S22" i="36"/>
  <c r="R22" i="36"/>
  <c r="Q22" i="36"/>
  <c r="P22" i="36"/>
  <c r="O22" i="36"/>
  <c r="T21" i="36"/>
  <c r="S21" i="36"/>
  <c r="R21" i="36"/>
  <c r="Q21" i="36"/>
  <c r="P21" i="36"/>
  <c r="O21" i="36"/>
  <c r="T20" i="36"/>
  <c r="S20" i="36"/>
  <c r="R20" i="36"/>
  <c r="Q20" i="36"/>
  <c r="P20" i="36"/>
  <c r="O20" i="36"/>
  <c r="T19" i="36"/>
  <c r="S19" i="36"/>
  <c r="R19" i="36"/>
  <c r="Q19" i="36"/>
  <c r="P19" i="36"/>
  <c r="O19" i="36"/>
  <c r="R14" i="34"/>
  <c r="Q14" i="34"/>
  <c r="P14" i="34"/>
  <c r="O14" i="34"/>
  <c r="N14" i="34"/>
  <c r="R13" i="34"/>
  <c r="Q13" i="34"/>
  <c r="P13" i="34"/>
  <c r="O13" i="34"/>
  <c r="N13" i="34"/>
  <c r="Q14" i="33"/>
  <c r="P14" i="33"/>
  <c r="O14" i="33"/>
  <c r="N14" i="33"/>
  <c r="M14" i="33"/>
  <c r="Q13" i="33"/>
  <c r="P13" i="33"/>
  <c r="O13" i="33"/>
  <c r="N13" i="33"/>
  <c r="M13" i="33"/>
  <c r="Q12" i="33"/>
  <c r="P12" i="33"/>
  <c r="O12" i="33"/>
  <c r="N12" i="33"/>
  <c r="M12" i="33"/>
  <c r="Q11" i="33"/>
  <c r="P11" i="33"/>
  <c r="O11" i="33"/>
  <c r="N11" i="33"/>
  <c r="M11" i="33"/>
  <c r="L14" i="40"/>
  <c r="K14" i="40"/>
  <c r="L13" i="40"/>
  <c r="K13" i="40"/>
  <c r="S41" i="30"/>
  <c r="R41" i="30"/>
  <c r="Q41" i="30"/>
  <c r="P41" i="30"/>
  <c r="O41" i="30"/>
  <c r="S40" i="30"/>
  <c r="R40" i="30"/>
  <c r="Q40" i="30"/>
  <c r="P40" i="30"/>
  <c r="O40" i="30"/>
  <c r="S39" i="30"/>
  <c r="R39" i="30"/>
  <c r="Q39" i="30"/>
  <c r="P39" i="30"/>
  <c r="O39" i="30"/>
  <c r="S38" i="30"/>
  <c r="R38" i="30"/>
  <c r="Q38" i="30"/>
  <c r="P38" i="30"/>
  <c r="O38" i="30"/>
  <c r="S37" i="30"/>
  <c r="R37" i="30"/>
  <c r="Q37" i="30"/>
  <c r="P37" i="30"/>
  <c r="O37" i="30"/>
  <c r="N29" i="29"/>
  <c r="M29" i="29"/>
  <c r="L29" i="29"/>
  <c r="N28" i="29"/>
  <c r="M28" i="29"/>
  <c r="L28" i="29"/>
  <c r="N27" i="29"/>
  <c r="M27" i="29"/>
  <c r="L27" i="29"/>
  <c r="U5" i="22"/>
  <c r="T5" i="22"/>
  <c r="S5" i="22"/>
  <c r="R5" i="22"/>
  <c r="Q5" i="22"/>
  <c r="T6" i="37"/>
  <c r="S6" i="37"/>
  <c r="R6" i="37"/>
  <c r="Q6" i="37"/>
  <c r="P6" i="37"/>
  <c r="T7" i="42"/>
  <c r="S7" i="42"/>
  <c r="R7" i="42"/>
  <c r="Q7" i="42"/>
  <c r="P7" i="42"/>
  <c r="T6" i="42"/>
  <c r="S6" i="42"/>
  <c r="R6" i="42"/>
  <c r="Q6" i="42"/>
  <c r="P6" i="42"/>
  <c r="T18" i="36"/>
  <c r="S18" i="36"/>
  <c r="R18" i="36"/>
  <c r="Q18" i="36"/>
  <c r="P18" i="36"/>
  <c r="O18" i="36"/>
  <c r="T17" i="36"/>
  <c r="S17" i="36"/>
  <c r="R17" i="36"/>
  <c r="Q17" i="36"/>
  <c r="P17" i="36"/>
  <c r="O17" i="36"/>
  <c r="R12" i="34"/>
  <c r="Q12" i="34"/>
  <c r="P12" i="34"/>
  <c r="O12" i="34"/>
  <c r="N12" i="34"/>
  <c r="R11" i="34"/>
  <c r="Q11" i="34"/>
  <c r="P11" i="34"/>
  <c r="O11" i="34"/>
  <c r="N11" i="34"/>
  <c r="R10" i="34"/>
  <c r="Q10" i="34"/>
  <c r="P10" i="34"/>
  <c r="O10" i="34"/>
  <c r="N10" i="34"/>
  <c r="R9" i="34"/>
  <c r="Q9" i="34"/>
  <c r="P9" i="34"/>
  <c r="O9" i="34"/>
  <c r="N9" i="34"/>
  <c r="R8" i="34"/>
  <c r="Q8" i="34"/>
  <c r="P8" i="34"/>
  <c r="O8" i="34"/>
  <c r="N8" i="34"/>
  <c r="Q10" i="33"/>
  <c r="P10" i="33"/>
  <c r="O10" i="33"/>
  <c r="N10" i="33"/>
  <c r="M10" i="33"/>
  <c r="N9" i="31"/>
  <c r="M9" i="31"/>
  <c r="L9" i="31"/>
  <c r="N8" i="31"/>
  <c r="M8" i="31"/>
  <c r="L8" i="31"/>
  <c r="L12" i="40"/>
  <c r="K12" i="40"/>
  <c r="S36" i="30"/>
  <c r="R36" i="30"/>
  <c r="Q36" i="30"/>
  <c r="P36" i="30"/>
  <c r="O36" i="30"/>
  <c r="S35" i="30"/>
  <c r="R35" i="30"/>
  <c r="Q35" i="30"/>
  <c r="P35" i="30"/>
  <c r="O35" i="30"/>
  <c r="S34" i="30"/>
  <c r="R34" i="30"/>
  <c r="Q34" i="30"/>
  <c r="P34" i="30"/>
  <c r="O34" i="30"/>
  <c r="S33" i="30"/>
  <c r="R33" i="30"/>
  <c r="Q33" i="30"/>
  <c r="P33" i="30"/>
  <c r="O33" i="30"/>
  <c r="S32" i="30"/>
  <c r="R32" i="30"/>
  <c r="Q32" i="30"/>
  <c r="P32" i="30"/>
  <c r="O32" i="30"/>
  <c r="S31" i="30"/>
  <c r="R31" i="30"/>
  <c r="Q31" i="30"/>
  <c r="P31" i="30"/>
  <c r="O31" i="30"/>
  <c r="S30" i="30"/>
  <c r="R30" i="30"/>
  <c r="Q30" i="30"/>
  <c r="P30" i="30"/>
  <c r="O30" i="30"/>
  <c r="N26" i="29"/>
  <c r="M26" i="29"/>
  <c r="L26" i="29"/>
  <c r="N25" i="29"/>
  <c r="M25" i="29"/>
  <c r="L25" i="29"/>
  <c r="U4" i="22"/>
  <c r="T4" i="22"/>
  <c r="S4" i="22"/>
  <c r="R4" i="22"/>
  <c r="Q4" i="22"/>
  <c r="O14" i="36"/>
  <c r="P14" i="36"/>
  <c r="Q14" i="36"/>
  <c r="R14" i="36"/>
  <c r="S14" i="36"/>
  <c r="T14" i="36"/>
  <c r="O15" i="36"/>
  <c r="P15" i="36"/>
  <c r="Q15" i="36"/>
  <c r="R15" i="36"/>
  <c r="S15" i="36"/>
  <c r="T15" i="36"/>
  <c r="O16" i="36"/>
  <c r="P16" i="36"/>
  <c r="Q16" i="36"/>
  <c r="R16" i="36"/>
  <c r="S16" i="36"/>
  <c r="T16" i="36"/>
  <c r="T13" i="36"/>
  <c r="S13" i="36"/>
  <c r="R13" i="36"/>
  <c r="Q13" i="36"/>
  <c r="P13" i="36"/>
  <c r="O13" i="36"/>
  <c r="T12" i="36"/>
  <c r="S12" i="36"/>
  <c r="R12" i="36"/>
  <c r="Q12" i="36"/>
  <c r="P12" i="36"/>
  <c r="O12" i="36"/>
  <c r="R7" i="34"/>
  <c r="Q7" i="34"/>
  <c r="P7" i="34"/>
  <c r="O7" i="34"/>
  <c r="N7" i="34"/>
  <c r="R6" i="34"/>
  <c r="Q6" i="34"/>
  <c r="P6" i="34"/>
  <c r="O6" i="34"/>
  <c r="N6" i="34"/>
  <c r="M8" i="33"/>
  <c r="N8" i="33"/>
  <c r="O8" i="33"/>
  <c r="P8" i="33"/>
  <c r="Q8" i="33"/>
  <c r="M9" i="33"/>
  <c r="N9" i="33"/>
  <c r="O9" i="33"/>
  <c r="P9" i="33"/>
  <c r="Q9" i="33"/>
  <c r="Q7" i="33"/>
  <c r="P7" i="33"/>
  <c r="O7" i="33"/>
  <c r="N7" i="33"/>
  <c r="M7" i="33"/>
  <c r="Q6" i="33"/>
  <c r="P6" i="33"/>
  <c r="O6" i="33"/>
  <c r="N6" i="33"/>
  <c r="M6" i="33"/>
  <c r="L11" i="40"/>
  <c r="K11" i="40"/>
  <c r="L10" i="40"/>
  <c r="K10" i="40"/>
  <c r="S29" i="30"/>
  <c r="R29" i="30"/>
  <c r="Q29" i="30"/>
  <c r="P29" i="30"/>
  <c r="O29" i="30"/>
  <c r="S28" i="30"/>
  <c r="R28" i="30"/>
  <c r="Q28" i="30"/>
  <c r="P28" i="30"/>
  <c r="O28" i="30"/>
  <c r="S27" i="30"/>
  <c r="R27" i="30"/>
  <c r="Q27" i="30"/>
  <c r="P27" i="30"/>
  <c r="O27" i="30"/>
  <c r="S26" i="30"/>
  <c r="R26" i="30"/>
  <c r="Q26" i="30"/>
  <c r="P26" i="30"/>
  <c r="O26" i="30"/>
  <c r="N24" i="29"/>
  <c r="M24" i="29"/>
  <c r="L24" i="29"/>
  <c r="N23" i="29"/>
  <c r="M23" i="29"/>
  <c r="L23" i="29"/>
  <c r="N22" i="29"/>
  <c r="M22" i="29"/>
  <c r="L22" i="29"/>
  <c r="N21" i="29"/>
  <c r="M21" i="29"/>
  <c r="L21" i="29"/>
  <c r="N20" i="29"/>
  <c r="M20" i="29"/>
  <c r="L20" i="29"/>
  <c r="T5" i="37"/>
  <c r="S5" i="37"/>
  <c r="R5" i="37"/>
  <c r="Q5" i="37"/>
  <c r="P5" i="37"/>
  <c r="T5" i="42"/>
  <c r="S5" i="42"/>
  <c r="R5" i="42"/>
  <c r="Q5" i="42"/>
  <c r="P5" i="42"/>
  <c r="U3" i="22"/>
  <c r="T3" i="22"/>
  <c r="S3" i="22"/>
  <c r="R3" i="22"/>
  <c r="Q3" i="22"/>
  <c r="T11" i="36"/>
  <c r="S11" i="36"/>
  <c r="R11" i="36"/>
  <c r="Q11" i="36"/>
  <c r="P11" i="36"/>
  <c r="O11" i="36"/>
  <c r="T10" i="36"/>
  <c r="S10" i="36"/>
  <c r="R10" i="36"/>
  <c r="Q10" i="36"/>
  <c r="P10" i="36"/>
  <c r="O10" i="36"/>
  <c r="R5" i="34"/>
  <c r="Q5" i="34"/>
  <c r="P5" i="34"/>
  <c r="O5" i="34"/>
  <c r="N5" i="34"/>
  <c r="Q5" i="33"/>
  <c r="P5" i="33"/>
  <c r="O5" i="33"/>
  <c r="N5" i="33"/>
  <c r="M5" i="33"/>
  <c r="N7" i="31"/>
  <c r="M7" i="31"/>
  <c r="L7" i="31"/>
  <c r="N6" i="31"/>
  <c r="M6" i="31"/>
  <c r="L6" i="31"/>
  <c r="L9" i="40"/>
  <c r="K9" i="40"/>
  <c r="L8" i="40"/>
  <c r="K8" i="40"/>
  <c r="S25" i="30"/>
  <c r="R25" i="30"/>
  <c r="Q25" i="30"/>
  <c r="P25" i="30"/>
  <c r="O25" i="30"/>
  <c r="S24" i="30"/>
  <c r="R24" i="30"/>
  <c r="Q24" i="30"/>
  <c r="P24" i="30"/>
  <c r="O24" i="30"/>
  <c r="S23" i="30"/>
  <c r="R23" i="30"/>
  <c r="Q23" i="30"/>
  <c r="P23" i="30"/>
  <c r="O23" i="30"/>
  <c r="S22" i="30"/>
  <c r="R22" i="30"/>
  <c r="Q22" i="30"/>
  <c r="P22" i="30"/>
  <c r="O22" i="30"/>
  <c r="S21" i="30"/>
  <c r="R21" i="30"/>
  <c r="Q21" i="30"/>
  <c r="P21" i="30"/>
  <c r="O21" i="30"/>
  <c r="N19" i="29"/>
  <c r="M19" i="29"/>
  <c r="L19" i="29"/>
  <c r="N18" i="29"/>
  <c r="M18" i="29"/>
  <c r="L18" i="29"/>
  <c r="N17" i="29"/>
  <c r="M17" i="29"/>
  <c r="L17" i="29"/>
  <c r="N16" i="29"/>
  <c r="M16" i="29"/>
  <c r="L16" i="29"/>
  <c r="N15" i="29"/>
  <c r="M15" i="29"/>
  <c r="L15" i="29"/>
  <c r="T4" i="42"/>
  <c r="S4" i="42"/>
  <c r="R4" i="42"/>
  <c r="Q4" i="42"/>
  <c r="P4" i="42"/>
  <c r="T4" i="37"/>
  <c r="S4" i="37"/>
  <c r="R4" i="37"/>
  <c r="Q4" i="37"/>
  <c r="P4" i="37"/>
  <c r="T3" i="37"/>
  <c r="S3" i="37"/>
  <c r="R3" i="37"/>
  <c r="Q3" i="37"/>
  <c r="P3" i="37"/>
  <c r="T9" i="36"/>
  <c r="S9" i="36"/>
  <c r="R9" i="36"/>
  <c r="Q9" i="36"/>
  <c r="P9" i="36"/>
  <c r="O9" i="36"/>
  <c r="T8" i="36"/>
  <c r="S8" i="36"/>
  <c r="R8" i="36"/>
  <c r="Q8" i="36"/>
  <c r="P8" i="36"/>
  <c r="O8" i="36"/>
  <c r="T7" i="36"/>
  <c r="S7" i="36"/>
  <c r="R7" i="36"/>
  <c r="Q7" i="36"/>
  <c r="P7" i="36"/>
  <c r="O7" i="36"/>
  <c r="R4" i="34"/>
  <c r="Q4" i="34"/>
  <c r="P4" i="34"/>
  <c r="O4" i="34"/>
  <c r="N4" i="34"/>
  <c r="Q4" i="33"/>
  <c r="P4" i="33"/>
  <c r="O4" i="33"/>
  <c r="N4" i="33"/>
  <c r="M4" i="33"/>
  <c r="N5" i="31"/>
  <c r="M5" i="31"/>
  <c r="L5" i="31"/>
  <c r="L7" i="40"/>
  <c r="K7" i="40"/>
  <c r="L6" i="40"/>
  <c r="K6" i="40"/>
  <c r="S20" i="30"/>
  <c r="R20" i="30"/>
  <c r="Q20" i="30"/>
  <c r="P20" i="30"/>
  <c r="O20" i="30"/>
  <c r="S19" i="30"/>
  <c r="R19" i="30"/>
  <c r="Q19" i="30"/>
  <c r="P19" i="30"/>
  <c r="O19" i="30"/>
  <c r="S18" i="30"/>
  <c r="R18" i="30"/>
  <c r="Q18" i="30"/>
  <c r="P18" i="30"/>
  <c r="O18" i="30"/>
  <c r="S17" i="30"/>
  <c r="R17" i="30"/>
  <c r="Q17" i="30"/>
  <c r="P17" i="30"/>
  <c r="O17" i="30"/>
  <c r="S16" i="30"/>
  <c r="R16" i="30"/>
  <c r="Q16" i="30"/>
  <c r="P16" i="30"/>
  <c r="O16" i="30"/>
  <c r="S15" i="30"/>
  <c r="R15" i="30"/>
  <c r="Q15" i="30"/>
  <c r="P15" i="30"/>
  <c r="O15" i="30"/>
  <c r="N14" i="29"/>
  <c r="M14" i="29"/>
  <c r="L14" i="29"/>
  <c r="N13" i="29"/>
  <c r="M13" i="29"/>
  <c r="L13" i="29"/>
  <c r="N12" i="29"/>
  <c r="M12" i="29"/>
  <c r="L12" i="29"/>
  <c r="N11" i="29"/>
  <c r="M11" i="29"/>
  <c r="L11" i="29"/>
  <c r="N10" i="29"/>
  <c r="M10" i="29"/>
  <c r="L10" i="29"/>
  <c r="T3" i="42"/>
  <c r="S3" i="42"/>
  <c r="R3" i="42"/>
  <c r="Q3" i="42"/>
  <c r="P3" i="42"/>
  <c r="T6" i="36"/>
  <c r="S6" i="36"/>
  <c r="R6" i="36"/>
  <c r="Q6" i="36"/>
  <c r="P6" i="36"/>
  <c r="O6" i="36"/>
  <c r="T5" i="36"/>
  <c r="S5" i="36"/>
  <c r="R5" i="36"/>
  <c r="Q5" i="36"/>
  <c r="P5" i="36"/>
  <c r="O5" i="36"/>
  <c r="T4" i="36"/>
  <c r="S4" i="36"/>
  <c r="R4" i="36"/>
  <c r="Q4" i="36"/>
  <c r="P4" i="36"/>
  <c r="O4" i="36"/>
  <c r="Q3" i="33"/>
  <c r="P3" i="33"/>
  <c r="O3" i="33"/>
  <c r="N3" i="33"/>
  <c r="M3" i="33"/>
  <c r="N4" i="31"/>
  <c r="M4" i="31"/>
  <c r="L4" i="31"/>
  <c r="N3" i="31"/>
  <c r="M3" i="31"/>
  <c r="L3" i="31"/>
  <c r="L5" i="40"/>
  <c r="K5" i="40"/>
  <c r="L4" i="40"/>
  <c r="K4" i="40"/>
  <c r="S14" i="30"/>
  <c r="R14" i="30"/>
  <c r="Q14" i="30"/>
  <c r="P14" i="30"/>
  <c r="O14" i="30"/>
  <c r="S13" i="30"/>
  <c r="R13" i="30"/>
  <c r="Q13" i="30"/>
  <c r="P13" i="30"/>
  <c r="O13" i="30"/>
  <c r="S12" i="30"/>
  <c r="R12" i="30"/>
  <c r="Q12" i="30"/>
  <c r="P12" i="30"/>
  <c r="O12" i="30"/>
  <c r="S11" i="30"/>
  <c r="R11" i="30"/>
  <c r="Q11" i="30"/>
  <c r="P11" i="30"/>
  <c r="O11" i="30"/>
  <c r="S10" i="30"/>
  <c r="R10" i="30"/>
  <c r="Q10" i="30"/>
  <c r="P10" i="30"/>
  <c r="O10" i="30"/>
  <c r="S9" i="30"/>
  <c r="R9" i="30"/>
  <c r="Q9" i="30"/>
  <c r="P9" i="30"/>
  <c r="O9" i="30"/>
  <c r="N9" i="29"/>
  <c r="M9" i="29"/>
  <c r="L9" i="29"/>
  <c r="N8" i="29"/>
  <c r="M8" i="29"/>
  <c r="L8" i="29"/>
  <c r="N7" i="29"/>
  <c r="M7" i="29"/>
  <c r="L7" i="29"/>
  <c r="N6" i="29"/>
  <c r="M6" i="29"/>
  <c r="L6" i="29"/>
  <c r="T3" i="36"/>
  <c r="T2" i="36"/>
  <c r="R2" i="34"/>
  <c r="R3" i="34"/>
  <c r="L3" i="29"/>
  <c r="N3" i="29" l="1"/>
  <c r="M3" i="29"/>
  <c r="N4" i="29"/>
  <c r="M4" i="29"/>
  <c r="L4" i="29"/>
  <c r="N2" i="29" l="1"/>
  <c r="M2" i="29"/>
  <c r="L2" i="29"/>
  <c r="N5" i="29" l="1"/>
  <c r="M5" i="29"/>
  <c r="L5" i="29"/>
  <c r="S2" i="36"/>
  <c r="R2" i="36"/>
  <c r="Q2" i="36"/>
  <c r="P2" i="36"/>
  <c r="O2" i="36"/>
  <c r="Q3" i="34"/>
  <c r="P3" i="34"/>
  <c r="O3" i="34"/>
  <c r="N3" i="34"/>
  <c r="S3" i="36" l="1"/>
  <c r="R3" i="36"/>
  <c r="Q3" i="36"/>
  <c r="P3" i="36"/>
  <c r="O3" i="36"/>
  <c r="Q2" i="34"/>
  <c r="P2" i="34"/>
  <c r="O2" i="34"/>
  <c r="N2" i="34"/>
  <c r="S8" i="30"/>
  <c r="R8" i="30"/>
  <c r="Q8" i="30"/>
  <c r="P8" i="30"/>
  <c r="O8" i="30"/>
  <c r="V2" i="38"/>
  <c r="P2" i="37" l="1"/>
  <c r="T2" i="37" l="1"/>
  <c r="U2" i="22"/>
  <c r="T2" i="42"/>
  <c r="V2" i="44"/>
  <c r="Q2" i="33"/>
  <c r="S3" i="30"/>
  <c r="S4" i="30"/>
  <c r="S5" i="30"/>
  <c r="S6" i="30"/>
  <c r="S7" i="30"/>
  <c r="S2" i="30"/>
  <c r="L3" i="40" l="1"/>
  <c r="K3" i="40"/>
  <c r="R7" i="30" l="1"/>
  <c r="Q7" i="30"/>
  <c r="P7" i="30"/>
  <c r="O7" i="30"/>
  <c r="U2" i="44" l="1"/>
  <c r="T2" i="44"/>
  <c r="S2" i="44"/>
  <c r="R6" i="30"/>
  <c r="Q6" i="30"/>
  <c r="P6" i="30"/>
  <c r="O6" i="30"/>
  <c r="L2" i="40"/>
  <c r="K2" i="40"/>
  <c r="S2" i="42"/>
  <c r="R2" i="42"/>
  <c r="Q2" i="42"/>
  <c r="P2" i="42"/>
  <c r="U2" i="38"/>
  <c r="T2" i="38"/>
  <c r="S2" i="38"/>
  <c r="R2" i="38"/>
  <c r="P2" i="33"/>
  <c r="O2" i="33"/>
  <c r="N2" i="33"/>
  <c r="M2" i="33"/>
  <c r="R5" i="30"/>
  <c r="Q5" i="30"/>
  <c r="P5" i="30"/>
  <c r="O5" i="30"/>
  <c r="R4" i="30"/>
  <c r="Q4" i="30"/>
  <c r="P4" i="30"/>
  <c r="O4" i="30"/>
  <c r="R3" i="30"/>
  <c r="Q3" i="30"/>
  <c r="P3" i="30"/>
  <c r="O3" i="30"/>
  <c r="R2" i="30"/>
  <c r="Q2" i="30"/>
  <c r="P2" i="30"/>
  <c r="O2" i="30"/>
  <c r="L2" i="31"/>
  <c r="M2" i="31"/>
  <c r="N2" i="31"/>
  <c r="S2" i="37"/>
  <c r="R2" i="37"/>
  <c r="Q2" i="37"/>
  <c r="T2" i="22"/>
  <c r="S2" i="22"/>
  <c r="R2" i="22"/>
  <c r="Q2"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319A8D7F-B848-B44E-A60D-C12BA7A43B53}">
      <text>
        <r>
          <rPr>
            <b/>
            <sz val="10"/>
            <color rgb="FF000000"/>
            <rFont val="ＭＳ Ｐゴシック"/>
            <family val="2"/>
            <charset val="128"/>
          </rPr>
          <t>牝馬限定レースの場合は背景色が薄赤色になります</t>
        </r>
      </text>
    </comment>
    <comment ref="Y2" authorId="0" shapeId="0" xr:uid="{55766383-D287-D446-9B43-6A5DF018C143}">
      <text>
        <r>
          <rPr>
            <sz val="14"/>
            <color rgb="FF000000"/>
            <rFont val="ＭＳ Ｐゴシック"/>
            <family val="2"/>
            <charset val="128"/>
          </rPr>
          <t>先週の結果分析で使われている指数。</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各競馬場の距離・コース・クラス別に番組独自の「基準タイム」が設定されており、その基準タイムよりどれだけ速かった</t>
        </r>
        <r>
          <rPr>
            <sz val="14"/>
            <color rgb="FF000000"/>
            <rFont val="ＭＳ Ｐゴシック"/>
            <family val="2"/>
            <charset val="128"/>
          </rPr>
          <t>or</t>
        </r>
        <r>
          <rPr>
            <sz val="14"/>
            <color rgb="FF000000"/>
            <rFont val="ＭＳ Ｐゴシック"/>
            <family val="2"/>
            <charset val="128"/>
          </rPr>
          <t>遅かったかという事を示している。</t>
        </r>
        <r>
          <rPr>
            <sz val="14"/>
            <color rgb="FF000000"/>
            <rFont val="ＭＳ Ｐゴシック"/>
            <family val="2"/>
            <charset val="128"/>
          </rPr>
          <t xml:space="preserve">
</t>
        </r>
        <r>
          <rPr>
            <sz val="14"/>
            <color rgb="FF000000"/>
            <rFont val="ＭＳ Ｐゴシック"/>
            <family val="2"/>
            <charset val="128"/>
          </rPr>
          <t>マイナス方向に値が大きければ大きいほど、優秀な時計、プラス方向に大きければ大きいほど、評価できないタイムという事になる。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「基準タイム」－「走破タイム」＝『タイム差』</t>
        </r>
      </text>
    </comment>
    <comment ref="AA2" authorId="0" shapeId="0" xr:uid="{A8239FF7-F649-DA4B-8A01-130E07E09FD5}">
      <text>
        <r>
          <rPr>
            <sz val="14"/>
            <color rgb="FF000000"/>
            <rFont val="ＭＳ Ｐゴシック"/>
            <family val="2"/>
            <charset val="128"/>
          </rPr>
          <t xml:space="preserve">
</t>
        </r>
        <r>
          <rPr>
            <sz val="14"/>
            <color rgb="FF000000"/>
            <rFont val="ＭＳ Ｐゴシック"/>
            <family val="2"/>
            <charset val="128"/>
          </rPr>
          <t>『先週の結果分析』の中で、結果分析の基礎となっている、その馬が持つポテンシャル、つまり『真の価値』のことである。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完全タイム差とは、どのように算出されるのか。それは以下のどちらかなのだ。</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　１「タイム差」－「馬場差」＝『真の価値』</t>
        </r>
        <r>
          <rPr>
            <sz val="14"/>
            <color rgb="FF000000"/>
            <rFont val="ＭＳ Ｐゴシック"/>
            <family val="2"/>
            <charset val="128"/>
          </rPr>
          <t xml:space="preserve">
</t>
        </r>
        <r>
          <rPr>
            <sz val="14"/>
            <color rgb="FF000000"/>
            <rFont val="ＭＳ Ｐゴシック"/>
            <family val="2"/>
            <charset val="128"/>
          </rPr>
          <t>　２「タイム差」－「馬場差」－「ペース差」＝『真の価値』</t>
        </r>
      </text>
    </comment>
    <comment ref="AB2" authorId="0" shapeId="0" xr:uid="{F7D15F63-198F-E64D-A181-42BFC94781E3}">
      <text>
        <r>
          <rPr>
            <b/>
            <sz val="14"/>
            <color rgb="FF000000"/>
            <rFont val="ＭＳ Ｐゴシック"/>
            <family val="2"/>
            <charset val="128"/>
          </rPr>
          <t>番組内で表示されている馬場差のことである。この馬場差は主に中距離を対象としている。</t>
        </r>
        <r>
          <rPr>
            <b/>
            <sz val="14"/>
            <color rgb="FF000000"/>
            <rFont val="ＭＳ Ｐゴシック"/>
            <family val="2"/>
            <charset val="128"/>
          </rPr>
          <t xml:space="preserve">
</t>
        </r>
        <r>
          <rPr>
            <b/>
            <sz val="14"/>
            <color rgb="FF000000"/>
            <rFont val="ＭＳ Ｐゴシック"/>
            <family val="2"/>
            <charset val="128"/>
          </rPr>
          <t>プラス方向に値が大きいと時計が掛かる馬場、つまり力のいる馬場。マイナス方向に値が大きいと時計の出やすい馬場を表している。</t>
        </r>
      </text>
    </comment>
  </commentList>
</comments>
</file>

<file path=xl/sharedStrings.xml><?xml version="1.0" encoding="utf-8"?>
<sst xmlns="http://schemas.openxmlformats.org/spreadsheetml/2006/main" count="5263" uniqueCount="1323">
  <si>
    <t>日付</t>
    <rPh sb="0" eb="2">
      <t>ヒヅケ</t>
    </rPh>
    <phoneticPr fontId="2"/>
  </si>
  <si>
    <t>馬場</t>
    <rPh sb="0" eb="2">
      <t>ババ</t>
    </rPh>
    <phoneticPr fontId="2"/>
  </si>
  <si>
    <t>勝ち馬</t>
    <rPh sb="0" eb="1">
      <t>カ</t>
    </rPh>
    <rPh sb="2" eb="3">
      <t>ウマ</t>
    </rPh>
    <phoneticPr fontId="2"/>
  </si>
  <si>
    <t>上3F</t>
    <rPh sb="0" eb="1">
      <t>ウエ</t>
    </rPh>
    <phoneticPr fontId="2"/>
  </si>
  <si>
    <t>下3F</t>
    <rPh sb="0" eb="1">
      <t>シタ</t>
    </rPh>
    <phoneticPr fontId="2"/>
  </si>
  <si>
    <t>レース質</t>
    <rPh sb="3" eb="4">
      <t>シツ</t>
    </rPh>
    <phoneticPr fontId="2"/>
  </si>
  <si>
    <t>1着</t>
    <rPh sb="1" eb="2">
      <t>チャク</t>
    </rPh>
    <phoneticPr fontId="2"/>
  </si>
  <si>
    <t>2着</t>
    <rPh sb="1" eb="2">
      <t>チャク</t>
    </rPh>
    <phoneticPr fontId="2"/>
  </si>
  <si>
    <t>3着</t>
    <rPh sb="1" eb="2">
      <t>チャク</t>
    </rPh>
    <phoneticPr fontId="2"/>
  </si>
  <si>
    <t>T差</t>
  </si>
  <si>
    <t>完T差</t>
  </si>
  <si>
    <t>馬場差</t>
  </si>
  <si>
    <t>TL</t>
  </si>
  <si>
    <t>ML</t>
  </si>
  <si>
    <t>コメント</t>
    <phoneticPr fontId="2"/>
  </si>
  <si>
    <t>クラス</t>
    <phoneticPr fontId="2"/>
  </si>
  <si>
    <t>タイム</t>
    <phoneticPr fontId="2"/>
  </si>
  <si>
    <t>ペース</t>
    <phoneticPr fontId="2"/>
  </si>
  <si>
    <t>1F</t>
    <phoneticPr fontId="2"/>
  </si>
  <si>
    <t>2F</t>
    <phoneticPr fontId="2"/>
  </si>
  <si>
    <t>3F</t>
    <phoneticPr fontId="2"/>
  </si>
  <si>
    <t>4F</t>
    <phoneticPr fontId="2"/>
  </si>
  <si>
    <t>5F</t>
    <phoneticPr fontId="2"/>
  </si>
  <si>
    <t>6F</t>
    <phoneticPr fontId="2"/>
  </si>
  <si>
    <t>7F</t>
    <phoneticPr fontId="2"/>
  </si>
  <si>
    <t>中1F</t>
    <rPh sb="0" eb="1">
      <t>ナカ</t>
    </rPh>
    <phoneticPr fontId="2"/>
  </si>
  <si>
    <t>レース日付</t>
    <rPh sb="3" eb="5">
      <t>ヒヅケ</t>
    </rPh>
    <phoneticPr fontId="1"/>
  </si>
  <si>
    <t>馬場状態</t>
    <rPh sb="0" eb="4">
      <t>ババジョウタイ</t>
    </rPh>
    <phoneticPr fontId="1"/>
  </si>
  <si>
    <t>走破時計</t>
    <rPh sb="0" eb="4">
      <t>ソウハドケイ</t>
    </rPh>
    <phoneticPr fontId="1"/>
  </si>
  <si>
    <t>勝ち馬名</t>
    <rPh sb="0" eb="1">
      <t>カ</t>
    </rPh>
    <rPh sb="2" eb="4">
      <t>ウマナマエ</t>
    </rPh>
    <phoneticPr fontId="1"/>
  </si>
  <si>
    <t>前半3F</t>
    <rPh sb="0" eb="2">
      <t>ゼンハン</t>
    </rPh>
    <phoneticPr fontId="1"/>
  </si>
  <si>
    <t>後半3F</t>
    <rPh sb="0" eb="2">
      <t>コウハン</t>
    </rPh>
    <phoneticPr fontId="1"/>
  </si>
  <si>
    <t>血統</t>
    <rPh sb="0" eb="2">
      <t>ケットウ</t>
    </rPh>
    <phoneticPr fontId="1"/>
  </si>
  <si>
    <t>日付</t>
    <rPh sb="0" eb="2">
      <t>ヒヅケ</t>
    </rPh>
    <phoneticPr fontId="1"/>
  </si>
  <si>
    <t>クラス</t>
    <phoneticPr fontId="1"/>
  </si>
  <si>
    <t>馬場</t>
    <rPh sb="0" eb="2">
      <t>ババ</t>
    </rPh>
    <phoneticPr fontId="1"/>
  </si>
  <si>
    <t>タイム</t>
    <phoneticPr fontId="1"/>
  </si>
  <si>
    <t>勝ち馬</t>
    <rPh sb="0" eb="1">
      <t>カ</t>
    </rPh>
    <rPh sb="2" eb="3">
      <t>ウマ</t>
    </rPh>
    <phoneticPr fontId="1"/>
  </si>
  <si>
    <t>上3F</t>
    <rPh sb="0" eb="1">
      <t>ウエ</t>
    </rPh>
    <phoneticPr fontId="1"/>
  </si>
  <si>
    <t>下3F</t>
    <rPh sb="0" eb="1">
      <t>シタ</t>
    </rPh>
    <phoneticPr fontId="1"/>
  </si>
  <si>
    <t>上5F</t>
    <rPh sb="0" eb="1">
      <t>ウエ</t>
    </rPh>
    <phoneticPr fontId="1"/>
  </si>
  <si>
    <t>ペース</t>
    <phoneticPr fontId="1"/>
  </si>
  <si>
    <t>レース質</t>
    <rPh sb="3" eb="4">
      <t>シツ</t>
    </rPh>
    <phoneticPr fontId="1"/>
  </si>
  <si>
    <t>1着</t>
    <rPh sb="1" eb="2">
      <t>チャク</t>
    </rPh>
    <phoneticPr fontId="1"/>
  </si>
  <si>
    <t>2着</t>
    <rPh sb="1" eb="2">
      <t>チャク</t>
    </rPh>
    <phoneticPr fontId="1"/>
  </si>
  <si>
    <t>3着</t>
    <rPh sb="1" eb="2">
      <t>チャク</t>
    </rPh>
    <phoneticPr fontId="1"/>
  </si>
  <si>
    <t>独自ML</t>
    <rPh sb="0" eb="2">
      <t>ドクジ</t>
    </rPh>
    <phoneticPr fontId="1"/>
  </si>
  <si>
    <t>バイアス</t>
    <phoneticPr fontId="1"/>
  </si>
  <si>
    <t>前半5F</t>
    <rPh sb="0" eb="2">
      <t>ゼンハン</t>
    </rPh>
    <phoneticPr fontId="1"/>
  </si>
  <si>
    <t>独自メンバーレベル</t>
    <rPh sb="0" eb="2">
      <t>ドクジ</t>
    </rPh>
    <phoneticPr fontId="1"/>
  </si>
  <si>
    <t>極端なバイアス有無</t>
    <rPh sb="0" eb="2">
      <t>キョクタン</t>
    </rPh>
    <rPh sb="7" eb="9">
      <t>ウム</t>
    </rPh>
    <phoneticPr fontId="1"/>
  </si>
  <si>
    <t>中2F</t>
    <rPh sb="0" eb="1">
      <t>ナカ</t>
    </rPh>
    <phoneticPr fontId="1"/>
  </si>
  <si>
    <t>1F</t>
    <phoneticPr fontId="1"/>
  </si>
  <si>
    <t>2F</t>
    <phoneticPr fontId="1"/>
  </si>
  <si>
    <t>3F</t>
    <phoneticPr fontId="1"/>
  </si>
  <si>
    <t>4F</t>
    <phoneticPr fontId="1"/>
  </si>
  <si>
    <t>5F</t>
    <phoneticPr fontId="1"/>
  </si>
  <si>
    <t>6F</t>
    <phoneticPr fontId="1"/>
  </si>
  <si>
    <t>7F</t>
    <phoneticPr fontId="1"/>
  </si>
  <si>
    <t>8F</t>
    <phoneticPr fontId="1"/>
  </si>
  <si>
    <t>中3F</t>
    <rPh sb="0" eb="1">
      <t>ナカ</t>
    </rPh>
    <phoneticPr fontId="1"/>
  </si>
  <si>
    <t>コメント</t>
    <phoneticPr fontId="1"/>
  </si>
  <si>
    <t>9F</t>
    <phoneticPr fontId="1"/>
  </si>
  <si>
    <t>中4F</t>
    <rPh sb="0" eb="1">
      <t>ナカ</t>
    </rPh>
    <phoneticPr fontId="1"/>
  </si>
  <si>
    <t>10F</t>
    <phoneticPr fontId="1"/>
  </si>
  <si>
    <t>11F</t>
    <phoneticPr fontId="1"/>
  </si>
  <si>
    <t>中5F</t>
    <rPh sb="0" eb="1">
      <t>ナカ</t>
    </rPh>
    <phoneticPr fontId="1"/>
  </si>
  <si>
    <t>クラス</t>
    <phoneticPr fontId="1"/>
  </si>
  <si>
    <t>タイム</t>
    <phoneticPr fontId="1"/>
  </si>
  <si>
    <t>1F</t>
    <phoneticPr fontId="1"/>
  </si>
  <si>
    <t>2F</t>
    <phoneticPr fontId="1"/>
  </si>
  <si>
    <t>3F</t>
    <phoneticPr fontId="1"/>
  </si>
  <si>
    <t>4F</t>
    <phoneticPr fontId="1"/>
  </si>
  <si>
    <t>5F</t>
    <phoneticPr fontId="1"/>
  </si>
  <si>
    <t>6F</t>
    <phoneticPr fontId="1"/>
  </si>
  <si>
    <t>ペース</t>
    <phoneticPr fontId="1"/>
  </si>
  <si>
    <t>コース</t>
    <phoneticPr fontId="1"/>
  </si>
  <si>
    <t>ペ補</t>
    <rPh sb="1" eb="2">
      <t>ホセイ</t>
    </rPh>
    <phoneticPr fontId="1"/>
  </si>
  <si>
    <t>バイアス</t>
    <phoneticPr fontId="1"/>
  </si>
  <si>
    <t>コメント</t>
    <phoneticPr fontId="1"/>
  </si>
  <si>
    <t>レースクラス</t>
    <phoneticPr fontId="1"/>
  </si>
  <si>
    <t>ラップタイム</t>
    <phoneticPr fontId="1"/>
  </si>
  <si>
    <t>使用コース</t>
    <rPh sb="0" eb="2">
      <t>シヨウ</t>
    </rPh>
    <phoneticPr fontId="1"/>
  </si>
  <si>
    <t>ペース補正</t>
    <rPh sb="3" eb="5">
      <t>ホセイ</t>
    </rPh>
    <phoneticPr fontId="1"/>
  </si>
  <si>
    <t>タイムレベル</t>
    <phoneticPr fontId="1"/>
  </si>
  <si>
    <t>メンバーレベル</t>
    <phoneticPr fontId="1"/>
  </si>
  <si>
    <t>ペ補</t>
    <rPh sb="1" eb="2">
      <t>ホセイ</t>
    </rPh>
    <phoneticPr fontId="3"/>
  </si>
  <si>
    <t>7F</t>
    <phoneticPr fontId="1"/>
  </si>
  <si>
    <t>8F</t>
    <phoneticPr fontId="1"/>
  </si>
  <si>
    <t>9F</t>
    <phoneticPr fontId="1"/>
  </si>
  <si>
    <t>ペース</t>
    <phoneticPr fontId="1"/>
  </si>
  <si>
    <t>バイアス</t>
    <phoneticPr fontId="1"/>
  </si>
  <si>
    <t>コメント</t>
    <phoneticPr fontId="1"/>
  </si>
  <si>
    <t>コース</t>
    <phoneticPr fontId="11"/>
  </si>
  <si>
    <t>8F</t>
    <phoneticPr fontId="1"/>
  </si>
  <si>
    <t>9F</t>
    <phoneticPr fontId="1"/>
  </si>
  <si>
    <t>10F</t>
    <phoneticPr fontId="1"/>
  </si>
  <si>
    <t>コース</t>
    <phoneticPr fontId="3"/>
  </si>
  <si>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</si>
  <si>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</si>
  <si>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</si>
  <si>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</si>
  <si>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</si>
  <si>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</si>
  <si>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</si>
  <si>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</si>
  <si>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</si>
  <si>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</si>
  <si>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</si>
  <si>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</si>
  <si>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11F</t>
    <phoneticPr fontId="1"/>
  </si>
  <si>
    <t>12F</t>
    <phoneticPr fontId="1"/>
  </si>
  <si>
    <t>中6F</t>
    <rPh sb="0" eb="1">
      <t>ナカ</t>
    </rPh>
    <phoneticPr fontId="1"/>
  </si>
  <si>
    <t>ペース</t>
    <phoneticPr fontId="1"/>
  </si>
  <si>
    <t>バイアス</t>
    <phoneticPr fontId="1"/>
  </si>
  <si>
    <t>コメント</t>
    <phoneticPr fontId="1"/>
  </si>
  <si>
    <t>コース</t>
    <phoneticPr fontId="11"/>
  </si>
  <si>
    <t>含水(ゴ)</t>
    <rPh sb="0" eb="2">
      <t>ガンス</t>
    </rPh>
    <phoneticPr fontId="11"/>
  </si>
  <si>
    <t>含水(4)</t>
    <rPh sb="0" eb="2">
      <t>ガンス</t>
    </rPh>
    <phoneticPr fontId="11"/>
  </si>
  <si>
    <t>勝ち馬メモ</t>
    <rPh sb="0" eb="1">
      <t>カ</t>
    </rPh>
    <rPh sb="2" eb="5">
      <t>ウm</t>
    </rPh>
    <phoneticPr fontId="1"/>
  </si>
  <si>
    <t>勝ち馬メモ</t>
    <rPh sb="0" eb="1">
      <t>カ</t>
    </rPh>
    <rPh sb="2" eb="5">
      <t>ウm</t>
    </rPh>
    <phoneticPr fontId="2"/>
  </si>
  <si>
    <t>勝ち馬メモ</t>
    <rPh sb="0" eb="1">
      <t>カ</t>
    </rPh>
    <rPh sb="2" eb="3">
      <t>ウm</t>
    </rPh>
    <phoneticPr fontId="1"/>
  </si>
  <si>
    <t>クラス</t>
    <phoneticPr fontId="1"/>
  </si>
  <si>
    <t>タイム</t>
    <phoneticPr fontId="1"/>
  </si>
  <si>
    <t>1F</t>
    <phoneticPr fontId="1"/>
  </si>
  <si>
    <t>2F</t>
    <phoneticPr fontId="1"/>
  </si>
  <si>
    <t>3F</t>
    <phoneticPr fontId="1"/>
  </si>
  <si>
    <t>4F</t>
    <phoneticPr fontId="1"/>
  </si>
  <si>
    <t>5F</t>
    <phoneticPr fontId="1"/>
  </si>
  <si>
    <t>下2F</t>
    <rPh sb="0" eb="1">
      <t>シタイ</t>
    </rPh>
    <phoneticPr fontId="1"/>
  </si>
  <si>
    <t>ペース</t>
    <phoneticPr fontId="1"/>
  </si>
  <si>
    <t>バイアス</t>
    <phoneticPr fontId="1"/>
  </si>
  <si>
    <t>コメント</t>
    <phoneticPr fontId="1"/>
  </si>
  <si>
    <t>クラス</t>
    <phoneticPr fontId="1"/>
  </si>
  <si>
    <t>タイム</t>
    <phoneticPr fontId="1"/>
  </si>
  <si>
    <t>100m</t>
    <phoneticPr fontId="1"/>
  </si>
  <si>
    <t>300m</t>
    <phoneticPr fontId="1"/>
  </si>
  <si>
    <t>500m</t>
    <phoneticPr fontId="1"/>
  </si>
  <si>
    <t>700m</t>
    <phoneticPr fontId="1"/>
  </si>
  <si>
    <t>900m</t>
    <phoneticPr fontId="1"/>
  </si>
  <si>
    <t>1100m</t>
    <phoneticPr fontId="1"/>
  </si>
  <si>
    <t>1300m</t>
    <phoneticPr fontId="1"/>
  </si>
  <si>
    <t>1500m</t>
    <phoneticPr fontId="1"/>
  </si>
  <si>
    <t>1700m</t>
    <phoneticPr fontId="1"/>
  </si>
  <si>
    <t>1900m</t>
    <phoneticPr fontId="1"/>
  </si>
  <si>
    <t>2100m</t>
    <phoneticPr fontId="1"/>
  </si>
  <si>
    <t>2300m</t>
    <phoneticPr fontId="1"/>
  </si>
  <si>
    <t>2500m</t>
    <phoneticPr fontId="1"/>
  </si>
  <si>
    <t>上500m</t>
    <rPh sb="0" eb="1">
      <t>ウエ</t>
    </rPh>
    <phoneticPr fontId="1"/>
  </si>
  <si>
    <t>中1200m</t>
    <rPh sb="0" eb="1">
      <t>ナカ</t>
    </rPh>
    <phoneticPr fontId="1"/>
  </si>
  <si>
    <t>ペース</t>
    <phoneticPr fontId="1"/>
  </si>
  <si>
    <t>バイアス</t>
    <phoneticPr fontId="1"/>
  </si>
  <si>
    <t>コメント</t>
    <phoneticPr fontId="1"/>
  </si>
  <si>
    <t>1勝</t>
    <rPh sb="1" eb="2">
      <t>ショウ</t>
    </rPh>
    <phoneticPr fontId="11"/>
  </si>
  <si>
    <t>3 1勝</t>
    <rPh sb="3" eb="4">
      <t>ショウ</t>
    </rPh>
    <phoneticPr fontId="11"/>
  </si>
  <si>
    <t>2勝</t>
    <rPh sb="1" eb="2">
      <t>ショウ</t>
    </rPh>
    <phoneticPr fontId="11"/>
  </si>
  <si>
    <t>未勝利</t>
    <rPh sb="0" eb="3">
      <t>ミショウリ</t>
    </rPh>
    <phoneticPr fontId="11"/>
  </si>
  <si>
    <t>未勝利</t>
    <rPh sb="0" eb="1">
      <t>ミショウリ</t>
    </rPh>
    <phoneticPr fontId="11"/>
  </si>
  <si>
    <t>3勝</t>
    <rPh sb="1" eb="2">
      <t>ショウ</t>
    </rPh>
    <phoneticPr fontId="11"/>
  </si>
  <si>
    <t>クッション</t>
    <phoneticPr fontId="11"/>
  </si>
  <si>
    <t>クッション</t>
    <phoneticPr fontId="3"/>
  </si>
  <si>
    <t>含水(ゴ)</t>
    <rPh sb="0" eb="2">
      <t>ガンスイ</t>
    </rPh>
    <phoneticPr fontId="11"/>
  </si>
  <si>
    <t>含水(4)</t>
    <rPh sb="0" eb="2">
      <t>ガンスイ</t>
    </rPh>
    <phoneticPr fontId="11"/>
  </si>
  <si>
    <t>馬場L</t>
    <rPh sb="0" eb="2">
      <t>ババ</t>
    </rPh>
    <phoneticPr fontId="11"/>
  </si>
  <si>
    <t>ゴール前含水率</t>
    <rPh sb="4" eb="7">
      <t>ガンスイ</t>
    </rPh>
    <phoneticPr fontId="11"/>
  </si>
  <si>
    <t>4コーナー含水率</t>
    <rPh sb="5" eb="8">
      <t>ガンスイ</t>
    </rPh>
    <phoneticPr fontId="11"/>
  </si>
  <si>
    <t>独自馬場レベル</t>
    <rPh sb="0" eb="2">
      <t>ドクジ</t>
    </rPh>
    <rPh sb="2" eb="4">
      <t>b</t>
    </rPh>
    <phoneticPr fontId="11"/>
  </si>
  <si>
    <t>B</t>
    <phoneticPr fontId="11"/>
  </si>
  <si>
    <t>D</t>
    <phoneticPr fontId="11"/>
  </si>
  <si>
    <t>C</t>
    <phoneticPr fontId="11"/>
  </si>
  <si>
    <t>OP</t>
    <phoneticPr fontId="11"/>
  </si>
  <si>
    <t>B</t>
    <phoneticPr fontId="3"/>
  </si>
  <si>
    <t>下5F</t>
    <rPh sb="0" eb="1">
      <t xml:space="preserve">シタ </t>
    </rPh>
    <phoneticPr fontId="1"/>
  </si>
  <si>
    <t>後半5F</t>
    <rPh sb="0" eb="2">
      <t>コウハn</t>
    </rPh>
    <phoneticPr fontId="1"/>
  </si>
  <si>
    <t>馬名</t>
    <rPh sb="0" eb="2">
      <t>ウマメイ</t>
    </rPh>
    <phoneticPr fontId="11"/>
  </si>
  <si>
    <t>D</t>
  </si>
  <si>
    <t>C</t>
  </si>
  <si>
    <t>B</t>
  </si>
  <si>
    <t>M</t>
    <phoneticPr fontId="11"/>
  </si>
  <si>
    <t>消耗</t>
    <rPh sb="0" eb="2">
      <t>ショウモウ</t>
    </rPh>
    <phoneticPr fontId="11"/>
  </si>
  <si>
    <t>良</t>
    <rPh sb="0" eb="1">
      <t>ヨイ</t>
    </rPh>
    <phoneticPr fontId="11"/>
  </si>
  <si>
    <t>ルーラーシップ</t>
    <phoneticPr fontId="11"/>
  </si>
  <si>
    <t>ヘニーヒューズ</t>
    <phoneticPr fontId="11"/>
  </si>
  <si>
    <t>イスラボニータ</t>
    <phoneticPr fontId="11"/>
  </si>
  <si>
    <t>H</t>
    <phoneticPr fontId="11"/>
  </si>
  <si>
    <t>ハービンジャー</t>
    <phoneticPr fontId="11"/>
  </si>
  <si>
    <t>ドゥラメンテ</t>
    <phoneticPr fontId="11"/>
  </si>
  <si>
    <t>平坦</t>
    <rPh sb="0" eb="2">
      <t>ヘイタn</t>
    </rPh>
    <phoneticPr fontId="11"/>
  </si>
  <si>
    <t>シャンハイボビー</t>
    <phoneticPr fontId="11"/>
  </si>
  <si>
    <t>消耗</t>
    <rPh sb="0" eb="1">
      <t>ショウモウ</t>
    </rPh>
    <phoneticPr fontId="11"/>
  </si>
  <si>
    <t>ワールドエース</t>
    <phoneticPr fontId="11"/>
  </si>
  <si>
    <t>ゴールドシップ</t>
    <phoneticPr fontId="11"/>
  </si>
  <si>
    <t>キズナ</t>
    <phoneticPr fontId="11"/>
  </si>
  <si>
    <t>ファインニードル</t>
    <phoneticPr fontId="11"/>
  </si>
  <si>
    <t>S</t>
    <phoneticPr fontId="11"/>
  </si>
  <si>
    <t>ディープインパクト</t>
    <phoneticPr fontId="11"/>
  </si>
  <si>
    <t>ホッコータルマエ</t>
    <phoneticPr fontId="11"/>
  </si>
  <si>
    <t>トゥザグローリー</t>
    <phoneticPr fontId="11"/>
  </si>
  <si>
    <t>ダイワメジャー</t>
    <phoneticPr fontId="11"/>
  </si>
  <si>
    <t>E</t>
  </si>
  <si>
    <t>ロゴタイプ</t>
    <phoneticPr fontId="11"/>
  </si>
  <si>
    <t>SS</t>
    <phoneticPr fontId="11"/>
  </si>
  <si>
    <t>ﾏｲﾝﾄﾞﾕｱﾋﾞｽｹｯﾂ</t>
    <phoneticPr fontId="11"/>
  </si>
  <si>
    <t>キタサンブラック</t>
    <phoneticPr fontId="11"/>
  </si>
  <si>
    <t>ドレフォン</t>
    <phoneticPr fontId="11"/>
  </si>
  <si>
    <t>バゴ</t>
    <phoneticPr fontId="11"/>
  </si>
  <si>
    <t>瞬発</t>
    <rPh sb="0" eb="2">
      <t>シュンパテゥ</t>
    </rPh>
    <phoneticPr fontId="11"/>
  </si>
  <si>
    <t>ロードカナロア</t>
    <phoneticPr fontId="11"/>
  </si>
  <si>
    <t>アジアエクスプレス</t>
    <phoneticPr fontId="11"/>
  </si>
  <si>
    <t>シニスターミニスター</t>
    <phoneticPr fontId="11"/>
  </si>
  <si>
    <t>平坦</t>
    <rPh sb="0" eb="1">
      <t>ヘイタn</t>
    </rPh>
    <phoneticPr fontId="11"/>
  </si>
  <si>
    <t>スクリーンヒーロー</t>
    <phoneticPr fontId="11"/>
  </si>
  <si>
    <t>マクフィ</t>
    <phoneticPr fontId="11"/>
  </si>
  <si>
    <t>±0</t>
  </si>
  <si>
    <t>---</t>
  </si>
  <si>
    <t>SL</t>
  </si>
  <si>
    <t>ディーマジェスティ</t>
    <phoneticPr fontId="11"/>
  </si>
  <si>
    <t>瞬発</t>
    <rPh sb="0" eb="1">
      <t>シュンパテゥ</t>
    </rPh>
    <phoneticPr fontId="11"/>
  </si>
  <si>
    <t>リオンディーズ</t>
    <phoneticPr fontId="11"/>
  </si>
  <si>
    <t>サトノクラウン</t>
    <phoneticPr fontId="11"/>
  </si>
  <si>
    <t>アメリカンファラオ</t>
    <phoneticPr fontId="11"/>
  </si>
  <si>
    <t>ﾃﾞｸﾗﾚｰｼｮﾝｵﾌﾞｳｫｰ</t>
    <phoneticPr fontId="11"/>
  </si>
  <si>
    <t>リアルスティール</t>
    <phoneticPr fontId="11"/>
  </si>
  <si>
    <t>ヴィクトワールピサ</t>
    <phoneticPr fontId="11"/>
  </si>
  <si>
    <t>リアルインパクト</t>
    <phoneticPr fontId="11"/>
  </si>
  <si>
    <t>ジャスタウェイ</t>
    <phoneticPr fontId="11"/>
  </si>
  <si>
    <t>ビッグアーサー</t>
    <phoneticPr fontId="11"/>
  </si>
  <si>
    <t>コパノリッキー</t>
    <phoneticPr fontId="11"/>
  </si>
  <si>
    <t>ミッキーロケット</t>
    <phoneticPr fontId="11"/>
  </si>
  <si>
    <t>ｱﾒﾘｶﾝﾍﾟｲﾄﾘｵｯﾄ</t>
    <phoneticPr fontId="11"/>
  </si>
  <si>
    <t>ゴールドアクター</t>
    <phoneticPr fontId="11"/>
  </si>
  <si>
    <t>○</t>
  </si>
  <si>
    <t>リーチザクラウン</t>
    <phoneticPr fontId="11"/>
  </si>
  <si>
    <t>サトノアラジン</t>
    <phoneticPr fontId="11"/>
  </si>
  <si>
    <t>アポロキングダム</t>
    <phoneticPr fontId="11"/>
  </si>
  <si>
    <t>クオリティロード</t>
    <phoneticPr fontId="11"/>
  </si>
  <si>
    <t>ロジャーバローズ</t>
    <phoneticPr fontId="11"/>
  </si>
  <si>
    <t>キングカメハメハ</t>
    <phoneticPr fontId="11"/>
  </si>
  <si>
    <t>ショウナンカンプ</t>
    <phoneticPr fontId="11"/>
  </si>
  <si>
    <t>上4F</t>
    <rPh sb="0" eb="1">
      <t>ウエ</t>
    </rPh>
    <phoneticPr fontId="1"/>
  </si>
  <si>
    <t>下4F</t>
    <rPh sb="0" eb="1">
      <t xml:space="preserve">シタ </t>
    </rPh>
    <phoneticPr fontId="1"/>
  </si>
  <si>
    <t>ツインクルトーズ</t>
    <phoneticPr fontId="11"/>
  </si>
  <si>
    <t>ヒルノピレネー</t>
    <phoneticPr fontId="11"/>
  </si>
  <si>
    <t>マンデヴィラ</t>
    <phoneticPr fontId="11"/>
  </si>
  <si>
    <t>インテンソ</t>
    <phoneticPr fontId="11"/>
  </si>
  <si>
    <t>リエータメンテ</t>
    <phoneticPr fontId="11"/>
  </si>
  <si>
    <t>アメリカンチケット</t>
    <phoneticPr fontId="11"/>
  </si>
  <si>
    <t>ジャスティファイ</t>
    <phoneticPr fontId="11"/>
  </si>
  <si>
    <t>マイネルオーシャン</t>
    <phoneticPr fontId="11"/>
  </si>
  <si>
    <t>ネイルンノ</t>
    <phoneticPr fontId="11"/>
  </si>
  <si>
    <t>ウインアイオライト</t>
    <phoneticPr fontId="11"/>
  </si>
  <si>
    <t>コトホドサヨウニ</t>
    <phoneticPr fontId="11"/>
  </si>
  <si>
    <t>グッドミュージック</t>
    <phoneticPr fontId="11"/>
  </si>
  <si>
    <t>ゲンパチムサシ</t>
    <phoneticPr fontId="11"/>
  </si>
  <si>
    <t>アナスタシス</t>
    <phoneticPr fontId="11"/>
  </si>
  <si>
    <t>ホークビル</t>
    <phoneticPr fontId="11"/>
  </si>
  <si>
    <t>メティエダール</t>
    <phoneticPr fontId="11"/>
  </si>
  <si>
    <t>アスクデビューモア</t>
    <phoneticPr fontId="11"/>
  </si>
  <si>
    <t>ミファヴォリート</t>
    <phoneticPr fontId="11"/>
  </si>
  <si>
    <t>ハイラント</t>
    <phoneticPr fontId="11"/>
  </si>
  <si>
    <t>ナウズザタイム</t>
    <phoneticPr fontId="11"/>
  </si>
  <si>
    <t>ワークフォース</t>
    <phoneticPr fontId="11"/>
  </si>
  <si>
    <t>ベンテイガ</t>
    <phoneticPr fontId="11"/>
  </si>
  <si>
    <t>ショウナンマッハ</t>
    <phoneticPr fontId="11"/>
  </si>
  <si>
    <t>メイショウチタン</t>
    <phoneticPr fontId="11"/>
  </si>
  <si>
    <t>ベルウッドウズメ</t>
    <phoneticPr fontId="11"/>
  </si>
  <si>
    <t>ケイムホーム</t>
    <phoneticPr fontId="11"/>
  </si>
  <si>
    <t>スローペースで流れて前有利の展開。先行した馬がそのまま粘り込む結果になった。</t>
    <phoneticPr fontId="11"/>
  </si>
  <si>
    <t>スローペースを先行して展開に恵まれた。それでも一度は差されたところから差し返すあたり渋とさはありそう。</t>
    <phoneticPr fontId="11"/>
  </si>
  <si>
    <t>アメリカンチケットが先手を奪って速い流れ。ここではスピードが違いすぎた感じで、２着以下は大きく離れる結果になった。</t>
    <phoneticPr fontId="11"/>
  </si>
  <si>
    <t>初の1200mでスピードを活かす競馬でガラリ一変。時計も文句なしに速いですし、スピードを活かす競馬なら強い馬なんだろう。</t>
    <phoneticPr fontId="11"/>
  </si>
  <si>
    <t>新潟芝は開幕週で良馬場にしては時計が掛かる馬場。ここはマイネルオーシャンがさすがにもう力が違いすぎた感じ。</t>
    <phoneticPr fontId="11"/>
  </si>
  <si>
    <t>これまでは戦ってきた馬が強すぎ。ここはローカルのメンバー相手で能力が上位だった。時計的に上のクラスでも通用していい。</t>
    <phoneticPr fontId="11"/>
  </si>
  <si>
    <t>新潟芝は開幕週で良馬場にしては時計が掛かる馬場。基本は外枠有利のレースだったが、スピードの違いで1枠2番のネイルンノが勝ち切って勝利。</t>
    <phoneticPr fontId="11"/>
  </si>
  <si>
    <t>内枠からでもダッシュ力を活かしてここではスピード上位だった。この条件で内枠から勝ち切った点は評価していい。</t>
    <phoneticPr fontId="11"/>
  </si>
  <si>
    <t>インオービットが逃げて超スローペースの展開。断然人気のインテンソが2番手から抜け出して順当勝ちとなった。</t>
    <phoneticPr fontId="11"/>
  </si>
  <si>
    <t>前走時計を考えてもここは確勝級だった。スローに恵まれたが、前走時計を考えても上のクラスで通用していい。</t>
    <phoneticPr fontId="11"/>
  </si>
  <si>
    <t>新潟芝は開幕週で良馬場にしては時計が掛かる馬場。ここは超スローペースの展開で、前付けしたウインアイオライトが押し切って勝利。</t>
    <phoneticPr fontId="11"/>
  </si>
  <si>
    <t>抜群のスタートから超スローを先行して完勝。モタれる癖はネックだが、立ち回りセンスを活かして上のクラスでもやれそう。</t>
    <phoneticPr fontId="11"/>
  </si>
  <si>
    <t>このレースにしてはスローペースで前有利の展開。内枠先行馬が上位独占の結果になった。</t>
    <phoneticPr fontId="11"/>
  </si>
  <si>
    <t>2番手追走から楽々と突き抜けて完勝。シニスターミニスター産駒らしく使いつつどんどん強くなっている。</t>
    <phoneticPr fontId="11"/>
  </si>
  <si>
    <t>新潟芝は開幕週で良馬場にしては時計が掛かる馬場。スローペースからの瞬発戦になり、スムーズに末脚を伸ばした馬が上位独占。</t>
    <phoneticPr fontId="11"/>
  </si>
  <si>
    <t>スローペースで相対的にスムーズに追い出せた感じ。そこまで評価できるレースではなかったか。</t>
    <phoneticPr fontId="11"/>
  </si>
  <si>
    <t>先行馬が少ないメンバー構成だったが、スノーグレースが積極策を取ったことで速い流れ。それでも前に行った馬でのワンツー決着。</t>
    <phoneticPr fontId="11"/>
  </si>
  <si>
    <t>積極策で正攻法で抜け出して勝利。今回は牝馬限定戦で恵まれた感じがします。牝馬交流重賞でどこまでやれるか。</t>
    <phoneticPr fontId="11"/>
  </si>
  <si>
    <t>新潟芝は開幕週で良馬場にしては時計が掛かる馬場。先行した人気2頭がそのまま粘り込んでワンツー決着。</t>
    <phoneticPr fontId="11"/>
  </si>
  <si>
    <t>前走は脚を余したようなレースぶり。今回は位置を取ってスムーズな競馬ができたのが勝因。</t>
    <phoneticPr fontId="11"/>
  </si>
  <si>
    <t>この条件らしく前に行った馬が有利なレースに。先行した2頭がそのまま粘り込んでワンツー決着。</t>
    <phoneticPr fontId="11"/>
  </si>
  <si>
    <t>叩き2戦目でパフォーマンス上昇。ハイペースを先行してよく頑張っている。</t>
    <phoneticPr fontId="11"/>
  </si>
  <si>
    <t>新潟芝は開幕週で良馬場にしては時計が掛かる馬場。ここは断然人気のメティエダールが順当に抜け出して勝利。</t>
    <phoneticPr fontId="11"/>
  </si>
  <si>
    <t>開幕週の馬場で１枠からスムーズな競馬ができていた。今回はスムーズな競馬ができている感じがします。</t>
    <phoneticPr fontId="11"/>
  </si>
  <si>
    <t>淡々とペースが流れて人気2頭がそのまま粘り込みを狙う展開。最後にアスクデビューモアが外から強烈な末脚を見せて差し切り勝ち。</t>
    <phoneticPr fontId="11"/>
  </si>
  <si>
    <t>じっくり脚を溜める競馬で外から差し切り勝ち。末脚を活かせる条件なら上のクラスでも通用しそう。</t>
    <phoneticPr fontId="11"/>
  </si>
  <si>
    <t>新潟芝は開幕週で良馬場にしては時計が掛かる馬場。中盤がかなり緩んでからの捲り勝負になり、人気のハイラントが順当に勝利。</t>
    <phoneticPr fontId="11"/>
  </si>
  <si>
    <t>勝負所でじわっと動いて押し切り勝ち。長距離でのスタミナ勝負ならローカル未勝利では上位だった。</t>
    <phoneticPr fontId="11"/>
  </si>
  <si>
    <t>淀みないペースで流れてラスト3ハロンは13秒台の連続。時計を見てもあまりレースレベルは高くなかったか。</t>
    <phoneticPr fontId="11"/>
  </si>
  <si>
    <t>ハイペースを先行してここでは上位だったか。今回は低調なメンバーレベルなので評価はしにくい。</t>
    <phoneticPr fontId="11"/>
  </si>
  <si>
    <t>好位追走のヒルノピレネーがあっさり突き放して完勝。2着以下は4馬身突き放される結果になった。</t>
    <phoneticPr fontId="11"/>
  </si>
  <si>
    <t>今回が初のダート1200mだったが、この勝ちっぷりを見ても適性条件はここだったか。上のクラスでも通用していいでしょう。</t>
    <phoneticPr fontId="11"/>
  </si>
  <si>
    <t>新潟芝は開幕週で良馬場にしては時計が掛かる馬場。超スローだったにしては上がりも掛かっており、あまりレベルの高いレースではなかったか。</t>
    <phoneticPr fontId="11"/>
  </si>
  <si>
    <t>好位から渋とく伸びて押し切り勝ち。今回はローカルのメンバーで時計にも恵まれた感じがします。</t>
    <phoneticPr fontId="11"/>
  </si>
  <si>
    <t>前半スローペースから途中で捲りが入ってのロンスパ戦に。先行したベンテイガがあっさりと抜け出して後続を突き放した。</t>
    <phoneticPr fontId="11"/>
  </si>
  <si>
    <t>ここに来て位置が取れるようになって本格化。今回も後続を突き放しましたし、一気に馬が強くなってきている。</t>
    <phoneticPr fontId="11"/>
  </si>
  <si>
    <t>新潟芝は開幕週で良馬場にしては時計が掛かる馬場。スタートで躓いたショウナンマッハが上手くリカバーして差し切り勝ちとなった。</t>
    <phoneticPr fontId="11"/>
  </si>
  <si>
    <t>スタートで躓いたがリカバーして差し切り勝ち。1200mでは逃げないとダメな馬だったが、この直線条件は合いそうな感じがします。</t>
    <phoneticPr fontId="11"/>
  </si>
  <si>
    <t>新潟芝は開幕週で良馬場にしては時計が掛かる馬場。ペースの割には上がりが掛かった感じで、そこまでレースレベルは高くなかった印象。</t>
    <phoneticPr fontId="11"/>
  </si>
  <si>
    <t>思ったよりも速いペースにならず、スムーズに先行できたのが良かった。今回は恵まれた感じがします。</t>
    <phoneticPr fontId="11"/>
  </si>
  <si>
    <t>平均ペースで流れていたが最後は差し馬が台頭。道中最後方に位置していたベルウッドウズメが鮮やかに大外一気で差し切り勝ち。</t>
    <phoneticPr fontId="11"/>
  </si>
  <si>
    <t>位置を落として最後方からの競馬。それでも外から素晴らしい脚で差し切った。今回は少頭数が向いていたか。</t>
    <phoneticPr fontId="11"/>
  </si>
  <si>
    <t>1勝</t>
    <rPh sb="1" eb="2">
      <t>ショウ</t>
    </rPh>
    <phoneticPr fontId="3"/>
  </si>
  <si>
    <t>アウェイキング</t>
    <phoneticPr fontId="11"/>
  </si>
  <si>
    <t>D</t>
    <phoneticPr fontId="3"/>
  </si>
  <si>
    <t>ピカレスクノベル</t>
    <phoneticPr fontId="11"/>
  </si>
  <si>
    <t>サンレイマリー</t>
    <phoneticPr fontId="11"/>
  </si>
  <si>
    <t>スズカコーズウェイ</t>
    <phoneticPr fontId="11"/>
  </si>
  <si>
    <t>ザブライド</t>
    <phoneticPr fontId="11"/>
  </si>
  <si>
    <t>アニマルキングダム</t>
    <phoneticPr fontId="11"/>
  </si>
  <si>
    <t>カリーニョ</t>
    <phoneticPr fontId="11"/>
  </si>
  <si>
    <t>ライブリームーラン</t>
    <phoneticPr fontId="11"/>
  </si>
  <si>
    <t>モーリス</t>
    <phoneticPr fontId="11"/>
  </si>
  <si>
    <t>アイファーグローブ</t>
    <phoneticPr fontId="11"/>
  </si>
  <si>
    <t>アイファーソング</t>
    <phoneticPr fontId="11"/>
  </si>
  <si>
    <t>タリスマニック</t>
    <phoneticPr fontId="11"/>
  </si>
  <si>
    <t>キングマン</t>
    <phoneticPr fontId="11"/>
  </si>
  <si>
    <t>トーセンラー</t>
    <phoneticPr fontId="11"/>
  </si>
  <si>
    <t>S</t>
    <phoneticPr fontId="3"/>
  </si>
  <si>
    <t>消耗</t>
    <rPh sb="0" eb="2">
      <t>ショウモウ</t>
    </rPh>
    <phoneticPr fontId="3"/>
  </si>
  <si>
    <t>イゾレエオリア</t>
    <phoneticPr fontId="3"/>
  </si>
  <si>
    <t>良</t>
    <rPh sb="0" eb="1">
      <t>ヨイ</t>
    </rPh>
    <phoneticPr fontId="3"/>
  </si>
  <si>
    <t>ハービンジャー</t>
    <phoneticPr fontId="3"/>
  </si>
  <si>
    <t>ハーツクライ</t>
    <phoneticPr fontId="3"/>
  </si>
  <si>
    <t>ゴールドシップ</t>
    <phoneticPr fontId="3"/>
  </si>
  <si>
    <t>ナムラフランク</t>
    <phoneticPr fontId="11"/>
  </si>
  <si>
    <t>ミッキーアイル</t>
    <phoneticPr fontId="11"/>
  </si>
  <si>
    <t>パイロ</t>
    <phoneticPr fontId="11"/>
  </si>
  <si>
    <t>キンシャサノキセキ</t>
    <phoneticPr fontId="11"/>
  </si>
  <si>
    <t>クインズコスモス</t>
    <phoneticPr fontId="11"/>
  </si>
  <si>
    <t>ジョーカプチーノ</t>
    <phoneticPr fontId="11"/>
  </si>
  <si>
    <t>ソウキュウ</t>
    <phoneticPr fontId="11"/>
  </si>
  <si>
    <t>アロゲート</t>
    <phoneticPr fontId="11"/>
  </si>
  <si>
    <t>サンドロナイト</t>
    <phoneticPr fontId="11"/>
  </si>
  <si>
    <t>キャピタリスト</t>
    <phoneticPr fontId="11"/>
  </si>
  <si>
    <t>トーホウジャッカル</t>
    <phoneticPr fontId="11"/>
  </si>
  <si>
    <t>ハイディージェン</t>
    <phoneticPr fontId="11"/>
  </si>
  <si>
    <t>ドバウィ</t>
    <phoneticPr fontId="11"/>
  </si>
  <si>
    <t>サヨノフィールド</t>
    <phoneticPr fontId="11"/>
  </si>
  <si>
    <t>メイショウボーラー</t>
    <phoneticPr fontId="11"/>
  </si>
  <si>
    <t>アンクルモー</t>
    <phoneticPr fontId="11"/>
  </si>
  <si>
    <t>アスクドリームモア</t>
    <phoneticPr fontId="11"/>
  </si>
  <si>
    <t>ハワイアンタイム</t>
    <phoneticPr fontId="11"/>
  </si>
  <si>
    <t>シルバーステート</t>
    <phoneticPr fontId="11"/>
  </si>
  <si>
    <t>オシゲ</t>
    <phoneticPr fontId="11"/>
  </si>
  <si>
    <t>トビーズコーナー</t>
    <phoneticPr fontId="11"/>
  </si>
  <si>
    <t>ブーケファロス</t>
    <phoneticPr fontId="11"/>
  </si>
  <si>
    <t>ハーツクライ</t>
    <phoneticPr fontId="11"/>
  </si>
  <si>
    <t>ヤマニンサルバム</t>
    <phoneticPr fontId="11"/>
  </si>
  <si>
    <t>マーブルマウンテン</t>
    <phoneticPr fontId="11"/>
  </si>
  <si>
    <t>ソルジャーズコール</t>
    <phoneticPr fontId="11"/>
  </si>
  <si>
    <t>サンダースノー</t>
    <phoneticPr fontId="11"/>
  </si>
  <si>
    <t>シュヴァルグラン</t>
    <phoneticPr fontId="11"/>
  </si>
  <si>
    <t>シュバルツガイスト</t>
    <phoneticPr fontId="11"/>
  </si>
  <si>
    <t>C</t>
    <phoneticPr fontId="3"/>
  </si>
  <si>
    <t>初戦は初出走ながらよく差し込んできていた。今回は2戦目で位置が取れたことで順当な勝利という感じだろう。</t>
    <phoneticPr fontId="11"/>
  </si>
  <si>
    <t>新潟ダートは乾燥していてタフな馬場。未勝利レベルにしては平均ペースで流れた感じ。人気のピカレスクノベルが順当に勝利となった。</t>
    <phoneticPr fontId="11"/>
  </si>
  <si>
    <t>新潟ダートは乾燥していてタフな馬場。最後に上がりが掛かったところで好位の馬が差し込んできてワンツー決着。</t>
    <phoneticPr fontId="11"/>
  </si>
  <si>
    <t>前走は福島ダート1150mで位置が取れず。今回は距離延長で上手く位置が取れてスムーズな競馬ができた。</t>
    <phoneticPr fontId="11"/>
  </si>
  <si>
    <t>新潟芝はなぜか時計の掛かる馬場でこの週から極端な外伸び馬場。このレースも外枠のザブライドが外から差し切って勝利。</t>
    <phoneticPr fontId="11"/>
  </si>
  <si>
    <t>調教は動いていた馬が今回でようやく力を発揮した。外伸び馬場で外枠からスムーズな競馬はできている。</t>
    <phoneticPr fontId="11"/>
  </si>
  <si>
    <t>新潟芝はなぜか時計の掛かる馬場でこの週から極端な外伸び馬場。このレースも外枠から外を回した馬で上位独占の結果に。</t>
    <phoneticPr fontId="11"/>
  </si>
  <si>
    <t>前走はタイムランクAのハイレベル戦で好走。今回は外伸び馬場でスムーズに外を通ってここは完勝だった。</t>
    <phoneticPr fontId="11"/>
  </si>
  <si>
    <t>新潟ダートは乾燥していてタフな馬場。先行2頭が粘っていたが、最後はライブリームーランが差し切って勝利。</t>
    <phoneticPr fontId="11"/>
  </si>
  <si>
    <t>今回が久々のダートだったがここでは能力上位だった。時計的にはそこまで評価はできなさそうだ。</t>
    <phoneticPr fontId="11"/>
  </si>
  <si>
    <t>新潟ダートは乾燥していてタフな馬場。スローペースからのロンスパ戦で完全な前残りの結果になった。</t>
    <phoneticPr fontId="11"/>
  </si>
  <si>
    <t>長期休養明けで馬が変わっていたか。スローペースの逃げで展開には恵まれていた。</t>
    <phoneticPr fontId="11"/>
  </si>
  <si>
    <t>新潟芝はなぜか時計の掛かる馬場でこの週から極端な外伸び馬場。そんな馬場でハイペースになったことで完全な外差しレースになった。</t>
    <phoneticPr fontId="11"/>
  </si>
  <si>
    <t>前走はイン先行有利馬場で外を回って厳しかった感じ。今回は馬場や展開が向いたにしても強い競馬だった。</t>
    <phoneticPr fontId="11"/>
  </si>
  <si>
    <t>新潟芝はなぜか時計の掛かる馬場でこの週から極端な外伸び馬場。このレースも外枠の差し馬が上位独占の結果になった。</t>
    <phoneticPr fontId="3"/>
  </si>
  <si>
    <t>キレる脚は使えない馬だけに、今回はタフな外伸び馬場で外枠から理想的な競馬ができていた感じがします。</t>
    <phoneticPr fontId="3"/>
  </si>
  <si>
    <t>新潟ダートは乾燥していてタフな馬場。徹底先行タイプの馬がズラリと揃ったが、そこまで速くはならずで好位追走のナムラフランクが勝利。</t>
    <phoneticPr fontId="11"/>
  </si>
  <si>
    <t>立ち回りセンスが上手い馬だけに平坦の新潟コースは合っていたか。他場でどれだけやれるかはまだわからない。</t>
    <phoneticPr fontId="11"/>
  </si>
  <si>
    <t>新潟芝はなぜか時計の掛かる馬場でこの週から極端な外伸び馬場。やはりこのレースも基本は外枠でラチ沿いを通った馬が有利だったか。</t>
    <phoneticPr fontId="11"/>
  </si>
  <si>
    <t>外枠から積極策でラチ沿いを通って押し切り勝ち。今回は直線競馬のセオリー通りの競馬ができている。</t>
    <phoneticPr fontId="11"/>
  </si>
  <si>
    <t>新潟ダートは乾燥していてタフな馬場。新潟コースらしく前に行った2頭でのワンツー決着となった。</t>
    <phoneticPr fontId="11"/>
  </si>
  <si>
    <t>スッと番手につけて先行策から押し切り勝ち。時計的な評価は微妙で、あんまり強調できるレースでもないか。</t>
    <phoneticPr fontId="11"/>
  </si>
  <si>
    <t>新潟ダートは乾燥していてタフな馬場。途中で捲りが入ってロンスパ戦になったが、最後はマーブルマウンテンがあっさり抜け出して勝利。</t>
    <phoneticPr fontId="11"/>
  </si>
  <si>
    <t>今回が一気の距離延長だったが、先行策からあっさり抜け出して強い競馬。この距離が合っていたんじゃないだろうか。</t>
    <phoneticPr fontId="11"/>
  </si>
  <si>
    <t>新潟芝はなぜか時計の掛かる馬場でこの週から極端な外伸び馬場。このレースも外枠の馬が上位独占の結果に。</t>
  </si>
  <si>
    <t>外伸び馬場とはいえかなり外を回る競馬になったが、あっさりと突き抜けて勝利。ここでは力が違ったんだろう。</t>
    <phoneticPr fontId="11"/>
  </si>
  <si>
    <t>新潟芝はなぜか時計の掛かる馬場でこの週から極端な外伸び馬場。このレースも外を通った馬が上位独占の結果に。</t>
    <phoneticPr fontId="11"/>
  </si>
  <si>
    <t>外伸び馬場で外目の枠からスムーズな競馬ができていた。今回は恵まれた感じがします。</t>
    <phoneticPr fontId="11"/>
  </si>
  <si>
    <t>新潟ダートは乾燥していてタフな馬場。先手を奪ったサヨノフィールドが鮮やかに逃げ切って勝利となった。</t>
    <phoneticPr fontId="11"/>
  </si>
  <si>
    <t>1800mの距離がどうかと思っていたが逃げる競馬でパフォーマンス一変。気性が難しいところがあるので安定して走るかは微妙。</t>
    <phoneticPr fontId="11"/>
  </si>
  <si>
    <t>新潟芝はなぜか時計の掛かる馬場でこの週から極端な外伸び馬場。どうも直線でゴチャつく馬が多く出て、相対的にスムーズな競馬ができた馬が上位に。</t>
    <phoneticPr fontId="11"/>
  </si>
  <si>
    <t>外枠だったがインを通って差し切り勝ち。この日の馬場でインを通って勝利したのは評価していいか。</t>
    <phoneticPr fontId="11"/>
  </si>
  <si>
    <t>新潟芝はなぜか時計の掛かる馬場でこの週から極端な外伸び馬場。大逃げ馬が出たがその馬が刻んだラップでも超スロー。こうなれば前有利のレースになって当然。</t>
    <phoneticPr fontId="11"/>
  </si>
  <si>
    <t>外枠で超スローペースを離れた2番手追走で完全に恵まれた。まだ底は見せていないが今回は恵まれている。</t>
    <phoneticPr fontId="11"/>
  </si>
  <si>
    <t>新潟ダートは乾燥していてタフな馬場。最後は差しが決まる展開になり、オシゲが外から差し切って勝利。</t>
    <phoneticPr fontId="11"/>
  </si>
  <si>
    <t>どんな相手でも確実に差し込んでくるタイプ。毎回相手なりには走ってくる馬で、指数は低いが牝馬限定戦ならそこそこに上でもやれるか。</t>
    <phoneticPr fontId="11"/>
  </si>
  <si>
    <t>新潟芝はなぜか時計の掛かる馬場でこの週から極端な外伸び馬場。このレースも直線競馬らしく外枠の馬が上位独占の結果に。</t>
    <phoneticPr fontId="11"/>
  </si>
  <si>
    <t>最後の150mぐらいまで前が詰まっていたがスペースを見つけて差し切り勝ち。一瞬で後続を突き放した内容を見ても適性は高い。アイビスの有力候補。</t>
    <phoneticPr fontId="11"/>
  </si>
  <si>
    <t>新潟ダートは乾燥していてタフな馬場。スローペースで前有利の展開だったが、最後は差し馬が突っこんできてワンツー決着。時計は遅い。</t>
    <phoneticPr fontId="11"/>
  </si>
  <si>
    <t>中団追走からスローペースを良く差し切った。展開は向いていないが、時計が未勝利レベルなのであんまり評価はしにくい。</t>
    <phoneticPr fontId="11"/>
  </si>
  <si>
    <t>外差し</t>
  </si>
  <si>
    <t>シェットランド</t>
    <phoneticPr fontId="11"/>
  </si>
  <si>
    <t>エンジェルスノー</t>
    <phoneticPr fontId="11"/>
  </si>
  <si>
    <t>ﾌﾞﾘｯｸｽｱﾝﾄﾞﾓﾙﾀﾙ</t>
    <phoneticPr fontId="11"/>
  </si>
  <si>
    <t>ホレーショ</t>
    <phoneticPr fontId="11"/>
  </si>
  <si>
    <t>ヤブサメ</t>
    <phoneticPr fontId="11"/>
  </si>
  <si>
    <t>マハナ</t>
    <phoneticPr fontId="11"/>
  </si>
  <si>
    <t>ダノンレジェンド</t>
    <phoneticPr fontId="11"/>
  </si>
  <si>
    <t>セレスハント</t>
    <phoneticPr fontId="11"/>
  </si>
  <si>
    <t>ホワイトビーチ</t>
    <phoneticPr fontId="11"/>
  </si>
  <si>
    <t>ヨシダ</t>
    <phoneticPr fontId="11"/>
  </si>
  <si>
    <t>アイズ</t>
    <phoneticPr fontId="11"/>
  </si>
  <si>
    <t>モーニン</t>
    <phoneticPr fontId="11"/>
  </si>
  <si>
    <t>ラテラルシンキング</t>
    <phoneticPr fontId="11"/>
  </si>
  <si>
    <t>ビーチパトロール</t>
    <phoneticPr fontId="11"/>
  </si>
  <si>
    <t>アニトラ</t>
    <phoneticPr fontId="11"/>
  </si>
  <si>
    <t>ダノンバラード</t>
    <phoneticPr fontId="11"/>
  </si>
  <si>
    <t>サトノダイヤモンド</t>
    <phoneticPr fontId="11"/>
  </si>
  <si>
    <t>アサギリ</t>
    <phoneticPr fontId="11"/>
  </si>
  <si>
    <t>スワーヴリチャード</t>
    <phoneticPr fontId="11"/>
  </si>
  <si>
    <t>エンファサイズ</t>
    <phoneticPr fontId="11"/>
  </si>
  <si>
    <t>エピファネイア</t>
    <phoneticPr fontId="11"/>
  </si>
  <si>
    <t>シーウィザード</t>
    <phoneticPr fontId="11"/>
  </si>
  <si>
    <t>オルフェーヴル</t>
    <phoneticPr fontId="11"/>
  </si>
  <si>
    <t>シックザイン</t>
    <phoneticPr fontId="11"/>
  </si>
  <si>
    <t>ﾏｼﾞｪｽﾃｨｯｸｳｫﾘｱｰ</t>
    <phoneticPr fontId="11"/>
  </si>
  <si>
    <t>グランデッツァ</t>
    <phoneticPr fontId="11"/>
  </si>
  <si>
    <t>ダイユウハミルトン</t>
    <phoneticPr fontId="11"/>
  </si>
  <si>
    <t>ゼンノツキヨミ</t>
    <phoneticPr fontId="11"/>
  </si>
  <si>
    <t>ニューイヤーズデイ</t>
    <phoneticPr fontId="11"/>
  </si>
  <si>
    <t>ジェンマ</t>
    <phoneticPr fontId="11"/>
  </si>
  <si>
    <t>キングリオ</t>
    <phoneticPr fontId="11"/>
  </si>
  <si>
    <t>ウィルフルネス</t>
    <phoneticPr fontId="11"/>
  </si>
  <si>
    <t>ファンユー</t>
    <phoneticPr fontId="11"/>
  </si>
  <si>
    <t>スペキオサレジーナ</t>
    <phoneticPr fontId="11"/>
  </si>
  <si>
    <t>プリティユニバンス</t>
    <phoneticPr fontId="11"/>
  </si>
  <si>
    <t>エスポワールシチー</t>
    <phoneticPr fontId="11"/>
  </si>
  <si>
    <t>セレシオン</t>
    <phoneticPr fontId="11"/>
  </si>
  <si>
    <t>トーホウジュナール</t>
    <phoneticPr fontId="11"/>
  </si>
  <si>
    <t>エイシンフラッシュ</t>
    <phoneticPr fontId="11"/>
  </si>
  <si>
    <t>この条件らしく前に行った馬が上位独占。逃げたエンジェルスノーがそのまま押し切って勝利となった。</t>
    <phoneticPr fontId="11"/>
  </si>
  <si>
    <t>永島騎手らしい積極策でそのまま押し切り勝ち。今回でパフォーマンスは上げてきている。</t>
    <phoneticPr fontId="11"/>
  </si>
  <si>
    <t>平均ペースで流れて最後は上がりが掛かる展開。単勝1.3倍のホレーショが出遅れながらも素晴らしい末脚を見せて差し切り勝ち。</t>
    <phoneticPr fontId="11"/>
  </si>
  <si>
    <t>スタートで出遅れ。それでも最後は全く違う脚色で外から差し込んできた。普通に強い内容だったんじゃないだろうか。</t>
    <phoneticPr fontId="11"/>
  </si>
  <si>
    <t>新潟芝は時計が掛かる外伸びタフ馬場。ハイペースで上がりの掛かる展開で、馬場を考えれば決着時計も優秀に見えます。</t>
    <phoneticPr fontId="11"/>
  </si>
  <si>
    <t>外伸び馬場で割とインを通っていたが最後はしっかりと差し切り勝ち。もう未勝利では上位だった感じで、走破時計も馬場を考えれば優秀か。</t>
    <phoneticPr fontId="11"/>
  </si>
  <si>
    <t>低調なメンバーレベル。自滅する人気馬も出たことで走破時計はかなり遅くなってように見えます。低レベル戦だったか。</t>
    <phoneticPr fontId="11"/>
  </si>
  <si>
    <t>今回は低指数戦で差しが決まる展開を佐々木騎手が完璧に捌いてきた。時計を見ても上のクラスですぐに通用するとは思えない。</t>
    <phoneticPr fontId="11"/>
  </si>
  <si>
    <t>新潟芝は時計が掛かる外伸びタフ馬場。かなり時計の掛かるレースになっており、道悪適性まで要求さえるレースだったか。</t>
    <phoneticPr fontId="11"/>
  </si>
  <si>
    <t>小倉コースで既にタフ馬場適性は見せていた馬。今回のような外伸びのタフ馬場は得意な馬なんでしょう。</t>
    <phoneticPr fontId="11"/>
  </si>
  <si>
    <t>ハイペースの流れでラスト１ハロンは上がりが掛かる展開。この条件らしく前に行った馬がそのまま粘り込む結果に。</t>
    <phoneticPr fontId="11"/>
  </si>
  <si>
    <t>２番手追走からあっさりと抜け出して勝利。ハイペースを先行してなかなか強い競馬だったんじゃないだろうか。</t>
    <phoneticPr fontId="11"/>
  </si>
  <si>
    <t>新潟芝は時計が掛かる外伸びタフ馬場。そんな馬場にしてはペースが流れた感じで、馬場の良いところを通れたラテラルシンキングが勝利。</t>
    <phoneticPr fontId="11"/>
  </si>
  <si>
    <t>タフな外伸び馬場でスムーズに馬場の良いところを通れていた。今回はローカルのメンバーで恵まれた感じもします。</t>
    <phoneticPr fontId="11"/>
  </si>
  <si>
    <t>向こう正面で動きが出たことで仕掛け早い展開に。４着以下がかなり離れましたし、上位３頭はそれなりに強い競馬をしているか。</t>
    <phoneticPr fontId="11"/>
  </si>
  <si>
    <t>距離延長で小林美駒騎手らしい積極策。揉まれずにスムーズな競馬ができたことで一変。時計も優秀に見えます。</t>
    <phoneticPr fontId="11"/>
  </si>
  <si>
    <t>新潟芝は時計が掛かる外伸びタフ馬場。少頭数だったがこの条件らしく外枠の馬が上位独占の結果に。</t>
    <phoneticPr fontId="11"/>
  </si>
  <si>
    <t>大外枠からスムーズに捌いて差し切り勝ち。今回は直線競馬の８枠で恵まれた部分はありそうだ。</t>
    <phoneticPr fontId="11"/>
  </si>
  <si>
    <t>新潟芝は時計が掛かる外伸びタフ馬場。超スローペースからの瞬発戦をエンファサイズが制して勝利。</t>
    <phoneticPr fontId="11"/>
  </si>
  <si>
    <t>今回は外伸び馬場の超スロー戦という特殊条件だったが、ロスなく捌いて差し込んできた。なかなか評価は難しいレース。</t>
    <phoneticPr fontId="11"/>
  </si>
  <si>
    <t>新潟芝は時計が掛かる外伸びタフ馬場。そんな馬場を意識しすぎてか超スロー戦になり、完全に前残りの結果になった。</t>
    <phoneticPr fontId="11"/>
  </si>
  <si>
    <t>外伸び馬場の超スロー戦で外枠から完璧な競馬ができていた。素質はありそうだが今回は馬場にも展開にも恵まれている。</t>
  </si>
  <si>
    <t>乾燥したダートで前に行った馬は少し厳しくなったか。最後はシックザインの差しが決まるレースになった。</t>
    <phoneticPr fontId="11"/>
  </si>
  <si>
    <t>直線でインを通る芸術的な騎乗で差し切り勝ち。今回は鞍上の好騎乗に恵まれた感じがします。</t>
    <phoneticPr fontId="11"/>
  </si>
  <si>
    <t>新潟芝は時計が掛かる外伸びタフ馬場。スローペースからの瞬発戦で外枠のダイユウハミルトンが外から突き抜けて勝利。</t>
    <phoneticPr fontId="11"/>
  </si>
  <si>
    <t>調教絶好。外伸び馬場でいつもより位置を取れてスムーズに末脚を活かすことができた。いかにもヴィクトワールピサ産駒らしい馬か。</t>
    <phoneticPr fontId="11"/>
  </si>
  <si>
    <t>前半スローペースからのロンスパ戦に。この条件らしく前に行った馬で上位独占の結果に。</t>
    <phoneticPr fontId="11"/>
  </si>
  <si>
    <t>小林美駒騎手らしい積極策で上手く展開に恵まれて押し切り勝ち。いきなり上のクラスとなるとどうだろうか。</t>
    <phoneticPr fontId="11"/>
  </si>
  <si>
    <t>人気薄の馬が先行したが最後は失速。好位から中団ぐらいの馬が差し込んでくる結果になった。</t>
  </si>
  <si>
    <t>短縮ローテで控える競馬で見事に差し切り勝ち。インをスムーズに立ち回れたが、この距離への適性は高そうだ。</t>
    <phoneticPr fontId="11"/>
  </si>
  <si>
    <t>タガノエリザベスの逃げをウィルフルネスが早め先頭でスローからのロンスパ戦に。ウィルフルネスが後続を突き放して圧勝となった。</t>
    <phoneticPr fontId="11"/>
  </si>
  <si>
    <t>今回は+24キロの馬体増で全く別馬になっていたか。自分のリズムでスムーズに運べたとは言え強い内容だった。</t>
    <phoneticPr fontId="11"/>
  </si>
  <si>
    <t>新潟芝は時計が掛かる外伸びタフ馬場。ベアゴーゴー以外は外枠からスムーズな競馬ができた馬で上位独占。</t>
    <phoneticPr fontId="11"/>
  </si>
  <si>
    <t>先手を奪い切ってラチ沿いを走れたのが良かった。前日のはやぶさ賞を考えても同じくらいの時計であればまずまず。</t>
    <phoneticPr fontId="11"/>
  </si>
  <si>
    <t>ミドルペースで流れて地力は問われた印象。人気の３頭で上位独占で順当な結果に。</t>
    <phoneticPr fontId="11"/>
  </si>
  <si>
    <t>調子を落としていたが間隔を空けて復調。1200mで溜める競馬も合っていた感じがします。</t>
    <phoneticPr fontId="11"/>
  </si>
  <si>
    <t>新潟芝は時計が掛かる外伸びタフ馬場。加えてこの時間はかなりの強風も吹いていた。スローペースでロスなく差し込んで来れた馬が上位に来た。</t>
    <phoneticPr fontId="11"/>
  </si>
  <si>
    <t>ギリギリ伸びる部分のインを通って差し切り勝ち。今回は特殊馬場と特殊な展開が向いた感じあり。</t>
    <phoneticPr fontId="11"/>
  </si>
  <si>
    <t>淡々とペース流れて地力は問われたか。人気に推されたシェットランドがここではスピードも総合力も違った感じ。</t>
    <phoneticPr fontId="11"/>
  </si>
  <si>
    <t>血統イメージ通りにスピードが勝った馬で、ダートの1800mなら平坦の新潟でこそか。オープンでも通用するが条件は選びそう。</t>
    <phoneticPr fontId="11"/>
  </si>
  <si>
    <t>距離短縮でスタートも微妙で位置を落とす。それでもここでは能力が違った。これまで戦ってきた相手を見てもオープンを勝てるような馬だと思います。</t>
    <phoneticPr fontId="11"/>
  </si>
  <si>
    <t>新潟芝は時計が掛かる外伸びタフ馬場。そんな馬場を意識してか超スローになり、勝ち馬セレシオン以外は完全な前残り決着に。</t>
    <phoneticPr fontId="11"/>
  </si>
  <si>
    <t>新潟芝は時計が掛かる外伸びタフ馬場。ハイペースで完全な外差しレースになり、４コーナーで大きく外に回したトーホウジュナールが差し切って勝利。</t>
    <phoneticPr fontId="11"/>
  </si>
  <si>
    <t>出遅れて４コーナーでもかなり外を回す競馬。今回は外伸び馬場のハイペース戦で完全にハマった感じがします。</t>
    <phoneticPr fontId="11"/>
  </si>
  <si>
    <t>未勝利</t>
    <rPh sb="0" eb="3">
      <t>ミショウリ</t>
    </rPh>
    <phoneticPr fontId="3"/>
  </si>
  <si>
    <t>アパイシュナール</t>
    <phoneticPr fontId="11"/>
  </si>
  <si>
    <t>ディスクリートキャット</t>
    <phoneticPr fontId="11"/>
  </si>
  <si>
    <t>ノリピー</t>
    <phoneticPr fontId="11"/>
  </si>
  <si>
    <t>E</t>
    <phoneticPr fontId="11"/>
  </si>
  <si>
    <t>メイショウフウドウ</t>
    <phoneticPr fontId="11"/>
  </si>
  <si>
    <t>ホウオウペトリュス</t>
    <phoneticPr fontId="11"/>
  </si>
  <si>
    <t>アルマンゾル</t>
    <phoneticPr fontId="11"/>
  </si>
  <si>
    <t>レイデオロ</t>
    <phoneticPr fontId="11"/>
  </si>
  <si>
    <t>ミヤジレガリア</t>
    <phoneticPr fontId="11"/>
  </si>
  <si>
    <t>オリアメンディ</t>
    <phoneticPr fontId="11"/>
  </si>
  <si>
    <t>ノーブルクライ</t>
    <phoneticPr fontId="11"/>
  </si>
  <si>
    <t>サトノグレイト</t>
    <phoneticPr fontId="11"/>
  </si>
  <si>
    <t>ザファクター</t>
    <phoneticPr fontId="11"/>
  </si>
  <si>
    <t>グッドウッドガイ</t>
    <phoneticPr fontId="11"/>
  </si>
  <si>
    <t>ドナレア</t>
    <phoneticPr fontId="11"/>
  </si>
  <si>
    <t>レッドファルクス</t>
    <phoneticPr fontId="11"/>
  </si>
  <si>
    <t>フィオライア</t>
    <phoneticPr fontId="11"/>
  </si>
  <si>
    <t>ロンロ</t>
    <phoneticPr fontId="11"/>
  </si>
  <si>
    <t>テーオーマーシャル</t>
    <phoneticPr fontId="11"/>
  </si>
  <si>
    <t>サトノアレス</t>
    <phoneticPr fontId="11"/>
  </si>
  <si>
    <t>消耗</t>
    <rPh sb="0" eb="1">
      <t>ショウモウ</t>
    </rPh>
    <phoneticPr fontId="3"/>
  </si>
  <si>
    <t>オリエンタルナイト</t>
    <phoneticPr fontId="3"/>
  </si>
  <si>
    <t>E</t>
    <phoneticPr fontId="3"/>
  </si>
  <si>
    <t>シュヴァルグラン</t>
    <phoneticPr fontId="3"/>
  </si>
  <si>
    <t>ケイツールピア</t>
    <phoneticPr fontId="11"/>
  </si>
  <si>
    <t>トーセンニック</t>
    <phoneticPr fontId="11"/>
  </si>
  <si>
    <t>トーセンファントム</t>
    <phoneticPr fontId="11"/>
  </si>
  <si>
    <t>サトノヴィレ</t>
    <phoneticPr fontId="11"/>
  </si>
  <si>
    <t>アドマイヤムーン</t>
    <phoneticPr fontId="11"/>
  </si>
  <si>
    <t>タケトンボ</t>
    <phoneticPr fontId="11"/>
  </si>
  <si>
    <t>ジャングルポケット</t>
    <phoneticPr fontId="11"/>
  </si>
  <si>
    <t>シラキヌ</t>
    <phoneticPr fontId="11"/>
  </si>
  <si>
    <t>フロステッド</t>
    <phoneticPr fontId="11"/>
  </si>
  <si>
    <t>カレンブラックヒル</t>
    <phoneticPr fontId="11"/>
  </si>
  <si>
    <t>チェイスザドリーム</t>
    <phoneticPr fontId="11"/>
  </si>
  <si>
    <t>フェザーモチーフ</t>
    <phoneticPr fontId="11"/>
  </si>
  <si>
    <t>淀みないペースで流れて最後は上がりが掛かる展開に。２番手追走のアパイシュナールが抜け出して完勝となった。</t>
    <phoneticPr fontId="11"/>
  </si>
  <si>
    <t>先行してそのまま押し切って完勝。今回のメンバーでは上位だった感じだが、ちょっと恵まれた感じが否めません。</t>
    <phoneticPr fontId="11"/>
  </si>
  <si>
    <t>断然人気のモリノセピアがあっさりと先手を奪う展開。後続は全くついていけずでモリノセピアの完全なワンサイドゲームとなった。</t>
    <phoneticPr fontId="11"/>
  </si>
  <si>
    <t>モリノセピア</t>
    <phoneticPr fontId="11"/>
  </si>
  <si>
    <t>連闘でもダッシュを決めてあっさりと先手を奪うことができた。後続は突き放しましたし、スピードを活かせば上のクラスでもやれそう。</t>
    <phoneticPr fontId="11"/>
  </si>
  <si>
    <t>A</t>
  </si>
  <si>
    <t>先行２頭が完全にレースを支配した感じ。最後まで上がりが掛からずで、上位２頭が３着以下を大きく突き放してワンツー決着。</t>
    <phoneticPr fontId="11"/>
  </si>
  <si>
    <t>最終週でより一層新潟芝はタフな外伸び馬場に。このレースも勝負所から外を回した馬で上位独占の結果になった。</t>
    <phoneticPr fontId="11"/>
  </si>
  <si>
    <t>外伸び馬場で大外枠からスムーズに馬場の良いところを通れていた。今回はあまりに特殊な馬場なので評価が難しい。</t>
    <phoneticPr fontId="11"/>
  </si>
  <si>
    <t>最終週でより一層新潟芝はタフな外伸び馬場に。最後は横一線の追い比べになったが、相対的にインを突いたホウオウペトリュスが差し切って勝利。</t>
    <phoneticPr fontId="11"/>
  </si>
  <si>
    <t>スタートを決めて中団からスムーズな競馬ができていた。直線ではインを突いての勝利だが、今回は特殊すぎる馬場で評価が難しいところ。</t>
    <phoneticPr fontId="11"/>
  </si>
  <si>
    <t>前半がかなりのスローペースになって前有利の展開。人気のミヤジレガリアがこのペースで逃げられたとなれば押し切るのも当然。</t>
    <phoneticPr fontId="11"/>
  </si>
  <si>
    <t>スローペースの逃げが打てて恵まれた。近４走はすべてタイムランクEですし、いきなり上のクラスでは厳しい。</t>
    <phoneticPr fontId="11"/>
  </si>
  <si>
    <t>前走から先行することができてパフォーマンスを上げてきている。今回も走破時計は優秀で、３着以下は大きく突き放しています。</t>
    <phoneticPr fontId="11"/>
  </si>
  <si>
    <t>最終週でより一層新潟芝はタフな外伸び馬場に。馬場がタフすぎて直線競馬でも溜めて差す競馬が有利だった感じがします。</t>
    <phoneticPr fontId="11"/>
  </si>
  <si>
    <t>内枠から外ラチに持っていって馬群を縫って差し切り勝ち。直線適性は高そうで、今回はタフ馬場で差しが決まりやすいレースになったのも良かったか。</t>
    <phoneticPr fontId="11"/>
  </si>
  <si>
    <t>最終週でより一層新潟芝はタフな外伸び馬場に。人気のテラフォーミングが逃げて粘っていたが、最後は外差し勢が強襲してくる結果に。</t>
  </si>
  <si>
    <t>スタートは微妙で後ろからの競馬。今回はタフな外伸び馬場で展開も向いての差し切り勝ちに見えます。</t>
    <phoneticPr fontId="11"/>
  </si>
  <si>
    <t>最終週でより一層新潟芝はタフな外伸び馬場に。全馬が外を開けて走ったことで、結局前に行った馬が有利になったか。</t>
    <phoneticPr fontId="11"/>
  </si>
  <si>
    <t>スタートを決めて外目の好位のベストポジションを取れたのが全て。今回は特殊な馬場のレースだっただけに評価が難しい。</t>
    <phoneticPr fontId="11"/>
  </si>
  <si>
    <t>先行馬が競り合ってハイペースの展開に。さすがに前に行った馬は苦しくなった感じで、最後は差し追い込みが上位独占の結果に。</t>
    <phoneticPr fontId="11"/>
  </si>
  <si>
    <t>若干スタートで出遅れたが、二の足でリカバーして中団。今回は差しが決まる展開にもなってここでは能力が上だった。</t>
    <phoneticPr fontId="11"/>
  </si>
  <si>
    <t>この条件らしく前に行った馬で上位独占の結果。先手を奪ったドナレアがそのまま押し切って勝利となった。</t>
    <phoneticPr fontId="11"/>
  </si>
  <si>
    <t>先行できる馬にしては人気がなさすぎた。今回はローカルのメンバー相手　にスムーズに前に行けた感じがします。</t>
    <phoneticPr fontId="11"/>
  </si>
  <si>
    <t>最終週でより一層新潟芝はタフな外伸び馬場に。このレースも外枠の馬が上位独占の結果になった。</t>
    <phoneticPr fontId="11"/>
  </si>
  <si>
    <t>外枠だったが直線は馬場の悪い最内を通って押し切り勝ち。長期休養で馬が変わっていた感じで、上のクラスでも通用していいはず。</t>
    <phoneticPr fontId="11"/>
  </si>
  <si>
    <t>前半スローペースから上がりが速い展開。楽なペースだったにしても上位２頭の走破時計は優秀で、３着以下が離れた通りにレベルは高かったんじゃないだろうか。</t>
    <phoneticPr fontId="11"/>
  </si>
  <si>
    <t>調教抜群だっただけありテンの行きっぷりから良かった。３着以下を大きく突き放して時計も優秀。ダートなら上でも期待できる馬か。</t>
    <phoneticPr fontId="11"/>
  </si>
  <si>
    <t>最終週でより一層新潟芝はタフな外伸び馬場に。ロンスパ戦で外枠から上手く立ち回ったオリエンタルナイトが勝利。</t>
    <phoneticPr fontId="3"/>
  </si>
  <si>
    <t>外伸び馬場で大外枠からスムーズな競馬ができていた。今回はかなり特殊な馬場コンディションで評価が難しいところ。</t>
    <phoneticPr fontId="3"/>
  </si>
  <si>
    <t>最終週でより一層新潟芝はタフな外伸び馬場に。スタートで出遅れたケイツールピアがここでは脚力が抜けていた感じ。</t>
    <phoneticPr fontId="11"/>
  </si>
  <si>
    <t>スタートで出遅れたがここでは脚力が抜けていた。毎回出遅れるので今回はハマった感じが否めない。</t>
    <phoneticPr fontId="11"/>
  </si>
  <si>
    <t>そこまで速くないペースで基本は前有利な展開。好位追走のトーセンニックが素晴らしい脚を見せて差し切り勝ち。</t>
    <phoneticPr fontId="11"/>
  </si>
  <si>
    <t>ここ数戦は力を出せていなかったが、本来はこのクラスでも上位だった。走破時計はまずまず優秀に見えます。</t>
    <phoneticPr fontId="11"/>
  </si>
  <si>
    <t>最終週でより一層新潟芝はタフな外伸び馬場に。基本は外有利だったと思うが、１枠のサトノヴィレが上手く捌いて差し切り勝ち。</t>
    <phoneticPr fontId="11"/>
  </si>
  <si>
    <t>外伸び馬場で厳しい１枠だったが、何とか馬群を捌いて差し切り勝ち。トラックバイアスを克服しての勝利ですし、時計以上に評価して良さそう。</t>
    <phoneticPr fontId="11"/>
  </si>
  <si>
    <t>最終週でより一層新潟芝はタフな外伸び馬場に。大きく先行した２頭が直線でも外目に持ち出したことでそのままワンツー決着。</t>
    <phoneticPr fontId="11"/>
  </si>
  <si>
    <t>タフ馬場不問で新潟外回りでも上がりが問われない特殊なレースになったのが良かった。揉まれずに先行して渋とく粘れるレースなら案外上でもやれる。</t>
    <phoneticPr fontId="11"/>
  </si>
  <si>
    <t>先行馬多数でハイペースの展開。それでも新潟ダートらしく先行した馬が渋とく粘り込んで上位に好走した。</t>
    <phoneticPr fontId="11"/>
  </si>
  <si>
    <t>１勝クラス勝ちの内容からオープンまで行ける馬。とにかくスピードを押し出してこその馬なので、新潟コースや高速馬場が合う</t>
    <phoneticPr fontId="11"/>
  </si>
  <si>
    <t>最終週でより一層新潟芝はタフな外伸び馬場に。差しが決まりやすい馬場だったが、ここは先行した２頭がそのままワンツー決着。</t>
    <phoneticPr fontId="11"/>
  </si>
  <si>
    <t>前半スローペースからのロンスパ戦に。基本的には前目の位置でスムーズな競馬ができた馬が有利なレースに。</t>
    <phoneticPr fontId="11"/>
  </si>
  <si>
    <t>インの好位から完璧な競馬ができて圧勝。今回のメンバーでは抜けていたが、スローの展開で恵まれたのは事実。</t>
    <phoneticPr fontId="11"/>
  </si>
  <si>
    <t>ロードカナロア産駒ながら今回が初芝。直線適性も抜群だった感じであっさり抜け出して勝利。最近のアイビスのレベルならこの馬ぐらいで足りそう。</t>
    <phoneticPr fontId="11"/>
  </si>
  <si>
    <t>2未勝利</t>
    <rPh sb="1" eb="4">
      <t>ミショウリ</t>
    </rPh>
    <phoneticPr fontId="11"/>
  </si>
  <si>
    <t>2新馬</t>
    <rPh sb="1" eb="3">
      <t>シンバ</t>
    </rPh>
    <phoneticPr fontId="11"/>
  </si>
  <si>
    <t>A</t>
    <phoneticPr fontId="11"/>
  </si>
  <si>
    <t>OP</t>
    <phoneticPr fontId="3"/>
  </si>
  <si>
    <t>A</t>
    <phoneticPr fontId="3"/>
  </si>
  <si>
    <t>マルディランダ</t>
    <phoneticPr fontId="11"/>
  </si>
  <si>
    <t>エンブロイダリー</t>
    <phoneticPr fontId="11"/>
  </si>
  <si>
    <t>アドマイヤマーズ</t>
    <phoneticPr fontId="11"/>
  </si>
  <si>
    <t>ジャスパーディビネ</t>
    <phoneticPr fontId="11"/>
  </si>
  <si>
    <t>ナダル</t>
    <phoneticPr fontId="11"/>
  </si>
  <si>
    <t>エコロアゼル</t>
    <phoneticPr fontId="11"/>
  </si>
  <si>
    <t>シャンスロット</t>
    <phoneticPr fontId="11"/>
  </si>
  <si>
    <t>ブルドッグボス</t>
    <phoneticPr fontId="11"/>
  </si>
  <si>
    <t>ルージュカエラ</t>
    <phoneticPr fontId="11"/>
  </si>
  <si>
    <t>ラブリーデイ</t>
    <phoneticPr fontId="11"/>
  </si>
  <si>
    <t>エイシンヒカリ</t>
    <phoneticPr fontId="11"/>
  </si>
  <si>
    <t>アストラッド</t>
    <phoneticPr fontId="11"/>
  </si>
  <si>
    <t>トラマンダーレ</t>
    <phoneticPr fontId="11"/>
  </si>
  <si>
    <t>クルゼイロドスル</t>
    <phoneticPr fontId="11"/>
  </si>
  <si>
    <t>ダノンピレネー</t>
    <phoneticPr fontId="11"/>
  </si>
  <si>
    <t>マリブムーン</t>
    <phoneticPr fontId="11"/>
  </si>
  <si>
    <t>ハイグッドワールド</t>
    <phoneticPr fontId="11"/>
  </si>
  <si>
    <t>トゥザワールド</t>
    <phoneticPr fontId="11"/>
  </si>
  <si>
    <t>ニシノコニャック</t>
    <phoneticPr fontId="11"/>
  </si>
  <si>
    <t>ダンカーク</t>
    <phoneticPr fontId="11"/>
  </si>
  <si>
    <t>エランティス</t>
    <phoneticPr fontId="11"/>
  </si>
  <si>
    <t>アスカクリチャン</t>
    <phoneticPr fontId="11"/>
  </si>
  <si>
    <t>アーリントンロウ</t>
    <phoneticPr fontId="11"/>
  </si>
  <si>
    <t>タワーオブロンドン</t>
    <phoneticPr fontId="11"/>
  </si>
  <si>
    <t>スカイブルー</t>
    <phoneticPr fontId="11"/>
  </si>
  <si>
    <t>ミトレ</t>
    <phoneticPr fontId="11"/>
  </si>
  <si>
    <t>ディアナザール</t>
    <phoneticPr fontId="11"/>
  </si>
  <si>
    <t>プロクレイア</t>
    <phoneticPr fontId="11"/>
  </si>
  <si>
    <t>ビーコング</t>
    <phoneticPr fontId="11"/>
  </si>
  <si>
    <t>モズメイメイ</t>
    <phoneticPr fontId="11"/>
  </si>
  <si>
    <t>レッドスパーダ</t>
    <phoneticPr fontId="11"/>
  </si>
  <si>
    <t>グッジョブ</t>
    <phoneticPr fontId="11"/>
  </si>
  <si>
    <t>ベストウォーリア</t>
    <phoneticPr fontId="11"/>
  </si>
  <si>
    <t>ゲインズサポート</t>
    <phoneticPr fontId="11"/>
  </si>
  <si>
    <t>エピカリス</t>
    <phoneticPr fontId="11"/>
  </si>
  <si>
    <t>瞬発</t>
    <rPh sb="0" eb="2">
      <t>シュンパテゥ</t>
    </rPh>
    <phoneticPr fontId="3"/>
  </si>
  <si>
    <t>コンフェルマ</t>
    <phoneticPr fontId="3"/>
  </si>
  <si>
    <t>エピファネイア</t>
    <phoneticPr fontId="3"/>
  </si>
  <si>
    <t>ドゥラメンテ</t>
    <phoneticPr fontId="3"/>
  </si>
  <si>
    <t>レイデオロ</t>
    <phoneticPr fontId="3"/>
  </si>
  <si>
    <t>エマロア</t>
    <phoneticPr fontId="11"/>
  </si>
  <si>
    <t>ヒューゴ</t>
    <phoneticPr fontId="11"/>
  </si>
  <si>
    <t>稍重</t>
    <rPh sb="0" eb="2">
      <t>ヤヤオモ</t>
    </rPh>
    <phoneticPr fontId="11"/>
  </si>
  <si>
    <t>ルメール騎手が中団から完璧なエスコートで差し切り勝ち。超高速馬場といっても時計もまずまずじゃないだろうか。</t>
    <phoneticPr fontId="11"/>
  </si>
  <si>
    <t>先手を奪って緩めずの逃げを打って、最後も余裕十分に抜け出して圧勝。２歳レコードで圧巻の時計で走りましたし、持続力は相当なものがありそう。</t>
    <phoneticPr fontId="11"/>
  </si>
  <si>
    <t>開幕週の新潟芝は高速馬場。ここは単勝1.1倍に推されたエンブロイダリーが逃げて２歳レコードの圧巻の時計を叩きだした。</t>
    <phoneticPr fontId="11"/>
  </si>
  <si>
    <t>開幕週の新潟芝は高速馬場。前半が速いペースで流れたが、開幕週の馬場らしくロスなく立ち回った馬で上位独占の結果に。</t>
    <phoneticPr fontId="11"/>
  </si>
  <si>
    <t>新馬戦にしては速いペースで流れてスピードが問われる展開。前に行った２頭がここではスピードも完成度も違った感じだ。</t>
  </si>
  <si>
    <t>抜群のテンスピードから先手を奪ってあっさりと押し切り勝ち。森厩舎らしいスピードタイプでかなりのポテンシャルがあるんじゃないだろうか。</t>
    <phoneticPr fontId="11"/>
  </si>
  <si>
    <t>この条件の新馬戦らしく前に行けるかどうかが全てだった感じ。先行した３頭がそのまま粘り込んでワンツースリー決着。</t>
    <phoneticPr fontId="11"/>
  </si>
  <si>
    <t>森厩舎らしいスピードに特化したタイプの短距離馬。この厩舎のこういうタイプの馬は自分の競馬ができた時は強いが脆さもありそう。</t>
    <phoneticPr fontId="11"/>
  </si>
  <si>
    <t>先行争いがかなり激しくなって前に行った馬には厳しい展開。最後は差し馬が上位独占の結果になった。</t>
    <phoneticPr fontId="11"/>
  </si>
  <si>
    <t>開幕週の新潟芝は高速馬場。ペースはそこそこ流れたが決め手も問われるレースになり、３頭が４着以下を突き放す結果に。</t>
    <phoneticPr fontId="11"/>
  </si>
  <si>
    <t>もともと素質は高かった馬で、長期休養明けから２連勝。オープンまで行ける馬でしょうし、準オープンも数戦以内に突破できていいか。</t>
    <phoneticPr fontId="11"/>
  </si>
  <si>
    <t>非常に乗り難しい馬で川田騎手が乗るかどうかでパフォーマンスが変わる。素質的には重賞でもやれていい馬じゃないだろうか。</t>
    <phoneticPr fontId="11"/>
  </si>
  <si>
    <t>ダノンピレネーが逃げて中盤ラップも緩まない展開。捲りを食らって厳しいレースだったが、ダノンピレネーがそのまま押し切って勝利となった。</t>
    <phoneticPr fontId="11"/>
  </si>
  <si>
    <t>今回が初ダート。跳びが大きいのでこういう逃げる競馬も良かったか。時計も優秀なのでダートなら上を目指せる馬か。</t>
    <phoneticPr fontId="11"/>
  </si>
  <si>
    <t>それなりに速いペースで流れたにしても時計が微妙。馬場も軽めでしたし、レースレベルが低かった可能性が高いか。</t>
    <phoneticPr fontId="11"/>
  </si>
  <si>
    <t>好位から長く脚を使って差し切り勝ち。馬場を考えると時計も遅いですし、あんまり評価はできない感じがします。</t>
    <phoneticPr fontId="11"/>
  </si>
  <si>
    <t>開幕週ということもあって外ラチと内ラチに馬が分かれる形に。結果は外ラチ沿いを通った馬が上位独占。</t>
    <phoneticPr fontId="11"/>
  </si>
  <si>
    <t>長期休養明けだったが馬体が絞れたことで良さを発揮できた感じ。今回は外枠からスムーズな競馬ができています。</t>
    <phoneticPr fontId="11"/>
  </si>
  <si>
    <t>エランティスが内枠からスタート速く逃げる展開。クリノアルバトロスが１頭差し込んできたが、基本的にはこの条件らしく前残りのレースに。</t>
    <phoneticPr fontId="11"/>
  </si>
  <si>
    <t>これまでハイペースで競り合うような厳しい競馬続き。今回は完璧な競馬からハナに行き切ってスムーズな逃げが打てた。</t>
    <phoneticPr fontId="11"/>
  </si>
  <si>
    <t>２歳未勝利にしてはかなりのハイペース戦。それでも前に行った馬が上位独占で、単純に前に行った馬のレベルが高かったか。</t>
    <phoneticPr fontId="11"/>
  </si>
  <si>
    <t>２戦目でスタートを決めて逃げ切り勝ち。かなりのハイペースで押し切りましたし、短距離路線なら期待できそうな馬だ。</t>
    <phoneticPr fontId="11"/>
  </si>
  <si>
    <t>スカイブルーが先手を奪って逃げる展開。この条件らしく前に行った馬が上位独占の結果に。</t>
    <phoneticPr fontId="11"/>
  </si>
  <si>
    <t>抜群のスタートを切ってそのまま押し切り勝ち。スピード性能は高いが、エピファネイア産駒なので揉まれた際がどうだろうか。</t>
    <phoneticPr fontId="11"/>
  </si>
  <si>
    <t>新馬戦らしくゆったりとしたペースからの瞬発戦に。人気のノーザンファーム生産馬３頭が順当に上位に走ってきてワンツースリー。</t>
    <phoneticPr fontId="11"/>
  </si>
  <si>
    <t>好位からスムーズに抜け出して勝利。最後に詰め寄られたところや血統背景を見ても距離はもう少し短い方がいいかも。</t>
    <phoneticPr fontId="11"/>
  </si>
  <si>
    <t>新馬戦らしくゆったりとしたペースからの瞬発戦に。人気のノーザンファーム生産馬２頭が順当に上位に走ってきてワンツー。</t>
    <phoneticPr fontId="11"/>
  </si>
  <si>
    <t>スタートは微妙。それでも最後は素晴らしい末脚で差し切り勝ち。長く脚を使えそうな馬で、真価は次走以降で判断したいところ。</t>
    <phoneticPr fontId="11"/>
  </si>
  <si>
    <t>この条件の未勝利らしく先行馬有利のレースに。前に行った２頭が３着以下を突き放してワンツー決着。</t>
    <phoneticPr fontId="11"/>
  </si>
  <si>
    <t>1200mに戻したことで先行してスピードを活かし切ることができた。３着以下は突き放している。</t>
    <phoneticPr fontId="11"/>
  </si>
  <si>
    <t>シロンとウォータールグランが競り合って超ハイペースの展開。さすがに前が潰れて差しが決まる高速決着になった。</t>
    <phoneticPr fontId="11"/>
  </si>
  <si>
    <t>中団でリズム良く運んで最後は素晴らしい末脚を披露。距離はマイルまでで上手く折り合えればオープンでも通用していい馬でしょう。</t>
    <phoneticPr fontId="11"/>
  </si>
  <si>
    <t>この条件にしても前半3F=33.4は超ハイペースといえる展開。さすがに先行馬には厳しい流れだったようで差しが決まるレースに。</t>
    <phoneticPr fontId="11"/>
  </si>
  <si>
    <t>スタートで出遅れたが二の足で位置を取って好位追走。直線では最内を通って見事な騎乗だった感じ。</t>
    <phoneticPr fontId="11"/>
  </si>
  <si>
    <t>中盤が緩むスローペースで完全に先行馬の流れ。人気の２頭が先行して後続を突き放してワンツー決着。</t>
    <phoneticPr fontId="3"/>
  </si>
  <si>
    <t>スッと先手を奪ってそのまま押し切って勝利。スローに恵まれた感じはあるが、最後はほぼ加速ラップで走れている点は評価。</t>
    <phoneticPr fontId="3"/>
  </si>
  <si>
    <t>平均ペースで流れたが開幕週らしく前は止まらず。先行した３頭がそのまま粘り込む結果になった。</t>
    <phoneticPr fontId="11"/>
  </si>
  <si>
    <t>好位追走からスムーズな競馬で抜け出して完勝。血統的に1800mはギリギリな感じで、クラス慣れの必要もあるんじゃないだろうか。</t>
    <phoneticPr fontId="11"/>
  </si>
  <si>
    <t>先行タイプの馬がズラリと揃ってハイペースの展開。最後は差し馬が上位独占の結果になった。</t>
    <phoneticPr fontId="11"/>
  </si>
  <si>
    <t>ハイペースで前崩れの流れで展開が向いた印象。さすがに準オープンは相手が強そうな感じがします。</t>
    <phoneticPr fontId="11"/>
  </si>
  <si>
    <t>前半スローだったが途中で捲りが入ってのロンスパ戦。最後も上がりが掛かって走破時計はかなり遅くなった。</t>
    <phoneticPr fontId="11"/>
  </si>
  <si>
    <t>早めに動く競馬で押し切り勝ち。ちょっとこの時期の３歳未勝利にしては時計が遅すぎる感じがします。</t>
    <phoneticPr fontId="11"/>
  </si>
  <si>
    <t>3OP</t>
    <phoneticPr fontId="11"/>
  </si>
  <si>
    <t>2OP</t>
    <phoneticPr fontId="11"/>
  </si>
  <si>
    <t>2新馬</t>
    <rPh sb="1" eb="2">
      <t>シンバ</t>
    </rPh>
    <phoneticPr fontId="11"/>
  </si>
  <si>
    <t>アルレッキーノ</t>
    <phoneticPr fontId="11"/>
  </si>
  <si>
    <t>タガノディガー</t>
    <phoneticPr fontId="11"/>
  </si>
  <si>
    <t>２週目の新潟芝も高速馬場。２歳戦にしては速いペースで流れたが、それでも前に行った２頭でワンツー決着。</t>
    <phoneticPr fontId="11"/>
  </si>
  <si>
    <t>セルヴァンス</t>
    <phoneticPr fontId="11"/>
  </si>
  <si>
    <t>ミッキーグローリー</t>
    <phoneticPr fontId="11"/>
  </si>
  <si>
    <t>今回もスタートは微妙だったが二の足で先手を奪い切る競馬。最後も差されそうになりながら素晴らしい粘り腰を見せた。</t>
    <phoneticPr fontId="11"/>
  </si>
  <si>
    <t>少頭数でアルレッキーノが単勝1.1倍に推された一戦。その指示通りにアルレッキーノが圧巻のパフォーマンスで圧勝となった。</t>
    <phoneticPr fontId="11"/>
  </si>
  <si>
    <t>初戦は超ハイレベル戦。今回も走破時計、レースラップともに超優秀ですし、少なくとも重賞で好走できるレベルにはある馬でしょう。</t>
    <phoneticPr fontId="11"/>
  </si>
  <si>
    <t>ミスターメロディ</t>
    <phoneticPr fontId="11"/>
  </si>
  <si>
    <t>シンビリーブ</t>
    <phoneticPr fontId="11"/>
  </si>
  <si>
    <t>ｺﾝｽﾃｨｼｭｰｼｮﾝ</t>
    <phoneticPr fontId="11"/>
  </si>
  <si>
    <t>ハイペースで流れて地力がはっきり問われる展開。人気のシンビリーブが期待通りに強さを発揮してここは完勝だった。</t>
    <phoneticPr fontId="11"/>
  </si>
  <si>
    <t>番手追走からあっさりと抜け出して勝利。最後まで余裕十分でしたし、今後も期待できる素材じゃないだろうか。</t>
    <phoneticPr fontId="11"/>
  </si>
  <si>
    <t>２歳新馬戦らしく超スローペースの展開。先手を奪ったシンフォーエバーが加速ラップで後続を突き放して勝利。</t>
    <phoneticPr fontId="11"/>
  </si>
  <si>
    <t>スッと先手を奪って加速ラップで押し切り勝ち。ペースに恵まれたがそれでもここでは素質上位だった。のちのちはダートや短距離にシフトしていきそう。</t>
    <phoneticPr fontId="11"/>
  </si>
  <si>
    <t>シンフォーエバー</t>
    <phoneticPr fontId="11"/>
  </si>
  <si>
    <t>コンプレクシティ</t>
    <phoneticPr fontId="11"/>
  </si>
  <si>
    <t>フランケル</t>
    <phoneticPr fontId="11"/>
  </si>
  <si>
    <t>速いペースで流れてスタミナが問われる展開。上位４頭が５着以下を突き放して大接戦の結果になった。</t>
    <phoneticPr fontId="11"/>
  </si>
  <si>
    <t>サダムオプシス</t>
    <phoneticPr fontId="11"/>
  </si>
  <si>
    <t>シユーニ</t>
    <phoneticPr fontId="11"/>
  </si>
  <si>
    <t>中盤が緩まずで地力は問われた感じ。コルドンルージュが逃げ粘っていたが、最後はゴールドバランサーが差し切って勝利。</t>
    <phoneticPr fontId="11"/>
  </si>
  <si>
    <t>徐々にクラス慣れしてきてここでは力が上位だった。今回はメンバーレベルが微妙なのでいきなりオープンではどうだろうか。</t>
    <phoneticPr fontId="11"/>
  </si>
  <si>
    <t>ゴールドバランサー</t>
    <phoneticPr fontId="11"/>
  </si>
  <si>
    <t>トーセンジョーダン</t>
    <phoneticPr fontId="11"/>
  </si>
  <si>
    <t>高速馬場への意識が強かったかなかなかのハイペース戦に。さすがに先行馬は苦しくなり、最後は差し馬が差し込んできてワンツー決着。</t>
    <phoneticPr fontId="11"/>
  </si>
  <si>
    <t>シンティレーション</t>
    <phoneticPr fontId="11"/>
  </si>
  <si>
    <t>逃げたジェイエルバイカーこそ垂れたが基本的には前有利の展開。２番手追走のトーアアイギスが押し切って勝利となった。</t>
    <phoneticPr fontId="11"/>
  </si>
  <si>
    <t>久々で馬体も増えていたがここでは能力上位だった。３歳馬なのでまだ成長していきそうな感じがします。</t>
    <phoneticPr fontId="11"/>
  </si>
  <si>
    <t>トーアアイギス</t>
    <phoneticPr fontId="11"/>
  </si>
  <si>
    <t>メンデルスゾーン</t>
    <phoneticPr fontId="11"/>
  </si>
  <si>
    <t>タガノディガーが逃げて中盤を緩めるラップで推移。基本的には前目で立ち回った馬しか厳しかった感じで、逃げたタガノディガーがそのまま押し切って勝利。</t>
    <phoneticPr fontId="11"/>
  </si>
  <si>
    <t>河原田騎手らしく先手を奪い切る競馬で逃げ切り勝ち。まだキャリア２戦なのでこれから成長があって良さそうな馬です。</t>
    <phoneticPr fontId="11"/>
  </si>
  <si>
    <t>ガンランナー</t>
    <phoneticPr fontId="11"/>
  </si>
  <si>
    <t>高速馬場で先行意識が強くなってハイペース戦に。それでも前が止まらずで、先手を奪ったハッピーデービーが逃げ切って勝利。</t>
    <phoneticPr fontId="11"/>
  </si>
  <si>
    <t>大江原騎手らしく無理矢理に先手を奪って押し切り勝ち。血統的にスピードを活かし切る競馬が合っていた感じで、減量も効いていたんじゃないでしょうか。</t>
    <phoneticPr fontId="11"/>
  </si>
  <si>
    <t>ハッピーデービー</t>
    <phoneticPr fontId="11"/>
  </si>
  <si>
    <t>マルチャンが逃げてなかなか見ないレベルの超スローペース戦に。極限の上がり勝負をオールセインツが制して勝利。</t>
    <phoneticPr fontId="11"/>
  </si>
  <si>
    <t>超スローペースからの決め手勝負で地力でなぎ倒した感じ。今回はかなり特殊な展開なので、菊花賞トライアルに行ってどこまでやれるだろうか。</t>
    <phoneticPr fontId="11"/>
  </si>
  <si>
    <t>オールセインツ</t>
    <phoneticPr fontId="11"/>
  </si>
  <si>
    <t>人気のジャスパーロブストが逃げて速い流れ。地力がはっきり問われる展開になり、人気馬が上位独占の結果に。</t>
    <phoneticPr fontId="11"/>
  </si>
  <si>
    <t>ハイペースの逃げを打ってそのまま押し切り勝ち。いかにも森厩舎らしい先行スピードタイプで、上のクラスでも同型次第でやれていいはず。</t>
    <phoneticPr fontId="11"/>
  </si>
  <si>
    <t>ジャスパーロブスト</t>
    <phoneticPr fontId="11"/>
  </si>
  <si>
    <t>コーザン</t>
    <phoneticPr fontId="11"/>
  </si>
  <si>
    <t>ジャスパーノワール</t>
    <phoneticPr fontId="11"/>
  </si>
  <si>
    <t>コスモイシュタル</t>
    <phoneticPr fontId="11"/>
  </si>
  <si>
    <t>２歳新馬らしく超スローペースからの上がり３ハロンだけのレースに。こうなってしまうと前に行った馬でワンツーも納得。</t>
    <phoneticPr fontId="11"/>
  </si>
  <si>
    <t>抜群のスタートから番手ポジションを確保。超スローの瞬発戦で完璧な競馬ができていた。</t>
    <phoneticPr fontId="11"/>
  </si>
  <si>
    <t>ダンツエラン</t>
    <phoneticPr fontId="11"/>
  </si>
  <si>
    <t>アルアイン</t>
    <phoneticPr fontId="11"/>
  </si>
  <si>
    <t>２歳馬にとっては過酷な2000m戦。平均ペースで流れてスタミナはしっかり問われるレースになったか。</t>
    <phoneticPr fontId="11"/>
  </si>
  <si>
    <t>ゴールドシップ産駒らしくスタミナを活かす競馬でパフォーマンスを上げてきた。最後は詰め寄られたあたりをどう評価するか。</t>
    <phoneticPr fontId="11"/>
  </si>
  <si>
    <t>一気の距離短縮でパフォーマンスを上げた。血統的にハイペースで上がりが掛かったのは良かった感じがします。</t>
    <phoneticPr fontId="11"/>
  </si>
  <si>
    <t>２歳新馬らしく超スローペースからの上がり３ハロンだけのレースに。素質上位の人気馬が極限の上がりを繰り出して上位独占。</t>
  </si>
  <si>
    <t>超スローペースで展開が向かなったがまさしく地力でねじ伏せて差し切り勝ち。評判通りに素質は高そうで、次走が重賞でも上位争いになって良さそう。</t>
    <phoneticPr fontId="11"/>
  </si>
  <si>
    <t>ジェゼロ</t>
    <phoneticPr fontId="11"/>
  </si>
  <si>
    <t>サートゥルナーリア</t>
    <phoneticPr fontId="11"/>
  </si>
  <si>
    <t>アンドゥーラ</t>
    <phoneticPr fontId="11"/>
  </si>
  <si>
    <t>ブラックタイド</t>
    <phoneticPr fontId="11"/>
  </si>
  <si>
    <t>ハニーコム</t>
    <phoneticPr fontId="11"/>
  </si>
  <si>
    <t>前半はスローペースから早めに動く馬が出てのロンスパ戦に。この条件らしく前に行った馬が上位独占の結果に。</t>
    <phoneticPr fontId="11"/>
  </si>
  <si>
    <t>今回は距離を伸ばして位置を取って早めの競馬。３着以下は突き放しましたし、それなりに評価していいんじゃないだろうか。</t>
    <phoneticPr fontId="11"/>
  </si>
  <si>
    <t>速いペースで流れてこの条件らしく外枠の馬で上位独占。１番人気のジャスパーノワールが外ラチを通ってスピードを活かし切った。</t>
    <phoneticPr fontId="11"/>
  </si>
  <si>
    <t>このメンバーならシンプルにスピード上位だった。スピードを活かせればオープンまで行ける馬だと思います。</t>
    <phoneticPr fontId="11"/>
  </si>
  <si>
    <t>ミッキーファイト</t>
    <phoneticPr fontId="11"/>
  </si>
  <si>
    <t>M</t>
    <phoneticPr fontId="3"/>
  </si>
  <si>
    <t>平坦</t>
    <rPh sb="0" eb="2">
      <t>ヘイタn</t>
    </rPh>
    <phoneticPr fontId="3"/>
  </si>
  <si>
    <t>ランスオブクイーン</t>
    <phoneticPr fontId="3"/>
  </si>
  <si>
    <t>タリスマニック</t>
    <phoneticPr fontId="3"/>
  </si>
  <si>
    <t>ライトニングゼウス</t>
    <phoneticPr fontId="11"/>
  </si>
  <si>
    <t>シヴァース</t>
    <phoneticPr fontId="11"/>
  </si>
  <si>
    <t>プリティディーヴァ</t>
    <phoneticPr fontId="11"/>
  </si>
  <si>
    <t>ダイメイセブン</t>
    <phoneticPr fontId="11"/>
  </si>
  <si>
    <t>ストロングリターン</t>
    <phoneticPr fontId="11"/>
  </si>
  <si>
    <t>ゴールドアリュール</t>
    <phoneticPr fontId="11"/>
  </si>
  <si>
    <t>しっかりペースが流れて中盤は緩んだとはいえ地力が問われる展開。地力が問われればオークスでも強さを見せた２頭の力が違っていた感じ。</t>
    <phoneticPr fontId="3"/>
  </si>
  <si>
    <t>スタートで後手を踏んだが途中で捲ってここでは力が違った。オークスで５着に走れるぐらいの馬ですし、オープンまではすぐに行けていい馬か。</t>
    <phoneticPr fontId="3"/>
  </si>
  <si>
    <t>ライトニングゼウスが内枠から先手を奪って逃げる展開。それなりに速いペースだったが、そのままライトニングゼウスが押し切って勝利。</t>
    <phoneticPr fontId="11"/>
  </si>
  <si>
    <t>ダート短距離で逃げる競馬で一変。プレッシャーを受けずのこういう形が合っている馬なのかもしれない。</t>
  </si>
  <si>
    <t>アランヴェリテが大逃げを打って縦長の隊列。強気に先行した馬とインを通って差してきた馬で上位独占の結果に。</t>
    <phoneticPr fontId="11"/>
  </si>
  <si>
    <t>前走は直線どん詰まり。もともと重賞でも好走実績あるだけにここでは上位だった。上のクラスでも即通用でしょう。</t>
    <phoneticPr fontId="11"/>
  </si>
  <si>
    <t>平均ペースで流れてある程度の位置を取った馬が上位に。最後は接戦を制してハニーコムが勝利となった。</t>
    <phoneticPr fontId="11"/>
  </si>
  <si>
    <t>距離延長で好位追走からスムーズな競馬ができた。時計もまずまず速いですし、相手次第で上のクラスでもやれそう。</t>
    <phoneticPr fontId="11"/>
  </si>
  <si>
    <t>しっかりとペースが流れてスピードと地力が問われる展開。最後はプリティディーヴァとセイウンビッグバンの２頭が３着以下を突き放してワンツー。</t>
    <phoneticPr fontId="11"/>
  </si>
  <si>
    <t>若干スタートで出遅れ。それでもスムーズな競馬で人気に応えた。３着以下は突き放していて素質はありそうだが、次走あたりでマイルを使ってどうなるか。</t>
    <phoneticPr fontId="11"/>
  </si>
  <si>
    <t>平均ペースで流れて新潟ダート1800mらしく前残りの展開。人気のダイメイセブンが番手から抜け出して勝利となった。</t>
    <phoneticPr fontId="11"/>
  </si>
  <si>
    <t>抜群のスタートから先行して押し切り勝ち。今回はメンバーも手薄で、ここに入れば上位だった感じがします。</t>
    <phoneticPr fontId="11"/>
  </si>
  <si>
    <t>2勝</t>
    <rPh sb="1" eb="2">
      <t>ショウル</t>
    </rPh>
    <phoneticPr fontId="11"/>
  </si>
  <si>
    <t>2未勝利</t>
    <rPh sb="1" eb="2">
      <t>ミショウリ</t>
    </rPh>
    <phoneticPr fontId="11"/>
  </si>
  <si>
    <t>クライスレリアーナ</t>
    <phoneticPr fontId="11"/>
  </si>
  <si>
    <t>モズアスコット</t>
    <phoneticPr fontId="11"/>
  </si>
  <si>
    <t>クールソル</t>
    <phoneticPr fontId="11"/>
  </si>
  <si>
    <t>アグニシャイン</t>
    <phoneticPr fontId="11"/>
  </si>
  <si>
    <t>ラルンエベール</t>
    <phoneticPr fontId="11"/>
  </si>
  <si>
    <t>ダノンストラーダ</t>
    <phoneticPr fontId="11"/>
  </si>
  <si>
    <t>ジーティーマン</t>
    <phoneticPr fontId="11"/>
  </si>
  <si>
    <t>フィエールマン</t>
    <phoneticPr fontId="11"/>
  </si>
  <si>
    <t>セナマリン</t>
    <phoneticPr fontId="11"/>
  </si>
  <si>
    <t>ﾌｫｰｳｨｰﾙﾄﾞﾗｲﾌﾞ</t>
    <phoneticPr fontId="11"/>
  </si>
  <si>
    <t>ポトマックテソーロ</t>
    <phoneticPr fontId="11"/>
  </si>
  <si>
    <t>マンマリアーレ</t>
    <phoneticPr fontId="11"/>
  </si>
  <si>
    <t>クリノアルバトロス</t>
    <phoneticPr fontId="11"/>
  </si>
  <si>
    <t>サクセスアイ</t>
    <phoneticPr fontId="11"/>
  </si>
  <si>
    <t>ブレイクフォース</t>
    <phoneticPr fontId="11"/>
  </si>
  <si>
    <t>タートルボウル</t>
    <phoneticPr fontId="11"/>
  </si>
  <si>
    <t>ララマセラシオン</t>
    <phoneticPr fontId="11"/>
  </si>
  <si>
    <t>ｶﾘﾌｫﾙﾆｱｸﾛｰﾑ</t>
    <phoneticPr fontId="11"/>
  </si>
  <si>
    <t>コスモフレディ</t>
    <phoneticPr fontId="11"/>
  </si>
  <si>
    <t>クリエイターII</t>
    <phoneticPr fontId="11"/>
  </si>
  <si>
    <t>アドミラブル</t>
    <phoneticPr fontId="11"/>
  </si>
  <si>
    <t>キョウエイボニータ</t>
    <phoneticPr fontId="11"/>
  </si>
  <si>
    <t>レッドレナート</t>
    <phoneticPr fontId="11"/>
  </si>
  <si>
    <t>ニシケンモノノフ</t>
    <phoneticPr fontId="11"/>
  </si>
  <si>
    <t>マスカレードボール</t>
    <phoneticPr fontId="11"/>
  </si>
  <si>
    <t>エイシンポリシー</t>
    <phoneticPr fontId="11"/>
  </si>
  <si>
    <t>ジオセントリック</t>
    <phoneticPr fontId="11"/>
  </si>
  <si>
    <t>ウィンドフォール</t>
    <phoneticPr fontId="11"/>
  </si>
  <si>
    <t>テウメッサ</t>
    <phoneticPr fontId="11"/>
  </si>
  <si>
    <t>クムシラコ</t>
    <phoneticPr fontId="11"/>
  </si>
  <si>
    <t>良</t>
    <rPh sb="0" eb="1">
      <t>⭕️</t>
    </rPh>
    <phoneticPr fontId="11"/>
  </si>
  <si>
    <t>ズースター</t>
    <phoneticPr fontId="11"/>
  </si>
  <si>
    <t>トゥードジボン</t>
    <phoneticPr fontId="11"/>
  </si>
  <si>
    <t>サフランヒーロー</t>
    <phoneticPr fontId="11"/>
  </si>
  <si>
    <t>クライスレリアーナが単勝1.1倍の断然人気に支持されたレース。その支持通りにあっさりと抜け出してワンサイドゲームになった。</t>
    <phoneticPr fontId="11"/>
  </si>
  <si>
    <t>初戦のレースレベルを考えてもここでは力が抜けきっていた。相当に素質は高そうで、次走が重賞でも好勝負は必至と見ていいか。</t>
    <phoneticPr fontId="11"/>
  </si>
  <si>
    <t>新潟ダート1200mらしく前に行った馬が有利なレースに。前に行った3頭が後続を大きく突き放しての入線となった。</t>
    <phoneticPr fontId="11"/>
  </si>
  <si>
    <t>使いつつ力をつけてきたタイミングで今回はスムーズな先行策が打てた。走破時計もまずまず優秀に見えます。</t>
    <phoneticPr fontId="11"/>
  </si>
  <si>
    <t>序盤からペースが流れてかなり上がりの掛かる展開に。途中で捲りも入ったことで、最後は差し馬が上位独占の結果に。</t>
    <phoneticPr fontId="11"/>
  </si>
  <si>
    <t>途中で捲る競馬でスタミナを活かすことができた。ジリっぽさのあるサトノダイヤモンド産駒で徐々に力をつけていきそう。</t>
    <phoneticPr fontId="11"/>
  </si>
  <si>
    <t>淀みないペースで流れて上がりが掛かる展開。最後はダノンストラーダとフリーマントルが３着以下を突き放してワンツー決着。</t>
    <phoneticPr fontId="11"/>
  </si>
  <si>
    <t>距離がどうかと見ていたがこの距離でもしっかり走ることができた。タイセイリアルの新馬戦の内容からも上のクラスでやれる素質はありそう。</t>
    <phoneticPr fontId="11"/>
  </si>
  <si>
    <t>新馬戦らしくスローペースから上がりの速い展開。ノーザンファーム生産の人気２頭が順当にワンツー決着となった。</t>
    <phoneticPr fontId="11"/>
  </si>
  <si>
    <t>スッと先行してスムーズな競馬ができた。展開には恵まれたが４着以下は大きく突き放している。次走で真価は判断。</t>
    <phoneticPr fontId="11"/>
  </si>
  <si>
    <t>新馬戦にしてはしっかりペースは流れた感じ。ここは人気に推されたセナマリンが力の違いを見せつけて圧勝。</t>
    <phoneticPr fontId="11"/>
  </si>
  <si>
    <t>好位追走からノーステッキで抜け出して完勝。持続力を活かして良さそうな血統で、マイル前後の距離で面白い馬になるかも。</t>
    <phoneticPr fontId="11"/>
  </si>
  <si>
    <t>まだまだインの馬場状態が良いことで内ラチを選ぶ馬も出たレース。外ラチ沿いを通った馬が１頭も馬券に絡まない珍しい結果になった。</t>
    <phoneticPr fontId="11"/>
  </si>
  <si>
    <t>大外枠だったがラチ沿いポジションは取れず。最後はインに進路を取る形で良く伸びきった。この条件への適性は高そうだ。</t>
    <phoneticPr fontId="11"/>
  </si>
  <si>
    <t>この条件の１勝クラス戦にしてはかなりのスローペースに。上がりの速さが問われるレースになり、前付けしていないと厳しかったか。</t>
    <phoneticPr fontId="11"/>
  </si>
  <si>
    <t>もうクラス上位ではあったが、休み明けでクラス再編成後でキャリアハイのパフォーマンスを見せた。時計も優秀ですし、上のクラスでもすぐに通用しそうだ。</t>
    <phoneticPr fontId="11"/>
  </si>
  <si>
    <t>淀みないペースで流れて先行馬は壊滅。最後は差し馬が上位独占の結果になった。</t>
    <phoneticPr fontId="11"/>
  </si>
  <si>
    <t>ここに来て安定して走れるようになってきたタイミングで展開が向いた。さすがに上のクラスでは展開待ちになるか。</t>
    <phoneticPr fontId="11"/>
  </si>
  <si>
    <t>徹底先行タイプがズラリと揃ってハイペースの展開。完全に前崩れのレースになって差し馬が上位独占の結果に。</t>
    <phoneticPr fontId="11"/>
  </si>
  <si>
    <t>昇級初戦だったがハイペースで短縮ローテで展開がハマった印象。いきなり準オープンとなると厳しいんじゃないだろうか。</t>
    <phoneticPr fontId="11"/>
  </si>
  <si>
    <t>２頭が競り合うような展開で先行馬は総崩れの流れ。上位は差し馬が独占の結果になった。</t>
    <phoneticPr fontId="11"/>
  </si>
  <si>
    <t>クラス２戦目で完全な差し決着で展開がハマった。今後も展開待ちのレースが続くんじゃないだろうか。</t>
    <phoneticPr fontId="11"/>
  </si>
  <si>
    <t>先行馬がほとんどいなかったメンバー構成。その見立て通りで前に行った馬で上位独占の結果になった。</t>
    <phoneticPr fontId="11"/>
  </si>
  <si>
    <t>今回はスタートを決めて好位から競馬ができた。未勝利勝ちの内容を見ても、これぐらいの距離ならなかなか期待できそう。</t>
    <phoneticPr fontId="11"/>
  </si>
  <si>
    <t>前半スローペースからのロンスパ戦に。内枠からロスなく進めた馬が上位独占の結果になった。</t>
    <phoneticPr fontId="11"/>
  </si>
  <si>
    <t>内枠好位からスムーズに差し切って勝利。血統的にこれから良くなっていくんじゃないだろうか。</t>
    <phoneticPr fontId="11"/>
  </si>
  <si>
    <t>２歳未勝利にしてはかなりのハイペース戦に。ある程度前目につけて体力上位だった人気馬が上位独占の結果に。</t>
    <phoneticPr fontId="11"/>
  </si>
  <si>
    <t>ハイペースを好位追走からスムーズに抜け出して勝利。今回のメンバーの中では上位だったという感じで、上のクラスでどこまで戦えるだろうか。</t>
    <phoneticPr fontId="11"/>
  </si>
  <si>
    <t>この条件らしく先行できた馬がそのまま粘り込む結果に。テンに行き切ったレッドレナートのスピードがここでは違った。</t>
    <phoneticPr fontId="11"/>
  </si>
  <si>
    <t>前走は位置を取れず。今回はテンに主張できたことがすべて。こういうスピードを活かす競馬が合っているんだろう。</t>
    <phoneticPr fontId="11"/>
  </si>
  <si>
    <t>スローペースにしても上がり時計が微妙で全体のレースレベル自体は微妙。それでも素質だけで差し切った感じのマスカレードボールはそれなりに評価できるか。</t>
    <phoneticPr fontId="11"/>
  </si>
  <si>
    <t>出遅れて道中も制御が難しそうな挙動。それでも素質だけで外から差し切って勝利。時計以上に評価はできそうだが、かなり危なっかしい馬に見えます。</t>
    <phoneticPr fontId="11"/>
  </si>
  <si>
    <t>平均ペースで流れたが前が全く止まらない展開。先手を奪い切ったエイシンポリシーがそのまま押し切って勝利。</t>
    <phoneticPr fontId="11"/>
  </si>
  <si>
    <t>血統イメージ通りにスピードを活かして良さそうな馬。今回は前残りの流れに恵まれた感じがします。</t>
    <phoneticPr fontId="11"/>
  </si>
  <si>
    <t>長期休養明けだったがここでは力上位だった。スローペースで展開に恵まれたが、素質的に上のクラスでも通用して良さそう。</t>
    <phoneticPr fontId="11"/>
  </si>
  <si>
    <t>人気のウィンドフォールが逃げて超スローペースの展開。こうなってしまうと後ろの馬はどうしようもなく、前に行った馬で上位独占の結果に。</t>
    <phoneticPr fontId="11"/>
  </si>
  <si>
    <t>積極的な競馬で超スローペースの逃げが打てた。休み明けで走れたのは評価できますし、初戦内容からも上のクラスで通用するはず。</t>
    <phoneticPr fontId="11"/>
  </si>
  <si>
    <t>スローペースで基本的には前が有利な展開。２，３，４着馬は前に行った馬だったが、展開無視でテウメッサが大外一気で突き抜けて勝利。</t>
    <phoneticPr fontId="11"/>
  </si>
  <si>
    <t>スタートで出遅れ。スローペースで展開も向いていなかったが、大外一気でここは力が違った。上のクラスでもいきなり通用していいだろう。</t>
    <phoneticPr fontId="11"/>
  </si>
  <si>
    <t>直線競馬のセオリー通りに外枠有利のレースに。外枠を引いた人気馬が上位独占の結果になった。</t>
    <phoneticPr fontId="11"/>
  </si>
  <si>
    <t>前走のアイビスサマーダッシュは詰まって追い出せず。今回は大外枠から位置が取れてスムーズな競馬ができた。ビリーバーの下だけに直線適性は高い。</t>
    <phoneticPr fontId="11"/>
  </si>
  <si>
    <t>この条件らしく前に行った馬で上位独占の結果に。先行した人気２頭が３着以下を突き放してワンツー決着。</t>
    <phoneticPr fontId="11"/>
  </si>
  <si>
    <t>長期休養明けで２番手からスムーズな競馬で勝利。３着以下は突き放していますし、休み明けでこれだけ走れれば上でも通用。</t>
    <phoneticPr fontId="11"/>
  </si>
  <si>
    <t>3勝</t>
    <rPh sb="1" eb="2">
      <t>ショウ</t>
    </rPh>
    <phoneticPr fontId="3"/>
  </si>
  <si>
    <t>2勝</t>
    <rPh sb="1" eb="2">
      <t>ショウ</t>
    </rPh>
    <phoneticPr fontId="3"/>
  </si>
  <si>
    <t>ミダース</t>
    <phoneticPr fontId="11"/>
  </si>
  <si>
    <t>ニシノリンダ</t>
    <phoneticPr fontId="11"/>
  </si>
  <si>
    <t>エコロジーク</t>
    <phoneticPr fontId="11"/>
  </si>
  <si>
    <t>ﾄｩﾜｰﾘﾝｸﾞｷｬﾝﾃﾞｨ</t>
    <phoneticPr fontId="11"/>
  </si>
  <si>
    <t>ジャナドリア</t>
    <phoneticPr fontId="11"/>
  </si>
  <si>
    <t>ゴールドドリーム</t>
    <phoneticPr fontId="11"/>
  </si>
  <si>
    <t>ルヴァンスレーヴ</t>
    <phoneticPr fontId="11"/>
  </si>
  <si>
    <t>スティンガーグラス</t>
    <phoneticPr fontId="11"/>
  </si>
  <si>
    <t>ジュンウィンダム</t>
    <phoneticPr fontId="11"/>
  </si>
  <si>
    <t>SS</t>
    <phoneticPr fontId="3"/>
  </si>
  <si>
    <t>瞬発</t>
    <rPh sb="0" eb="1">
      <t>シュンパテゥ</t>
    </rPh>
    <phoneticPr fontId="3"/>
  </si>
  <si>
    <t>ヘデントール</t>
    <phoneticPr fontId="3"/>
  </si>
  <si>
    <t>ルーラーシップ</t>
    <phoneticPr fontId="3"/>
  </si>
  <si>
    <t>グレーターロンドン</t>
    <phoneticPr fontId="3"/>
  </si>
  <si>
    <t>オルフェーヴル</t>
    <phoneticPr fontId="3"/>
  </si>
  <si>
    <t>ニューステソーロ</t>
    <phoneticPr fontId="11"/>
  </si>
  <si>
    <t>ミラーダカリエンテ</t>
    <phoneticPr fontId="11"/>
  </si>
  <si>
    <t>シルバーレイン</t>
    <phoneticPr fontId="11"/>
  </si>
  <si>
    <t>ルージュアベリア</t>
    <phoneticPr fontId="11"/>
  </si>
  <si>
    <t>ベランジェール</t>
    <phoneticPr fontId="11"/>
  </si>
  <si>
    <t>パッションリッチ</t>
    <phoneticPr fontId="11"/>
  </si>
  <si>
    <t>ミスエル</t>
    <phoneticPr fontId="11"/>
  </si>
  <si>
    <t>クロシェットノエル</t>
    <phoneticPr fontId="11"/>
  </si>
  <si>
    <t>トレブランシュ</t>
    <phoneticPr fontId="11"/>
  </si>
  <si>
    <t>ピースワンデュック</t>
    <phoneticPr fontId="3"/>
  </si>
  <si>
    <t>平坦</t>
    <rPh sb="0" eb="1">
      <t>ヘイタn</t>
    </rPh>
    <phoneticPr fontId="3"/>
  </si>
  <si>
    <t>サトノダイヤモンド</t>
    <phoneticPr fontId="3"/>
  </si>
  <si>
    <t>ジャスタウェイ</t>
    <phoneticPr fontId="3"/>
  </si>
  <si>
    <t>メタマックス</t>
    <phoneticPr fontId="11"/>
  </si>
  <si>
    <t>イントゥミスチーフ</t>
    <phoneticPr fontId="11"/>
  </si>
  <si>
    <t>サンダーアラート</t>
    <phoneticPr fontId="11"/>
  </si>
  <si>
    <t>コレクティッド</t>
    <phoneticPr fontId="11"/>
  </si>
  <si>
    <t>コンテネレッツア</t>
    <phoneticPr fontId="11"/>
  </si>
  <si>
    <t>ハイペースで流れて最後は上がりがかなり掛かる展開。人気のミダースが好位からスタミナを活かして圧勝となった。</t>
    <phoneticPr fontId="11"/>
  </si>
  <si>
    <t>ハイペースを好位追走から渋とく伸びて圧勝。キレずバテずのスタミナタイプのようで、今回は距離を伸ばしてスタミナが問われたのが良かったか。</t>
    <phoneticPr fontId="11"/>
  </si>
  <si>
    <t>ハイペースになったがこの条件らしく前に行った馬が粘り込む展開。初ダートで人気に支持された２頭が順当にワンツー決着。</t>
    <phoneticPr fontId="11"/>
  </si>
  <si>
    <t>初ダートで砂を被る競馬も問題なし。最後は後続を突き放しましたし、なかなか評価できる内容だったか。</t>
    <phoneticPr fontId="11"/>
  </si>
  <si>
    <t>断然人気のエコロジークがあっさり先手を奪う展開。ここでは全くスピードが違った感じで、ほぼ追うところなくエコロジークの圧勝となった。</t>
    <phoneticPr fontId="11"/>
  </si>
  <si>
    <t>抜群のスタートからあっさりと先手を奪って逃げ切り勝ち。いかにも森厩舎らしいスピードタイプで、短距離路線ならこれからが楽しみな馬だ。</t>
    <phoneticPr fontId="11"/>
  </si>
  <si>
    <t>中盤ペースが緩んだとはいえ新馬戦にしてはペースは流れたか。断然人気のジャナドリアが好位追走からスムーズな競馬で差し切り勝ち。</t>
    <phoneticPr fontId="11"/>
  </si>
  <si>
    <t>好位追走からルメールの完璧なエスコートで差し切り勝ち。ノーザンファーム生産で素質はかなり高そうですし、これからが楽しみな１頭といえます。</t>
    <phoneticPr fontId="11"/>
  </si>
  <si>
    <t>中盤ラップは緩んだがそれなりにペースは流れた一戦。それでもこれだけ速い上がりで突き抜けたコンテネレッツアが単純に力が違いすぎたんだろう。</t>
    <phoneticPr fontId="11"/>
  </si>
  <si>
    <t>慌てず騒がずでじっくり脚を溜める競馬。直線で外に出してからは脚色が違いましたし、この内容なら昇級即通用でしょう。</t>
    <phoneticPr fontId="11"/>
  </si>
  <si>
    <t>しっかりとペースが流れてスタミナは問われた一戦。断然人気に支持されたスティンガーグラスが力の違いを見せて圧勝となった。</t>
    <phoneticPr fontId="11"/>
  </si>
  <si>
    <t>好位追走から圧巻の決め手を見せて差し切り勝ち。距離も問題なさそうだが、次走が菊花賞トライアルとなるとどこまでやれるか。</t>
    <phoneticPr fontId="11"/>
  </si>
  <si>
    <t>先行馬多数で前がやり合ってハイペースの展開。それでもこの条件らしく、ある程度の位置にいた馬で上位独占。</t>
    <phoneticPr fontId="11"/>
  </si>
  <si>
    <t>ハイペースを好位追走から楽に抜け出して圧勝。どんどん強くなってきていますし、揉まれない競馬ができればオープン以上での活躍も見込める馬か。</t>
    <phoneticPr fontId="11"/>
  </si>
  <si>
    <t>エランティスが飛ばして逃げたが逃げ馬以外の先行馬は潰れる展開。エランティスを除けば上位は差し馬が独占の結果になった。</t>
    <phoneticPr fontId="11"/>
  </si>
  <si>
    <t>中団位置をキープしてスムーズな競馬で差し切り勝ち。相手なりに差し込んで来れるタイプだが、時計的にオープンはクラス慣れが必要かも。</t>
    <phoneticPr fontId="11"/>
  </si>
  <si>
    <t>少頭数で前半はかなりのスローペースに。後半1000m=57.5のロンスパ戦になり、最後は断然人気のヘデントールが圧巻の競馬で突き抜けて勝利。</t>
    <phoneticPr fontId="3"/>
  </si>
  <si>
    <t>今回もスタートで出遅れ。二の足で位置を取ってここでは力が違った。ドゥレッツァパターンで菊花賞直行になりそうだが、出遅れ癖がある点でどれだけスムーズな競馬ができるか。</t>
    <phoneticPr fontId="3"/>
  </si>
  <si>
    <t>平均ペースで流れて先行馬も差し馬もチャンスはある展開。２番手追走のニューステソーロが楽に抜け出して勝利となった。</t>
    <phoneticPr fontId="11"/>
  </si>
  <si>
    <t>２番手追走から楽に抜け出して完勝。ここでは能力上位だったようで、先行力あるので２勝クラスでも恵まれることは多いか。</t>
    <phoneticPr fontId="11"/>
  </si>
  <si>
    <t>ミラーダカリエンテが逃げて２歳未勝利にしても超スローペース戦。こうなってしまうと前に行った馬しかどうしようもなかった。</t>
    <phoneticPr fontId="11"/>
  </si>
  <si>
    <t>抜群のスタートから先手を奪って押し切り勝ち。使って良くなりそうな馬だが、今回に関しては超スローペースに恵まれた。</t>
    <phoneticPr fontId="11"/>
  </si>
  <si>
    <t>前半スローペースからの上がり３ハロンからの瞬発戦に。初戦は走り切れなかったシルバーレインがほぼ追わずのレースで圧勝となった。</t>
    <phoneticPr fontId="11"/>
  </si>
  <si>
    <t>初戦はほとんど追えず。２戦目でしっかり競馬を覚えたようで、追わずの大楽勝を見せた。これは中距離路線で相当な素材に見えます。</t>
    <phoneticPr fontId="11"/>
  </si>
  <si>
    <t>途中で捲る馬が出てスタミナが問われる展開。久々のダートだったルージュアベリアが後続を突き放して圧勝となった。</t>
    <phoneticPr fontId="11"/>
  </si>
  <si>
    <t>課題のスタートを何とか決めてインを捲るような競馬で差し切り勝ち。今回は着差こそ優秀だがメンバーレベルがどうだったか。</t>
    <phoneticPr fontId="11"/>
  </si>
  <si>
    <t>アンコーナが外枠から先手を奪ってハイペース。完全に前崩れの展開になって差し追い込み馬が上位独占の結果に。</t>
    <phoneticPr fontId="11"/>
  </si>
  <si>
    <t>大外枠で位置は取れなかったが、ハイペースになったことで展開が向いた。今回はハマったが素質的に１勝クラスは通用していい。</t>
    <phoneticPr fontId="11"/>
  </si>
  <si>
    <t>スローペースを先行して展開には恵まれた。レースセンスは高そうで、今後はペースが流れてどれくらいやれるだろうか。</t>
    <phoneticPr fontId="11"/>
  </si>
  <si>
    <t>新馬戦らしいゆったりとした流れから上がりの速い展開。２番手追走のパッションリッチがスムーズな競馬で抜け出して勝利。</t>
    <phoneticPr fontId="11"/>
  </si>
  <si>
    <t>この条件らしく前に行った馬が粘り込む競馬。２番手追走のミスエルがあっさりと抜け出して完勝となった。</t>
    <phoneticPr fontId="11"/>
  </si>
  <si>
    <t>抜群のスタートからあっさりと抜け出して完勝。時計も優秀ですし、これだけ走れれば上のクラスでもやれそう。</t>
    <phoneticPr fontId="11"/>
  </si>
  <si>
    <t>この条件の実質スーパー未勝利にしては緩い流れ。早め先頭のアオイメルスイが粘っていたが、。最後は素晴らしい決め手を見せたクロシェットノエルが差し切り勝ち。</t>
    <phoneticPr fontId="11"/>
  </si>
  <si>
    <t>中団追走から抜けた決め手を見せて差し切った。祖母サンテミリオンの良血馬で、地味ながらそれなりに走りそうな馬かもしれない。</t>
    <phoneticPr fontId="11"/>
  </si>
  <si>
    <t>この条件にしてはペースが流れず。こうなってしまうとある程度前に行った馬で決まるのも仕方がなかったか。</t>
    <phoneticPr fontId="11"/>
  </si>
  <si>
    <t>２番手追走からあっさりと抜け出して完勝。今回はメンバーレベルも微妙で楽な流れだったことを考えると評価はしにくい。</t>
    <phoneticPr fontId="11"/>
  </si>
  <si>
    <t>直線競馬らしく外枠の馬が上位独占の結果に。特殊な条件で時計的な価値は難しいところだが、前週の準オープンとほぼ同じ時計ならまずまずレベルは高かったか。</t>
    <phoneticPr fontId="11"/>
  </si>
  <si>
    <t>８枠からスムーズな競馬で抜け出して勝利。特殊条件なので時計評価ができるか難しいところだが、１勝クラスにしては速い時計に見えます。</t>
    <phoneticPr fontId="11"/>
  </si>
  <si>
    <t>淡々とペースが流れてスタミナが問われる展開。能力上位の３歳馬が順当に上位独占の結果になった。</t>
    <phoneticPr fontId="3"/>
  </si>
  <si>
    <t>若干出遅れて控える競馬。途中で折り合いを欠いていたがここでは力が違った。折り合いに怪しいところがあるので菊花賞直行はどうだろう。</t>
    <phoneticPr fontId="3"/>
  </si>
  <si>
    <t>先行争いが激しくなって先行馬は総崩れの展開に。メタマックスをはじめ差し馬が上位独占の結果になった。</t>
    <phoneticPr fontId="11"/>
  </si>
  <si>
    <t>控える競馬で外からあっさりと突き抜けた。1200m以下でこその馬のようで、すでに重賞実績がある点からも今後も期待できそう。</t>
    <phoneticPr fontId="11"/>
  </si>
  <si>
    <t>ハイペースで流れて最後は上がりが掛かる展開。差し馬が突っこんできたが、好位追走のサンダーアラートが抜け出して勝利。</t>
    <phoneticPr fontId="11"/>
  </si>
  <si>
    <t>ハイペースを好位追走からスムーズな競馬で抜け出して勝利。今回はメンバーレベル的にそこまで高くなかった感じがします。</t>
    <phoneticPr fontId="11"/>
  </si>
  <si>
    <t>トータルクラリティ</t>
    <phoneticPr fontId="11"/>
  </si>
  <si>
    <t>ウヌボレヤサン</t>
    <phoneticPr fontId="11"/>
  </si>
  <si>
    <t>カポレイラ</t>
    <phoneticPr fontId="11"/>
  </si>
  <si>
    <t>キョウエイフロイデ</t>
    <phoneticPr fontId="11"/>
  </si>
  <si>
    <t>サクソフィーナ</t>
    <phoneticPr fontId="11"/>
  </si>
  <si>
    <t>サクソンウォリアー</t>
    <phoneticPr fontId="11"/>
  </si>
  <si>
    <t>ゴールデンステップ</t>
    <phoneticPr fontId="11"/>
  </si>
  <si>
    <t>マピュース</t>
    <phoneticPr fontId="11"/>
  </si>
  <si>
    <t>モカラマーズ</t>
    <phoneticPr fontId="11"/>
  </si>
  <si>
    <t>フリーマントル</t>
    <phoneticPr fontId="11"/>
  </si>
  <si>
    <t>エスシーヤマト</t>
    <phoneticPr fontId="11"/>
  </si>
  <si>
    <t>チャンネルトンネル</t>
    <phoneticPr fontId="11"/>
  </si>
  <si>
    <t>グレーターロンドン</t>
    <phoneticPr fontId="11"/>
  </si>
  <si>
    <t>ワンダイレクト</t>
    <phoneticPr fontId="11"/>
  </si>
  <si>
    <t>バルサムノート</t>
    <phoneticPr fontId="11"/>
  </si>
  <si>
    <t>フェノーメノ</t>
    <phoneticPr fontId="11"/>
  </si>
  <si>
    <t>チョングク</t>
    <phoneticPr fontId="11"/>
  </si>
  <si>
    <t>ディープブリランテ</t>
    <phoneticPr fontId="11"/>
  </si>
  <si>
    <t>オーブルクール</t>
    <phoneticPr fontId="11"/>
  </si>
  <si>
    <t>ゴーソーファー</t>
    <phoneticPr fontId="11"/>
  </si>
  <si>
    <t>マイエレメント</t>
    <phoneticPr fontId="11"/>
  </si>
  <si>
    <t>チビノシエラザード</t>
    <phoneticPr fontId="11"/>
  </si>
  <si>
    <t>グロッシェン</t>
    <phoneticPr fontId="11"/>
  </si>
  <si>
    <t>パレスマリス</t>
    <phoneticPr fontId="11"/>
  </si>
  <si>
    <t>ガルボ</t>
    <phoneticPr fontId="11"/>
  </si>
  <si>
    <t>バレエマスター</t>
    <phoneticPr fontId="11"/>
  </si>
  <si>
    <t>スピルバーグ</t>
    <phoneticPr fontId="11"/>
  </si>
  <si>
    <t>新潟芝は雨の影響でこれまでより少し時計が掛かる馬場に。ここは未勝利にしてはペースが流れてスタミナも問われるレースになった。</t>
    <phoneticPr fontId="11"/>
  </si>
  <si>
    <t>荒れ始めたイン馬場を通って差し切り勝ち。血統的にもキレるタイプには見えませんし、スタミナを活かしてこその馬じゃないだろうか。</t>
    <phoneticPr fontId="11"/>
  </si>
  <si>
    <t>実質的なスーパー未勝利でかなり速いペースで推移。最後は前が止まって差しが決まるレースになった。</t>
    <phoneticPr fontId="11"/>
  </si>
  <si>
    <t>毎回最後は素晴らしい脚を使う馬。今回はかなり上がりが掛かる展開になって差し馬向きのレースだったか。</t>
    <phoneticPr fontId="11"/>
  </si>
  <si>
    <t>新潟芝は雨の影響でこれまでより少し時計が掛かる馬場に。徐々に外からの差しも決まるようになった感じで、外枠の馬が上位独占の結果に。</t>
    <phoneticPr fontId="11"/>
  </si>
  <si>
    <t>２番手追走でここでは力が違った印象。休養を挟んだことで馬が成長していた感じか。</t>
    <phoneticPr fontId="11"/>
  </si>
  <si>
    <t>新潟芝は雨の影響でこれまでより少し時計が掛かる馬場に。スタミナが問われる展開で最後は差しが決まる結果になった。</t>
    <phoneticPr fontId="11"/>
  </si>
  <si>
    <t>一気の距離短縮だったが中団位置が取れてスムーズな競馬ができた。スタミナタイプなのでこれから良くなっていきそう。</t>
    <phoneticPr fontId="11"/>
  </si>
  <si>
    <t>新潟芝は雨の影響でこれまでより少し時計が掛かる馬場に。スローペースで基本は前有利の展開だったが、最後にマピュースが素晴らしい脚で差し切り勝ち。</t>
    <phoneticPr fontId="11"/>
  </si>
  <si>
    <t>完全な前残りの展開の中でインから鮮やかに差し切った。血統的にダート色が濃い配合ですし、本質的にはキレタイプではないかも。</t>
    <phoneticPr fontId="11"/>
  </si>
  <si>
    <t>前半が新馬戦にしてもかなりのスローペースに。基本的に前有利のレースだったが、好位追走のモカラマーズが抜けた決め手を見せて差し切り勝ち。</t>
    <phoneticPr fontId="11"/>
  </si>
  <si>
    <t>スローペースで着差がつきにくい中で好位から突き抜けて勝利。時計的な評価は微妙だが、今後良くなっていけば。</t>
    <phoneticPr fontId="11"/>
  </si>
  <si>
    <t>実質的なスーパー未勝利らしく途中で動く馬が出て消耗戦に。最後は差し追い込み馬が上位独占の結果になった。</t>
    <phoneticPr fontId="11"/>
  </si>
  <si>
    <t>中団からじわっと位置を押し上げてここでは力が違った。今回は時計も遅くてメンバーレベルも微妙だった点がどうか。</t>
    <phoneticPr fontId="11"/>
  </si>
  <si>
    <t>前半はそこまで速くなかったが、番手の馬が早めに先頭に立ったことで途中から厳しいペースに。最後は前の馬が止まって差し馬が上位独占の結果に。</t>
    <phoneticPr fontId="11"/>
  </si>
  <si>
    <t>ほぼ最後方から大外を回って差し切り勝ち。今回は消耗戦で展開が向いた感じで、器用さがほぼゼロなのでハマらないと厳しそう。</t>
    <phoneticPr fontId="11"/>
  </si>
  <si>
    <t>新潟芝は雨の影響でこれまでより少し時計が掛かる馬場に。ここは人気の３歳馬が強かった感じで、人気３頭で上位独占の結果に。</t>
    <phoneticPr fontId="11"/>
  </si>
  <si>
    <t>アーリントンカップ３着馬ならここでは能力が上だった。いずれオープンまで行ける馬だと思います。</t>
    <phoneticPr fontId="11"/>
  </si>
  <si>
    <t>新潟芝は雨の影響でこれまでより少し時計が掛かる馬場に。先行馬不在でスローペースの展開になり、ある程度の位置を取った馬が有利な結果に。</t>
    <phoneticPr fontId="11"/>
  </si>
  <si>
    <t>位置を取って上手く脚を溜めることができた。母ワントゥワンの馬だけにマイル以下の距離でこそじゃないだろうか。</t>
    <phoneticPr fontId="11"/>
  </si>
  <si>
    <t>新潟芝は雨の影響でこれまでより少し時計が掛かる馬場に。先行タイプの馬が全くいないメンバー構成で、前に行った２頭がそのまま粘り込んでワンツー。</t>
    <phoneticPr fontId="11"/>
  </si>
  <si>
    <t>松岡騎手らしい無理矢理に前に行く積極性が良かった感じ。今回は先行馬不在のメンバー構成に恵まれたか。</t>
    <phoneticPr fontId="11"/>
  </si>
  <si>
    <t>先行タイプの馬が多かったが、速いペースなりに上手く折り合いがついて競り合うことはなかった。結果として前に行った馬が上位独占の結果に。</t>
    <phoneticPr fontId="11"/>
  </si>
  <si>
    <t>先手を奪って余裕の逃げ切り勝ち。まだ３歳馬ですし、スピードだけで準オープンぐらいは行ける馬に見えます。</t>
    <phoneticPr fontId="11"/>
  </si>
  <si>
    <t>実質的なスーパー未勝利にしては動きのない流れ。前に行った伏兵がそのまま粘り込むレースになり、大波乱の結果に終わった。</t>
    <phoneticPr fontId="11"/>
  </si>
  <si>
    <t>これまでダートでは外を回ったり距離不足だったりで力を出せず。今回は距離延長で揉まれずに先行する競馬で一変した。</t>
    <phoneticPr fontId="11"/>
  </si>
  <si>
    <t>新潟芝は雨の影響でこれまでより少し時計が掛かる馬場に。この時期に行われる直線競馬の２歳未勝利戦らしくレースレベルは低かったか。</t>
    <phoneticPr fontId="11"/>
  </si>
  <si>
    <t>直線競馬への適性というよりは今回のメンバーでは脚力が上だった。レースレベルが低そうなのであまり評価はできない。</t>
    <phoneticPr fontId="11"/>
  </si>
  <si>
    <t>この条件らしく前に行った馬が粘り込む結果に。２戦目でスタートを決めたオーブルクールが楽に抜け出して圧勝となった。</t>
    <phoneticPr fontId="11"/>
  </si>
  <si>
    <t>２戦目でスタートを決めて外枠から揉まれない競馬ができたのが良かった。この形が取れれば上のクラスでも通用しそう。</t>
    <phoneticPr fontId="11"/>
  </si>
  <si>
    <t>新潟芝は雨の影響でこれまでより少し時計が掛かる馬場に。途中で一気に捲ったチビノシエラザードがそのまま押し切って勝利。</t>
    <phoneticPr fontId="11"/>
  </si>
  <si>
    <t>途中で一気に捲る競馬でスタミナを活かし切ることができた。小柄な牝馬でこれから成長していきそう。</t>
    <phoneticPr fontId="11"/>
  </si>
  <si>
    <t>新潟芝は雨の影響でこれまでより少し時計が掛かる馬場に。超スローペースの上がり特化型レースになってゴーソーファーが逃げ切り勝ち。</t>
    <phoneticPr fontId="11"/>
  </si>
  <si>
    <t>先手を奪って超スローペースの逃げで押し切り勝ち。今回は展開に恵まれていたので、次走でどれだけ上げてくるか。</t>
    <phoneticPr fontId="11"/>
  </si>
  <si>
    <t>新潟芝は雨の影響でこれまでより少し時計が掛かる馬場に。スローペースからの瞬発戦で断然人気のマイエレメントが決め手の違いを見せて完勝。</t>
    <phoneticPr fontId="11"/>
  </si>
  <si>
    <t>スタートを決めて好位追走。しっかりと追われて伸びてここは順当勝ち。血統的に素質は高そうですし、これからどれだけ良くなっていくか。</t>
    <phoneticPr fontId="11"/>
  </si>
  <si>
    <t>新潟芝は雨の影響でこれまでより少し時計が掛かる馬場に。平均ペースで流れて最後は横一線の追い比べになったが、インを通ったバレエマスターが差し切って勝利。</t>
    <phoneticPr fontId="11"/>
  </si>
  <si>
    <t>今回は二の足で位置を取ってスムーズな競馬ができたのが良かった。マイルがベストだとは思うが、オープン以上では厳しそうなイメージ。</t>
    <phoneticPr fontId="11"/>
  </si>
  <si>
    <t>淀みないペースで流れて前に行った強い馬で上位独占の結果に。人気のグロッシェンが好位から抜け出して完勝となった。</t>
    <phoneticPr fontId="11"/>
  </si>
  <si>
    <t>好位追走から最後は後ろを突き放す一方のワンサイドゲーム。この距離も大丈夫でしたし、この強さなら昇級即通用か。</t>
    <phoneticPr fontId="11"/>
  </si>
  <si>
    <t>２勝クラスのダート1200m戦にしては速くない流れ。先手を奪ったトーアアイギスがそのまま押し切って勝利となった。</t>
    <phoneticPr fontId="11"/>
  </si>
  <si>
    <t>抜群のスタートからそのまま逃げ切って勝利。今回はかなり楽なペースで逃げられたのが全てか。</t>
    <phoneticPr fontId="11"/>
  </si>
  <si>
    <t>未勝利</t>
    <rPh sb="0" eb="1">
      <t>ミショウリ</t>
    </rPh>
    <phoneticPr fontId="3"/>
  </si>
  <si>
    <t>カズプレスト</t>
    <phoneticPr fontId="11"/>
  </si>
  <si>
    <t>コスモシャングリラ</t>
    <phoneticPr fontId="11"/>
  </si>
  <si>
    <t>アルマグラース</t>
    <phoneticPr fontId="11"/>
  </si>
  <si>
    <t>サラフォーコン</t>
    <phoneticPr fontId="11"/>
  </si>
  <si>
    <t>ヴィンセンシオ</t>
    <phoneticPr fontId="11"/>
  </si>
  <si>
    <t>マンウォル</t>
    <phoneticPr fontId="11"/>
  </si>
  <si>
    <t>フォティーゾ</t>
    <phoneticPr fontId="11"/>
  </si>
  <si>
    <t>レヴィテーション</t>
    <phoneticPr fontId="11"/>
  </si>
  <si>
    <t>稍重</t>
    <rPh sb="0" eb="2">
      <t>ヤヤオモ</t>
    </rPh>
    <phoneticPr fontId="3"/>
  </si>
  <si>
    <t>ベンサレム</t>
    <phoneticPr fontId="3"/>
  </si>
  <si>
    <t>スワーヴリチャード</t>
    <phoneticPr fontId="3"/>
  </si>
  <si>
    <t>ネロ</t>
    <phoneticPr fontId="3"/>
  </si>
  <si>
    <t>ブラックタイド</t>
    <phoneticPr fontId="3"/>
  </si>
  <si>
    <t>稍重</t>
    <rPh sb="0" eb="1">
      <t>ヤヤオモ</t>
    </rPh>
    <phoneticPr fontId="11"/>
  </si>
  <si>
    <t>ホウオウシェリー</t>
    <phoneticPr fontId="11"/>
  </si>
  <si>
    <t>マリノトニトゥルス</t>
    <phoneticPr fontId="11"/>
  </si>
  <si>
    <t>ヴァルキリーバース</t>
    <phoneticPr fontId="11"/>
  </si>
  <si>
    <t>ウインブライト</t>
    <phoneticPr fontId="11"/>
  </si>
  <si>
    <t>レッドアレグロ</t>
    <phoneticPr fontId="11"/>
  </si>
  <si>
    <t>カラーオブジアース</t>
    <phoneticPr fontId="3"/>
  </si>
  <si>
    <t>キズナ</t>
    <phoneticPr fontId="3"/>
  </si>
  <si>
    <t>エンジェルマーク</t>
    <phoneticPr fontId="11"/>
  </si>
  <si>
    <t>シスキン</t>
    <phoneticPr fontId="11"/>
  </si>
  <si>
    <t>マックアルイーン</t>
    <phoneticPr fontId="11"/>
  </si>
  <si>
    <t>ブルーポイント</t>
    <phoneticPr fontId="11"/>
  </si>
  <si>
    <t>バルサミコ</t>
    <phoneticPr fontId="11"/>
  </si>
  <si>
    <t>ノーブルラン</t>
    <phoneticPr fontId="11"/>
  </si>
  <si>
    <t>セントメモリーズ</t>
    <phoneticPr fontId="11"/>
  </si>
  <si>
    <t>ハビレ</t>
    <phoneticPr fontId="11"/>
  </si>
  <si>
    <t>シンリョクカ</t>
    <phoneticPr fontId="11"/>
  </si>
  <si>
    <t>クールベイビー</t>
    <phoneticPr fontId="11"/>
  </si>
  <si>
    <t>２歳未勝利戦にしても超スローペースといっていい展開。それにしても時計が遅く、これは低レベル戦だった可能性が高い。</t>
    <phoneticPr fontId="11"/>
  </si>
  <si>
    <t>超スローペースで展開に恵まれない中で差し切り勝ち。といっても時計がかなり遅いだけに・・・</t>
    <phoneticPr fontId="11"/>
  </si>
  <si>
    <t>先行馬はそれなりにいたが、人気のサラフォーコンがあっさり先手を奪う展開。これだけ楽に逃げられれば圧勝になるのも当然か。</t>
    <phoneticPr fontId="11"/>
  </si>
  <si>
    <t>スタートを決めてマイペースの逃げを打つことができた。未勝利終盤のメンバーレベルには恵まれた感じがします。</t>
    <phoneticPr fontId="11"/>
  </si>
  <si>
    <t>新潟芝はこの時間までは雨が降らずでそれなりに高速設定の馬場。超スローペースからの瞬発戦で、断然人気のヴィンセンシオが順当に差し切って勝利。</t>
    <phoneticPr fontId="11"/>
  </si>
  <si>
    <t>祖母シーリアの超良血。今回は超スローペースで終いだけの競馬になったが、なかなか素質は高そうな馬に見えます。</t>
    <phoneticPr fontId="11"/>
  </si>
  <si>
    <t>新潟芝はこれぐらいから雨が降り出して外が伸びる馬場に。上手く馬場の外目に持ち出すことができたマンウォルが人気に応えて順当勝ち。</t>
    <phoneticPr fontId="11"/>
  </si>
  <si>
    <t>好位追走からスムーズな競馬ができて順当勝ち。相手なりに上でも走りそうなタイプに見えます。</t>
    <phoneticPr fontId="11"/>
  </si>
  <si>
    <t>新潟芝は昼過ぎからの雨の影響で外が伸びる馬場に。ここは１枠の２頭の力が抜けきっていたようで、最後は３着以下を突き放してワンツー決着。</t>
    <phoneticPr fontId="11"/>
  </si>
  <si>
    <t>出遅れたが最後は素晴らしい脚で差し切って勝利。血統的にタフな馬場も合ってる馬なんじゃないだろうか。</t>
    <phoneticPr fontId="11"/>
  </si>
  <si>
    <t>先行争いが激しくなり前の馬には厳しい展開だったか。差し馬が突っこんでくるレースになったが、番手追走のレヴィテーションが押し切って勝利。</t>
    <phoneticPr fontId="11"/>
  </si>
  <si>
    <t>今回は外枠で揉まれないスムーズな競馬ができた。今後も外枠で自分の競馬ができるかどうかという馬か。</t>
    <phoneticPr fontId="11"/>
  </si>
  <si>
    <t>新潟芝は昼過ぎからの雨の影響で外が伸びる馬場に。途中で動く馬も出てロンスパ戦になったが、人気のベンサレムが番手から抜け出して順当勝ち。</t>
    <phoneticPr fontId="3"/>
  </si>
  <si>
    <t>あまりキレはなさそうな血統背景の馬。今回は少し時計の掛かるタフ馬場で、ルメール騎手が完璧なエスコートをしてきた。</t>
    <phoneticPr fontId="3"/>
  </si>
  <si>
    <t>新潟芝は昼過ぎからの雨の影響で外が伸びるタフな馬場に。最後は馬場の良いところを通った差し馬で上位独占の結果に。</t>
    <phoneticPr fontId="11"/>
  </si>
  <si>
    <t>出遅れたが直線で馬場の外に出すことができてトラックバイアスを活かし切った。準オープンではよほどハマらないと厳しい。</t>
    <phoneticPr fontId="11"/>
  </si>
  <si>
    <t>カズプレストが先手を奪ってペースは緩まず。それでも最後までカズプレストが止まらず、オンザラインの追撃をしのいで押し切り勝ち。</t>
    <phoneticPr fontId="11"/>
  </si>
  <si>
    <t>速いペースだったが先手を奪い切ったことで自分のペースで競馬ができたか。時計的にはそこまで評価はできない。</t>
    <phoneticPr fontId="11"/>
  </si>
  <si>
    <t>新潟芝は昼過ぎからの雨の影響で外が伸びるタフな馬場に。上手く馬場の良い部分を通れたホウオウシェリーが先行策から勝利となった。</t>
    <phoneticPr fontId="11"/>
  </si>
  <si>
    <t>内枠から馬場の良い部分を通ってスムーズに先行できた。時計もまずまずですしまだ上のクラスでもやれそう。</t>
    <phoneticPr fontId="11"/>
  </si>
  <si>
    <t>スタートを決めて逃げる競馬でパフォーマンスを大きく上げてきた。軽量は効いているがそれなりに素質はありそうだ。</t>
    <phoneticPr fontId="11"/>
  </si>
  <si>
    <t>距離延長でパフォーマンスを上げてきた。２歳未勝利にしては時計もまずまずですし、上でも期待できる馬かも。</t>
    <phoneticPr fontId="11"/>
  </si>
  <si>
    <t>断然人気のレッドアレグロがペースを緩めずに逃げる展開。その人気通りにここでは力が全く違ったようだ。</t>
    <phoneticPr fontId="11"/>
  </si>
  <si>
    <t>前走は距離延長で強い競馬。今回もハイペースの逃げを打って後続に影も踏ませぬ勝利となった。</t>
    <phoneticPr fontId="11"/>
  </si>
  <si>
    <t>先行して持続力を活かして押し切り勝ち。少々タフな馬場は合いそうで、これから成長していきそうな感じがします。</t>
    <phoneticPr fontId="3"/>
  </si>
  <si>
    <t>スーパー未勝利らしくペースははっきり流れる展開。それでも新潟ダート1200mらしく前に行ったバルサミコが押し切って勝利。</t>
    <phoneticPr fontId="11"/>
  </si>
  <si>
    <t>抜群のスタートから揉まれずに先行して押し切り勝ち。徐々に力はつけてきているが、今回は上手くいった感じもします。</t>
    <phoneticPr fontId="11"/>
  </si>
  <si>
    <t>超スローペースをしっかりと位置を取って極限の瞬発戦を制した。素質は高そうだが、ペース流れてどこまでやれるかは未知数なところ。</t>
    <phoneticPr fontId="11"/>
  </si>
  <si>
    <t>新潟芝は土曜が外伸び馬場だったが日曜はインも伸びる馬場に。新馬戦にしても超スローペースの展開で、レース上がりは33.1を記録。</t>
    <phoneticPr fontId="11"/>
  </si>
  <si>
    <t>新潟芝は土曜が外伸び馬場だったが日曜はインも伸びる馬場に。ここは先行した２頭のスピードが抜けていた感じがします。</t>
    <phoneticPr fontId="11"/>
  </si>
  <si>
    <t>新潟芝は土曜が外伸び馬場だったが日曜はインも伸びる馬場に。ここはに似のヴァルキリーバースが距離延長でパフォーマンスを上げて順当勝ち。</t>
    <phoneticPr fontId="11"/>
  </si>
  <si>
    <t>新潟芝は土曜が外伸び馬場だったが日曜はインも伸びる馬場に。ではあったが、このレースは先行した２頭がそのまま粘り込んでワンツー決着。</t>
    <phoneticPr fontId="3"/>
  </si>
  <si>
    <t>新潟芝は土曜が外伸び馬場だったが日曜はインも伸びる馬場に。ここは人気のマックアルイーンが先手を奪ってそのまま押し切り勝ち。</t>
    <phoneticPr fontId="11"/>
  </si>
  <si>
    <t>先手を奪ってここではスピード性能が違った。スピードを重ねたような配合の馬ですし、今後スプリント路線で面白い馬になっていくかも。</t>
    <phoneticPr fontId="11"/>
  </si>
  <si>
    <t>キャネルが断然人気に推されるメンバー構成。そのキャネルが脚を余すような競馬になり、前々で運んだノーブルランが押し切って大穴を開けた。</t>
    <phoneticPr fontId="11"/>
  </si>
  <si>
    <t>早めに動いて持久力を活かす競馬で押し切り勝ち。今回はそこまでメンバーレベルが高くなく、斤量にも恵まれた印象。</t>
    <phoneticPr fontId="11"/>
  </si>
  <si>
    <t>ミドルペースで流れて地力ははっきり問われるレースに。上位人気の馬が順当に好走して力通りの結果になったか。</t>
    <phoneticPr fontId="11"/>
  </si>
  <si>
    <t>この距離は少し長いイメージの馬だったが、じっくり溜めて差し切り勝ち。さらに上のクラスとなると1700mm以下の方が良さそうな感じがします。</t>
    <phoneticPr fontId="11"/>
  </si>
  <si>
    <t>新潟芝は土曜が外伸び馬場だったが日曜はインも伸びる馬場に。ここは少頭数でスローの展開になり、断然人気のセントメモリーズが逃げ切って順当勝ち。</t>
    <phoneticPr fontId="11"/>
  </si>
  <si>
    <t>押し出されるようにハナに立って危なげなく勝利。今回はスローペースの展開に恵まれたが、素質的にオープンまで行ける馬でしょう。</t>
    <phoneticPr fontId="11"/>
  </si>
  <si>
    <t>新潟芝は土曜が外伸び馬場だったが日曜はインも伸びる馬場に。それでも直線競馬となると外を通った馬で上位独占の結果。</t>
    <phoneticPr fontId="11"/>
  </si>
  <si>
    <t>前走と同じ時計で走ったらここでは抜けていた。直線適性は高そうですし、来年のアイビスサマーダッシュは面白い馬になっているかも。</t>
    <phoneticPr fontId="11"/>
  </si>
  <si>
    <t>2新馬</t>
    <rPh sb="1" eb="3">
      <t xml:space="preserve">シンバ </t>
    </rPh>
    <phoneticPr fontId="11"/>
  </si>
  <si>
    <t>1勝</t>
    <rPh sb="1" eb="2">
      <t>ショウリ</t>
    </rPh>
    <phoneticPr fontId="11"/>
  </si>
  <si>
    <t>3勝</t>
    <rPh sb="1" eb="2">
      <t>ショウリ</t>
    </rPh>
    <phoneticPr fontId="11"/>
  </si>
  <si>
    <t>2勝</t>
    <rPh sb="1" eb="2">
      <t>ショウリ</t>
    </rPh>
    <phoneticPr fontId="11"/>
  </si>
  <si>
    <t>ダテミカヅキ</t>
    <phoneticPr fontId="11"/>
  </si>
  <si>
    <t>重</t>
    <rPh sb="0" eb="1">
      <t>オモイ</t>
    </rPh>
    <phoneticPr fontId="11"/>
  </si>
  <si>
    <t>ルソレイユ</t>
    <phoneticPr fontId="11"/>
  </si>
  <si>
    <t>バニーラビット</t>
    <phoneticPr fontId="11"/>
  </si>
  <si>
    <t>ネーブルオレンジ</t>
    <phoneticPr fontId="11"/>
  </si>
  <si>
    <t>ヒルノデプラーツ</t>
    <phoneticPr fontId="11"/>
  </si>
  <si>
    <t>ワークソング</t>
    <phoneticPr fontId="11"/>
  </si>
  <si>
    <t>エコロマーズ</t>
    <phoneticPr fontId="11"/>
  </si>
  <si>
    <t>エスティメート</t>
    <phoneticPr fontId="11"/>
  </si>
  <si>
    <t>プリサイスエンド</t>
    <phoneticPr fontId="11"/>
  </si>
  <si>
    <t>イコサン</t>
    <phoneticPr fontId="11"/>
  </si>
  <si>
    <t>ブラックトルネード</t>
    <phoneticPr fontId="11"/>
  </si>
  <si>
    <t>ブルバンビーナ</t>
    <phoneticPr fontId="11"/>
  </si>
  <si>
    <t>ポールセン</t>
    <phoneticPr fontId="11"/>
  </si>
  <si>
    <t>シュラフ</t>
    <phoneticPr fontId="11"/>
  </si>
  <si>
    <t>メリージェーン</t>
    <phoneticPr fontId="11"/>
  </si>
  <si>
    <t>アルファヒディ</t>
    <phoneticPr fontId="11"/>
  </si>
  <si>
    <t>ウィープディライト</t>
    <phoneticPr fontId="11"/>
  </si>
  <si>
    <t>エッセレンチ</t>
    <phoneticPr fontId="11"/>
  </si>
  <si>
    <t>ドゥータップ</t>
    <phoneticPr fontId="11"/>
  </si>
  <si>
    <t>ﾄﾜｰﾘﾝｸﾞｷｬﾝﾃﾞｨ</t>
    <phoneticPr fontId="11"/>
  </si>
  <si>
    <t>ピースオブザライフ</t>
    <phoneticPr fontId="11"/>
  </si>
  <si>
    <t>平均ペースで流れてある程度の位置で運んだ馬が上位独占。上手く内枠で折り合いをつけることができたピースオブザライフが差し切って勝利。</t>
    <phoneticPr fontId="11"/>
  </si>
  <si>
    <t>中団でしっかりと折り合って直線は馬群を捌いて差し切り勝ち。掛かるところがある馬なので、今回は西塚騎手の好騎乗が目立った。</t>
    <phoneticPr fontId="11"/>
  </si>
  <si>
    <t>スローペースで最後の上がりも掛かる低調なレースラップ。有力馬が休み明けなどで力を発揮しきれずで低指数戦になった感じがします。</t>
    <phoneticPr fontId="11"/>
  </si>
  <si>
    <t>1200mからの距離延長だったが、スローで有力馬不発の低指数戦で相対的に勝てた印象。</t>
    <phoneticPr fontId="11"/>
  </si>
  <si>
    <t>フラッシングの逃げを人気のゼンダンスカイが徹底マークするような展開。結局前の馬しか来れないレースだったが、時計やレースラップを見てもレベルは高そう。</t>
    <phoneticPr fontId="11"/>
  </si>
  <si>
    <t>ダート２戦目で距離を伸ばして一気にパフォーマンスを上げてきた。走破時計、レースラップともに優秀ですし、上のクラスでもすぐに通用しそうだ。</t>
    <phoneticPr fontId="11"/>
  </si>
  <si>
    <t>新潟芝は雨の影響はそこまでなく標準レベルの良馬場。スローで基本はイン先行有利のレースだった感じで、外からはバレルターンが１頭だけ突っこんできた。</t>
    <phoneticPr fontId="11"/>
  </si>
  <si>
    <t>スローペースを先行してスムーズな競馬ができた。立ち回りが上手いタイプなので上のクラスでもやれていいはず。</t>
    <phoneticPr fontId="11"/>
  </si>
  <si>
    <t>単調なスピード馬は最後に失速。好位で脚を溜めた馬が上位独占の結果になった。</t>
    <phoneticPr fontId="11"/>
  </si>
  <si>
    <t>1200mの距離でも位置を取れてスムーズな競馬ができた。再度１勝クラスを使えるなら普通に戦えるだろう。</t>
    <phoneticPr fontId="11"/>
  </si>
  <si>
    <t>ペース流れて途中で捲りも入る展開。先行馬は壊滅的なレースになり、最後は差し追い込み馬が上位独占の結果に。</t>
    <phoneticPr fontId="11"/>
  </si>
  <si>
    <t>長めの距離でスタミナを活かす競馬が合いそう。時計もまずまずですし、２勝クラスでも通用していいんじゃないだろうか。</t>
    <phoneticPr fontId="11"/>
  </si>
  <si>
    <t>平均ペースで流れて前残りの競馬に。前に行った３頭がそのまま上位独占の結果となった。</t>
    <phoneticPr fontId="11"/>
  </si>
  <si>
    <t>抜群のスタートから先行する競馬でパフォーマンス一変。軽量も合っていた感じだが、こういう競馬ができればそこそこやれそう。</t>
    <phoneticPr fontId="11"/>
  </si>
  <si>
    <t>スローペースでかなり上がりの速い展開に。ある程度の位置につけていないとどうしようもないレースになったか。</t>
    <phoneticPr fontId="11"/>
  </si>
  <si>
    <t>ここに来て馬が本格化してきている感じ。スローペースを好位からの競馬であっさりと突き抜けた。２勝クラスが試金石という印象。</t>
    <phoneticPr fontId="11"/>
  </si>
  <si>
    <t>新潟芝は雨の影響はそこまでなく標準レベルの良馬場。そこまで外枠の馬が強くなかったか、馬場の内寄りを通った馬のワンツー決着。</t>
    <phoneticPr fontId="11"/>
  </si>
  <si>
    <t>内枠だったので良いポジションは取れず。それでもあっさり抜け出したあたり、ここではスピードが違ったんだろう。直線競馬適性も高い。</t>
    <phoneticPr fontId="11"/>
  </si>
  <si>
    <t>先行馬が少なかったことで逆に途中で動く馬が多くなった。そんな中で動かずにスムーズな競馬ができたエスティメートが差し切って勝利。</t>
    <phoneticPr fontId="11"/>
  </si>
  <si>
    <t>杉原騎手がこれ以上ないぐらいに完璧に捌いてきた。相手も微妙だったのであまり評価はできない。</t>
    <phoneticPr fontId="11"/>
  </si>
  <si>
    <t>新潟芝は雨の影響はそこまでなく標準レベルの良馬場。ここはマイネルオーシャンがマイペースの逃げを打てたにしても素晴らしい時計で完勝。</t>
    <phoneticPr fontId="11"/>
  </si>
  <si>
    <t>先手を奪う競馬で非常に強い内容。４着以下は突き放していますし、これは使いつつオープンまで行く馬じゃないだろうか。</t>
    <phoneticPr fontId="11"/>
  </si>
  <si>
    <t>新潟ダートは雨の影響でやや時計の速い馬場。好位で完璧に脚を溜めることができたワークソングがライトニングゼウスを交わして勝利。</t>
    <phoneticPr fontId="11"/>
  </si>
  <si>
    <t>好位追走からスムーズな競馬ができていた。３着以下は突き放していますし、普通に評価していいんじゃないだろうか。</t>
  </si>
  <si>
    <t>新潟ダートは雨の影響でやや時計の速い馬場。若手騎手限定戦らしく途中で動く馬が出る展開で、自分で動いたヒルノデプラーツがそのまま押し切って勝利。</t>
    <phoneticPr fontId="11"/>
  </si>
  <si>
    <t>騎手があまり上手く乗れていない競馬が続いていた馬。今回は一気に捲る競馬でモタれる癖などを封じることができたか。</t>
    <phoneticPr fontId="11"/>
  </si>
  <si>
    <t>新潟ダートは雨の影響でやや時計の速い馬場。ダート1200mらしく前に行った馬で上位独占の結果に。</t>
    <phoneticPr fontId="11"/>
  </si>
  <si>
    <t>あまり先行馬がいないメンバー構成でスムーズな先行策が打てた。今回は相手や馬場に恵まれたか。</t>
    <phoneticPr fontId="11"/>
  </si>
  <si>
    <t>新潟ダートは雨の影響でやや時計の速い馬場。ここは積極策を取ったダテミカヅキが後続を突き放して押し切り勝ち。</t>
    <phoneticPr fontId="11"/>
  </si>
  <si>
    <t>初ダートで番手につけると向こう正面では先頭に立つ競馬。時計は普通に優秀だが、揉まれてどうかはまだわからない。</t>
    <phoneticPr fontId="11"/>
  </si>
  <si>
    <t>新潟芝は雨の影響はそこまでなく標準レベルの良馬場。新馬戦らしいスローペースからの瞬発戦で、前に行けないと厳しいレースになった。</t>
    <phoneticPr fontId="11"/>
  </si>
  <si>
    <t>スッと先行してスローペースで理想的な競馬ができた。今回だけではそこまで評価はできなそうだ。</t>
    <phoneticPr fontId="11"/>
  </si>
  <si>
    <t>距離を伸ばしてマイル戦で逃げる競馬で押し切り勝ち。スローペースで展開も向いていますし、今回はローカルで相手にも恵まれた。</t>
    <phoneticPr fontId="11"/>
  </si>
  <si>
    <t>この条件らしく前に行った馬が上位独占の結果に。先手を奪ったブラックトルネードがそのまま押し切って勝利。</t>
    <phoneticPr fontId="11"/>
  </si>
  <si>
    <t>減量騎手騎乗で積極的に逃げる競馬でパフォーマンスを上げた。この形に持ち込めなかった場合に今後はどれだけやれるか。</t>
    <phoneticPr fontId="11"/>
  </si>
  <si>
    <t>ゆったりとしたペースで流れたが上がりも掛かる展開。単純にローカルらしくレベルが低いレースだったか。</t>
    <phoneticPr fontId="11"/>
  </si>
  <si>
    <t>低指数戦で相対的に差し勝った感じ。馬格もないですし、いきなり上のクラスとなるとどうだろうか。</t>
    <phoneticPr fontId="11"/>
  </si>
  <si>
    <t>新馬戦にしてもスローペースで当然前有利の展開。ただ、このペースで走破時計1:11:8の時計で駆け抜けたポールセンの脚力はなかなかすごい。</t>
    <phoneticPr fontId="11"/>
  </si>
  <si>
    <t>抜群のスタートから番手につけてワンサイドゲーム。スローで展開は恵まれたが、ダートでこのラップで勝つんだから脚力は相当。</t>
    <phoneticPr fontId="11"/>
  </si>
  <si>
    <t>２歳未勝利の直線競馬にしては時計が優秀。ここは直線適性云々というよりもそこそこのメンバーが揃っていた感じか。</t>
    <phoneticPr fontId="11"/>
  </si>
  <si>
    <t>若干出遅れたがここは単純に力が違った。昇級して1200mの距離に戻ってどこまでやれるだろうか。</t>
    <phoneticPr fontId="11"/>
  </si>
  <si>
    <t>ネイト</t>
    <phoneticPr fontId="11"/>
  </si>
  <si>
    <t>テイエムヒショウ</t>
    <phoneticPr fontId="11"/>
  </si>
  <si>
    <t>少頭数ながら速いペースで流れて上がりが掛かり放題の展開。出遅れた２頭が後方から差し込んできて大波乱の結果に。</t>
    <phoneticPr fontId="11"/>
  </si>
  <si>
    <t>２戦目でスタミナ勝負になってガラリ一変。出遅れたが最後は上がりが掛かったところを差し込んできた。スタミナタイプか。</t>
    <phoneticPr fontId="11"/>
  </si>
  <si>
    <t>パナランギン</t>
    <phoneticPr fontId="11"/>
  </si>
  <si>
    <t>メイショウリリー</t>
    <phoneticPr fontId="11"/>
  </si>
  <si>
    <t>スマートプレシャスの逃げをアイウィルビーとランランガールが執拗に絡んでハイペースの展開。完全に前崩れの消耗戦になった。</t>
    <phoneticPr fontId="11"/>
  </si>
  <si>
    <t>前が勝手にやり合う展開で差し馬向きのレースに。それでも脚力は上のクラスで通用していいと思います。</t>
    <phoneticPr fontId="11"/>
  </si>
  <si>
    <t>新馬戦らしくスローペースの展開。人気のミストレスが先手を奪ってそのまま押し切って勝利。</t>
    <phoneticPr fontId="11"/>
  </si>
  <si>
    <t>今年逃げでしか勝利していない古川奈穂騎手らしく積極的な戦法。馬の力も抜けていたのでここは順当勝ち。この騎手で勝てるんだから素質はあるか。</t>
    <phoneticPr fontId="11"/>
  </si>
  <si>
    <t>ミストレス</t>
    <phoneticPr fontId="11"/>
  </si>
  <si>
    <t>前半スローペースからのロンスパ戦。スローでも最後はスタミナが問われるレースになり、人気馬が上位独占の結果に。</t>
    <phoneticPr fontId="11"/>
  </si>
  <si>
    <t>脚を溜めて馬群を捌いて差し切り勝ち。ここ２戦の相手関係からもここは最上位だった。今回はレースレベル的にどこまで評価できるか。</t>
    <phoneticPr fontId="11"/>
  </si>
  <si>
    <t>ビーオンザカバー</t>
    <phoneticPr fontId="11"/>
  </si>
  <si>
    <t>単純に人気馬の能力が抜けていた感じのレース。順当に人気２頭が力を見せてワンツー決着となった。</t>
    <phoneticPr fontId="11"/>
  </si>
  <si>
    <t>ここに来て位置を取れるようになってきてクラス突破。２勝クラスとなると慣れが必要そうな感じはします。</t>
    <phoneticPr fontId="11"/>
  </si>
  <si>
    <t>カムランベイ</t>
    <phoneticPr fontId="11"/>
  </si>
  <si>
    <t>割と速いペースで流れて差しも決まる展開。好位からスムーズな競馬ができたネイトが差し馬の強襲をしのいで勝利。</t>
    <phoneticPr fontId="11"/>
  </si>
  <si>
    <t>前走は柴田騎手の騎乗ミスが全て。フレッシュな状態も合う馬で、今回は休み明けでスムーズな競馬ができていた。</t>
    <phoneticPr fontId="11"/>
  </si>
  <si>
    <t>ゴールドスター</t>
    <phoneticPr fontId="11"/>
  </si>
  <si>
    <t>開幕２週目でまだ差しはそこまで決まらない馬場。先手を奪ったゴールドスターがそのまま押し切って勝利。</t>
    <phoneticPr fontId="11"/>
  </si>
  <si>
    <t>先手を奪う競馬でそのまま押し切って勝利。後続は突き放しましたし、こういう形は合う馬に見えます。</t>
    <phoneticPr fontId="11"/>
  </si>
  <si>
    <t>ナムラエイハブが逃げてなかなか見ないレベルの超スローペースに。こうなってしまうと前に行った馬しか無理なレースになった。</t>
    <phoneticPr fontId="11"/>
  </si>
  <si>
    <t>ナムラエイハブ</t>
    <phoneticPr fontId="11"/>
  </si>
  <si>
    <t>この条件らしく外枠の馬が有利なレースに。馬場を考えてもこの時計はなかなか速いんじゃないだろうか。</t>
    <phoneticPr fontId="11"/>
  </si>
  <si>
    <t>久々の芝条件で外枠からスムーズな競馬ができた。それにしても時計は速いですし、この条件への適性は高そうだ。</t>
    <phoneticPr fontId="11"/>
  </si>
  <si>
    <t>スコーピオン</t>
    <phoneticPr fontId="11"/>
  </si>
  <si>
    <t>平均ペースで流れて基本的には前有利の展開。それでも差し馬も突っこんできて大波乱の結果になった。</t>
    <phoneticPr fontId="11"/>
  </si>
  <si>
    <t>クリニエールグラス</t>
    <phoneticPr fontId="11"/>
  </si>
  <si>
    <t>シルフズミスチーフ</t>
    <phoneticPr fontId="11"/>
  </si>
  <si>
    <t>サンナイアガラ</t>
    <phoneticPr fontId="11"/>
  </si>
  <si>
    <t>トシッキー</t>
    <phoneticPr fontId="11"/>
  </si>
  <si>
    <t>ブロンディール</t>
    <phoneticPr fontId="11"/>
  </si>
  <si>
    <t>スワッガー</t>
    <phoneticPr fontId="11"/>
  </si>
  <si>
    <t>ワイドモヒート</t>
    <phoneticPr fontId="11"/>
  </si>
  <si>
    <t>アルヴケール</t>
    <phoneticPr fontId="11"/>
  </si>
  <si>
    <t>セイウンティーダ</t>
    <phoneticPr fontId="11"/>
  </si>
  <si>
    <t>ﾌﾟﾗｸﾃｨｶﾙｼﾞｮｰｸ</t>
    <phoneticPr fontId="11"/>
  </si>
  <si>
    <t>イージーオンミー</t>
    <phoneticPr fontId="11"/>
  </si>
  <si>
    <t>ムガ</t>
    <phoneticPr fontId="11"/>
  </si>
  <si>
    <t>この条件らしく前に行った馬がそのまま粘り込む展開。そんな中で１頭だけ差し込んできたシルフズミスチーフの強さが目立った。</t>
    <phoneticPr fontId="11"/>
  </si>
  <si>
    <t>距離短縮でパフォーマンス一変。この条件で溜めて差す競馬ができた点は評価して良さそう。今後の競馬がしやすくなった。</t>
    <phoneticPr fontId="11"/>
  </si>
  <si>
    <t>先行馬が多く案の定のハイペース戦に。上がりが掛かって差しが決まる展開だったが、先手を奪ったサンナイアガラがそのまま押し切って勝利。</t>
    <phoneticPr fontId="11"/>
  </si>
  <si>
    <t>ハイペースで厳しい展開ながら逃げてそのまま押し切った。スピードとバテない根性はなかなかのものがあるんじゃないだろうか。</t>
    <phoneticPr fontId="11"/>
  </si>
  <si>
    <t>速いペースで流れて最後は上がりが掛かる展開。人気のトシッキーがスムーズな競馬で順当勝ち。</t>
    <phoneticPr fontId="11"/>
  </si>
  <si>
    <t>好位からスムーズな競馬で抜け出して勝利。２戦連続でスムーズな競馬ができた感じはします。</t>
    <phoneticPr fontId="11"/>
  </si>
  <si>
    <t>メイショウヨスガラが逃げていたがペースを落としすぎて途中で捲られる展開。最後はロンスパ戦をブロンディールが豪快に差し切って勝利。</t>
    <phoneticPr fontId="11"/>
  </si>
  <si>
    <t>位置は取れなかったが最後は素晴らしい末脚で差し切り勝ち。ダートのスタミナレース向きだが、なかなかこういう条件は上のクラスにはない。</t>
    <phoneticPr fontId="11"/>
  </si>
  <si>
    <t>前半がかなり緩い流れで前に行かないと厳しい展開に。好位追走の２頭がワンツー決着となった。</t>
    <phoneticPr fontId="11"/>
  </si>
  <si>
    <t>初戦から揉まれる競馬を克服してスムーズな競馬ができた。大型馬なので使ってどれだけ変わっていくか。</t>
    <phoneticPr fontId="11"/>
  </si>
  <si>
    <t>半数近くが未勝利馬という低調なメンバーレベル。ワイドモヒートが淀みないペースで逃げたことで最後は上がりがかなり掛かる結果に。</t>
    <phoneticPr fontId="11"/>
  </si>
  <si>
    <t>飛ばし気味に逃げる競馬で押し切り勝ち。渋とい脚を使える馬だが、今回は未勝利馬ばかりのメンバー構成に恵まれた感じも。</t>
    <phoneticPr fontId="11"/>
  </si>
  <si>
    <t>ハイペースで流れたが最後まで上がりはかからず。単純に勝ったマーブルマウンテンが相当に強かったということだろう。</t>
    <phoneticPr fontId="11"/>
  </si>
  <si>
    <t>ハイペースを楽に先行して最後まで余裕十分で完勝。マイペースで先行できれば強そうで、上のクラスでも通用して良さそうだ。</t>
    <phoneticPr fontId="11"/>
  </si>
  <si>
    <t>先行馬が少ないメンバー構成。この条件で前に行く馬が少なければ前有利だった感じで、先行した２頭がそのままワンツーを決めた。</t>
    <phoneticPr fontId="11"/>
  </si>
  <si>
    <t>競り合う２頭を見る形で番手に控えたのが勝因。３着以下は突き放していますし、スムーズな競馬ができれば上のクラスでも通用しそう。</t>
    <phoneticPr fontId="11"/>
  </si>
  <si>
    <t>この条件らしく基本は外を通った馬しか勝負にならず。外枠の馬が上位独占の結果に。</t>
    <phoneticPr fontId="11"/>
  </si>
  <si>
    <t>８枠からラチ沿いの好位ポジションを取って完璧な競馬ができた。今回は恵まれたと思います。</t>
    <phoneticPr fontId="11"/>
  </si>
  <si>
    <t>平均ペースで流れて前付けした2頭が後ろを突き放してワンツー。3着以下は大きく突き放された。</t>
    <phoneticPr fontId="11"/>
  </si>
  <si>
    <t>スタートで躓いたが位置を取りに行ってスムーズな競馬ができた。3着以下は突き放していますし、牝馬限定戦なら上でも出番あるかも。</t>
    <phoneticPr fontId="11"/>
  </si>
  <si>
    <t>好スタートを切ったカルチャーデイがなぜかハナを主張してアサカラキングと競り合う展開。ハイペースで前が苦しくなって完全に差し追い込み決着になった。</t>
    <phoneticPr fontId="11"/>
  </si>
  <si>
    <t>競り合う先行馬を好位で見る形で絶好の競馬ができた。今回は人気馬が自滅した感じがあり、重賞となるとどこまでやれるか。</t>
    <phoneticPr fontId="11"/>
  </si>
  <si>
    <t>序盤が速かったが中盤で緩むという特殊な展開。中盤で位置を押し上げやすい差し馬向きのレースになり、差し追い込みが上位独占の結果に。</t>
    <phoneticPr fontId="11"/>
  </si>
  <si>
    <t>レイベリング</t>
    <phoneticPr fontId="11"/>
  </si>
  <si>
    <t>ダークエンジェル</t>
    <phoneticPr fontId="11"/>
  </si>
  <si>
    <t>あんまりこの形が合うタイプには見えないが、恐ろしいぐらいの超スローペース逃げが打てた。今回はハマった感じがします。</t>
    <phoneticPr fontId="11"/>
  </si>
  <si>
    <t>スタートで出遅れたが差しが決まる展開で大外一気がハマった。今回は完全に展開が向いた感じがします。</t>
    <phoneticPr fontId="11"/>
  </si>
  <si>
    <t>2新馬</t>
    <rPh sb="1" eb="2">
      <t xml:space="preserve">シンバ </t>
    </rPh>
    <phoneticPr fontId="11"/>
  </si>
  <si>
    <t>エブリモーメント</t>
    <phoneticPr fontId="11"/>
  </si>
  <si>
    <t>メイショウジェンマ</t>
    <phoneticPr fontId="11"/>
  </si>
  <si>
    <t>アリュールテーラー</t>
    <phoneticPr fontId="11"/>
  </si>
  <si>
    <t>ブリッツアロング</t>
    <phoneticPr fontId="11"/>
  </si>
  <si>
    <t>ハニーアイリー</t>
    <phoneticPr fontId="11"/>
  </si>
  <si>
    <t>ノーブルミッション</t>
    <phoneticPr fontId="11"/>
  </si>
  <si>
    <t>ヴァイザーブリック</t>
    <phoneticPr fontId="11"/>
  </si>
  <si>
    <t>ネロ</t>
    <phoneticPr fontId="11"/>
  </si>
  <si>
    <t>ドゥレイクパセージ</t>
    <phoneticPr fontId="3"/>
  </si>
  <si>
    <t>稍重</t>
    <rPh sb="0" eb="1">
      <t>ヤヤオモ</t>
    </rPh>
    <phoneticPr fontId="3"/>
  </si>
  <si>
    <t>ホークビル</t>
    <phoneticPr fontId="3"/>
  </si>
  <si>
    <t>ゴールドアクター</t>
    <phoneticPr fontId="3"/>
  </si>
  <si>
    <t>ショーマンフリート</t>
    <phoneticPr fontId="11"/>
  </si>
  <si>
    <t>シロン</t>
    <phoneticPr fontId="11"/>
  </si>
  <si>
    <t>ランウインディ</t>
    <phoneticPr fontId="11"/>
  </si>
  <si>
    <t>ハイタイド</t>
    <phoneticPr fontId="11"/>
  </si>
  <si>
    <t>タガノマカシヤ</t>
    <phoneticPr fontId="11"/>
  </si>
  <si>
    <t>サウスバンク</t>
    <phoneticPr fontId="11"/>
  </si>
  <si>
    <t>アッティラ</t>
    <phoneticPr fontId="11"/>
  </si>
  <si>
    <t>ピクシレーション</t>
    <phoneticPr fontId="11"/>
  </si>
  <si>
    <t>タガノスペルノヴァ</t>
    <phoneticPr fontId="11"/>
  </si>
  <si>
    <t>ヴァンヴィーヴ</t>
    <phoneticPr fontId="11"/>
  </si>
  <si>
    <t>バトルプラン</t>
    <phoneticPr fontId="11"/>
  </si>
  <si>
    <t>ミルトハンター</t>
    <phoneticPr fontId="11"/>
  </si>
  <si>
    <t>H</t>
    <phoneticPr fontId="3"/>
  </si>
  <si>
    <t>ホールネス</t>
    <phoneticPr fontId="3"/>
  </si>
  <si>
    <t>ロペデベガ</t>
    <phoneticPr fontId="3"/>
  </si>
  <si>
    <t>ディープインパクト</t>
    <phoneticPr fontId="3"/>
  </si>
  <si>
    <t>カジュンブリーズ</t>
    <phoneticPr fontId="11"/>
  </si>
  <si>
    <t>ケイアイメキラ</t>
    <phoneticPr fontId="11"/>
  </si>
  <si>
    <t>人気の先行馬２頭がミドルペースで引っ張る展開。そのまま３着以下を突き放してワンツーとなった。</t>
    <phoneticPr fontId="11"/>
  </si>
  <si>
    <t>勝って同条件でここでは上位だったか。前走よりもパフォーマンスは上げてきている。</t>
    <phoneticPr fontId="11"/>
  </si>
  <si>
    <t>新潟芝は前日の雨の影響でタフな馬場。先行勢がかなり速い流れで引っ張ってとんでもないスタミナレースになった。</t>
    <phoneticPr fontId="3"/>
  </si>
  <si>
    <t>休み明けで太め残りだったがここでは力が違った。今回の条件は向いていたが、これからの成長が楽しみな馬だ。</t>
    <phoneticPr fontId="3"/>
  </si>
  <si>
    <t>先行タイプの馬が多く、字面のペース以上に前の馬は厳しかったか。最後は差し馬が上位独占の結果に。</t>
    <phoneticPr fontId="11"/>
  </si>
  <si>
    <t>今回は抜群のスタートから馬のリズム重視で変わり身を見せた。ふわっと溜める競馬が合うのかも。</t>
    <phoneticPr fontId="11"/>
  </si>
  <si>
    <t>新潟芝は前日の雨の影響でタフな馬場。まだそこまで外が伸びる馬場ではなかったようで、インを通ったヴァンヴィーヴが差し切って勝利。</t>
    <phoneticPr fontId="11"/>
  </si>
  <si>
    <t>新馬戦以来の1400mで変わり身を見せた。速いペースを前付けして押し切りましたし、この距離条件が合っていそうだ。</t>
    <phoneticPr fontId="11"/>
  </si>
  <si>
    <t>新潟芝は前日の雨の影響でタフな馬場。ケイパブルは逃げ粘っていたが、それ以外は外枠の差し馬が上位独占の結果に。</t>
    <phoneticPr fontId="11"/>
  </si>
  <si>
    <t>出遅れたが後方ラチ沿いを確保。スムーズにラチを頼って差し込むことができていた。</t>
    <phoneticPr fontId="11"/>
  </si>
  <si>
    <t>新潟芝は前日の雨の影響でタフな馬場。ある程度ペースが流れたことで最後は差しが決まるレースになった。</t>
    <phoneticPr fontId="11"/>
  </si>
  <si>
    <t>じっくり溜める競馬で最後は素晴らしい末脚。差しが決まる馬場や展開が向いたとはいえ、こういう戦法は合う馬なのか。</t>
    <phoneticPr fontId="11"/>
  </si>
  <si>
    <t>メイショウカシワデが途中から先手を奪って速い流れ。最後はアッティラとメイショウカシワデの２頭が３着以下を突き放してワンツー。</t>
    <phoneticPr fontId="11"/>
  </si>
  <si>
    <t>ブリンカー着用で激変。好位から抜群の手応えで直線を向くと、素晴らしい末脚で差し切った。</t>
    <phoneticPr fontId="11"/>
  </si>
  <si>
    <t>低調なメンバーレベル。もうここはさすが人気の２頭の能力が違った感じがします。</t>
    <phoneticPr fontId="11"/>
  </si>
  <si>
    <t>先手を奪う競馬で押し切り勝ち。揉まれ弱い部分があるだけに戦法が合っていたか。今回は低レベル戦に見えます。</t>
    <phoneticPr fontId="11"/>
  </si>
  <si>
    <t>この条件にしては速くない流れ。前に行った馬が上位独占の結果も納得というレース。</t>
    <phoneticPr fontId="11"/>
  </si>
  <si>
    <t>先行策からあっさり抜け出して勝利。今回は減量が効いた上に相手にも恵まれての勝利か。</t>
    <phoneticPr fontId="11"/>
  </si>
  <si>
    <t>この時間の新潟芝は雨の影響で完全な道悪馬場に。そんな馬場にしてはかなり速いペースだったが、それでも前に行った２頭がワンツーを決めた。</t>
    <phoneticPr fontId="11"/>
  </si>
  <si>
    <t>揉まれ弱いので外枠も良かった感じで、こういう馬場も相対的に得意だった。オープンでも馬場が荒れればチャンスはあるか。</t>
    <phoneticPr fontId="11"/>
  </si>
  <si>
    <t>この時間の新潟芝は雨の影響で完全な道悪馬場に。道悪適性は問われたはずだが、ドラゴンヘッド以外の上位馬は地力で走ってきたような感じ。</t>
    <phoneticPr fontId="11"/>
  </si>
  <si>
    <t>跳びが大きくて雨馬場は得意じゃないはずだが、今回は力でこなしてきた。難しさはあるが素質はオープン級。</t>
    <phoneticPr fontId="11"/>
  </si>
  <si>
    <t>この時間の新潟芝は雨の影響で完全な道悪馬場に。そんな馬場にしても超スローペースだった感じで、勝負所で位置を取っていないと無理なレースになった。</t>
    <phoneticPr fontId="3"/>
  </si>
  <si>
    <t>超スローペースを内枠から先行してスムーズな競馬ができた。今回は特殊すぎるレースだったので評価が難しい。</t>
    <phoneticPr fontId="3"/>
  </si>
  <si>
    <t>雨が降っていたが良馬場で極端に速い時計の馬場ではなかったか。好位で脚を溜めたエブリモーメントがスムーズな競馬で差し切り勝ち。</t>
  </si>
  <si>
    <t>内枠からスッと好位ポジションを取ってここでは力が違った。器用さがある馬ですし、成長力も考えれば２勝クラスでもいずれやれるはず。</t>
    <phoneticPr fontId="11"/>
  </si>
  <si>
    <t>少頭数ながらヤマニンクイッカーとゼンダンスカイが競り合って速いペース。その直後で進めたメイショウジェンマに展開が向いたか。</t>
    <phoneticPr fontId="11"/>
  </si>
  <si>
    <t>いつもより位置を取りに行く競馬。先行２頭が競り合って展開は向いたが時計は優秀。少頭数は良かったが成長はしていきそうな馬だ。</t>
    <phoneticPr fontId="11"/>
  </si>
  <si>
    <t>このぐらいの時間までは良馬場で道悪馬場ではなかった感じ。ペース流れて人気のヴァイザーブリックが外から突き抜けて勝利。</t>
    <phoneticPr fontId="11"/>
  </si>
  <si>
    <t>もうこのクラスでは能力上位だった。時計もまずまず優秀ですし、２勝クラスなら十分に通用する馬に見えます。</t>
    <phoneticPr fontId="11"/>
  </si>
  <si>
    <t>新潟芝は前日の雨の影響でタフな馬場。そんな馬場にしては速いペースだったが、人気のサウスバンクがそのまま押し切って勝利。</t>
    <phoneticPr fontId="11"/>
  </si>
  <si>
    <t>抜群のスタートから先手を奪って押し切り勝ち。グレーターロンドンの下になりますし、それなりに素質は高いのかも。</t>
    <phoneticPr fontId="11"/>
  </si>
  <si>
    <t>かなり速いペースで流れたが最後も12.0-12.3のレースラップ。単純にタガノマカシヤが強すぎた感じでワンサイドゲームになった。</t>
    <phoneticPr fontId="11"/>
  </si>
  <si>
    <t>初ダートで２番手から圧巻の競馬を見せた。素質は相当に高そうだが、跳びが大きくて揉まれた際にどうかは気になる。</t>
    <phoneticPr fontId="11"/>
  </si>
  <si>
    <t>新潟芝は前日の雨の影響でタフな馬場。スローペースの逃げが打てたハイタイドがそのまま押し切って勝利となった。</t>
    <phoneticPr fontId="11"/>
  </si>
  <si>
    <t>切れないがワンペースに伸びる馬。今回はタフな馬場でマイペースの逃げを打てたのが良かった。血統的にいずれダートを走っているんじゃないだろうか。</t>
    <phoneticPr fontId="11"/>
  </si>
  <si>
    <t>小雨の影響もあったか時計の掛かる決着に。スピードタイプのワイルドゴーアは最後に止まってしまい、ハニーアイリーが後続を突き放して圧勝となった。</t>
    <phoneticPr fontId="11"/>
  </si>
  <si>
    <t>８枠から好位に取り付いてスムーズな競馬ができた。今回は直線競馬で完璧な競馬ができている。</t>
    <phoneticPr fontId="11"/>
  </si>
  <si>
    <t>ハイペースで流れて最後はかなり上がりが掛かる展開に。人気のアリュールテーラーが好位から抜け出して順当勝ち。</t>
    <phoneticPr fontId="11"/>
  </si>
  <si>
    <t>初戦は超スローだったが今回は速い流れにもしっかり対応。ローカルのメンバーで時計も遅いのであんまり評価はできないか。</t>
    <phoneticPr fontId="11"/>
  </si>
  <si>
    <t>この条件らしく前に行った馬が上位独占の結果に。断然人気のブリッツアロングが先手を奪ってそのまま押し切った。</t>
    <phoneticPr fontId="11"/>
  </si>
  <si>
    <t>抜群のスタートから先手を奪って押し切り勝ち。スピードを活かす競馬ならそこそこやれそうな馬だ。</t>
    <phoneticPr fontId="11"/>
  </si>
  <si>
    <t>フレイミングパイ</t>
    <phoneticPr fontId="11"/>
  </si>
  <si>
    <t>ストームバンガード</t>
    <phoneticPr fontId="11"/>
  </si>
  <si>
    <t>ブラックジジ</t>
    <phoneticPr fontId="11"/>
  </si>
  <si>
    <t>ルイステソーロ</t>
    <phoneticPr fontId="11"/>
  </si>
  <si>
    <t>ミュゼスルタン</t>
    <phoneticPr fontId="11"/>
  </si>
  <si>
    <t>マイスターヴェルク</t>
    <phoneticPr fontId="11"/>
  </si>
  <si>
    <t>カゼノランナー</t>
    <phoneticPr fontId="11"/>
  </si>
  <si>
    <t>ネオユニヴァース</t>
    <phoneticPr fontId="11"/>
  </si>
  <si>
    <t>ツルマウカタチ</t>
    <phoneticPr fontId="11"/>
  </si>
  <si>
    <t>ヤングマンパワー</t>
    <phoneticPr fontId="11"/>
  </si>
  <si>
    <t>ウィステリアリヴァ</t>
    <phoneticPr fontId="11"/>
  </si>
  <si>
    <t>シランケド</t>
    <phoneticPr fontId="11"/>
  </si>
  <si>
    <t>ラブリプリンチャン</t>
    <phoneticPr fontId="11"/>
  </si>
  <si>
    <t>エルムラント</t>
    <phoneticPr fontId="11"/>
  </si>
  <si>
    <t>カネショウレジェン</t>
    <phoneticPr fontId="11"/>
  </si>
  <si>
    <t>ヴェコマ</t>
    <phoneticPr fontId="11"/>
  </si>
  <si>
    <t>フェルンマンボ</t>
    <phoneticPr fontId="11"/>
  </si>
  <si>
    <t>イノキ</t>
    <phoneticPr fontId="11"/>
  </si>
  <si>
    <t>イノセントキャット</t>
    <phoneticPr fontId="11"/>
  </si>
  <si>
    <t>バンブーエール</t>
    <phoneticPr fontId="11"/>
  </si>
  <si>
    <t>デファイ</t>
    <phoneticPr fontId="11"/>
  </si>
  <si>
    <t>キタノソワレ</t>
    <phoneticPr fontId="11"/>
  </si>
  <si>
    <t>カピリナ</t>
    <phoneticPr fontId="11"/>
  </si>
  <si>
    <t>スノードラゴン</t>
    <phoneticPr fontId="11"/>
  </si>
  <si>
    <t>マイヨアポア</t>
    <phoneticPr fontId="11"/>
  </si>
  <si>
    <t>シャパリユ</t>
    <phoneticPr fontId="11"/>
  </si>
  <si>
    <t>新人騎手や女性騎手が乗るスピードタイプが先手を主張し合ったが全て失速。最後はひと溜め効かせた馬が差し込んできた。</t>
    <phoneticPr fontId="11"/>
  </si>
  <si>
    <t>直線競馬２戦目で８枠が引けて順当勝ち。この条件なら上でも通用するが、1200mでどれくらいやれるかはわからない。</t>
    <phoneticPr fontId="11"/>
  </si>
  <si>
    <t>新潟芝は外回りコースは最終週らしく外差し馬場。少頭数で超スローペースになったが、断然人気のシランケドが圧巻の末脚を見せて差し切り勝ち。</t>
    <phoneticPr fontId="11"/>
  </si>
  <si>
    <t>出遅れて腹をくくって後方から。他馬とは別次元の脚であっさり差し切った。おそらく2000m以上の牝馬重賞を勝てるような馬だろう。</t>
    <phoneticPr fontId="11"/>
  </si>
  <si>
    <t>２勝クラスのダート戦にしてはかなり遅いペース。こうなると前に行った馬しかどうしようもなかった。</t>
    <phoneticPr fontId="11"/>
  </si>
  <si>
    <t>芝でも1800mベストの持続力型だったのでダート1800mはちょうど良かった。今回はスローの逃げに恵まれたので、ペース流れてどこまでやれるか。</t>
    <phoneticPr fontId="11"/>
  </si>
  <si>
    <t>新潟芝は外回りコースは最終週らしく外差し馬場。このレースも外枠から馬場の外目を通った馬で上位独占の結果に。</t>
    <phoneticPr fontId="11"/>
  </si>
  <si>
    <t>クラス上位だった上に今回は枠も最終週の馬場も向いた。少々荒れた馬場向きの馬で、合う条件なら上のクラスでもやれそう。</t>
    <phoneticPr fontId="11"/>
  </si>
  <si>
    <t>２頭が競り合うような展開で速いペースに。先行争いを見る位置で競馬をしたストームバンガードがここは圧勝となった。</t>
    <phoneticPr fontId="11"/>
  </si>
  <si>
    <t>好位から楽に抜け出してここは順当勝ち。３歳馬で力をつけてきていますし、上のクラスでも普通に通用して良さそう。</t>
    <phoneticPr fontId="11"/>
  </si>
  <si>
    <t>先行馬が少ないメンバー構成。前半スローで途中で捲りが入る展開になり、先手を奪ったカゼノランナーが断然人気に応えて逃げ切り勝ち。</t>
    <phoneticPr fontId="11"/>
  </si>
  <si>
    <t>未勝利勝ちの内容からもオープンまで行ける馬。今回は長期休養明けでしたし、昇級してもやれていいはず。</t>
    <phoneticPr fontId="11"/>
  </si>
  <si>
    <t>新潟芝は外回りコースは最終週らしく外差し馬場。未勝利レベルでも馬場の外側をスムーズに通れた馬で上位独占の結果に。</t>
    <phoneticPr fontId="11"/>
  </si>
  <si>
    <t>前半がかなりのスローだったがサーティファイドが捲ってロンスパ戦に。それでも前にいた馬が上位独占の結果に。</t>
    <phoneticPr fontId="11"/>
  </si>
  <si>
    <t>途中で一気に絡まれたが突っ張って主張。長期休養明けで厳しい展開の中で子のパフォーマンスなら評価できる。</t>
    <phoneticPr fontId="11"/>
  </si>
  <si>
    <t>最終週の馬場の直線競馬らしく圧倒的に外枠が有利だったか。８枠の人気馬が順当にワンツー決着となった。</t>
    <phoneticPr fontId="11"/>
  </si>
  <si>
    <t>絶好枠から逃げる馬の直後のラチ沿いという最高のポジションが取れた。もともとこの条件への適性は高いが、６歳牝馬の秋なので先は短い。</t>
    <phoneticPr fontId="11"/>
  </si>
  <si>
    <t>新潟芝は内回りコースは最終週でもインがまだ生きていた印象。２勝クラスにしては緩い流れになったことで内枠先行馬のワンツー決着。</t>
    <phoneticPr fontId="11"/>
  </si>
  <si>
    <t>前走は超ハイペースを先行して粘る強い競馬。今回はスローにしても強い競馬でしたし、オープンまでは行ける馬でしょう。</t>
    <phoneticPr fontId="11"/>
  </si>
  <si>
    <t>新潟芝は外回りコースは最終週らしく外差し馬場。完全に外を通った馬で上位独占の結果になったが、スローペースの割に時計は速い印象です。</t>
    <phoneticPr fontId="11"/>
  </si>
  <si>
    <t>出遅れ癖はあるが脚力上位の馬なだけに今回の馬場は合っていた。今回の時計も速いので上でも通用するが、やはり出遅れ癖はネックになる。</t>
    <phoneticPr fontId="11"/>
  </si>
  <si>
    <t>速いペースで流れて地力が問われる展開。最後はキタノソワレとライトニングゼウスが後続を突き放したが、普通に走破時計が優秀に見えます。</t>
    <phoneticPr fontId="11"/>
  </si>
  <si>
    <t>ほどほどの出遅れで済んだことで中団位置が取れた。脚力は素晴らしいですし、上のクラスでも通用していい。</t>
    <phoneticPr fontId="11"/>
  </si>
  <si>
    <t>新潟芝は外回りコースは最終週らしく外差し馬場。このレースも外を通った馬が上位独占の結果に。</t>
    <phoneticPr fontId="11"/>
  </si>
  <si>
    <t>スタートを決めて好位で折り合って完璧な競馬ができていた。戦績的にもクラス慣れは必要なタイプか。</t>
    <phoneticPr fontId="11"/>
  </si>
  <si>
    <t>フェスティヴルディが外から無理矢理に仕掛けたことで先行馬は苦しくなったか。好位追走のイノセントキャットがあっさり抜け出して完勝。</t>
    <phoneticPr fontId="11"/>
  </si>
  <si>
    <t>若干出遅れたが二の足で好位を確保。最後はもう完全に脚色が違った。再度の１勝クラスなら当然上位だが、まだダート馬かはわからず芝でも行けるかも。</t>
    <phoneticPr fontId="11"/>
  </si>
  <si>
    <t>新潟芝は内回りコースは最終週でもインがまだ生きていた印象。ここはハイペースでも先手を取り切ったイノキがそのまま押し切って勝利。</t>
    <phoneticPr fontId="11"/>
  </si>
  <si>
    <t>中盤ラップが速くなってスタミナが問われる展開。最後は大接戦のレースになったが、フェルンマンボが差し切って勝利。</t>
    <phoneticPr fontId="11"/>
  </si>
  <si>
    <t>速いペースになったがこの条件らしく前に行った馬が上位独占。逃げたカネショウレジェンが後続を突き放したが、走破時計もなかなか優秀。</t>
    <phoneticPr fontId="11"/>
  </si>
  <si>
    <t>新潟芝は外回りコースは最終週らしく外差し馬場。外を通った馬が上位独占だったが、その中でもエルムラントが後続を突き放して圧勝となった。</t>
    <phoneticPr fontId="11"/>
  </si>
  <si>
    <t>この条件らしく前に行った馬がそのまま粘り込む展開。先手を奪い切ったルイステソーロが後続を突き放して圧勝となった。</t>
    <phoneticPr fontId="11"/>
  </si>
  <si>
    <t>ハイペースで流れて逃げたサラフォーコンは粘ったがあとは差し馬が突っこんでくる展開。鞍が外れながらもフレイミングパイが地力で外から差し切り勝ち。</t>
    <phoneticPr fontId="11"/>
  </si>
  <si>
    <t>スローペースからのロンスパ戦で先行馬が上位独占の結果に。ブラックジジが逃げてそのまま押し切ったが、まずまず時計は優秀に見えます。</t>
    <phoneticPr fontId="11"/>
  </si>
  <si>
    <t>初ダートで逃げる競馬であっさり押し切った。時計的にも優秀に見えますし、なかなか期待できる馬じゃないだろうか。</t>
    <phoneticPr fontId="11"/>
  </si>
  <si>
    <t>スタート直後に鞍ズレ。直線でもまともに追えていなかったが、それで差し切るんだから立派。時計以上に評価できる。</t>
    <phoneticPr fontId="11"/>
  </si>
  <si>
    <t>躓いたがあっさり先手を奪ってそのまま押し切り勝ち。最後は余裕十分でしたし、短距離ならかなり期待できる馬かも。</t>
    <phoneticPr fontId="11"/>
  </si>
  <si>
    <t>初戦とは違う競馬になったが一気にパフォーマンスを上げてきた。立ち回りセンスに優れたタイプで、相手なりに上のクラスでも走れそう。</t>
    <phoneticPr fontId="11"/>
  </si>
  <si>
    <t>先手を奪ってそのまま押し切り勝ち。普通に時計は優秀ですし、スピードを活かす競馬ならまずまず期待できそうな馬だ。</t>
    <phoneticPr fontId="11"/>
  </si>
  <si>
    <t>低指数戦で上手く末脚を活かせた感じ。この時計では昇級すると厳しそうな印象です。</t>
    <phoneticPr fontId="11"/>
  </si>
  <si>
    <t>スピードを活かし切って勝利。芝ではキレ不足な印象で、血統的にもいずれダートを走っているんじゃないだろうか。</t>
    <phoneticPr fontId="11"/>
  </si>
  <si>
    <t>初戦はハイレベル戦。先行して馬場の良い部分を通ってここは完勝だった。１勝クラスぐらいなら普通に通用して良さそう。</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</si>
</sst>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s"/>
  </numFmts>
  <fonts count="17">
    <font>
      <sz val="12"/>
      <color theme="1"/>
      <name val="ＭＳ Ｐゴシック"/>
      <family val="2"/>
      <charset val="128"/>
      <scheme val="minor"/>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rgb="FF333333"/>
      <name val="Arial"/>
      <family val="2"/>
    </font>
    <font>
      <sz val="8"/>
      <color theme="1"/>
      <name val="ＭＳ Ｐゴシック"/>
      <family val="2"/>
      <charset val="128"/>
      <scheme val="minor"/>
    </font>
    <font>
      <sz val="7"/>
      <color theme="1"/>
      <name val="ＭＳ Ｐゴシック"/>
      <family val="2"/>
      <charset val="128"/>
      <scheme val="minor"/>
    </font>
    <font>
      <sz val="6"/>
      <color theme="1"/>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6"/>
      <name val="ＭＳ Ｐゴシック"/>
      <family val="2"/>
      <charset val="128"/>
      <scheme val="minor"/>
    </font>
    <font>
      <sz val="12"/>
      <name val="ＭＳ Ｐゴシック"/>
      <family val="2"/>
      <charset val="128"/>
      <scheme val="minor"/>
    </font>
    <font>
      <b/>
      <sz val="10"/>
      <color rgb="FF000000"/>
      <name val="ＭＳ Ｐゴシック"/>
      <family val="2"/>
      <charset val="128"/>
    </font>
    <font>
      <sz val="14"/>
      <color rgb="FF000000"/>
      <name val="ＭＳ Ｐゴシック"/>
      <family val="2"/>
      <charset val="128"/>
    </font>
    <font>
      <b/>
      <sz val="14"/>
      <color rgb="FF000000"/>
      <name val="ＭＳ Ｐゴシック"/>
      <family val="2"/>
      <charset val="128"/>
    </font>
    <font>
      <sz val="12"/>
      <color theme="1"/>
      <name val="ＭＳ Ｐゴシック"/>
      <family val="2"/>
      <charset val="128"/>
    </font>
  </fonts>
  <fills count="8">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2807">
    <xf numFmtId="0" fontId="0" fillId="0" borderId="0"/>
    <xf numFmtId="0" fontId="4" fillId="0" borderId="0">
      <alignment vertical="center"/>
    </xf>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4" fillId="0" borderId="0">
      <alignment vertical="center"/>
    </xf>
  </cellStyleXfs>
  <cellXfs count="40">
    <xf numFmtId="0" fontId="0" fillId="0" borderId="0" xfId="0"/>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vertical="center"/>
    </xf>
    <xf numFmtId="56" fontId="0" fillId="0" borderId="1"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176" fontId="0" fillId="0" borderId="1" xfId="0" applyNumberFormat="1" applyBorder="1" applyAlignment="1">
      <alignment vertical="center"/>
    </xf>
    <xf numFmtId="0" fontId="5" fillId="3"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right" vertical="center"/>
    </xf>
    <xf numFmtId="0" fontId="4" fillId="0" borderId="1" xfId="0" applyFont="1" applyBorder="1" applyAlignment="1">
      <alignment horizontal="center" vertical="center"/>
    </xf>
    <xf numFmtId="0" fontId="0" fillId="2" borderId="1" xfId="0" applyFill="1" applyBorder="1" applyAlignment="1">
      <alignment horizontal="left" vertical="center"/>
    </xf>
    <xf numFmtId="0" fontId="0" fillId="0" borderId="1" xfId="0" quotePrefix="1" applyBorder="1" applyAlignment="1">
      <alignment horizontal="right" vertical="center"/>
    </xf>
    <xf numFmtId="0" fontId="0" fillId="4" borderId="1" xfId="0" applyFill="1" applyBorder="1" applyAlignment="1">
      <alignment horizontal="left" vertical="center"/>
    </xf>
    <xf numFmtId="0" fontId="0" fillId="5" borderId="1" xfId="0" applyFill="1" applyBorder="1" applyAlignment="1">
      <alignment horizontal="left" vertical="center"/>
    </xf>
    <xf numFmtId="0" fontId="0" fillId="3" borderId="1" xfId="0" applyFill="1" applyBorder="1" applyAlignment="1">
      <alignment horizontal="center" vertical="center"/>
    </xf>
    <xf numFmtId="0" fontId="0" fillId="6" borderId="1" xfId="0" applyFill="1" applyBorder="1" applyAlignment="1">
      <alignment horizontal="center" vertical="center"/>
    </xf>
    <xf numFmtId="0" fontId="5" fillId="5" borderId="1" xfId="0" applyFont="1" applyFill="1" applyBorder="1" applyAlignment="1">
      <alignment vertical="center" wrapText="1"/>
    </xf>
    <xf numFmtId="0" fontId="0" fillId="7" borderId="1" xfId="0" applyFill="1" applyBorder="1" applyAlignment="1">
      <alignment vertical="center"/>
    </xf>
    <xf numFmtId="0" fontId="0" fillId="0" borderId="1" xfId="0" applyBorder="1" applyAlignment="1">
      <alignment vertical="center" wrapText="1"/>
    </xf>
    <xf numFmtId="0" fontId="12" fillId="0" borderId="1" xfId="0" applyFont="1" applyBorder="1" applyAlignment="1">
      <alignment vertical="center"/>
    </xf>
    <xf numFmtId="0" fontId="5" fillId="2" borderId="1" xfId="0" applyFont="1" applyFill="1" applyBorder="1" applyAlignment="1">
      <alignment vertical="center" wrapText="1"/>
    </xf>
    <xf numFmtId="0" fontId="4" fillId="2" borderId="1" xfId="2806" applyFill="1" applyBorder="1">
      <alignment vertical="center"/>
    </xf>
    <xf numFmtId="0" fontId="4" fillId="2" borderId="1" xfId="2806" applyFill="1" applyBorder="1" applyAlignment="1">
      <alignment horizontal="center" vertical="center"/>
    </xf>
    <xf numFmtId="0" fontId="4" fillId="2" borderId="1" xfId="2806" applyFill="1" applyBorder="1" applyAlignment="1">
      <alignment horizontal="left" vertical="center"/>
    </xf>
    <xf numFmtId="0" fontId="4" fillId="0" borderId="0" xfId="2806">
      <alignment vertical="center"/>
    </xf>
    <xf numFmtId="0" fontId="6" fillId="0" borderId="1" xfId="2806" applyFont="1" applyBorder="1">
      <alignment vertical="center"/>
    </xf>
    <xf numFmtId="0" fontId="4" fillId="0" borderId="1" xfId="2806" applyBorder="1">
      <alignment vertical="center"/>
    </xf>
    <xf numFmtId="0" fontId="8" fillId="0" borderId="3" xfId="2806" applyFont="1" applyBorder="1" applyAlignment="1">
      <alignment horizontal="center" vertical="center"/>
    </xf>
    <xf numFmtId="0" fontId="8" fillId="0" borderId="1" xfId="2806" applyFont="1" applyBorder="1" applyAlignment="1">
      <alignment horizontal="center" vertical="center"/>
    </xf>
    <xf numFmtId="0" fontId="7" fillId="0" borderId="1" xfId="2806" applyFont="1" applyBorder="1">
      <alignment vertical="center"/>
    </xf>
    <xf numFmtId="0" fontId="8" fillId="0" borderId="1" xfId="2806" applyFont="1" applyBorder="1">
      <alignment vertical="center"/>
    </xf>
    <xf numFmtId="21" fontId="0" fillId="0" borderId="1" xfId="0" applyNumberFormat="1" applyBorder="1" applyAlignment="1">
      <alignment vertical="center"/>
    </xf>
    <xf numFmtId="0" fontId="16" fillId="0" borderId="1" xfId="0" applyFont="1" applyBorder="1" applyAlignment="1">
      <alignment vertical="center"/>
    </xf>
    <xf numFmtId="0" fontId="4" fillId="0" borderId="4" xfId="2806" applyBorder="1" applyAlignment="1">
      <alignment horizontal="center" vertical="center"/>
    </xf>
    <xf numFmtId="0" fontId="4" fillId="0" borderId="5" xfId="2806" applyBorder="1" applyAlignment="1">
      <alignment horizontal="center" vertical="center"/>
    </xf>
    <xf numFmtId="0" fontId="4" fillId="0" borderId="3" xfId="2806" applyBorder="1" applyAlignment="1">
      <alignment horizontal="center" vertical="center"/>
    </xf>
  </cellXfs>
  <cellStyles count="2807">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8" builtinId="8" hidden="1"/>
    <cellStyle name="ハイパーリンク" xfId="700" builtinId="8" hidden="1"/>
    <cellStyle name="ハイパーリンク" xfId="702" builtinId="8" hidden="1"/>
    <cellStyle name="ハイパーリンク" xfId="704" builtinId="8" hidden="1"/>
    <cellStyle name="ハイパーリンク" xfId="706" builtinId="8" hidden="1"/>
    <cellStyle name="ハイパーリンク" xfId="708" builtinId="8" hidden="1"/>
    <cellStyle name="ハイパーリンク" xfId="710" builtinId="8" hidden="1"/>
    <cellStyle name="ハイパーリンク" xfId="712" builtinId="8" hidden="1"/>
    <cellStyle name="ハイパーリンク" xfId="714" builtinId="8" hidden="1"/>
    <cellStyle name="ハイパーリンク" xfId="716" builtinId="8" hidden="1"/>
    <cellStyle name="ハイパーリンク" xfId="718" builtinId="8" hidden="1"/>
    <cellStyle name="ハイパーリンク" xfId="720" builtinId="8" hidden="1"/>
    <cellStyle name="ハイパーリンク" xfId="722" builtinId="8" hidden="1"/>
    <cellStyle name="ハイパーリンク" xfId="724" builtinId="8" hidden="1"/>
    <cellStyle name="ハイパーリンク" xfId="726" builtinId="8" hidden="1"/>
    <cellStyle name="ハイパーリンク" xfId="728" builtinId="8" hidden="1"/>
    <cellStyle name="ハイパーリンク" xfId="730" builtinId="8" hidden="1"/>
    <cellStyle name="ハイパーリンク" xfId="732" builtinId="8" hidden="1"/>
    <cellStyle name="ハイパーリンク" xfId="734" builtinId="8" hidden="1"/>
    <cellStyle name="ハイパーリンク" xfId="736" builtinId="8" hidden="1"/>
    <cellStyle name="ハイパーリンク" xfId="738" builtinId="8" hidden="1"/>
    <cellStyle name="ハイパーリンク" xfId="740" builtinId="8" hidden="1"/>
    <cellStyle name="ハイパーリンク" xfId="742" builtinId="8" hidden="1"/>
    <cellStyle name="ハイパーリンク" xfId="744" builtinId="8" hidden="1"/>
    <cellStyle name="ハイパーリンク" xfId="746" builtinId="8" hidden="1"/>
    <cellStyle name="ハイパーリンク" xfId="748" builtinId="8" hidden="1"/>
    <cellStyle name="ハイパーリンク" xfId="750" builtinId="8" hidden="1"/>
    <cellStyle name="ハイパーリンク" xfId="752" builtinId="8" hidden="1"/>
    <cellStyle name="ハイパーリンク" xfId="754" builtinId="8" hidden="1"/>
    <cellStyle name="ハイパーリンク" xfId="756" builtinId="8" hidden="1"/>
    <cellStyle name="ハイパーリンク" xfId="758" builtinId="8" hidden="1"/>
    <cellStyle name="ハイパーリンク" xfId="760" builtinId="8" hidden="1"/>
    <cellStyle name="ハイパーリンク" xfId="762" builtinId="8" hidden="1"/>
    <cellStyle name="ハイパーリンク" xfId="764" builtinId="8" hidden="1"/>
    <cellStyle name="ハイパーリンク" xfId="766" builtinId="8" hidden="1"/>
    <cellStyle name="ハイパーリンク" xfId="768" builtinId="8" hidden="1"/>
    <cellStyle name="ハイパーリンク" xfId="770" builtinId="8" hidden="1"/>
    <cellStyle name="ハイパーリンク" xfId="772" builtinId="8" hidden="1"/>
    <cellStyle name="ハイパーリンク" xfId="774" builtinId="8" hidden="1"/>
    <cellStyle name="ハイパーリンク" xfId="776" builtinId="8" hidden="1"/>
    <cellStyle name="ハイパーリンク" xfId="778" builtinId="8" hidden="1"/>
    <cellStyle name="ハイパーリンク" xfId="780" builtinId="8" hidden="1"/>
    <cellStyle name="ハイパーリンク" xfId="782" builtinId="8" hidden="1"/>
    <cellStyle name="ハイパーリンク" xfId="784" builtinId="8" hidden="1"/>
    <cellStyle name="ハイパーリンク" xfId="786" builtinId="8" hidden="1"/>
    <cellStyle name="ハイパーリンク" xfId="788" builtinId="8" hidden="1"/>
    <cellStyle name="ハイパーリンク" xfId="790" builtinId="8" hidden="1"/>
    <cellStyle name="ハイパーリンク" xfId="792" builtinId="8" hidden="1"/>
    <cellStyle name="ハイパーリンク" xfId="794" builtinId="8" hidden="1"/>
    <cellStyle name="ハイパーリンク" xfId="796" builtinId="8" hidden="1"/>
    <cellStyle name="ハイパーリンク" xfId="798" builtinId="8" hidden="1"/>
    <cellStyle name="ハイパーリンク" xfId="800" builtinId="8" hidden="1"/>
    <cellStyle name="ハイパーリンク" xfId="802" builtinId="8" hidden="1"/>
    <cellStyle name="ハイパーリンク" xfId="804" builtinId="8" hidden="1"/>
    <cellStyle name="ハイパーリンク" xfId="806" builtinId="8" hidden="1"/>
    <cellStyle name="ハイパーリンク" xfId="808" builtinId="8" hidden="1"/>
    <cellStyle name="ハイパーリンク" xfId="810" builtinId="8" hidden="1"/>
    <cellStyle name="ハイパーリンク" xfId="812" builtinId="8" hidden="1"/>
    <cellStyle name="ハイパーリンク" xfId="814" builtinId="8" hidden="1"/>
    <cellStyle name="ハイパーリンク" xfId="816" builtinId="8" hidden="1"/>
    <cellStyle name="ハイパーリンク" xfId="818" builtinId="8" hidden="1"/>
    <cellStyle name="ハイパーリンク" xfId="820" builtinId="8" hidden="1"/>
    <cellStyle name="ハイパーリンク" xfId="822" builtinId="8" hidden="1"/>
    <cellStyle name="ハイパーリンク" xfId="824" builtinId="8" hidden="1"/>
    <cellStyle name="ハイパーリンク" xfId="826" builtinId="8" hidden="1"/>
    <cellStyle name="ハイパーリンク" xfId="828" builtinId="8" hidden="1"/>
    <cellStyle name="ハイパーリンク" xfId="830" builtinId="8" hidden="1"/>
    <cellStyle name="ハイパーリンク" xfId="832" builtinId="8" hidden="1"/>
    <cellStyle name="ハイパーリンク" xfId="834" builtinId="8" hidden="1"/>
    <cellStyle name="ハイパーリンク" xfId="836" builtinId="8" hidden="1"/>
    <cellStyle name="ハイパーリンク" xfId="838" builtinId="8" hidden="1"/>
    <cellStyle name="ハイパーリンク" xfId="840" builtinId="8" hidden="1"/>
    <cellStyle name="ハイパーリンク" xfId="842" builtinId="8" hidden="1"/>
    <cellStyle name="ハイパーリンク" xfId="844" builtinId="8" hidden="1"/>
    <cellStyle name="ハイパーリンク" xfId="846" builtinId="8" hidden="1"/>
    <cellStyle name="ハイパーリンク" xfId="848" builtinId="8" hidden="1"/>
    <cellStyle name="ハイパーリンク" xfId="850" builtinId="8" hidden="1"/>
    <cellStyle name="ハイパーリンク" xfId="852" builtinId="8" hidden="1"/>
    <cellStyle name="ハイパーリンク" xfId="854" builtinId="8" hidden="1"/>
    <cellStyle name="ハイパーリンク" xfId="856" builtinId="8" hidden="1"/>
    <cellStyle name="ハイパーリンク" xfId="858" builtinId="8" hidden="1"/>
    <cellStyle name="ハイパーリンク" xfId="860" builtinId="8" hidden="1"/>
    <cellStyle name="ハイパーリンク" xfId="862" builtinId="8" hidden="1"/>
    <cellStyle name="ハイパーリンク" xfId="864" builtinId="8" hidden="1"/>
    <cellStyle name="ハイパーリンク" xfId="866" builtinId="8" hidden="1"/>
    <cellStyle name="ハイパーリンク" xfId="868" builtinId="8" hidden="1"/>
    <cellStyle name="ハイパーリンク" xfId="870" builtinId="8" hidden="1"/>
    <cellStyle name="ハイパーリンク" xfId="872" builtinId="8" hidden="1"/>
    <cellStyle name="ハイパーリンク" xfId="874" builtinId="8" hidden="1"/>
    <cellStyle name="ハイパーリンク" xfId="876" builtinId="8" hidden="1"/>
    <cellStyle name="ハイパーリンク" xfId="878" builtinId="8" hidden="1"/>
    <cellStyle name="ハイパーリンク" xfId="880" builtinId="8" hidden="1"/>
    <cellStyle name="ハイパーリンク" xfId="882" builtinId="8" hidden="1"/>
    <cellStyle name="ハイパーリンク" xfId="884" builtinId="8" hidden="1"/>
    <cellStyle name="ハイパーリンク" xfId="886" builtinId="8" hidden="1"/>
    <cellStyle name="ハイパーリンク" xfId="888" builtinId="8" hidden="1"/>
    <cellStyle name="ハイパーリンク" xfId="890" builtinId="8" hidden="1"/>
    <cellStyle name="ハイパーリンク" xfId="892" builtinId="8" hidden="1"/>
    <cellStyle name="ハイパーリンク" xfId="894" builtinId="8" hidden="1"/>
    <cellStyle name="ハイパーリンク" xfId="896" builtinId="8" hidden="1"/>
    <cellStyle name="ハイパーリンク" xfId="898" builtinId="8" hidden="1"/>
    <cellStyle name="ハイパーリンク" xfId="900" builtinId="8" hidden="1"/>
    <cellStyle name="ハイパーリンク" xfId="902" builtinId="8" hidden="1"/>
    <cellStyle name="ハイパーリンク" xfId="904" builtinId="8" hidden="1"/>
    <cellStyle name="ハイパーリンク" xfId="906" builtinId="8" hidden="1"/>
    <cellStyle name="ハイパーリンク" xfId="908" builtinId="8" hidden="1"/>
    <cellStyle name="ハイパーリンク" xfId="910" builtinId="8" hidden="1"/>
    <cellStyle name="ハイパーリンク" xfId="912" builtinId="8" hidden="1"/>
    <cellStyle name="ハイパーリンク" xfId="914" builtinId="8" hidden="1"/>
    <cellStyle name="ハイパーリンク" xfId="916" builtinId="8" hidden="1"/>
    <cellStyle name="ハイパーリンク" xfId="918" builtinId="8" hidden="1"/>
    <cellStyle name="ハイパーリンク" xfId="920" builtinId="8" hidden="1"/>
    <cellStyle name="ハイパーリンク" xfId="922" builtinId="8" hidden="1"/>
    <cellStyle name="ハイパーリンク" xfId="924" builtinId="8" hidden="1"/>
    <cellStyle name="ハイパーリンク" xfId="926" builtinId="8" hidden="1"/>
    <cellStyle name="ハイパーリンク" xfId="928" builtinId="8" hidden="1"/>
    <cellStyle name="ハイパーリンク" xfId="930" builtinId="8" hidden="1"/>
    <cellStyle name="ハイパーリンク" xfId="932" builtinId="8" hidden="1"/>
    <cellStyle name="ハイパーリンク" xfId="934" builtinId="8" hidden="1"/>
    <cellStyle name="ハイパーリンク" xfId="936" builtinId="8" hidden="1"/>
    <cellStyle name="ハイパーリンク" xfId="938" builtinId="8" hidden="1"/>
    <cellStyle name="ハイパーリンク" xfId="940" builtinId="8" hidden="1"/>
    <cellStyle name="ハイパーリンク" xfId="942" builtinId="8" hidden="1"/>
    <cellStyle name="ハイパーリンク" xfId="944" builtinId="8" hidden="1"/>
    <cellStyle name="ハイパーリンク" xfId="946" builtinId="8" hidden="1"/>
    <cellStyle name="ハイパーリンク" xfId="948" builtinId="8" hidden="1"/>
    <cellStyle name="ハイパーリンク" xfId="950" builtinId="8" hidden="1"/>
    <cellStyle name="ハイパーリンク" xfId="952" builtinId="8" hidden="1"/>
    <cellStyle name="ハイパーリンク" xfId="954" builtinId="8" hidden="1"/>
    <cellStyle name="ハイパーリンク" xfId="956" builtinId="8" hidden="1"/>
    <cellStyle name="ハイパーリンク" xfId="958" builtinId="8" hidden="1"/>
    <cellStyle name="ハイパーリンク" xfId="960" builtinId="8" hidden="1"/>
    <cellStyle name="ハイパーリンク" xfId="962" builtinId="8" hidden="1"/>
    <cellStyle name="ハイパーリンク" xfId="964" builtinId="8" hidden="1"/>
    <cellStyle name="ハイパーリンク" xfId="966" builtinId="8" hidden="1"/>
    <cellStyle name="ハイパーリンク" xfId="968" builtinId="8" hidden="1"/>
    <cellStyle name="ハイパーリンク" xfId="970" builtinId="8" hidden="1"/>
    <cellStyle name="ハイパーリンク" xfId="972" builtinId="8" hidden="1"/>
    <cellStyle name="ハイパーリンク" xfId="974" builtinId="8" hidden="1"/>
    <cellStyle name="ハイパーリンク" xfId="976" builtinId="8" hidden="1"/>
    <cellStyle name="ハイパーリンク" xfId="978" builtinId="8" hidden="1"/>
    <cellStyle name="ハイパーリンク" xfId="980" builtinId="8" hidden="1"/>
    <cellStyle name="ハイパーリンク" xfId="982" builtinId="8" hidden="1"/>
    <cellStyle name="ハイパーリンク" xfId="984" builtinId="8" hidden="1"/>
    <cellStyle name="ハイパーリンク" xfId="986" builtinId="8" hidden="1"/>
    <cellStyle name="ハイパーリンク" xfId="988" builtinId="8" hidden="1"/>
    <cellStyle name="ハイパーリンク" xfId="990" builtinId="8" hidden="1"/>
    <cellStyle name="ハイパーリンク" xfId="992" builtinId="8" hidden="1"/>
    <cellStyle name="ハイパーリンク" xfId="994" builtinId="8" hidden="1"/>
    <cellStyle name="ハイパーリンク" xfId="996" builtinId="8" hidden="1"/>
    <cellStyle name="ハイパーリンク" xfId="998" builtinId="8" hidden="1"/>
    <cellStyle name="ハイパーリンク" xfId="1000" builtinId="8" hidden="1"/>
    <cellStyle name="ハイパーリンク" xfId="1002" builtinId="8" hidden="1"/>
    <cellStyle name="ハイパーリンク" xfId="1004" builtinId="8" hidden="1"/>
    <cellStyle name="ハイパーリンク" xfId="1006" builtinId="8" hidden="1"/>
    <cellStyle name="ハイパーリンク" xfId="1008" builtinId="8" hidden="1"/>
    <cellStyle name="ハイパーリンク" xfId="1010" builtinId="8" hidden="1"/>
    <cellStyle name="ハイパーリンク" xfId="1012" builtinId="8" hidden="1"/>
    <cellStyle name="ハイパーリンク" xfId="1014" builtinId="8" hidden="1"/>
    <cellStyle name="ハイパーリンク" xfId="1016" builtinId="8" hidden="1"/>
    <cellStyle name="ハイパーリンク" xfId="1018" builtinId="8" hidden="1"/>
    <cellStyle name="ハイパーリンク" xfId="1020" builtinId="8" hidden="1"/>
    <cellStyle name="ハイパーリンク" xfId="1022" builtinId="8" hidden="1"/>
    <cellStyle name="ハイパーリンク" xfId="1024" builtinId="8" hidden="1"/>
    <cellStyle name="ハイパーリンク" xfId="1026" builtinId="8" hidden="1"/>
    <cellStyle name="ハイパーリンク" xfId="1028" builtinId="8" hidden="1"/>
    <cellStyle name="ハイパーリンク" xfId="1030" builtinId="8" hidden="1"/>
    <cellStyle name="ハイパーリンク" xfId="1032" builtinId="8" hidden="1"/>
    <cellStyle name="ハイパーリンク" xfId="1034" builtinId="8" hidden="1"/>
    <cellStyle name="ハイパーリンク" xfId="1036" builtinId="8" hidden="1"/>
    <cellStyle name="ハイパーリンク" xfId="1038" builtinId="8" hidden="1"/>
    <cellStyle name="ハイパーリンク" xfId="1040" builtinId="8" hidden="1"/>
    <cellStyle name="ハイパーリンク" xfId="1042" builtinId="8" hidden="1"/>
    <cellStyle name="ハイパーリンク" xfId="1044" builtinId="8" hidden="1"/>
    <cellStyle name="ハイパーリンク" xfId="1046" builtinId="8" hidden="1"/>
    <cellStyle name="ハイパーリンク" xfId="1048" builtinId="8" hidden="1"/>
    <cellStyle name="ハイパーリンク" xfId="1050" builtinId="8" hidden="1"/>
    <cellStyle name="ハイパーリンク" xfId="1052" builtinId="8" hidden="1"/>
    <cellStyle name="ハイパーリンク" xfId="1054" builtinId="8" hidden="1"/>
    <cellStyle name="ハイパーリンク" xfId="1056" builtinId="8" hidden="1"/>
    <cellStyle name="ハイパーリンク" xfId="1058" builtinId="8" hidden="1"/>
    <cellStyle name="ハイパーリンク" xfId="1060" builtinId="8" hidden="1"/>
    <cellStyle name="ハイパーリンク" xfId="1062" builtinId="8" hidden="1"/>
    <cellStyle name="ハイパーリンク" xfId="1064" builtinId="8" hidden="1"/>
    <cellStyle name="ハイパーリンク" xfId="1066" builtinId="8" hidden="1"/>
    <cellStyle name="ハイパーリンク" xfId="1068" builtinId="8" hidden="1"/>
    <cellStyle name="ハイパーリンク" xfId="1070" builtinId="8" hidden="1"/>
    <cellStyle name="ハイパーリンク" xfId="1072" builtinId="8" hidden="1"/>
    <cellStyle name="ハイパーリンク" xfId="1074" builtinId="8" hidden="1"/>
    <cellStyle name="ハイパーリンク" xfId="1076" builtinId="8" hidden="1"/>
    <cellStyle name="ハイパーリンク" xfId="1078" builtinId="8" hidden="1"/>
    <cellStyle name="ハイパーリンク" xfId="1080" builtinId="8" hidden="1"/>
    <cellStyle name="ハイパーリンク" xfId="1082" builtinId="8" hidden="1"/>
    <cellStyle name="ハイパーリンク" xfId="1084" builtinId="8" hidden="1"/>
    <cellStyle name="ハイパーリンク" xfId="1086" builtinId="8" hidden="1"/>
    <cellStyle name="ハイパーリンク" xfId="1088" builtinId="8" hidden="1"/>
    <cellStyle name="ハイパーリンク" xfId="1090" builtinId="8" hidden="1"/>
    <cellStyle name="ハイパーリンク" xfId="1092" builtinId="8" hidden="1"/>
    <cellStyle name="ハイパーリンク" xfId="1094" builtinId="8" hidden="1"/>
    <cellStyle name="ハイパーリンク" xfId="1096" builtinId="8" hidden="1"/>
    <cellStyle name="ハイパーリンク" xfId="1098" builtinId="8" hidden="1"/>
    <cellStyle name="ハイパーリンク" xfId="1100" builtinId="8" hidden="1"/>
    <cellStyle name="ハイパーリンク" xfId="1102" builtinId="8" hidden="1"/>
    <cellStyle name="ハイパーリンク" xfId="1104" builtinId="8" hidden="1"/>
    <cellStyle name="ハイパーリンク" xfId="1106" builtinId="8" hidden="1"/>
    <cellStyle name="ハイパーリンク" xfId="1108" builtinId="8" hidden="1"/>
    <cellStyle name="ハイパーリンク" xfId="1110" builtinId="8" hidden="1"/>
    <cellStyle name="ハイパーリンク" xfId="1112" builtinId="8" hidden="1"/>
    <cellStyle name="ハイパーリンク" xfId="1114" builtinId="8" hidden="1"/>
    <cellStyle name="ハイパーリンク" xfId="1116" builtinId="8" hidden="1"/>
    <cellStyle name="ハイパーリンク" xfId="1118" builtinId="8" hidden="1"/>
    <cellStyle name="ハイパーリンク" xfId="1120" builtinId="8" hidden="1"/>
    <cellStyle name="ハイパーリンク" xfId="1122" builtinId="8" hidden="1"/>
    <cellStyle name="ハイパーリンク" xfId="1124" builtinId="8" hidden="1"/>
    <cellStyle name="ハイパーリンク" xfId="1126" builtinId="8" hidden="1"/>
    <cellStyle name="ハイパーリンク" xfId="1128" builtinId="8" hidden="1"/>
    <cellStyle name="ハイパーリンク" xfId="1130" builtinId="8" hidden="1"/>
    <cellStyle name="ハイパーリンク" xfId="1132" builtinId="8" hidden="1"/>
    <cellStyle name="ハイパーリンク" xfId="1134" builtinId="8" hidden="1"/>
    <cellStyle name="ハイパーリンク" xfId="1136" builtinId="8" hidden="1"/>
    <cellStyle name="ハイパーリンク" xfId="1138" builtinId="8" hidden="1"/>
    <cellStyle name="ハイパーリンク" xfId="1140" builtinId="8" hidden="1"/>
    <cellStyle name="ハイパーリンク" xfId="1142" builtinId="8" hidden="1"/>
    <cellStyle name="ハイパーリンク" xfId="1144" builtinId="8" hidden="1"/>
    <cellStyle name="ハイパーリンク" xfId="1146" builtinId="8" hidden="1"/>
    <cellStyle name="ハイパーリンク" xfId="1148" builtinId="8" hidden="1"/>
    <cellStyle name="ハイパーリンク" xfId="1150" builtinId="8" hidden="1"/>
    <cellStyle name="ハイパーリンク" xfId="1152" builtinId="8" hidden="1"/>
    <cellStyle name="ハイパーリンク" xfId="1154" builtinId="8" hidden="1"/>
    <cellStyle name="ハイパーリンク" xfId="1156" builtinId="8" hidden="1"/>
    <cellStyle name="ハイパーリンク" xfId="1158" builtinId="8" hidden="1"/>
    <cellStyle name="ハイパーリンク" xfId="1160" builtinId="8" hidden="1"/>
    <cellStyle name="ハイパーリンク" xfId="1162" builtinId="8" hidden="1"/>
    <cellStyle name="ハイパーリンク" xfId="1164" builtinId="8" hidden="1"/>
    <cellStyle name="ハイパーリンク" xfId="1166" builtinId="8" hidden="1"/>
    <cellStyle name="ハイパーリンク" xfId="1168" builtinId="8" hidden="1"/>
    <cellStyle name="ハイパーリンク" xfId="1170" builtinId="8" hidden="1"/>
    <cellStyle name="ハイパーリンク" xfId="1172" builtinId="8" hidden="1"/>
    <cellStyle name="ハイパーリンク" xfId="1174" builtinId="8" hidden="1"/>
    <cellStyle name="ハイパーリンク" xfId="1176" builtinId="8" hidden="1"/>
    <cellStyle name="ハイパーリンク" xfId="1178" builtinId="8" hidden="1"/>
    <cellStyle name="ハイパーリンク" xfId="1180" builtinId="8" hidden="1"/>
    <cellStyle name="ハイパーリンク" xfId="1182" builtinId="8" hidden="1"/>
    <cellStyle name="ハイパーリンク" xfId="1184" builtinId="8" hidden="1"/>
    <cellStyle name="ハイパーリンク" xfId="1186" builtinId="8" hidden="1"/>
    <cellStyle name="ハイパーリンク" xfId="1188" builtinId="8" hidden="1"/>
    <cellStyle name="ハイパーリンク" xfId="1190" builtinId="8" hidden="1"/>
    <cellStyle name="ハイパーリンク" xfId="1192" builtinId="8" hidden="1"/>
    <cellStyle name="ハイパーリンク" xfId="1194" builtinId="8" hidden="1"/>
    <cellStyle name="ハイパーリンク" xfId="1196" builtinId="8" hidden="1"/>
    <cellStyle name="ハイパーリンク" xfId="1198" builtinId="8" hidden="1"/>
    <cellStyle name="ハイパーリンク" xfId="1200" builtinId="8" hidden="1"/>
    <cellStyle name="ハイパーリンク" xfId="1202" builtinId="8" hidden="1"/>
    <cellStyle name="ハイパーリンク" xfId="1204" builtinId="8" hidden="1"/>
    <cellStyle name="ハイパーリンク" xfId="1206" builtinId="8" hidden="1"/>
    <cellStyle name="ハイパーリンク" xfId="1208" builtinId="8" hidden="1"/>
    <cellStyle name="ハイパーリンク" xfId="1210" builtinId="8" hidden="1"/>
    <cellStyle name="ハイパーリンク" xfId="1212" builtinId="8" hidden="1"/>
    <cellStyle name="ハイパーリンク" xfId="1214" builtinId="8" hidden="1"/>
    <cellStyle name="ハイパーリンク" xfId="1216" builtinId="8" hidden="1"/>
    <cellStyle name="ハイパーリンク" xfId="1218" builtinId="8" hidden="1"/>
    <cellStyle name="ハイパーリンク" xfId="1220" builtinId="8" hidden="1"/>
    <cellStyle name="ハイパーリンク" xfId="1222" builtinId="8" hidden="1"/>
    <cellStyle name="ハイパーリンク" xfId="1224" builtinId="8" hidden="1"/>
    <cellStyle name="ハイパーリンク" xfId="1226" builtinId="8" hidden="1"/>
    <cellStyle name="ハイパーリンク" xfId="1228" builtinId="8" hidden="1"/>
    <cellStyle name="ハイパーリンク" xfId="1230" builtinId="8" hidden="1"/>
    <cellStyle name="ハイパーリンク" xfId="1232" builtinId="8" hidden="1"/>
    <cellStyle name="ハイパーリンク" xfId="1234" builtinId="8" hidden="1"/>
    <cellStyle name="ハイパーリンク" xfId="1236" builtinId="8" hidden="1"/>
    <cellStyle name="ハイパーリンク" xfId="1238" builtinId="8" hidden="1"/>
    <cellStyle name="ハイパーリンク" xfId="1240" builtinId="8" hidden="1"/>
    <cellStyle name="ハイパーリンク" xfId="1242" builtinId="8" hidden="1"/>
    <cellStyle name="ハイパーリンク" xfId="1244" builtinId="8" hidden="1"/>
    <cellStyle name="ハイパーリンク" xfId="1246" builtinId="8" hidden="1"/>
    <cellStyle name="ハイパーリンク" xfId="1248" builtinId="8" hidden="1"/>
    <cellStyle name="ハイパーリンク" xfId="1250" builtinId="8" hidden="1"/>
    <cellStyle name="ハイパーリンク" xfId="1252" builtinId="8" hidden="1"/>
    <cellStyle name="ハイパーリンク" xfId="1254" builtinId="8" hidden="1"/>
    <cellStyle name="ハイパーリンク" xfId="1256" builtinId="8" hidden="1"/>
    <cellStyle name="ハイパーリンク" xfId="1258" builtinId="8" hidden="1"/>
    <cellStyle name="ハイパーリンク" xfId="1260" builtinId="8" hidden="1"/>
    <cellStyle name="ハイパーリンク" xfId="1262" builtinId="8" hidden="1"/>
    <cellStyle name="ハイパーリンク" xfId="1264" builtinId="8" hidden="1"/>
    <cellStyle name="ハイパーリンク" xfId="1266" builtinId="8" hidden="1"/>
    <cellStyle name="ハイパーリンク" xfId="1268" builtinId="8" hidden="1"/>
    <cellStyle name="ハイパーリンク" xfId="1270" builtinId="8" hidden="1"/>
    <cellStyle name="ハイパーリンク" xfId="1272" builtinId="8" hidden="1"/>
    <cellStyle name="ハイパーリンク" xfId="1274" builtinId="8" hidden="1"/>
    <cellStyle name="ハイパーリンク" xfId="1276" builtinId="8" hidden="1"/>
    <cellStyle name="ハイパーリンク" xfId="1278" builtinId="8" hidden="1"/>
    <cellStyle name="ハイパーリンク" xfId="1280" builtinId="8" hidden="1"/>
    <cellStyle name="ハイパーリンク" xfId="1282" builtinId="8" hidden="1"/>
    <cellStyle name="ハイパーリンク" xfId="1284" builtinId="8" hidden="1"/>
    <cellStyle name="ハイパーリンク" xfId="1286" builtinId="8" hidden="1"/>
    <cellStyle name="ハイパーリンク" xfId="1288" builtinId="8" hidden="1"/>
    <cellStyle name="ハイパーリンク" xfId="1290" builtinId="8" hidden="1"/>
    <cellStyle name="ハイパーリンク" xfId="1292" builtinId="8" hidden="1"/>
    <cellStyle name="ハイパーリンク" xfId="1294" builtinId="8" hidden="1"/>
    <cellStyle name="ハイパーリンク" xfId="1296" builtinId="8" hidden="1"/>
    <cellStyle name="ハイパーリンク" xfId="1298" builtinId="8" hidden="1"/>
    <cellStyle name="ハイパーリンク" xfId="1300" builtinId="8" hidden="1"/>
    <cellStyle name="ハイパーリンク" xfId="1302" builtinId="8" hidden="1"/>
    <cellStyle name="ハイパーリンク" xfId="1304" builtinId="8" hidden="1"/>
    <cellStyle name="ハイパーリンク" xfId="1306" builtinId="8" hidden="1"/>
    <cellStyle name="ハイパーリンク" xfId="1308" builtinId="8" hidden="1"/>
    <cellStyle name="ハイパーリンク" xfId="1310" builtinId="8" hidden="1"/>
    <cellStyle name="ハイパーリンク" xfId="1312" builtinId="8" hidden="1"/>
    <cellStyle name="ハイパーリンク" xfId="1314" builtinId="8" hidden="1"/>
    <cellStyle name="ハイパーリンク" xfId="1316" builtinId="8" hidden="1"/>
    <cellStyle name="ハイパーリンク" xfId="1318" builtinId="8" hidden="1"/>
    <cellStyle name="ハイパーリンク" xfId="1320" builtinId="8" hidden="1"/>
    <cellStyle name="ハイパーリンク" xfId="1322" builtinId="8" hidden="1"/>
    <cellStyle name="ハイパーリンク" xfId="1324" builtinId="8" hidden="1"/>
    <cellStyle name="ハイパーリンク" xfId="1326" builtinId="8" hidden="1"/>
    <cellStyle name="ハイパーリンク" xfId="1328" builtinId="8" hidden="1"/>
    <cellStyle name="ハイパーリンク" xfId="1330" builtinId="8" hidden="1"/>
    <cellStyle name="ハイパーリンク" xfId="1332" builtinId="8" hidden="1"/>
    <cellStyle name="ハイパーリンク" xfId="1334" builtinId="8" hidden="1"/>
    <cellStyle name="ハイパーリンク" xfId="1336" builtinId="8" hidden="1"/>
    <cellStyle name="ハイパーリンク" xfId="1338" builtinId="8" hidden="1"/>
    <cellStyle name="ハイパーリンク" xfId="1340" builtinId="8" hidden="1"/>
    <cellStyle name="ハイパーリンク" xfId="1342" builtinId="8" hidden="1"/>
    <cellStyle name="ハイパーリンク" xfId="1344" builtinId="8" hidden="1"/>
    <cellStyle name="ハイパーリンク" xfId="1346" builtinId="8" hidden="1"/>
    <cellStyle name="ハイパーリンク" xfId="1348" builtinId="8" hidden="1"/>
    <cellStyle name="ハイパーリンク" xfId="1350" builtinId="8" hidden="1"/>
    <cellStyle name="ハイパーリンク" xfId="1352" builtinId="8" hidden="1"/>
    <cellStyle name="ハイパーリンク" xfId="1354" builtinId="8" hidden="1"/>
    <cellStyle name="ハイパーリンク" xfId="1356" builtinId="8" hidden="1"/>
    <cellStyle name="ハイパーリンク" xfId="1358" builtinId="8" hidden="1"/>
    <cellStyle name="ハイパーリンク" xfId="1360" builtinId="8" hidden="1"/>
    <cellStyle name="ハイパーリンク" xfId="1362" builtinId="8" hidden="1"/>
    <cellStyle name="ハイパーリンク" xfId="1364" builtinId="8" hidden="1"/>
    <cellStyle name="ハイパーリンク" xfId="1366" builtinId="8" hidden="1"/>
    <cellStyle name="ハイパーリンク" xfId="1368" builtinId="8" hidden="1"/>
    <cellStyle name="ハイパーリンク" xfId="1370" builtinId="8" hidden="1"/>
    <cellStyle name="ハイパーリンク" xfId="1372" builtinId="8" hidden="1"/>
    <cellStyle name="ハイパーリンク" xfId="1374" builtinId="8" hidden="1"/>
    <cellStyle name="ハイパーリンク" xfId="1376" builtinId="8" hidden="1"/>
    <cellStyle name="ハイパーリンク" xfId="1378" builtinId="8" hidden="1"/>
    <cellStyle name="ハイパーリンク" xfId="1380" builtinId="8" hidden="1"/>
    <cellStyle name="ハイパーリンク" xfId="1382" builtinId="8" hidden="1"/>
    <cellStyle name="ハイパーリンク" xfId="1384" builtinId="8" hidden="1"/>
    <cellStyle name="ハイパーリンク" xfId="1386" builtinId="8" hidden="1"/>
    <cellStyle name="ハイパーリンク" xfId="1388" builtinId="8" hidden="1"/>
    <cellStyle name="ハイパーリンク" xfId="1390" builtinId="8" hidden="1"/>
    <cellStyle name="ハイパーリンク" xfId="1392" builtinId="8" hidden="1"/>
    <cellStyle name="ハイパーリンク" xfId="1394" builtinId="8" hidden="1"/>
    <cellStyle name="ハイパーリンク" xfId="1396" builtinId="8" hidden="1"/>
    <cellStyle name="ハイパーリンク" xfId="1398" builtinId="8" hidden="1"/>
    <cellStyle name="ハイパーリンク" xfId="1400" builtinId="8" hidden="1"/>
    <cellStyle name="ハイパーリンク" xfId="1402" builtinId="8" hidden="1"/>
    <cellStyle name="ハイパーリンク" xfId="1404" builtinId="8" hidden="1"/>
    <cellStyle name="ハイパーリンク" xfId="1406" builtinId="8" hidden="1"/>
    <cellStyle name="ハイパーリンク" xfId="1408" builtinId="8" hidden="1"/>
    <cellStyle name="ハイパーリンク" xfId="1410" builtinId="8" hidden="1"/>
    <cellStyle name="ハイパーリンク" xfId="1412" builtinId="8" hidden="1"/>
    <cellStyle name="ハイパーリンク" xfId="1414" builtinId="8" hidden="1"/>
    <cellStyle name="ハイパーリンク" xfId="1416" builtinId="8" hidden="1"/>
    <cellStyle name="ハイパーリンク" xfId="1418" builtinId="8" hidden="1"/>
    <cellStyle name="ハイパーリンク" xfId="1420" builtinId="8" hidden="1"/>
    <cellStyle name="ハイパーリンク" xfId="1422" builtinId="8" hidden="1"/>
    <cellStyle name="ハイパーリンク" xfId="1424" builtinId="8" hidden="1"/>
    <cellStyle name="ハイパーリンク" xfId="1426" builtinId="8" hidden="1"/>
    <cellStyle name="ハイパーリンク" xfId="1428" builtinId="8" hidden="1"/>
    <cellStyle name="ハイパーリンク" xfId="1430" builtinId="8" hidden="1"/>
    <cellStyle name="ハイパーリンク" xfId="1432" builtinId="8" hidden="1"/>
    <cellStyle name="ハイパーリンク" xfId="1434" builtinId="8" hidden="1"/>
    <cellStyle name="ハイパーリンク" xfId="1436" builtinId="8" hidden="1"/>
    <cellStyle name="ハイパーリンク" xfId="1438" builtinId="8" hidden="1"/>
    <cellStyle name="ハイパーリンク" xfId="1440" builtinId="8" hidden="1"/>
    <cellStyle name="ハイパーリンク" xfId="1442" builtinId="8" hidden="1"/>
    <cellStyle name="ハイパーリンク" xfId="1444" builtinId="8" hidden="1"/>
    <cellStyle name="ハイパーリンク" xfId="1446" builtinId="8" hidden="1"/>
    <cellStyle name="ハイパーリンク" xfId="1448" builtinId="8" hidden="1"/>
    <cellStyle name="ハイパーリンク" xfId="1450" builtinId="8" hidden="1"/>
    <cellStyle name="ハイパーリンク" xfId="1452" builtinId="8" hidden="1"/>
    <cellStyle name="ハイパーリンク" xfId="1454" builtinId="8" hidden="1"/>
    <cellStyle name="ハイパーリンク" xfId="1456" builtinId="8" hidden="1"/>
    <cellStyle name="ハイパーリンク" xfId="1458" builtinId="8" hidden="1"/>
    <cellStyle name="ハイパーリンク" xfId="1460" builtinId="8" hidden="1"/>
    <cellStyle name="ハイパーリンク" xfId="1462" builtinId="8" hidden="1"/>
    <cellStyle name="ハイパーリンク" xfId="1464" builtinId="8" hidden="1"/>
    <cellStyle name="ハイパーリンク" xfId="1466" builtinId="8" hidden="1"/>
    <cellStyle name="ハイパーリンク" xfId="1468" builtinId="8" hidden="1"/>
    <cellStyle name="ハイパーリンク" xfId="1470" builtinId="8" hidden="1"/>
    <cellStyle name="ハイパーリンク" xfId="1472" builtinId="8" hidden="1"/>
    <cellStyle name="ハイパーリンク" xfId="1474" builtinId="8" hidden="1"/>
    <cellStyle name="ハイパーリンク" xfId="1476" builtinId="8" hidden="1"/>
    <cellStyle name="ハイパーリンク" xfId="1478" builtinId="8" hidden="1"/>
    <cellStyle name="ハイパーリンク" xfId="1480" builtinId="8" hidden="1"/>
    <cellStyle name="ハイパーリンク" xfId="1482" builtinId="8" hidden="1"/>
    <cellStyle name="ハイパーリンク" xfId="1484" builtinId="8" hidden="1"/>
    <cellStyle name="ハイパーリンク" xfId="1486" builtinId="8" hidden="1"/>
    <cellStyle name="ハイパーリンク" xfId="1488" builtinId="8" hidden="1"/>
    <cellStyle name="ハイパーリンク" xfId="1490" builtinId="8" hidden="1"/>
    <cellStyle name="ハイパーリンク" xfId="1492" builtinId="8" hidden="1"/>
    <cellStyle name="ハイパーリンク" xfId="1494" builtinId="8" hidden="1"/>
    <cellStyle name="ハイパーリンク" xfId="1496" builtinId="8" hidden="1"/>
    <cellStyle name="ハイパーリンク" xfId="1498" builtinId="8" hidden="1"/>
    <cellStyle name="ハイパーリンク" xfId="1500" builtinId="8" hidden="1"/>
    <cellStyle name="ハイパーリンク" xfId="1502" builtinId="8" hidden="1"/>
    <cellStyle name="ハイパーリンク" xfId="1504" builtinId="8" hidden="1"/>
    <cellStyle name="ハイパーリンク" xfId="1506" builtinId="8" hidden="1"/>
    <cellStyle name="ハイパーリンク" xfId="1508" builtinId="8" hidden="1"/>
    <cellStyle name="ハイパーリンク" xfId="1510" builtinId="8" hidden="1"/>
    <cellStyle name="ハイパーリンク" xfId="1512" builtinId="8" hidden="1"/>
    <cellStyle name="ハイパーリンク" xfId="1514" builtinId="8" hidden="1"/>
    <cellStyle name="ハイパーリンク" xfId="1516" builtinId="8" hidden="1"/>
    <cellStyle name="ハイパーリンク" xfId="1518" builtinId="8" hidden="1"/>
    <cellStyle name="ハイパーリンク" xfId="1520" builtinId="8" hidden="1"/>
    <cellStyle name="ハイパーリンク" xfId="1522" builtinId="8" hidden="1"/>
    <cellStyle name="ハイパーリンク" xfId="1524" builtinId="8" hidden="1"/>
    <cellStyle name="ハイパーリンク" xfId="1526" builtinId="8" hidden="1"/>
    <cellStyle name="ハイパーリンク" xfId="1528" builtinId="8" hidden="1"/>
    <cellStyle name="ハイパーリンク" xfId="1530" builtinId="8" hidden="1"/>
    <cellStyle name="ハイパーリンク" xfId="1532" builtinId="8" hidden="1"/>
    <cellStyle name="ハイパーリンク" xfId="1534" builtinId="8" hidden="1"/>
    <cellStyle name="ハイパーリンク" xfId="1536" builtinId="8" hidden="1"/>
    <cellStyle name="ハイパーリンク" xfId="1538" builtinId="8" hidden="1"/>
    <cellStyle name="ハイパーリンク" xfId="1540" builtinId="8" hidden="1"/>
    <cellStyle name="ハイパーリンク" xfId="1542" builtinId="8" hidden="1"/>
    <cellStyle name="ハイパーリンク" xfId="1544" builtinId="8" hidden="1"/>
    <cellStyle name="ハイパーリンク" xfId="1546" builtinId="8" hidden="1"/>
    <cellStyle name="ハイパーリンク" xfId="1548" builtinId="8" hidden="1"/>
    <cellStyle name="ハイパーリンク" xfId="1550" builtinId="8" hidden="1"/>
    <cellStyle name="ハイパーリンク" xfId="1552" builtinId="8" hidden="1"/>
    <cellStyle name="ハイパーリンク" xfId="1554" builtinId="8" hidden="1"/>
    <cellStyle name="ハイパーリンク" xfId="1556" builtinId="8" hidden="1"/>
    <cellStyle name="ハイパーリンク" xfId="1558" builtinId="8" hidden="1"/>
    <cellStyle name="ハイパーリンク" xfId="1560" builtinId="8" hidden="1"/>
    <cellStyle name="ハイパーリンク" xfId="1562" builtinId="8" hidden="1"/>
    <cellStyle name="ハイパーリンク" xfId="1564" builtinId="8" hidden="1"/>
    <cellStyle name="ハイパーリンク" xfId="1566" builtinId="8" hidden="1"/>
    <cellStyle name="ハイパーリンク" xfId="1568" builtinId="8" hidden="1"/>
    <cellStyle name="ハイパーリンク" xfId="1570" builtinId="8" hidden="1"/>
    <cellStyle name="ハイパーリンク" xfId="1572" builtinId="8" hidden="1"/>
    <cellStyle name="ハイパーリンク" xfId="1574" builtinId="8" hidden="1"/>
    <cellStyle name="ハイパーリンク" xfId="1576" builtinId="8" hidden="1"/>
    <cellStyle name="ハイパーリンク" xfId="1578" builtinId="8" hidden="1"/>
    <cellStyle name="ハイパーリンク" xfId="1580" builtinId="8" hidden="1"/>
    <cellStyle name="ハイパーリンク" xfId="1582" builtinId="8" hidden="1"/>
    <cellStyle name="ハイパーリンク" xfId="1584" builtinId="8" hidden="1"/>
    <cellStyle name="ハイパーリンク" xfId="1586" builtinId="8" hidden="1"/>
    <cellStyle name="ハイパーリンク" xfId="1588" builtinId="8" hidden="1"/>
    <cellStyle name="ハイパーリンク" xfId="1590" builtinId="8" hidden="1"/>
    <cellStyle name="ハイパーリンク" xfId="1592" builtinId="8" hidden="1"/>
    <cellStyle name="ハイパーリンク" xfId="1594" builtinId="8" hidden="1"/>
    <cellStyle name="ハイパーリンク" xfId="1596" builtinId="8" hidden="1"/>
    <cellStyle name="ハイパーリンク" xfId="1598" builtinId="8" hidden="1"/>
    <cellStyle name="ハイパーリンク" xfId="1600" builtinId="8" hidden="1"/>
    <cellStyle name="ハイパーリンク" xfId="1602" builtinId="8" hidden="1"/>
    <cellStyle name="ハイパーリンク" xfId="1604" builtinId="8" hidden="1"/>
    <cellStyle name="ハイパーリンク" xfId="1606" builtinId="8" hidden="1"/>
    <cellStyle name="ハイパーリンク" xfId="1608" builtinId="8" hidden="1"/>
    <cellStyle name="ハイパーリンク" xfId="1610" builtinId="8" hidden="1"/>
    <cellStyle name="ハイパーリンク" xfId="1612" builtinId="8" hidden="1"/>
    <cellStyle name="ハイパーリンク" xfId="1614" builtinId="8" hidden="1"/>
    <cellStyle name="ハイパーリンク" xfId="1616" builtinId="8" hidden="1"/>
    <cellStyle name="ハイパーリンク" xfId="1618" builtinId="8" hidden="1"/>
    <cellStyle name="ハイパーリンク" xfId="1620" builtinId="8" hidden="1"/>
    <cellStyle name="ハイパーリンク" xfId="1622" builtinId="8" hidden="1"/>
    <cellStyle name="ハイパーリンク" xfId="1624" builtinId="8" hidden="1"/>
    <cellStyle name="ハイパーリンク" xfId="1626" builtinId="8" hidden="1"/>
    <cellStyle name="ハイパーリンク" xfId="1628" builtinId="8" hidden="1"/>
    <cellStyle name="ハイパーリンク" xfId="1630" builtinId="8" hidden="1"/>
    <cellStyle name="ハイパーリンク" xfId="1632" builtinId="8" hidden="1"/>
    <cellStyle name="ハイパーリンク" xfId="1634" builtinId="8" hidden="1"/>
    <cellStyle name="ハイパーリンク" xfId="1636" builtinId="8" hidden="1"/>
    <cellStyle name="ハイパーリンク" xfId="1638" builtinId="8" hidden="1"/>
    <cellStyle name="ハイパーリンク" xfId="1640" builtinId="8" hidden="1"/>
    <cellStyle name="ハイパーリンク" xfId="1642" builtinId="8" hidden="1"/>
    <cellStyle name="ハイパーリンク" xfId="1644" builtinId="8" hidden="1"/>
    <cellStyle name="ハイパーリンク" xfId="1646" builtinId="8" hidden="1"/>
    <cellStyle name="ハイパーリンク" xfId="1648" builtinId="8" hidden="1"/>
    <cellStyle name="ハイパーリンク" xfId="1650" builtinId="8" hidden="1"/>
    <cellStyle name="ハイパーリンク" xfId="1652" builtinId="8" hidden="1"/>
    <cellStyle name="ハイパーリンク" xfId="1654" builtinId="8" hidden="1"/>
    <cellStyle name="ハイパーリンク" xfId="1656" builtinId="8" hidden="1"/>
    <cellStyle name="ハイパーリンク" xfId="1658" builtinId="8" hidden="1"/>
    <cellStyle name="ハイパーリンク" xfId="1660" builtinId="8" hidden="1"/>
    <cellStyle name="ハイパーリンク" xfId="1662" builtinId="8" hidden="1"/>
    <cellStyle name="ハイパーリンク" xfId="1664" builtinId="8" hidden="1"/>
    <cellStyle name="ハイパーリンク" xfId="1666" builtinId="8" hidden="1"/>
    <cellStyle name="ハイパーリンク" xfId="1668" builtinId="8" hidden="1"/>
    <cellStyle name="ハイパーリンク" xfId="1670" builtinId="8" hidden="1"/>
    <cellStyle name="ハイパーリンク" xfId="1672" builtinId="8" hidden="1"/>
    <cellStyle name="ハイパーリンク" xfId="1674" builtinId="8" hidden="1"/>
    <cellStyle name="ハイパーリンク" xfId="1676" builtinId="8" hidden="1"/>
    <cellStyle name="ハイパーリンク" xfId="1678" builtinId="8" hidden="1"/>
    <cellStyle name="ハイパーリンク" xfId="1680" builtinId="8" hidden="1"/>
    <cellStyle name="ハイパーリンク" xfId="1682" builtinId="8" hidden="1"/>
    <cellStyle name="ハイパーリンク" xfId="1684" builtinId="8" hidden="1"/>
    <cellStyle name="ハイパーリンク" xfId="1686" builtinId="8" hidden="1"/>
    <cellStyle name="ハイパーリンク" xfId="1688" builtinId="8" hidden="1"/>
    <cellStyle name="ハイパーリンク" xfId="1690" builtinId="8" hidden="1"/>
    <cellStyle name="ハイパーリンク" xfId="1692" builtinId="8" hidden="1"/>
    <cellStyle name="ハイパーリンク" xfId="1694" builtinId="8" hidden="1"/>
    <cellStyle name="ハイパーリンク" xfId="1696" builtinId="8" hidden="1"/>
    <cellStyle name="ハイパーリンク" xfId="1698" builtinId="8" hidden="1"/>
    <cellStyle name="ハイパーリンク" xfId="1700" builtinId="8" hidden="1"/>
    <cellStyle name="ハイパーリンク" xfId="1702" builtinId="8" hidden="1"/>
    <cellStyle name="ハイパーリンク" xfId="1704" builtinId="8" hidden="1"/>
    <cellStyle name="ハイパーリンク" xfId="1706" builtinId="8" hidden="1"/>
    <cellStyle name="ハイパーリンク" xfId="1708" builtinId="8" hidden="1"/>
    <cellStyle name="ハイパーリンク" xfId="1710" builtinId="8" hidden="1"/>
    <cellStyle name="ハイパーリンク" xfId="1712" builtinId="8" hidden="1"/>
    <cellStyle name="ハイパーリンク" xfId="1714" builtinId="8" hidden="1"/>
    <cellStyle name="ハイパーリンク" xfId="1716" builtinId="8" hidden="1"/>
    <cellStyle name="ハイパーリンク" xfId="1718" builtinId="8" hidden="1"/>
    <cellStyle name="ハイパーリンク" xfId="1720" builtinId="8" hidden="1"/>
    <cellStyle name="ハイパーリンク" xfId="1722" builtinId="8" hidden="1"/>
    <cellStyle name="ハイパーリンク" xfId="1724" builtinId="8" hidden="1"/>
    <cellStyle name="ハイパーリンク" xfId="1726" builtinId="8" hidden="1"/>
    <cellStyle name="ハイパーリンク" xfId="1728" builtinId="8" hidden="1"/>
    <cellStyle name="ハイパーリンク" xfId="1730" builtinId="8" hidden="1"/>
    <cellStyle name="ハイパーリンク" xfId="1732" builtinId="8" hidden="1"/>
    <cellStyle name="ハイパーリンク" xfId="1734" builtinId="8" hidden="1"/>
    <cellStyle name="ハイパーリンク" xfId="1736" builtinId="8" hidden="1"/>
    <cellStyle name="ハイパーリンク" xfId="1738" builtinId="8" hidden="1"/>
    <cellStyle name="ハイパーリンク" xfId="1740" builtinId="8" hidden="1"/>
    <cellStyle name="ハイパーリンク" xfId="1742" builtinId="8" hidden="1"/>
    <cellStyle name="ハイパーリンク" xfId="1744" builtinId="8" hidden="1"/>
    <cellStyle name="ハイパーリンク" xfId="1746" builtinId="8" hidden="1"/>
    <cellStyle name="ハイパーリンク" xfId="1748" builtinId="8" hidden="1"/>
    <cellStyle name="ハイパーリンク" xfId="1750" builtinId="8" hidden="1"/>
    <cellStyle name="ハイパーリンク" xfId="1752" builtinId="8" hidden="1"/>
    <cellStyle name="ハイパーリンク" xfId="1754" builtinId="8" hidden="1"/>
    <cellStyle name="ハイパーリンク" xfId="1756" builtinId="8" hidden="1"/>
    <cellStyle name="ハイパーリンク" xfId="1758" builtinId="8" hidden="1"/>
    <cellStyle name="ハイパーリンク" xfId="1760" builtinId="8" hidden="1"/>
    <cellStyle name="ハイパーリンク" xfId="1762" builtinId="8" hidden="1"/>
    <cellStyle name="ハイパーリンク" xfId="1764" builtinId="8" hidden="1"/>
    <cellStyle name="ハイパーリンク" xfId="1766" builtinId="8" hidden="1"/>
    <cellStyle name="ハイパーリンク" xfId="1768" builtinId="8" hidden="1"/>
    <cellStyle name="ハイパーリンク" xfId="1770" builtinId="8" hidden="1"/>
    <cellStyle name="ハイパーリンク" xfId="1772" builtinId="8" hidden="1"/>
    <cellStyle name="ハイパーリンク" xfId="1774" builtinId="8" hidden="1"/>
    <cellStyle name="ハイパーリンク" xfId="1776" builtinId="8" hidden="1"/>
    <cellStyle name="ハイパーリンク" xfId="1778" builtinId="8" hidden="1"/>
    <cellStyle name="ハイパーリンク" xfId="1780" builtinId="8" hidden="1"/>
    <cellStyle name="ハイパーリンク" xfId="1782" builtinId="8" hidden="1"/>
    <cellStyle name="ハイパーリンク" xfId="1784" builtinId="8" hidden="1"/>
    <cellStyle name="ハイパーリンク" xfId="1786" builtinId="8" hidden="1"/>
    <cellStyle name="ハイパーリンク" xfId="1788" builtinId="8" hidden="1"/>
    <cellStyle name="ハイパーリンク" xfId="1790" builtinId="8" hidden="1"/>
    <cellStyle name="ハイパーリンク" xfId="1792" builtinId="8" hidden="1"/>
    <cellStyle name="ハイパーリンク" xfId="1794" builtinId="8" hidden="1"/>
    <cellStyle name="ハイパーリンク" xfId="1796" builtinId="8" hidden="1"/>
    <cellStyle name="ハイパーリンク" xfId="1798" builtinId="8" hidden="1"/>
    <cellStyle name="ハイパーリンク" xfId="1800" builtinId="8" hidden="1"/>
    <cellStyle name="ハイパーリンク" xfId="1802" builtinId="8" hidden="1"/>
    <cellStyle name="ハイパーリンク" xfId="1804" builtinId="8" hidden="1"/>
    <cellStyle name="ハイパーリンク" xfId="1806" builtinId="8" hidden="1"/>
    <cellStyle name="ハイパーリンク" xfId="1808" builtinId="8" hidden="1"/>
    <cellStyle name="ハイパーリンク" xfId="1810" builtinId="8" hidden="1"/>
    <cellStyle name="ハイパーリンク" xfId="1812" builtinId="8" hidden="1"/>
    <cellStyle name="ハイパーリンク" xfId="1814" builtinId="8" hidden="1"/>
    <cellStyle name="ハイパーリンク" xfId="1816" builtinId="8" hidden="1"/>
    <cellStyle name="ハイパーリンク" xfId="1818" builtinId="8" hidden="1"/>
    <cellStyle name="ハイパーリンク" xfId="1820" builtinId="8" hidden="1"/>
    <cellStyle name="ハイパーリンク" xfId="1822" builtinId="8" hidden="1"/>
    <cellStyle name="ハイパーリンク" xfId="1824" builtinId="8" hidden="1"/>
    <cellStyle name="ハイパーリンク" xfId="1826" builtinId="8" hidden="1"/>
    <cellStyle name="ハイパーリンク" xfId="1828" builtinId="8" hidden="1"/>
    <cellStyle name="ハイパーリンク" xfId="1830" builtinId="8" hidden="1"/>
    <cellStyle name="ハイパーリンク" xfId="1832" builtinId="8" hidden="1"/>
    <cellStyle name="ハイパーリンク" xfId="1834" builtinId="8" hidden="1"/>
    <cellStyle name="ハイパーリンク" xfId="1836" builtinId="8" hidden="1"/>
    <cellStyle name="ハイパーリンク" xfId="1838" builtinId="8" hidden="1"/>
    <cellStyle name="ハイパーリンク" xfId="1840" builtinId="8" hidden="1"/>
    <cellStyle name="ハイパーリンク" xfId="1842" builtinId="8" hidden="1"/>
    <cellStyle name="ハイパーリンク" xfId="1844" builtinId="8" hidden="1"/>
    <cellStyle name="ハイパーリンク" xfId="1846" builtinId="8" hidden="1"/>
    <cellStyle name="ハイパーリンク" xfId="1848" builtinId="8" hidden="1"/>
    <cellStyle name="ハイパーリンク" xfId="1850" builtinId="8" hidden="1"/>
    <cellStyle name="ハイパーリンク" xfId="1852" builtinId="8" hidden="1"/>
    <cellStyle name="ハイパーリンク" xfId="1854" builtinId="8" hidden="1"/>
    <cellStyle name="ハイパーリンク" xfId="1856" builtinId="8" hidden="1"/>
    <cellStyle name="ハイパーリンク" xfId="1858" builtinId="8" hidden="1"/>
    <cellStyle name="ハイパーリンク" xfId="1860" builtinId="8" hidden="1"/>
    <cellStyle name="ハイパーリンク" xfId="1862" builtinId="8" hidden="1"/>
    <cellStyle name="ハイパーリンク" xfId="1864" builtinId="8" hidden="1"/>
    <cellStyle name="ハイパーリンク" xfId="1866" builtinId="8" hidden="1"/>
    <cellStyle name="ハイパーリンク" xfId="1868" builtinId="8" hidden="1"/>
    <cellStyle name="ハイパーリンク" xfId="1870" builtinId="8" hidden="1"/>
    <cellStyle name="ハイパーリンク" xfId="1872" builtinId="8" hidden="1"/>
    <cellStyle name="ハイパーリンク" xfId="1874" builtinId="8" hidden="1"/>
    <cellStyle name="ハイパーリンク" xfId="1876" builtinId="8" hidden="1"/>
    <cellStyle name="ハイパーリンク" xfId="1878" builtinId="8" hidden="1"/>
    <cellStyle name="ハイパーリンク" xfId="1880" builtinId="8" hidden="1"/>
    <cellStyle name="ハイパーリンク" xfId="1882" builtinId="8" hidden="1"/>
    <cellStyle name="ハイパーリンク" xfId="1884" builtinId="8" hidden="1"/>
    <cellStyle name="ハイパーリンク" xfId="1886" builtinId="8" hidden="1"/>
    <cellStyle name="ハイパーリンク" xfId="1888" builtinId="8" hidden="1"/>
    <cellStyle name="ハイパーリンク" xfId="1890" builtinId="8" hidden="1"/>
    <cellStyle name="ハイパーリンク" xfId="1892" builtinId="8" hidden="1"/>
    <cellStyle name="ハイパーリンク" xfId="1894" builtinId="8" hidden="1"/>
    <cellStyle name="ハイパーリンク" xfId="1896" builtinId="8" hidden="1"/>
    <cellStyle name="ハイパーリンク" xfId="1898" builtinId="8" hidden="1"/>
    <cellStyle name="ハイパーリンク" xfId="1900" builtinId="8" hidden="1"/>
    <cellStyle name="ハイパーリンク" xfId="1902" builtinId="8" hidden="1"/>
    <cellStyle name="ハイパーリンク" xfId="1904" builtinId="8" hidden="1"/>
    <cellStyle name="ハイパーリンク" xfId="1906" builtinId="8" hidden="1"/>
    <cellStyle name="ハイパーリンク" xfId="1908" builtinId="8" hidden="1"/>
    <cellStyle name="ハイパーリンク" xfId="1910" builtinId="8" hidden="1"/>
    <cellStyle name="ハイパーリンク" xfId="1912" builtinId="8" hidden="1"/>
    <cellStyle name="ハイパーリンク" xfId="1914" builtinId="8" hidden="1"/>
    <cellStyle name="ハイパーリンク" xfId="1916" builtinId="8" hidden="1"/>
    <cellStyle name="ハイパーリンク" xfId="1918" builtinId="8" hidden="1"/>
    <cellStyle name="ハイパーリンク" xfId="1920" builtinId="8" hidden="1"/>
    <cellStyle name="ハイパーリンク" xfId="1922" builtinId="8" hidden="1"/>
    <cellStyle name="ハイパーリンク" xfId="1924" builtinId="8" hidden="1"/>
    <cellStyle name="ハイパーリンク" xfId="1926" builtinId="8" hidden="1"/>
    <cellStyle name="ハイパーリンク" xfId="1928" builtinId="8" hidden="1"/>
    <cellStyle name="ハイパーリンク" xfId="1930" builtinId="8" hidden="1"/>
    <cellStyle name="ハイパーリンク" xfId="1932" builtinId="8" hidden="1"/>
    <cellStyle name="ハイパーリンク" xfId="1934" builtinId="8" hidden="1"/>
    <cellStyle name="ハイパーリンク" xfId="1936" builtinId="8" hidden="1"/>
    <cellStyle name="ハイパーリンク" xfId="1938" builtinId="8" hidden="1"/>
    <cellStyle name="ハイパーリンク" xfId="1940" builtinId="8" hidden="1"/>
    <cellStyle name="ハイパーリンク" xfId="1942" builtinId="8" hidden="1"/>
    <cellStyle name="ハイパーリンク" xfId="1944" builtinId="8" hidden="1"/>
    <cellStyle name="ハイパーリンク" xfId="1946" builtinId="8" hidden="1"/>
    <cellStyle name="ハイパーリンク" xfId="1948" builtinId="8" hidden="1"/>
    <cellStyle name="ハイパーリンク" xfId="1950" builtinId="8" hidden="1"/>
    <cellStyle name="ハイパーリンク" xfId="1952" builtinId="8" hidden="1"/>
    <cellStyle name="ハイパーリンク" xfId="1954" builtinId="8" hidden="1"/>
    <cellStyle name="ハイパーリンク" xfId="1956" builtinId="8" hidden="1"/>
    <cellStyle name="ハイパーリンク" xfId="1958" builtinId="8" hidden="1"/>
    <cellStyle name="ハイパーリンク" xfId="1960" builtinId="8" hidden="1"/>
    <cellStyle name="ハイパーリンク" xfId="1962" builtinId="8" hidden="1"/>
    <cellStyle name="ハイパーリンク" xfId="1964" builtinId="8" hidden="1"/>
    <cellStyle name="ハイパーリンク" xfId="1966" builtinId="8" hidden="1"/>
    <cellStyle name="ハイパーリンク" xfId="1968" builtinId="8" hidden="1"/>
    <cellStyle name="ハイパーリンク" xfId="1970" builtinId="8" hidden="1"/>
    <cellStyle name="ハイパーリンク" xfId="1972" builtinId="8" hidden="1"/>
    <cellStyle name="ハイパーリンク" xfId="1974" builtinId="8" hidden="1"/>
    <cellStyle name="ハイパーリンク" xfId="1976" builtinId="8" hidden="1"/>
    <cellStyle name="ハイパーリンク" xfId="1978" builtinId="8" hidden="1"/>
    <cellStyle name="ハイパーリンク" xfId="1980" builtinId="8" hidden="1"/>
    <cellStyle name="ハイパーリンク" xfId="1982" builtinId="8" hidden="1"/>
    <cellStyle name="ハイパーリンク" xfId="1984" builtinId="8" hidden="1"/>
    <cellStyle name="ハイパーリンク" xfId="1986" builtinId="8" hidden="1"/>
    <cellStyle name="ハイパーリンク" xfId="1988" builtinId="8" hidden="1"/>
    <cellStyle name="ハイパーリンク" xfId="1990" builtinId="8" hidden="1"/>
    <cellStyle name="ハイパーリンク" xfId="1992" builtinId="8" hidden="1"/>
    <cellStyle name="ハイパーリンク" xfId="1994" builtinId="8" hidden="1"/>
    <cellStyle name="ハイパーリンク" xfId="1996" builtinId="8" hidden="1"/>
    <cellStyle name="ハイパーリンク" xfId="1998" builtinId="8" hidden="1"/>
    <cellStyle name="ハイパーリンク" xfId="2000" builtinId="8" hidden="1"/>
    <cellStyle name="ハイパーリンク" xfId="2002" builtinId="8" hidden="1"/>
    <cellStyle name="ハイパーリンク" xfId="2004" builtinId="8" hidden="1"/>
    <cellStyle name="ハイパーリンク" xfId="2006" builtinId="8" hidden="1"/>
    <cellStyle name="ハイパーリンク" xfId="2008" builtinId="8" hidden="1"/>
    <cellStyle name="ハイパーリンク" xfId="2010" builtinId="8" hidden="1"/>
    <cellStyle name="ハイパーリンク" xfId="2012" builtinId="8" hidden="1"/>
    <cellStyle name="ハイパーリンク" xfId="2014" builtinId="8" hidden="1"/>
    <cellStyle name="ハイパーリンク" xfId="2016" builtinId="8" hidden="1"/>
    <cellStyle name="ハイパーリンク" xfId="2018" builtinId="8" hidden="1"/>
    <cellStyle name="ハイパーリンク" xfId="2020" builtinId="8" hidden="1"/>
    <cellStyle name="ハイパーリンク" xfId="2022" builtinId="8" hidden="1"/>
    <cellStyle name="ハイパーリンク" xfId="2024" builtinId="8" hidden="1"/>
    <cellStyle name="ハイパーリンク" xfId="2026" builtinId="8" hidden="1"/>
    <cellStyle name="ハイパーリンク" xfId="2028" builtinId="8" hidden="1"/>
    <cellStyle name="ハイパーリンク" xfId="2030" builtinId="8" hidden="1"/>
    <cellStyle name="ハイパーリンク" xfId="2032" builtinId="8" hidden="1"/>
    <cellStyle name="ハイパーリンク" xfId="2034" builtinId="8" hidden="1"/>
    <cellStyle name="ハイパーリンク" xfId="2036" builtinId="8" hidden="1"/>
    <cellStyle name="ハイパーリンク" xfId="2038" builtinId="8" hidden="1"/>
    <cellStyle name="ハイパーリンク" xfId="2040" builtinId="8" hidden="1"/>
    <cellStyle name="ハイパーリンク" xfId="2042" builtinId="8" hidden="1"/>
    <cellStyle name="ハイパーリンク" xfId="2044" builtinId="8" hidden="1"/>
    <cellStyle name="ハイパーリンク" xfId="2046" builtinId="8" hidden="1"/>
    <cellStyle name="ハイパーリンク" xfId="2048" builtinId="8" hidden="1"/>
    <cellStyle name="ハイパーリンク" xfId="2050" builtinId="8" hidden="1"/>
    <cellStyle name="ハイパーリンク" xfId="2052" builtinId="8" hidden="1"/>
    <cellStyle name="ハイパーリンク" xfId="2054" builtinId="8" hidden="1"/>
    <cellStyle name="ハイパーリンク" xfId="2056" builtinId="8" hidden="1"/>
    <cellStyle name="ハイパーリンク" xfId="2058" builtinId="8" hidden="1"/>
    <cellStyle name="ハイパーリンク" xfId="2060" builtinId="8" hidden="1"/>
    <cellStyle name="ハイパーリンク" xfId="2062" builtinId="8" hidden="1"/>
    <cellStyle name="ハイパーリンク" xfId="2064" builtinId="8" hidden="1"/>
    <cellStyle name="ハイパーリンク" xfId="2066" builtinId="8" hidden="1"/>
    <cellStyle name="ハイパーリンク" xfId="2068" builtinId="8" hidden="1"/>
    <cellStyle name="ハイパーリンク" xfId="2070" builtinId="8" hidden="1"/>
    <cellStyle name="ハイパーリンク" xfId="2072" builtinId="8" hidden="1"/>
    <cellStyle name="ハイパーリンク" xfId="2074" builtinId="8" hidden="1"/>
    <cellStyle name="ハイパーリンク" xfId="2076" builtinId="8" hidden="1"/>
    <cellStyle name="ハイパーリンク" xfId="2078" builtinId="8" hidden="1"/>
    <cellStyle name="ハイパーリンク" xfId="2080" builtinId="8" hidden="1"/>
    <cellStyle name="ハイパーリンク" xfId="2082" builtinId="8" hidden="1"/>
    <cellStyle name="ハイパーリンク" xfId="2084" builtinId="8" hidden="1"/>
    <cellStyle name="ハイパーリンク" xfId="2086" builtinId="8" hidden="1"/>
    <cellStyle name="ハイパーリンク" xfId="2088" builtinId="8" hidden="1"/>
    <cellStyle name="ハイパーリンク" xfId="2090" builtinId="8" hidden="1"/>
    <cellStyle name="ハイパーリンク" xfId="2092" builtinId="8" hidden="1"/>
    <cellStyle name="ハイパーリンク" xfId="2094" builtinId="8" hidden="1"/>
    <cellStyle name="ハイパーリンク" xfId="2096" builtinId="8" hidden="1"/>
    <cellStyle name="ハイパーリンク" xfId="2098" builtinId="8" hidden="1"/>
    <cellStyle name="ハイパーリンク" xfId="2100" builtinId="8" hidden="1"/>
    <cellStyle name="ハイパーリンク" xfId="2102" builtinId="8" hidden="1"/>
    <cellStyle name="ハイパーリンク" xfId="2104" builtinId="8" hidden="1"/>
    <cellStyle name="ハイパーリンク" xfId="2106" builtinId="8" hidden="1"/>
    <cellStyle name="ハイパーリンク" xfId="2108" builtinId="8" hidden="1"/>
    <cellStyle name="ハイパーリンク" xfId="2110" builtinId="8" hidden="1"/>
    <cellStyle name="ハイパーリンク" xfId="2112" builtinId="8" hidden="1"/>
    <cellStyle name="ハイパーリンク" xfId="2114" builtinId="8" hidden="1"/>
    <cellStyle name="ハイパーリンク" xfId="2116" builtinId="8" hidden="1"/>
    <cellStyle name="ハイパーリンク" xfId="2118" builtinId="8" hidden="1"/>
    <cellStyle name="ハイパーリンク" xfId="2120" builtinId="8" hidden="1"/>
    <cellStyle name="ハイパーリンク" xfId="2122" builtinId="8" hidden="1"/>
    <cellStyle name="ハイパーリンク" xfId="2124" builtinId="8" hidden="1"/>
    <cellStyle name="ハイパーリンク" xfId="2126" builtinId="8" hidden="1"/>
    <cellStyle name="ハイパーリンク" xfId="2128" builtinId="8" hidden="1"/>
    <cellStyle name="ハイパーリンク" xfId="2130" builtinId="8" hidden="1"/>
    <cellStyle name="ハイパーリンク" xfId="2132" builtinId="8" hidden="1"/>
    <cellStyle name="ハイパーリンク" xfId="2134" builtinId="8" hidden="1"/>
    <cellStyle name="ハイパーリンク" xfId="2136" builtinId="8" hidden="1"/>
    <cellStyle name="ハイパーリンク" xfId="2138" builtinId="8" hidden="1"/>
    <cellStyle name="ハイパーリンク" xfId="2140" builtinId="8" hidden="1"/>
    <cellStyle name="ハイパーリンク" xfId="2142" builtinId="8" hidden="1"/>
    <cellStyle name="ハイパーリンク" xfId="2144" builtinId="8" hidden="1"/>
    <cellStyle name="ハイパーリンク" xfId="2146" builtinId="8" hidden="1"/>
    <cellStyle name="ハイパーリンク" xfId="2148" builtinId="8" hidden="1"/>
    <cellStyle name="ハイパーリンク" xfId="2150" builtinId="8" hidden="1"/>
    <cellStyle name="ハイパーリンク" xfId="2152" builtinId="8" hidden="1"/>
    <cellStyle name="ハイパーリンク" xfId="2154" builtinId="8" hidden="1"/>
    <cellStyle name="ハイパーリンク" xfId="2156" builtinId="8" hidden="1"/>
    <cellStyle name="ハイパーリンク" xfId="2158" builtinId="8" hidden="1"/>
    <cellStyle name="ハイパーリンク" xfId="2160" builtinId="8" hidden="1"/>
    <cellStyle name="ハイパーリンク" xfId="2162" builtinId="8" hidden="1"/>
    <cellStyle name="ハイパーリンク" xfId="2164" builtinId="8" hidden="1"/>
    <cellStyle name="ハイパーリンク" xfId="2166" builtinId="8" hidden="1"/>
    <cellStyle name="ハイパーリンク" xfId="2168" builtinId="8" hidden="1"/>
    <cellStyle name="ハイパーリンク" xfId="2170" builtinId="8" hidden="1"/>
    <cellStyle name="ハイパーリンク" xfId="2172" builtinId="8" hidden="1"/>
    <cellStyle name="ハイパーリンク" xfId="2174" builtinId="8" hidden="1"/>
    <cellStyle name="ハイパーリンク" xfId="2176" builtinId="8" hidden="1"/>
    <cellStyle name="ハイパーリンク" xfId="2178" builtinId="8" hidden="1"/>
    <cellStyle name="ハイパーリンク" xfId="2180" builtinId="8" hidden="1"/>
    <cellStyle name="ハイパーリンク" xfId="2182" builtinId="8" hidden="1"/>
    <cellStyle name="ハイパーリンク" xfId="2184" builtinId="8" hidden="1"/>
    <cellStyle name="ハイパーリンク" xfId="2186" builtinId="8" hidden="1"/>
    <cellStyle name="ハイパーリンク" xfId="2188" builtinId="8" hidden="1"/>
    <cellStyle name="ハイパーリンク" xfId="2190" builtinId="8" hidden="1"/>
    <cellStyle name="ハイパーリンク" xfId="2192" builtinId="8" hidden="1"/>
    <cellStyle name="ハイパーリンク" xfId="2194" builtinId="8" hidden="1"/>
    <cellStyle name="ハイパーリンク" xfId="2196" builtinId="8" hidden="1"/>
    <cellStyle name="ハイパーリンク" xfId="2198" builtinId="8" hidden="1"/>
    <cellStyle name="ハイパーリンク" xfId="2200" builtinId="8" hidden="1"/>
    <cellStyle name="ハイパーリンク" xfId="2202" builtinId="8" hidden="1"/>
    <cellStyle name="ハイパーリンク" xfId="2204" builtinId="8" hidden="1"/>
    <cellStyle name="ハイパーリンク" xfId="2206" builtinId="8" hidden="1"/>
    <cellStyle name="ハイパーリンク" xfId="2208" builtinId="8" hidden="1"/>
    <cellStyle name="ハイパーリンク" xfId="2210" builtinId="8" hidden="1"/>
    <cellStyle name="ハイパーリンク" xfId="2212" builtinId="8" hidden="1"/>
    <cellStyle name="ハイパーリンク" xfId="2214" builtinId="8" hidden="1"/>
    <cellStyle name="ハイパーリンク" xfId="2216" builtinId="8" hidden="1"/>
    <cellStyle name="ハイパーリンク" xfId="2218" builtinId="8" hidden="1"/>
    <cellStyle name="ハイパーリンク" xfId="2220" builtinId="8" hidden="1"/>
    <cellStyle name="ハイパーリンク" xfId="2222" builtinId="8" hidden="1"/>
    <cellStyle name="ハイパーリンク" xfId="2224" builtinId="8" hidden="1"/>
    <cellStyle name="ハイパーリンク" xfId="2226" builtinId="8" hidden="1"/>
    <cellStyle name="ハイパーリンク" xfId="2228" builtinId="8" hidden="1"/>
    <cellStyle name="ハイパーリンク" xfId="2230" builtinId="8" hidden="1"/>
    <cellStyle name="ハイパーリンク" xfId="2232" builtinId="8" hidden="1"/>
    <cellStyle name="ハイパーリンク" xfId="2234" builtinId="8" hidden="1"/>
    <cellStyle name="ハイパーリンク" xfId="2236" builtinId="8" hidden="1"/>
    <cellStyle name="ハイパーリンク" xfId="2238" builtinId="8" hidden="1"/>
    <cellStyle name="ハイパーリンク" xfId="2240" builtinId="8" hidden="1"/>
    <cellStyle name="ハイパーリンク" xfId="2242" builtinId="8" hidden="1"/>
    <cellStyle name="ハイパーリンク" xfId="2244" builtinId="8" hidden="1"/>
    <cellStyle name="ハイパーリンク" xfId="2246" builtinId="8" hidden="1"/>
    <cellStyle name="ハイパーリンク" xfId="2248" builtinId="8" hidden="1"/>
    <cellStyle name="ハイパーリンク" xfId="2250" builtinId="8" hidden="1"/>
    <cellStyle name="ハイパーリンク" xfId="2252" builtinId="8" hidden="1"/>
    <cellStyle name="ハイパーリンク" xfId="2254" builtinId="8" hidden="1"/>
    <cellStyle name="ハイパーリンク" xfId="2256" builtinId="8" hidden="1"/>
    <cellStyle name="ハイパーリンク" xfId="2258" builtinId="8" hidden="1"/>
    <cellStyle name="ハイパーリンク" xfId="2260" builtinId="8" hidden="1"/>
    <cellStyle name="ハイパーリンク" xfId="2262" builtinId="8" hidden="1"/>
    <cellStyle name="ハイパーリンク" xfId="2264" builtinId="8" hidden="1"/>
    <cellStyle name="ハイパーリンク" xfId="2266" builtinId="8" hidden="1"/>
    <cellStyle name="ハイパーリンク" xfId="2268" builtinId="8" hidden="1"/>
    <cellStyle name="ハイパーリンク" xfId="2270" builtinId="8" hidden="1"/>
    <cellStyle name="ハイパーリンク" xfId="2272" builtinId="8" hidden="1"/>
    <cellStyle name="ハイパーリンク" xfId="2274" builtinId="8" hidden="1"/>
    <cellStyle name="ハイパーリンク" xfId="2276" builtinId="8" hidden="1"/>
    <cellStyle name="ハイパーリンク" xfId="2278" builtinId="8" hidden="1"/>
    <cellStyle name="ハイパーリンク" xfId="2280" builtinId="8" hidden="1"/>
    <cellStyle name="ハイパーリンク" xfId="2282" builtinId="8" hidden="1"/>
    <cellStyle name="ハイパーリンク" xfId="2284" builtinId="8" hidden="1"/>
    <cellStyle name="ハイパーリンク" xfId="2286" builtinId="8" hidden="1"/>
    <cellStyle name="ハイパーリンク" xfId="2288" builtinId="8" hidden="1"/>
    <cellStyle name="ハイパーリンク" xfId="2290" builtinId="8" hidden="1"/>
    <cellStyle name="ハイパーリンク" xfId="2292" builtinId="8" hidden="1"/>
    <cellStyle name="ハイパーリンク" xfId="2294" builtinId="8" hidden="1"/>
    <cellStyle name="ハイパーリンク" xfId="2296" builtinId="8" hidden="1"/>
    <cellStyle name="ハイパーリンク" xfId="2298" builtinId="8" hidden="1"/>
    <cellStyle name="ハイパーリンク" xfId="2300" builtinId="8" hidden="1"/>
    <cellStyle name="ハイパーリンク" xfId="2302" builtinId="8" hidden="1"/>
    <cellStyle name="ハイパーリンク" xfId="2304" builtinId="8" hidden="1"/>
    <cellStyle name="ハイパーリンク" xfId="2306" builtinId="8" hidden="1"/>
    <cellStyle name="ハイパーリンク" xfId="2308" builtinId="8" hidden="1"/>
    <cellStyle name="ハイパーリンク" xfId="2310" builtinId="8" hidden="1"/>
    <cellStyle name="ハイパーリンク" xfId="2312" builtinId="8" hidden="1"/>
    <cellStyle name="ハイパーリンク" xfId="2314" builtinId="8" hidden="1"/>
    <cellStyle name="ハイパーリンク" xfId="2316" builtinId="8" hidden="1"/>
    <cellStyle name="ハイパーリンク" xfId="2318" builtinId="8" hidden="1"/>
    <cellStyle name="ハイパーリンク" xfId="2320" builtinId="8" hidden="1"/>
    <cellStyle name="ハイパーリンク" xfId="2322" builtinId="8" hidden="1"/>
    <cellStyle name="ハイパーリンク" xfId="2324" builtinId="8" hidden="1"/>
    <cellStyle name="ハイパーリンク" xfId="2326" builtinId="8" hidden="1"/>
    <cellStyle name="ハイパーリンク" xfId="2328" builtinId="8" hidden="1"/>
    <cellStyle name="ハイパーリンク" xfId="2330" builtinId="8" hidden="1"/>
    <cellStyle name="ハイパーリンク" xfId="2332" builtinId="8" hidden="1"/>
    <cellStyle name="ハイパーリンク" xfId="2334" builtinId="8" hidden="1"/>
    <cellStyle name="ハイパーリンク" xfId="2336" builtinId="8" hidden="1"/>
    <cellStyle name="ハイパーリンク" xfId="2338" builtinId="8" hidden="1"/>
    <cellStyle name="ハイパーリンク" xfId="2340" builtinId="8" hidden="1"/>
    <cellStyle name="ハイパーリンク" xfId="2342" builtinId="8" hidden="1"/>
    <cellStyle name="ハイパーリンク" xfId="2344" builtinId="8" hidden="1"/>
    <cellStyle name="ハイパーリンク" xfId="2346" builtinId="8" hidden="1"/>
    <cellStyle name="ハイパーリンク" xfId="2348" builtinId="8" hidden="1"/>
    <cellStyle name="ハイパーリンク" xfId="2350" builtinId="8" hidden="1"/>
    <cellStyle name="ハイパーリンク" xfId="2352" builtinId="8" hidden="1"/>
    <cellStyle name="ハイパーリンク" xfId="2354" builtinId="8" hidden="1"/>
    <cellStyle name="ハイパーリンク" xfId="2356" builtinId="8" hidden="1"/>
    <cellStyle name="ハイパーリンク" xfId="2358" builtinId="8" hidden="1"/>
    <cellStyle name="ハイパーリンク" xfId="2360" builtinId="8" hidden="1"/>
    <cellStyle name="ハイパーリンク" xfId="2362" builtinId="8" hidden="1"/>
    <cellStyle name="ハイパーリンク" xfId="2364" builtinId="8" hidden="1"/>
    <cellStyle name="ハイパーリンク" xfId="2366" builtinId="8" hidden="1"/>
    <cellStyle name="ハイパーリンク" xfId="2368" builtinId="8" hidden="1"/>
    <cellStyle name="ハイパーリンク" xfId="2370" builtinId="8" hidden="1"/>
    <cellStyle name="ハイパーリンク" xfId="2372" builtinId="8" hidden="1"/>
    <cellStyle name="ハイパーリンク" xfId="2374" builtinId="8" hidden="1"/>
    <cellStyle name="ハイパーリンク" xfId="2376" builtinId="8" hidden="1"/>
    <cellStyle name="ハイパーリンク" xfId="2378" builtinId="8" hidden="1"/>
    <cellStyle name="ハイパーリンク" xfId="2380" builtinId="8" hidden="1"/>
    <cellStyle name="ハイパーリンク" xfId="2382" builtinId="8" hidden="1"/>
    <cellStyle name="ハイパーリンク" xfId="2384" builtinId="8" hidden="1"/>
    <cellStyle name="ハイパーリンク" xfId="2386" builtinId="8" hidden="1"/>
    <cellStyle name="ハイパーリンク" xfId="2388" builtinId="8" hidden="1"/>
    <cellStyle name="ハイパーリンク" xfId="2390" builtinId="8" hidden="1"/>
    <cellStyle name="ハイパーリンク" xfId="2392" builtinId="8" hidden="1"/>
    <cellStyle name="ハイパーリンク" xfId="2394" builtinId="8" hidden="1"/>
    <cellStyle name="ハイパーリンク" xfId="2396" builtinId="8" hidden="1"/>
    <cellStyle name="ハイパーリンク" xfId="2398" builtinId="8" hidden="1"/>
    <cellStyle name="ハイパーリンク" xfId="2400" builtinId="8" hidden="1"/>
    <cellStyle name="ハイパーリンク" xfId="2402" builtinId="8" hidden="1"/>
    <cellStyle name="ハイパーリンク" xfId="2404" builtinId="8" hidden="1"/>
    <cellStyle name="ハイパーリンク" xfId="2406" builtinId="8" hidden="1"/>
    <cellStyle name="ハイパーリンク" xfId="2408" builtinId="8" hidden="1"/>
    <cellStyle name="ハイパーリンク" xfId="2410" builtinId="8" hidden="1"/>
    <cellStyle name="ハイパーリンク" xfId="2412" builtinId="8" hidden="1"/>
    <cellStyle name="ハイパーリンク" xfId="2414" builtinId="8" hidden="1"/>
    <cellStyle name="ハイパーリンク" xfId="2416" builtinId="8" hidden="1"/>
    <cellStyle name="ハイパーリンク" xfId="2418" builtinId="8" hidden="1"/>
    <cellStyle name="ハイパーリンク" xfId="2420" builtinId="8" hidden="1"/>
    <cellStyle name="ハイパーリンク" xfId="2422" builtinId="8" hidden="1"/>
    <cellStyle name="ハイパーリンク" xfId="2424" builtinId="8" hidden="1"/>
    <cellStyle name="ハイパーリンク" xfId="2426" builtinId="8" hidden="1"/>
    <cellStyle name="ハイパーリンク" xfId="2428" builtinId="8" hidden="1"/>
    <cellStyle name="ハイパーリンク" xfId="2430" builtinId="8" hidden="1"/>
    <cellStyle name="ハイパーリンク" xfId="2432" builtinId="8" hidden="1"/>
    <cellStyle name="ハイパーリンク" xfId="2434" builtinId="8" hidden="1"/>
    <cellStyle name="ハイパーリンク" xfId="2436" builtinId="8" hidden="1"/>
    <cellStyle name="ハイパーリンク" xfId="2438" builtinId="8" hidden="1"/>
    <cellStyle name="ハイパーリンク" xfId="2440" builtinId="8" hidden="1"/>
    <cellStyle name="ハイパーリンク" xfId="2442" builtinId="8" hidden="1"/>
    <cellStyle name="ハイパーリンク" xfId="2444" builtinId="8" hidden="1"/>
    <cellStyle name="ハイパーリンク" xfId="2446" builtinId="8" hidden="1"/>
    <cellStyle name="ハイパーリンク" xfId="2448" builtinId="8" hidden="1"/>
    <cellStyle name="ハイパーリンク" xfId="2450" builtinId="8" hidden="1"/>
    <cellStyle name="ハイパーリンク" xfId="2452" builtinId="8" hidden="1"/>
    <cellStyle name="ハイパーリンク" xfId="2454" builtinId="8" hidden="1"/>
    <cellStyle name="ハイパーリンク" xfId="2456" builtinId="8" hidden="1"/>
    <cellStyle name="ハイパーリンク" xfId="2458" builtinId="8" hidden="1"/>
    <cellStyle name="ハイパーリンク" xfId="2460" builtinId="8" hidden="1"/>
    <cellStyle name="ハイパーリンク" xfId="2462" builtinId="8" hidden="1"/>
    <cellStyle name="ハイパーリンク" xfId="2464" builtinId="8" hidden="1"/>
    <cellStyle name="ハイパーリンク" xfId="2466" builtinId="8" hidden="1"/>
    <cellStyle name="ハイパーリンク" xfId="2468" builtinId="8" hidden="1"/>
    <cellStyle name="ハイパーリンク" xfId="2470" builtinId="8" hidden="1"/>
    <cellStyle name="ハイパーリンク" xfId="2472" builtinId="8" hidden="1"/>
    <cellStyle name="ハイパーリンク" xfId="2474" builtinId="8" hidden="1"/>
    <cellStyle name="ハイパーリンク" xfId="2476" builtinId="8" hidden="1"/>
    <cellStyle name="ハイパーリンク" xfId="2478" builtinId="8" hidden="1"/>
    <cellStyle name="ハイパーリンク" xfId="2480" builtinId="8" hidden="1"/>
    <cellStyle name="ハイパーリンク" xfId="2482" builtinId="8" hidden="1"/>
    <cellStyle name="ハイパーリンク" xfId="2484" builtinId="8" hidden="1"/>
    <cellStyle name="ハイパーリンク" xfId="2486" builtinId="8" hidden="1"/>
    <cellStyle name="ハイパーリンク" xfId="2488" builtinId="8" hidden="1"/>
    <cellStyle name="ハイパーリンク" xfId="2490" builtinId="8" hidden="1"/>
    <cellStyle name="ハイパーリンク" xfId="2492" builtinId="8" hidden="1"/>
    <cellStyle name="ハイパーリンク" xfId="2494" builtinId="8" hidden="1"/>
    <cellStyle name="ハイパーリンク" xfId="2496" builtinId="8" hidden="1"/>
    <cellStyle name="ハイパーリンク" xfId="2498" builtinId="8" hidden="1"/>
    <cellStyle name="ハイパーリンク" xfId="2500" builtinId="8" hidden="1"/>
    <cellStyle name="ハイパーリンク" xfId="2502" builtinId="8" hidden="1"/>
    <cellStyle name="ハイパーリンク" xfId="2504" builtinId="8" hidden="1"/>
    <cellStyle name="ハイパーリンク" xfId="2506" builtinId="8" hidden="1"/>
    <cellStyle name="ハイパーリンク" xfId="2508" builtinId="8" hidden="1"/>
    <cellStyle name="ハイパーリンク" xfId="2510" builtinId="8" hidden="1"/>
    <cellStyle name="ハイパーリンク" xfId="2512" builtinId="8" hidden="1"/>
    <cellStyle name="ハイパーリンク" xfId="2514" builtinId="8" hidden="1"/>
    <cellStyle name="ハイパーリンク" xfId="2516" builtinId="8" hidden="1"/>
    <cellStyle name="ハイパーリンク" xfId="2518" builtinId="8" hidden="1"/>
    <cellStyle name="ハイパーリンク" xfId="2520" builtinId="8" hidden="1"/>
    <cellStyle name="ハイパーリンク" xfId="2522" builtinId="8" hidden="1"/>
    <cellStyle name="ハイパーリンク" xfId="2524" builtinId="8" hidden="1"/>
    <cellStyle name="ハイパーリンク" xfId="2526" builtinId="8" hidden="1"/>
    <cellStyle name="ハイパーリンク" xfId="2528" builtinId="8" hidden="1"/>
    <cellStyle name="ハイパーリンク" xfId="2530" builtinId="8" hidden="1"/>
    <cellStyle name="ハイパーリンク" xfId="2532" builtinId="8" hidden="1"/>
    <cellStyle name="ハイパーリンク" xfId="2534" builtinId="8" hidden="1"/>
    <cellStyle name="ハイパーリンク" xfId="2536" builtinId="8" hidden="1"/>
    <cellStyle name="ハイパーリンク" xfId="2538" builtinId="8" hidden="1"/>
    <cellStyle name="ハイパーリンク" xfId="2540" builtinId="8" hidden="1"/>
    <cellStyle name="ハイパーリンク" xfId="2542" builtinId="8" hidden="1"/>
    <cellStyle name="ハイパーリンク" xfId="2544" builtinId="8" hidden="1"/>
    <cellStyle name="ハイパーリンク" xfId="2546" builtinId="8" hidden="1"/>
    <cellStyle name="ハイパーリンク" xfId="2548" builtinId="8" hidden="1"/>
    <cellStyle name="ハイパーリンク" xfId="2550" builtinId="8" hidden="1"/>
    <cellStyle name="ハイパーリンク" xfId="2552" builtinId="8" hidden="1"/>
    <cellStyle name="ハイパーリンク" xfId="2554" builtinId="8" hidden="1"/>
    <cellStyle name="ハイパーリンク" xfId="2556" builtinId="8" hidden="1"/>
    <cellStyle name="ハイパーリンク" xfId="2558" builtinId="8" hidden="1"/>
    <cellStyle name="ハイパーリンク" xfId="2560" builtinId="8" hidden="1"/>
    <cellStyle name="ハイパーリンク" xfId="2562" builtinId="8" hidden="1"/>
    <cellStyle name="ハイパーリンク" xfId="2564" builtinId="8" hidden="1"/>
    <cellStyle name="ハイパーリンク" xfId="2566" builtinId="8" hidden="1"/>
    <cellStyle name="ハイパーリンク" xfId="2568" builtinId="8" hidden="1"/>
    <cellStyle name="ハイパーリンク" xfId="2570" builtinId="8" hidden="1"/>
    <cellStyle name="ハイパーリンク" xfId="2572" builtinId="8" hidden="1"/>
    <cellStyle name="ハイパーリンク" xfId="2574" builtinId="8" hidden="1"/>
    <cellStyle name="ハイパーリンク" xfId="2576" builtinId="8" hidden="1"/>
    <cellStyle name="ハイパーリンク" xfId="2578" builtinId="8" hidden="1"/>
    <cellStyle name="ハイパーリンク" xfId="2580" builtinId="8" hidden="1"/>
    <cellStyle name="ハイパーリンク" xfId="2582" builtinId="8" hidden="1"/>
    <cellStyle name="ハイパーリンク" xfId="2584" builtinId="8" hidden="1"/>
    <cellStyle name="ハイパーリンク" xfId="2586" builtinId="8" hidden="1"/>
    <cellStyle name="ハイパーリンク" xfId="2588" builtinId="8" hidden="1"/>
    <cellStyle name="ハイパーリンク" xfId="2590" builtinId="8" hidden="1"/>
    <cellStyle name="ハイパーリンク" xfId="2592" builtinId="8" hidden="1"/>
    <cellStyle name="ハイパーリンク" xfId="2594" builtinId="8" hidden="1"/>
    <cellStyle name="ハイパーリンク" xfId="2596" builtinId="8" hidden="1"/>
    <cellStyle name="ハイパーリンク" xfId="2598" builtinId="8" hidden="1"/>
    <cellStyle name="ハイパーリンク" xfId="2600" builtinId="8" hidden="1"/>
    <cellStyle name="ハイパーリンク" xfId="2602" builtinId="8" hidden="1"/>
    <cellStyle name="ハイパーリンク" xfId="2604" builtinId="8" hidden="1"/>
    <cellStyle name="ハイパーリンク" xfId="2606" builtinId="8" hidden="1"/>
    <cellStyle name="ハイパーリンク" xfId="2608" builtinId="8" hidden="1"/>
    <cellStyle name="ハイパーリンク" xfId="2610" builtinId="8" hidden="1"/>
    <cellStyle name="ハイパーリンク" xfId="2612" builtinId="8" hidden="1"/>
    <cellStyle name="ハイパーリンク" xfId="2614" builtinId="8" hidden="1"/>
    <cellStyle name="ハイパーリンク" xfId="2616" builtinId="8" hidden="1"/>
    <cellStyle name="ハイパーリンク" xfId="2618" builtinId="8" hidden="1"/>
    <cellStyle name="ハイパーリンク" xfId="2620" builtinId="8" hidden="1"/>
    <cellStyle name="ハイパーリンク" xfId="2622" builtinId="8" hidden="1"/>
    <cellStyle name="ハイパーリンク" xfId="2624" builtinId="8" hidden="1"/>
    <cellStyle name="ハイパーリンク" xfId="2626" builtinId="8" hidden="1"/>
    <cellStyle name="ハイパーリンク" xfId="2628" builtinId="8" hidden="1"/>
    <cellStyle name="ハイパーリンク" xfId="2630" builtinId="8" hidden="1"/>
    <cellStyle name="ハイパーリンク" xfId="2632" builtinId="8" hidden="1"/>
    <cellStyle name="ハイパーリンク" xfId="2634" builtinId="8" hidden="1"/>
    <cellStyle name="ハイパーリンク" xfId="2636" builtinId="8" hidden="1"/>
    <cellStyle name="ハイパーリンク" xfId="2638" builtinId="8" hidden="1"/>
    <cellStyle name="ハイパーリンク" xfId="2640" builtinId="8" hidden="1"/>
    <cellStyle name="ハイパーリンク" xfId="2642" builtinId="8" hidden="1"/>
    <cellStyle name="ハイパーリンク" xfId="2644" builtinId="8" hidden="1"/>
    <cellStyle name="ハイパーリンク" xfId="2646" builtinId="8" hidden="1"/>
    <cellStyle name="ハイパーリンク" xfId="2648" builtinId="8" hidden="1"/>
    <cellStyle name="ハイパーリンク" xfId="2650" builtinId="8" hidden="1"/>
    <cellStyle name="ハイパーリンク" xfId="2652" builtinId="8" hidden="1"/>
    <cellStyle name="ハイパーリンク" xfId="2654" builtinId="8" hidden="1"/>
    <cellStyle name="ハイパーリンク" xfId="2656" builtinId="8" hidden="1"/>
    <cellStyle name="ハイパーリンク" xfId="2658" builtinId="8" hidden="1"/>
    <cellStyle name="ハイパーリンク" xfId="2660" builtinId="8" hidden="1"/>
    <cellStyle name="ハイパーリンク" xfId="2662" builtinId="8" hidden="1"/>
    <cellStyle name="ハイパーリンク" xfId="2664" builtinId="8" hidden="1"/>
    <cellStyle name="ハイパーリンク" xfId="2666" builtinId="8" hidden="1"/>
    <cellStyle name="ハイパーリンク" xfId="2668" builtinId="8" hidden="1"/>
    <cellStyle name="ハイパーリンク" xfId="2670" builtinId="8" hidden="1"/>
    <cellStyle name="ハイパーリンク" xfId="2672" builtinId="8" hidden="1"/>
    <cellStyle name="ハイパーリンク" xfId="2674" builtinId="8" hidden="1"/>
    <cellStyle name="ハイパーリンク" xfId="2676" builtinId="8" hidden="1"/>
    <cellStyle name="ハイパーリンク" xfId="2678" builtinId="8" hidden="1"/>
    <cellStyle name="ハイパーリンク" xfId="2680" builtinId="8" hidden="1"/>
    <cellStyle name="ハイパーリンク" xfId="2682" builtinId="8" hidden="1"/>
    <cellStyle name="ハイパーリンク" xfId="2684" builtinId="8" hidden="1"/>
    <cellStyle name="ハイパーリンク" xfId="2686" builtinId="8" hidden="1"/>
    <cellStyle name="ハイパーリンク" xfId="2688" builtinId="8" hidden="1"/>
    <cellStyle name="ハイパーリンク" xfId="2690" builtinId="8" hidden="1"/>
    <cellStyle name="ハイパーリンク" xfId="2692" builtinId="8" hidden="1"/>
    <cellStyle name="ハイパーリンク" xfId="2694" builtinId="8" hidden="1"/>
    <cellStyle name="ハイパーリンク" xfId="2696" builtinId="8" hidden="1"/>
    <cellStyle name="ハイパーリンク" xfId="2698" builtinId="8" hidden="1"/>
    <cellStyle name="ハイパーリンク" xfId="2700" builtinId="8" hidden="1"/>
    <cellStyle name="ハイパーリンク" xfId="2702" builtinId="8" hidden="1"/>
    <cellStyle name="ハイパーリンク" xfId="2704" builtinId="8" hidden="1"/>
    <cellStyle name="ハイパーリンク" xfId="2706" builtinId="8" hidden="1"/>
    <cellStyle name="ハイパーリンク" xfId="2708" builtinId="8" hidden="1"/>
    <cellStyle name="ハイパーリンク" xfId="2710" builtinId="8" hidden="1"/>
    <cellStyle name="ハイパーリンク" xfId="2712" builtinId="8" hidden="1"/>
    <cellStyle name="ハイパーリンク" xfId="2714" builtinId="8" hidden="1"/>
    <cellStyle name="ハイパーリンク" xfId="2716" builtinId="8" hidden="1"/>
    <cellStyle name="ハイパーリンク" xfId="2718" builtinId="8" hidden="1"/>
    <cellStyle name="ハイパーリンク" xfId="2720" builtinId="8" hidden="1"/>
    <cellStyle name="ハイパーリンク" xfId="2722" builtinId="8" hidden="1"/>
    <cellStyle name="ハイパーリンク" xfId="2724" builtinId="8" hidden="1"/>
    <cellStyle name="ハイパーリンク" xfId="2726" builtinId="8" hidden="1"/>
    <cellStyle name="ハイパーリンク" xfId="2728" builtinId="8" hidden="1"/>
    <cellStyle name="ハイパーリンク" xfId="2730" builtinId="8" hidden="1"/>
    <cellStyle name="ハイパーリンク" xfId="2732" builtinId="8" hidden="1"/>
    <cellStyle name="ハイパーリンク" xfId="2734" builtinId="8" hidden="1"/>
    <cellStyle name="ハイパーリンク" xfId="2736" builtinId="8" hidden="1"/>
    <cellStyle name="ハイパーリンク" xfId="2738" builtinId="8" hidden="1"/>
    <cellStyle name="ハイパーリンク" xfId="2740" builtinId="8" hidden="1"/>
    <cellStyle name="ハイパーリンク" xfId="2742" builtinId="8" hidden="1"/>
    <cellStyle name="ハイパーリンク" xfId="2744" builtinId="8" hidden="1"/>
    <cellStyle name="ハイパーリンク" xfId="2746" builtinId="8" hidden="1"/>
    <cellStyle name="ハイパーリンク" xfId="2748" builtinId="8" hidden="1"/>
    <cellStyle name="ハイパーリンク" xfId="2750" builtinId="8" hidden="1"/>
    <cellStyle name="ハイパーリンク" xfId="2752" builtinId="8" hidden="1"/>
    <cellStyle name="ハイパーリンク" xfId="2754" builtinId="8" hidden="1"/>
    <cellStyle name="ハイパーリンク" xfId="2756" builtinId="8" hidden="1"/>
    <cellStyle name="ハイパーリンク" xfId="2758" builtinId="8" hidden="1"/>
    <cellStyle name="ハイパーリンク" xfId="2760" builtinId="8" hidden="1"/>
    <cellStyle name="ハイパーリンク" xfId="2762" builtinId="8" hidden="1"/>
    <cellStyle name="ハイパーリンク" xfId="2764" builtinId="8" hidden="1"/>
    <cellStyle name="ハイパーリンク" xfId="2766" builtinId="8" hidden="1"/>
    <cellStyle name="ハイパーリンク" xfId="2768" builtinId="8" hidden="1"/>
    <cellStyle name="ハイパーリンク" xfId="2770" builtinId="8" hidden="1"/>
    <cellStyle name="ハイパーリンク" xfId="2772" builtinId="8" hidden="1"/>
    <cellStyle name="ハイパーリンク" xfId="2774" builtinId="8" hidden="1"/>
    <cellStyle name="ハイパーリンク" xfId="2776" builtinId="8" hidden="1"/>
    <cellStyle name="ハイパーリンク" xfId="2778" builtinId="8" hidden="1"/>
    <cellStyle name="ハイパーリンク" xfId="2780" builtinId="8" hidden="1"/>
    <cellStyle name="ハイパーリンク" xfId="2782" builtinId="8" hidden="1"/>
    <cellStyle name="ハイパーリンク" xfId="2784" builtinId="8" hidden="1"/>
    <cellStyle name="ハイパーリンク" xfId="2786" builtinId="8" hidden="1"/>
    <cellStyle name="ハイパーリンク" xfId="2788" builtinId="8" hidden="1"/>
    <cellStyle name="ハイパーリンク" xfId="2790" builtinId="8" hidden="1"/>
    <cellStyle name="ハイパーリンク" xfId="2792" builtinId="8" hidden="1"/>
    <cellStyle name="ハイパーリンク" xfId="2794" builtinId="8" hidden="1"/>
    <cellStyle name="ハイパーリンク" xfId="2796" builtinId="8" hidden="1"/>
    <cellStyle name="ハイパーリンク" xfId="2798" builtinId="8" hidden="1"/>
    <cellStyle name="ハイパーリンク" xfId="2800" builtinId="8" hidden="1"/>
    <cellStyle name="ハイパーリンク" xfId="2802" builtinId="8" hidden="1"/>
    <cellStyle name="ハイパーリンク" xfId="2804" builtinId="8" hidden="1"/>
    <cellStyle name="標準" xfId="0" builtinId="0"/>
    <cellStyle name="標準 2" xfId="1" xr:uid="{00000000-0005-0000-0000-00007B050000}"/>
    <cellStyle name="標準 2 2" xfId="2806" xr:uid="{2DA0B4E7-C7D4-6143-B61F-726FD0418839}"/>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3" builtinId="9" hidden="1"/>
    <cellStyle name="表示済みのハイパーリンク" xfId="725" builtinId="9" hidden="1"/>
    <cellStyle name="表示済みのハイパーリンク" xfId="727" builtinId="9" hidden="1"/>
    <cellStyle name="表示済みのハイパーリンク" xfId="729" builtinId="9" hidden="1"/>
    <cellStyle name="表示済みのハイパーリンク" xfId="731" builtinId="9" hidden="1"/>
    <cellStyle name="表示済みのハイパーリンク" xfId="733" builtinId="9" hidden="1"/>
    <cellStyle name="表示済みのハイパーリンク" xfId="735" builtinId="9" hidden="1"/>
    <cellStyle name="表示済みのハイパーリンク" xfId="737" builtinId="9" hidden="1"/>
    <cellStyle name="表示済みのハイパーリンク" xfId="739" builtinId="9" hidden="1"/>
    <cellStyle name="表示済みのハイパーリンク" xfId="741" builtinId="9" hidden="1"/>
    <cellStyle name="表示済みのハイパーリンク" xfId="743" builtinId="9" hidden="1"/>
    <cellStyle name="表示済みのハイパーリンク" xfId="745" builtinId="9" hidden="1"/>
    <cellStyle name="表示済みのハイパーリンク" xfId="747" builtinId="9" hidden="1"/>
    <cellStyle name="表示済みのハイパーリンク" xfId="749" builtinId="9" hidden="1"/>
    <cellStyle name="表示済みのハイパーリンク" xfId="751" builtinId="9" hidden="1"/>
    <cellStyle name="表示済みのハイパーリンク" xfId="753" builtinId="9" hidden="1"/>
    <cellStyle name="表示済みのハイパーリンク" xfId="755" builtinId="9" hidden="1"/>
    <cellStyle name="表示済みのハイパーリンク" xfId="757" builtinId="9" hidden="1"/>
    <cellStyle name="表示済みのハイパーリンク" xfId="759" builtinId="9" hidden="1"/>
    <cellStyle name="表示済みのハイパーリンク" xfId="761" builtinId="9" hidden="1"/>
    <cellStyle name="表示済みのハイパーリンク" xfId="763" builtinId="9" hidden="1"/>
    <cellStyle name="表示済みのハイパーリンク" xfId="765" builtinId="9" hidden="1"/>
    <cellStyle name="表示済みのハイパーリンク" xfId="767" builtinId="9" hidden="1"/>
    <cellStyle name="表示済みのハイパーリンク" xfId="769" builtinId="9" hidden="1"/>
    <cellStyle name="表示済みのハイパーリンク" xfId="771" builtinId="9" hidden="1"/>
    <cellStyle name="表示済みのハイパーリンク" xfId="773" builtinId="9" hidden="1"/>
    <cellStyle name="表示済みのハイパーリンク" xfId="775" builtinId="9" hidden="1"/>
    <cellStyle name="表示済みのハイパーリンク" xfId="777" builtinId="9" hidden="1"/>
    <cellStyle name="表示済みのハイパーリンク" xfId="779" builtinId="9" hidden="1"/>
    <cellStyle name="表示済みのハイパーリンク" xfId="781" builtinId="9" hidden="1"/>
    <cellStyle name="表示済みのハイパーリンク" xfId="783" builtinId="9" hidden="1"/>
    <cellStyle name="表示済みのハイパーリンク" xfId="785" builtinId="9" hidden="1"/>
    <cellStyle name="表示済みのハイパーリンク" xfId="787" builtinId="9" hidden="1"/>
    <cellStyle name="表示済みのハイパーリンク" xfId="789" builtinId="9" hidden="1"/>
    <cellStyle name="表示済みのハイパーリンク" xfId="791" builtinId="9" hidden="1"/>
    <cellStyle name="表示済みのハイパーリンク" xfId="793" builtinId="9" hidden="1"/>
    <cellStyle name="表示済みのハイパーリンク" xfId="795" builtinId="9" hidden="1"/>
    <cellStyle name="表示済みのハイパーリンク" xfId="797" builtinId="9" hidden="1"/>
    <cellStyle name="表示済みのハイパーリンク" xfId="799" builtinId="9" hidden="1"/>
    <cellStyle name="表示済みのハイパーリンク" xfId="801" builtinId="9" hidden="1"/>
    <cellStyle name="表示済みのハイパーリンク" xfId="803" builtinId="9" hidden="1"/>
    <cellStyle name="表示済みのハイパーリンク" xfId="805" builtinId="9" hidden="1"/>
    <cellStyle name="表示済みのハイパーリンク" xfId="807" builtinId="9" hidden="1"/>
    <cellStyle name="表示済みのハイパーリンク" xfId="809" builtinId="9" hidden="1"/>
    <cellStyle name="表示済みのハイパーリンク" xfId="811" builtinId="9" hidden="1"/>
    <cellStyle name="表示済みのハイパーリンク" xfId="813" builtinId="9" hidden="1"/>
    <cellStyle name="表示済みのハイパーリンク" xfId="815" builtinId="9" hidden="1"/>
    <cellStyle name="表示済みのハイパーリンク" xfId="817" builtinId="9" hidden="1"/>
    <cellStyle name="表示済みのハイパーリンク" xfId="819" builtinId="9" hidden="1"/>
    <cellStyle name="表示済みのハイパーリンク" xfId="821" builtinId="9" hidden="1"/>
    <cellStyle name="表示済みのハイパーリンク" xfId="823" builtinId="9" hidden="1"/>
    <cellStyle name="表示済みのハイパーリンク" xfId="825" builtinId="9" hidden="1"/>
    <cellStyle name="表示済みのハイパーリンク" xfId="827" builtinId="9" hidden="1"/>
    <cellStyle name="表示済みのハイパーリンク" xfId="829" builtinId="9" hidden="1"/>
    <cellStyle name="表示済みのハイパーリンク" xfId="831" builtinId="9" hidden="1"/>
    <cellStyle name="表示済みのハイパーリンク" xfId="833" builtinId="9" hidden="1"/>
    <cellStyle name="表示済みのハイパーリンク" xfId="835" builtinId="9" hidden="1"/>
    <cellStyle name="表示済みのハイパーリンク" xfId="837" builtinId="9" hidden="1"/>
    <cellStyle name="表示済みのハイパーリンク" xfId="839" builtinId="9" hidden="1"/>
    <cellStyle name="表示済みのハイパーリンク" xfId="841" builtinId="9" hidden="1"/>
    <cellStyle name="表示済みのハイパーリンク" xfId="843" builtinId="9" hidden="1"/>
    <cellStyle name="表示済みのハイパーリンク" xfId="845" builtinId="9" hidden="1"/>
    <cellStyle name="表示済みのハイパーリンク" xfId="847" builtinId="9" hidden="1"/>
    <cellStyle name="表示済みのハイパーリンク" xfId="849" builtinId="9" hidden="1"/>
    <cellStyle name="表示済みのハイパーリンク" xfId="851" builtinId="9" hidden="1"/>
    <cellStyle name="表示済みのハイパーリンク" xfId="853" builtinId="9" hidden="1"/>
    <cellStyle name="表示済みのハイパーリンク" xfId="855" builtinId="9" hidden="1"/>
    <cellStyle name="表示済みのハイパーリンク" xfId="857" builtinId="9" hidden="1"/>
    <cellStyle name="表示済みのハイパーリンク" xfId="859" builtinId="9" hidden="1"/>
    <cellStyle name="表示済みのハイパーリンク" xfId="861" builtinId="9" hidden="1"/>
    <cellStyle name="表示済みのハイパーリンク" xfId="863" builtinId="9" hidden="1"/>
    <cellStyle name="表示済みのハイパーリンク" xfId="865" builtinId="9" hidden="1"/>
    <cellStyle name="表示済みのハイパーリンク" xfId="867" builtinId="9" hidden="1"/>
    <cellStyle name="表示済みのハイパーリンク" xfId="869" builtinId="9" hidden="1"/>
    <cellStyle name="表示済みのハイパーリンク" xfId="871" builtinId="9" hidden="1"/>
    <cellStyle name="表示済みのハイパーリンク" xfId="873" builtinId="9" hidden="1"/>
    <cellStyle name="表示済みのハイパーリンク" xfId="875" builtinId="9" hidden="1"/>
    <cellStyle name="表示済みのハイパーリンク" xfId="877" builtinId="9" hidden="1"/>
    <cellStyle name="表示済みのハイパーリンク" xfId="879" builtinId="9" hidden="1"/>
    <cellStyle name="表示済みのハイパーリンク" xfId="881" builtinId="9" hidden="1"/>
    <cellStyle name="表示済みのハイパーリンク" xfId="883" builtinId="9" hidden="1"/>
    <cellStyle name="表示済みのハイパーリンク" xfId="885" builtinId="9" hidden="1"/>
    <cellStyle name="表示済みのハイパーリンク" xfId="887" builtinId="9" hidden="1"/>
    <cellStyle name="表示済みのハイパーリンク" xfId="889" builtinId="9" hidden="1"/>
    <cellStyle name="表示済みのハイパーリンク" xfId="891" builtinId="9" hidden="1"/>
    <cellStyle name="表示済みのハイパーリンク" xfId="893" builtinId="9" hidden="1"/>
    <cellStyle name="表示済みのハイパーリンク" xfId="895" builtinId="9" hidden="1"/>
    <cellStyle name="表示済みのハイパーリンク" xfId="897" builtinId="9" hidden="1"/>
    <cellStyle name="表示済みのハイパーリンク" xfId="899" builtinId="9" hidden="1"/>
    <cellStyle name="表示済みのハイパーリンク" xfId="901" builtinId="9" hidden="1"/>
    <cellStyle name="表示済みのハイパーリンク" xfId="903" builtinId="9" hidden="1"/>
    <cellStyle name="表示済みのハイパーリンク" xfId="905" builtinId="9" hidden="1"/>
    <cellStyle name="表示済みのハイパーリンク" xfId="907" builtinId="9" hidden="1"/>
    <cellStyle name="表示済みのハイパーリンク" xfId="909" builtinId="9" hidden="1"/>
    <cellStyle name="表示済みのハイパーリンク" xfId="911" builtinId="9" hidden="1"/>
    <cellStyle name="表示済みのハイパーリンク" xfId="913" builtinId="9" hidden="1"/>
    <cellStyle name="表示済みのハイパーリンク" xfId="915" builtinId="9" hidden="1"/>
    <cellStyle name="表示済みのハイパーリンク" xfId="917" builtinId="9" hidden="1"/>
    <cellStyle name="表示済みのハイパーリンク" xfId="919" builtinId="9" hidden="1"/>
    <cellStyle name="表示済みのハイパーリンク" xfId="921" builtinId="9" hidden="1"/>
    <cellStyle name="表示済みのハイパーリンク" xfId="923" builtinId="9" hidden="1"/>
    <cellStyle name="表示済みのハイパーリンク" xfId="925" builtinId="9" hidden="1"/>
    <cellStyle name="表示済みのハイパーリンク" xfId="927" builtinId="9" hidden="1"/>
    <cellStyle name="表示済みのハイパーリンク" xfId="929" builtinId="9" hidden="1"/>
    <cellStyle name="表示済みのハイパーリンク" xfId="931" builtinId="9" hidden="1"/>
    <cellStyle name="表示済みのハイパーリンク" xfId="933" builtinId="9" hidden="1"/>
    <cellStyle name="表示済みのハイパーリンク" xfId="935" builtinId="9" hidden="1"/>
    <cellStyle name="表示済みのハイパーリンク" xfId="937" builtinId="9" hidden="1"/>
    <cellStyle name="表示済みのハイパーリンク" xfId="939" builtinId="9" hidden="1"/>
    <cellStyle name="表示済みのハイパーリンク" xfId="941" builtinId="9" hidden="1"/>
    <cellStyle name="表示済みのハイパーリンク" xfId="943" builtinId="9" hidden="1"/>
    <cellStyle name="表示済みのハイパーリンク" xfId="945" builtinId="9" hidden="1"/>
    <cellStyle name="表示済みのハイパーリンク" xfId="947" builtinId="9" hidden="1"/>
    <cellStyle name="表示済みのハイパーリンク" xfId="949" builtinId="9" hidden="1"/>
    <cellStyle name="表示済みのハイパーリンク" xfId="951" builtinId="9" hidden="1"/>
    <cellStyle name="表示済みのハイパーリンク" xfId="953" builtinId="9" hidden="1"/>
    <cellStyle name="表示済みのハイパーリンク" xfId="955" builtinId="9" hidden="1"/>
    <cellStyle name="表示済みのハイパーリンク" xfId="957" builtinId="9" hidden="1"/>
    <cellStyle name="表示済みのハイパーリンク" xfId="959" builtinId="9" hidden="1"/>
    <cellStyle name="表示済みのハイパーリンク" xfId="961" builtinId="9" hidden="1"/>
    <cellStyle name="表示済みのハイパーリンク" xfId="963" builtinId="9" hidden="1"/>
    <cellStyle name="表示済みのハイパーリンク" xfId="965" builtinId="9" hidden="1"/>
    <cellStyle name="表示済みのハイパーリンク" xfId="967" builtinId="9" hidden="1"/>
    <cellStyle name="表示済みのハイパーリンク" xfId="969" builtinId="9" hidden="1"/>
    <cellStyle name="表示済みのハイパーリンク" xfId="971" builtinId="9" hidden="1"/>
    <cellStyle name="表示済みのハイパーリンク" xfId="973" builtinId="9" hidden="1"/>
    <cellStyle name="表示済みのハイパーリンク" xfId="975" builtinId="9" hidden="1"/>
    <cellStyle name="表示済みのハイパーリンク" xfId="977" builtinId="9" hidden="1"/>
    <cellStyle name="表示済みのハイパーリンク" xfId="979" builtinId="9" hidden="1"/>
    <cellStyle name="表示済みのハイパーリンク" xfId="981" builtinId="9" hidden="1"/>
    <cellStyle name="表示済みのハイパーリンク" xfId="983" builtinId="9" hidden="1"/>
    <cellStyle name="表示済みのハイパーリンク" xfId="985" builtinId="9" hidden="1"/>
    <cellStyle name="表示済みのハイパーリンク" xfId="987" builtinId="9" hidden="1"/>
    <cellStyle name="表示済みのハイパーリンク" xfId="989" builtinId="9" hidden="1"/>
    <cellStyle name="表示済みのハイパーリンク" xfId="991" builtinId="9" hidden="1"/>
    <cellStyle name="表示済みのハイパーリンク" xfId="993" builtinId="9" hidden="1"/>
    <cellStyle name="表示済みのハイパーリンク" xfId="995" builtinId="9" hidden="1"/>
    <cellStyle name="表示済みのハイパーリンク" xfId="997" builtinId="9" hidden="1"/>
    <cellStyle name="表示済みのハイパーリンク" xfId="999" builtinId="9" hidden="1"/>
    <cellStyle name="表示済みのハイパーリンク" xfId="1001" builtinId="9" hidden="1"/>
    <cellStyle name="表示済みのハイパーリンク" xfId="1003" builtinId="9" hidden="1"/>
    <cellStyle name="表示済みのハイパーリンク" xfId="1005" builtinId="9" hidden="1"/>
    <cellStyle name="表示済みのハイパーリンク" xfId="1007" builtinId="9" hidden="1"/>
    <cellStyle name="表示済みのハイパーリンク" xfId="1009" builtinId="9" hidden="1"/>
    <cellStyle name="表示済みのハイパーリンク" xfId="1011" builtinId="9" hidden="1"/>
    <cellStyle name="表示済みのハイパーリンク" xfId="1013" builtinId="9" hidden="1"/>
    <cellStyle name="表示済みのハイパーリンク" xfId="1015" builtinId="9" hidden="1"/>
    <cellStyle name="表示済みのハイパーリンク" xfId="1017" builtinId="9" hidden="1"/>
    <cellStyle name="表示済みのハイパーリンク" xfId="1019" builtinId="9" hidden="1"/>
    <cellStyle name="表示済みのハイパーリンク" xfId="1021" builtinId="9" hidden="1"/>
    <cellStyle name="表示済みのハイパーリンク" xfId="1023" builtinId="9" hidden="1"/>
    <cellStyle name="表示済みのハイパーリンク" xfId="1025" builtinId="9" hidden="1"/>
    <cellStyle name="表示済みのハイパーリンク" xfId="1027" builtinId="9" hidden="1"/>
    <cellStyle name="表示済みのハイパーリンク" xfId="1029" builtinId="9" hidden="1"/>
    <cellStyle name="表示済みのハイパーリンク" xfId="1031" builtinId="9" hidden="1"/>
    <cellStyle name="表示済みのハイパーリンク" xfId="1033" builtinId="9" hidden="1"/>
    <cellStyle name="表示済みのハイパーリンク" xfId="1035" builtinId="9" hidden="1"/>
    <cellStyle name="表示済みのハイパーリンク" xfId="1037" builtinId="9" hidden="1"/>
    <cellStyle name="表示済みのハイパーリンク" xfId="1039" builtinId="9" hidden="1"/>
    <cellStyle name="表示済みのハイパーリンク" xfId="1041" builtinId="9" hidden="1"/>
    <cellStyle name="表示済みのハイパーリンク" xfId="1043" builtinId="9" hidden="1"/>
    <cellStyle name="表示済みのハイパーリンク" xfId="1045" builtinId="9" hidden="1"/>
    <cellStyle name="表示済みのハイパーリンク" xfId="1047" builtinId="9" hidden="1"/>
    <cellStyle name="表示済みのハイパーリンク" xfId="1049" builtinId="9" hidden="1"/>
    <cellStyle name="表示済みのハイパーリンク" xfId="1051" builtinId="9" hidden="1"/>
    <cellStyle name="表示済みのハイパーリンク" xfId="1053" builtinId="9" hidden="1"/>
    <cellStyle name="表示済みのハイパーリンク" xfId="1055" builtinId="9" hidden="1"/>
    <cellStyle name="表示済みのハイパーリンク" xfId="1057" builtinId="9" hidden="1"/>
    <cellStyle name="表示済みのハイパーリンク" xfId="1059" builtinId="9" hidden="1"/>
    <cellStyle name="表示済みのハイパーリンク" xfId="1061" builtinId="9" hidden="1"/>
    <cellStyle name="表示済みのハイパーリンク" xfId="1063" builtinId="9" hidden="1"/>
    <cellStyle name="表示済みのハイパーリンク" xfId="1065" builtinId="9" hidden="1"/>
    <cellStyle name="表示済みのハイパーリンク" xfId="1067" builtinId="9" hidden="1"/>
    <cellStyle name="表示済みのハイパーリンク" xfId="1069" builtinId="9" hidden="1"/>
    <cellStyle name="表示済みのハイパーリンク" xfId="1071" builtinId="9" hidden="1"/>
    <cellStyle name="表示済みのハイパーリンク" xfId="1073" builtinId="9" hidden="1"/>
    <cellStyle name="表示済みのハイパーリンク" xfId="1075" builtinId="9" hidden="1"/>
    <cellStyle name="表示済みのハイパーリンク" xfId="1077" builtinId="9" hidden="1"/>
    <cellStyle name="表示済みのハイパーリンク" xfId="1079" builtinId="9" hidden="1"/>
    <cellStyle name="表示済みのハイパーリンク" xfId="1081" builtinId="9" hidden="1"/>
    <cellStyle name="表示済みのハイパーリンク" xfId="1083" builtinId="9" hidden="1"/>
    <cellStyle name="表示済みのハイパーリンク" xfId="1085" builtinId="9" hidden="1"/>
    <cellStyle name="表示済みのハイパーリンク" xfId="1087" builtinId="9" hidden="1"/>
    <cellStyle name="表示済みのハイパーリンク" xfId="1089" builtinId="9" hidden="1"/>
    <cellStyle name="表示済みのハイパーリンク" xfId="1091" builtinId="9" hidden="1"/>
    <cellStyle name="表示済みのハイパーリンク" xfId="1093" builtinId="9" hidden="1"/>
    <cellStyle name="表示済みのハイパーリンク" xfId="1095" builtinId="9" hidden="1"/>
    <cellStyle name="表示済みのハイパーリンク" xfId="1097" builtinId="9" hidden="1"/>
    <cellStyle name="表示済みのハイパーリンク" xfId="1099" builtinId="9" hidden="1"/>
    <cellStyle name="表示済みのハイパーリンク" xfId="1101" builtinId="9" hidden="1"/>
    <cellStyle name="表示済みのハイパーリンク" xfId="1103" builtinId="9" hidden="1"/>
    <cellStyle name="表示済みのハイパーリンク" xfId="1105" builtinId="9" hidden="1"/>
    <cellStyle name="表示済みのハイパーリンク" xfId="1107" builtinId="9" hidden="1"/>
    <cellStyle name="表示済みのハイパーリンク" xfId="1109" builtinId="9" hidden="1"/>
    <cellStyle name="表示済みのハイパーリンク" xfId="1111" builtinId="9" hidden="1"/>
    <cellStyle name="表示済みのハイパーリンク" xfId="1113" builtinId="9" hidden="1"/>
    <cellStyle name="表示済みのハイパーリンク" xfId="1115" builtinId="9" hidden="1"/>
    <cellStyle name="表示済みのハイパーリンク" xfId="1117" builtinId="9" hidden="1"/>
    <cellStyle name="表示済みのハイパーリンク" xfId="1119" builtinId="9" hidden="1"/>
    <cellStyle name="表示済みのハイパーリンク" xfId="1121" builtinId="9" hidden="1"/>
    <cellStyle name="表示済みのハイパーリンク" xfId="1123" builtinId="9" hidden="1"/>
    <cellStyle name="表示済みのハイパーリンク" xfId="1125" builtinId="9" hidden="1"/>
    <cellStyle name="表示済みのハイパーリンク" xfId="1127" builtinId="9" hidden="1"/>
    <cellStyle name="表示済みのハイパーリンク" xfId="1129" builtinId="9" hidden="1"/>
    <cellStyle name="表示済みのハイパーリンク" xfId="1131" builtinId="9" hidden="1"/>
    <cellStyle name="表示済みのハイパーリンク" xfId="1133" builtinId="9" hidden="1"/>
    <cellStyle name="表示済みのハイパーリンク" xfId="1135" builtinId="9" hidden="1"/>
    <cellStyle name="表示済みのハイパーリンク" xfId="1137" builtinId="9" hidden="1"/>
    <cellStyle name="表示済みのハイパーリンク" xfId="1139" builtinId="9" hidden="1"/>
    <cellStyle name="表示済みのハイパーリンク" xfId="1141" builtinId="9" hidden="1"/>
    <cellStyle name="表示済みのハイパーリンク" xfId="1143" builtinId="9" hidden="1"/>
    <cellStyle name="表示済みのハイパーリンク" xfId="1145" builtinId="9" hidden="1"/>
    <cellStyle name="表示済みのハイパーリンク" xfId="1147" builtinId="9" hidden="1"/>
    <cellStyle name="表示済みのハイパーリンク" xfId="1149" builtinId="9" hidden="1"/>
    <cellStyle name="表示済みのハイパーリンク" xfId="1151" builtinId="9" hidden="1"/>
    <cellStyle name="表示済みのハイパーリンク" xfId="1153" builtinId="9" hidden="1"/>
    <cellStyle name="表示済みのハイパーリンク" xfId="1155" builtinId="9" hidden="1"/>
    <cellStyle name="表示済みのハイパーリンク" xfId="1157" builtinId="9" hidden="1"/>
    <cellStyle name="表示済みのハイパーリンク" xfId="1159" builtinId="9" hidden="1"/>
    <cellStyle name="表示済みのハイパーリンク" xfId="1161" builtinId="9" hidden="1"/>
    <cellStyle name="表示済みのハイパーリンク" xfId="1163" builtinId="9" hidden="1"/>
    <cellStyle name="表示済みのハイパーリンク" xfId="1165" builtinId="9" hidden="1"/>
    <cellStyle name="表示済みのハイパーリンク" xfId="1167" builtinId="9" hidden="1"/>
    <cellStyle name="表示済みのハイパーリンク" xfId="1169" builtinId="9" hidden="1"/>
    <cellStyle name="表示済みのハイパーリンク" xfId="1171" builtinId="9" hidden="1"/>
    <cellStyle name="表示済みのハイパーリンク" xfId="1173" builtinId="9" hidden="1"/>
    <cellStyle name="表示済みのハイパーリンク" xfId="1175" builtinId="9" hidden="1"/>
    <cellStyle name="表示済みのハイパーリンク" xfId="1177" builtinId="9" hidden="1"/>
    <cellStyle name="表示済みのハイパーリンク" xfId="1179" builtinId="9" hidden="1"/>
    <cellStyle name="表示済みのハイパーリンク" xfId="1181" builtinId="9" hidden="1"/>
    <cellStyle name="表示済みのハイパーリンク" xfId="1183" builtinId="9" hidden="1"/>
    <cellStyle name="表示済みのハイパーリンク" xfId="1185" builtinId="9" hidden="1"/>
    <cellStyle name="表示済みのハイパーリンク" xfId="1187" builtinId="9" hidden="1"/>
    <cellStyle name="表示済みのハイパーリンク" xfId="1189" builtinId="9" hidden="1"/>
    <cellStyle name="表示済みのハイパーリンク" xfId="1191" builtinId="9" hidden="1"/>
    <cellStyle name="表示済みのハイパーリンク" xfId="1193" builtinId="9" hidden="1"/>
    <cellStyle name="表示済みのハイパーリンク" xfId="1195" builtinId="9" hidden="1"/>
    <cellStyle name="表示済みのハイパーリンク" xfId="1197" builtinId="9" hidden="1"/>
    <cellStyle name="表示済みのハイパーリンク" xfId="1199" builtinId="9" hidden="1"/>
    <cellStyle name="表示済みのハイパーリンク" xfId="1201" builtinId="9" hidden="1"/>
    <cellStyle name="表示済みのハイパーリンク" xfId="1203" builtinId="9" hidden="1"/>
    <cellStyle name="表示済みのハイパーリンク" xfId="1205" builtinId="9" hidden="1"/>
    <cellStyle name="表示済みのハイパーリンク" xfId="1207" builtinId="9" hidden="1"/>
    <cellStyle name="表示済みのハイパーリンク" xfId="1209" builtinId="9" hidden="1"/>
    <cellStyle name="表示済みのハイパーリンク" xfId="1211" builtinId="9" hidden="1"/>
    <cellStyle name="表示済みのハイパーリンク" xfId="1213" builtinId="9" hidden="1"/>
    <cellStyle name="表示済みのハイパーリンク" xfId="1215" builtinId="9" hidden="1"/>
    <cellStyle name="表示済みのハイパーリンク" xfId="1217" builtinId="9" hidden="1"/>
    <cellStyle name="表示済みのハイパーリンク" xfId="1219" builtinId="9" hidden="1"/>
    <cellStyle name="表示済みのハイパーリンク" xfId="1221" builtinId="9" hidden="1"/>
    <cellStyle name="表示済みのハイパーリンク" xfId="1223" builtinId="9" hidden="1"/>
    <cellStyle name="表示済みのハイパーリンク" xfId="1225" builtinId="9" hidden="1"/>
    <cellStyle name="表示済みのハイパーリンク" xfId="1227" builtinId="9" hidden="1"/>
    <cellStyle name="表示済みのハイパーリンク" xfId="1229" builtinId="9" hidden="1"/>
    <cellStyle name="表示済みのハイパーリンク" xfId="1231" builtinId="9" hidden="1"/>
    <cellStyle name="表示済みのハイパーリンク" xfId="1233" builtinId="9" hidden="1"/>
    <cellStyle name="表示済みのハイパーリンク" xfId="1235" builtinId="9" hidden="1"/>
    <cellStyle name="表示済みのハイパーリンク" xfId="1237" builtinId="9" hidden="1"/>
    <cellStyle name="表示済みのハイパーリンク" xfId="1239" builtinId="9" hidden="1"/>
    <cellStyle name="表示済みのハイパーリンク" xfId="1241" builtinId="9" hidden="1"/>
    <cellStyle name="表示済みのハイパーリンク" xfId="1243" builtinId="9" hidden="1"/>
    <cellStyle name="表示済みのハイパーリンク" xfId="1245" builtinId="9" hidden="1"/>
    <cellStyle name="表示済みのハイパーリンク" xfId="1247" builtinId="9" hidden="1"/>
    <cellStyle name="表示済みのハイパーリンク" xfId="1249" builtinId="9" hidden="1"/>
    <cellStyle name="表示済みのハイパーリンク" xfId="1251" builtinId="9" hidden="1"/>
    <cellStyle name="表示済みのハイパーリンク" xfId="1253" builtinId="9" hidden="1"/>
    <cellStyle name="表示済みのハイパーリンク" xfId="1255" builtinId="9" hidden="1"/>
    <cellStyle name="表示済みのハイパーリンク" xfId="1257" builtinId="9" hidden="1"/>
    <cellStyle name="表示済みのハイパーリンク" xfId="1259" builtinId="9" hidden="1"/>
    <cellStyle name="表示済みのハイパーリンク" xfId="1261" builtinId="9" hidden="1"/>
    <cellStyle name="表示済みのハイパーリンク" xfId="1263" builtinId="9" hidden="1"/>
    <cellStyle name="表示済みのハイパーリンク" xfId="1265" builtinId="9" hidden="1"/>
    <cellStyle name="表示済みのハイパーリンク" xfId="1267" builtinId="9" hidden="1"/>
    <cellStyle name="表示済みのハイパーリンク" xfId="1269" builtinId="9" hidden="1"/>
    <cellStyle name="表示済みのハイパーリンク" xfId="1271" builtinId="9" hidden="1"/>
    <cellStyle name="表示済みのハイパーリンク" xfId="1273" builtinId="9" hidden="1"/>
    <cellStyle name="表示済みのハイパーリンク" xfId="1275" builtinId="9" hidden="1"/>
    <cellStyle name="表示済みのハイパーリンク" xfId="1277" builtinId="9" hidden="1"/>
    <cellStyle name="表示済みのハイパーリンク" xfId="1279" builtinId="9" hidden="1"/>
    <cellStyle name="表示済みのハイパーリンク" xfId="1281" builtinId="9" hidden="1"/>
    <cellStyle name="表示済みのハイパーリンク" xfId="1283" builtinId="9" hidden="1"/>
    <cellStyle name="表示済みのハイパーリンク" xfId="1285" builtinId="9" hidden="1"/>
    <cellStyle name="表示済みのハイパーリンク" xfId="1287" builtinId="9" hidden="1"/>
    <cellStyle name="表示済みのハイパーリンク" xfId="1289" builtinId="9" hidden="1"/>
    <cellStyle name="表示済みのハイパーリンク" xfId="1291" builtinId="9" hidden="1"/>
    <cellStyle name="表示済みのハイパーリンク" xfId="1293" builtinId="9" hidden="1"/>
    <cellStyle name="表示済みのハイパーリンク" xfId="1295" builtinId="9" hidden="1"/>
    <cellStyle name="表示済みのハイパーリンク" xfId="1297" builtinId="9" hidden="1"/>
    <cellStyle name="表示済みのハイパーリンク" xfId="1299" builtinId="9" hidden="1"/>
    <cellStyle name="表示済みのハイパーリンク" xfId="1301" builtinId="9" hidden="1"/>
    <cellStyle name="表示済みのハイパーリンク" xfId="1303" builtinId="9" hidden="1"/>
    <cellStyle name="表示済みのハイパーリンク" xfId="1305" builtinId="9" hidden="1"/>
    <cellStyle name="表示済みのハイパーリンク" xfId="1307" builtinId="9" hidden="1"/>
    <cellStyle name="表示済みのハイパーリンク" xfId="1309" builtinId="9" hidden="1"/>
    <cellStyle name="表示済みのハイパーリンク" xfId="1311" builtinId="9" hidden="1"/>
    <cellStyle name="表示済みのハイパーリンク" xfId="1313" builtinId="9" hidden="1"/>
    <cellStyle name="表示済みのハイパーリンク" xfId="1315" builtinId="9" hidden="1"/>
    <cellStyle name="表示済みのハイパーリンク" xfId="1317" builtinId="9" hidden="1"/>
    <cellStyle name="表示済みのハイパーリンク" xfId="1319" builtinId="9" hidden="1"/>
    <cellStyle name="表示済みのハイパーリンク" xfId="1321" builtinId="9" hidden="1"/>
    <cellStyle name="表示済みのハイパーリンク" xfId="1323" builtinId="9" hidden="1"/>
    <cellStyle name="表示済みのハイパーリンク" xfId="1325" builtinId="9" hidden="1"/>
    <cellStyle name="表示済みのハイパーリンク" xfId="1327" builtinId="9" hidden="1"/>
    <cellStyle name="表示済みのハイパーリンク" xfId="1329" builtinId="9" hidden="1"/>
    <cellStyle name="表示済みのハイパーリンク" xfId="1331" builtinId="9" hidden="1"/>
    <cellStyle name="表示済みのハイパーリンク" xfId="1333" builtinId="9" hidden="1"/>
    <cellStyle name="表示済みのハイパーリンク" xfId="1335" builtinId="9" hidden="1"/>
    <cellStyle name="表示済みのハイパーリンク" xfId="1337" builtinId="9" hidden="1"/>
    <cellStyle name="表示済みのハイパーリンク" xfId="1339" builtinId="9" hidden="1"/>
    <cellStyle name="表示済みのハイパーリンク" xfId="1341" builtinId="9" hidden="1"/>
    <cellStyle name="表示済みのハイパーリンク" xfId="1343" builtinId="9" hidden="1"/>
    <cellStyle name="表示済みのハイパーリンク" xfId="1345" builtinId="9" hidden="1"/>
    <cellStyle name="表示済みのハイパーリンク" xfId="1347" builtinId="9" hidden="1"/>
    <cellStyle name="表示済みのハイパーリンク" xfId="1349" builtinId="9" hidden="1"/>
    <cellStyle name="表示済みのハイパーリンク" xfId="1351" builtinId="9" hidden="1"/>
    <cellStyle name="表示済みのハイパーリンク" xfId="1353" builtinId="9" hidden="1"/>
    <cellStyle name="表示済みのハイパーリンク" xfId="1355" builtinId="9" hidden="1"/>
    <cellStyle name="表示済みのハイパーリンク" xfId="1357" builtinId="9" hidden="1"/>
    <cellStyle name="表示済みのハイパーリンク" xfId="1359" builtinId="9" hidden="1"/>
    <cellStyle name="表示済みのハイパーリンク" xfId="1361" builtinId="9" hidden="1"/>
    <cellStyle name="表示済みのハイパーリンク" xfId="1363" builtinId="9" hidden="1"/>
    <cellStyle name="表示済みのハイパーリンク" xfId="1365" builtinId="9" hidden="1"/>
    <cellStyle name="表示済みのハイパーリンク" xfId="1367" builtinId="9" hidden="1"/>
    <cellStyle name="表示済みのハイパーリンク" xfId="1369" builtinId="9" hidden="1"/>
    <cellStyle name="表示済みのハイパーリンク" xfId="1371" builtinId="9" hidden="1"/>
    <cellStyle name="表示済みのハイパーリンク" xfId="1373" builtinId="9" hidden="1"/>
    <cellStyle name="表示済みのハイパーリンク" xfId="1375" builtinId="9" hidden="1"/>
    <cellStyle name="表示済みのハイパーリンク" xfId="1377" builtinId="9" hidden="1"/>
    <cellStyle name="表示済みのハイパーリンク" xfId="1379" builtinId="9" hidden="1"/>
    <cellStyle name="表示済みのハイパーリンク" xfId="1381" builtinId="9" hidden="1"/>
    <cellStyle name="表示済みのハイパーリンク" xfId="1383" builtinId="9" hidden="1"/>
    <cellStyle name="表示済みのハイパーリンク" xfId="1385" builtinId="9" hidden="1"/>
    <cellStyle name="表示済みのハイパーリンク" xfId="1387" builtinId="9" hidden="1"/>
    <cellStyle name="表示済みのハイパーリンク" xfId="1389" builtinId="9" hidden="1"/>
    <cellStyle name="表示済みのハイパーリンク" xfId="1391" builtinId="9" hidden="1"/>
    <cellStyle name="表示済みのハイパーリンク" xfId="1393" builtinId="9" hidden="1"/>
    <cellStyle name="表示済みのハイパーリンク" xfId="1395" builtinId="9" hidden="1"/>
    <cellStyle name="表示済みのハイパーリンク" xfId="1397" builtinId="9" hidden="1"/>
    <cellStyle name="表示済みのハイパーリンク" xfId="1399" builtinId="9" hidden="1"/>
    <cellStyle name="表示済みのハイパーリンク" xfId="1401" builtinId="9" hidden="1"/>
    <cellStyle name="表示済みのハイパーリンク" xfId="1403" builtinId="9" hidden="1"/>
    <cellStyle name="表示済みのハイパーリンク" xfId="1405" builtinId="9" hidden="1"/>
    <cellStyle name="表示済みのハイパーリンク" xfId="1407" builtinId="9" hidden="1"/>
    <cellStyle name="表示済みのハイパーリンク" xfId="1409" builtinId="9" hidden="1"/>
    <cellStyle name="表示済みのハイパーリンク" xfId="1411" builtinId="9" hidden="1"/>
    <cellStyle name="表示済みのハイパーリンク" xfId="1413" builtinId="9" hidden="1"/>
    <cellStyle name="表示済みのハイパーリンク" xfId="1415" builtinId="9" hidden="1"/>
    <cellStyle name="表示済みのハイパーリンク" xfId="1417" builtinId="9" hidden="1"/>
    <cellStyle name="表示済みのハイパーリンク" xfId="1419" builtinId="9" hidden="1"/>
    <cellStyle name="表示済みのハイパーリンク" xfId="1421" builtinId="9" hidden="1"/>
    <cellStyle name="表示済みのハイパーリンク" xfId="1423" builtinId="9" hidden="1"/>
    <cellStyle name="表示済みのハイパーリンク" xfId="1425" builtinId="9" hidden="1"/>
    <cellStyle name="表示済みのハイパーリンク" xfId="1427" builtinId="9" hidden="1"/>
    <cellStyle name="表示済みのハイパーリンク" xfId="1429" builtinId="9" hidden="1"/>
    <cellStyle name="表示済みのハイパーリンク" xfId="1431" builtinId="9" hidden="1"/>
    <cellStyle name="表示済みのハイパーリンク" xfId="1433" builtinId="9" hidden="1"/>
    <cellStyle name="表示済みのハイパーリンク" xfId="1435" builtinId="9" hidden="1"/>
    <cellStyle name="表示済みのハイパーリンク" xfId="1437" builtinId="9" hidden="1"/>
    <cellStyle name="表示済みのハイパーリンク" xfId="1439" builtinId="9" hidden="1"/>
    <cellStyle name="表示済みのハイパーリンク" xfId="1441" builtinId="9" hidden="1"/>
    <cellStyle name="表示済みのハイパーリンク" xfId="1443" builtinId="9" hidden="1"/>
    <cellStyle name="表示済みのハイパーリンク" xfId="1445" builtinId="9" hidden="1"/>
    <cellStyle name="表示済みのハイパーリンク" xfId="1447" builtinId="9" hidden="1"/>
    <cellStyle name="表示済みのハイパーリンク" xfId="1449" builtinId="9" hidden="1"/>
    <cellStyle name="表示済みのハイパーリンク" xfId="1451" builtinId="9" hidden="1"/>
    <cellStyle name="表示済みのハイパーリンク" xfId="1453" builtinId="9" hidden="1"/>
    <cellStyle name="表示済みのハイパーリンク" xfId="1455" builtinId="9" hidden="1"/>
    <cellStyle name="表示済みのハイパーリンク" xfId="1457" builtinId="9" hidden="1"/>
    <cellStyle name="表示済みのハイパーリンク" xfId="1459" builtinId="9" hidden="1"/>
    <cellStyle name="表示済みのハイパーリンク" xfId="1461" builtinId="9" hidden="1"/>
    <cellStyle name="表示済みのハイパーリンク" xfId="1463" builtinId="9" hidden="1"/>
    <cellStyle name="表示済みのハイパーリンク" xfId="1465" builtinId="9" hidden="1"/>
    <cellStyle name="表示済みのハイパーリンク" xfId="1467" builtinId="9" hidden="1"/>
    <cellStyle name="表示済みのハイパーリンク" xfId="1469" builtinId="9" hidden="1"/>
    <cellStyle name="表示済みのハイパーリンク" xfId="1471" builtinId="9" hidden="1"/>
    <cellStyle name="表示済みのハイパーリンク" xfId="1473" builtinId="9" hidden="1"/>
    <cellStyle name="表示済みのハイパーリンク" xfId="1475" builtinId="9" hidden="1"/>
    <cellStyle name="表示済みのハイパーリンク" xfId="1477" builtinId="9" hidden="1"/>
    <cellStyle name="表示済みのハイパーリンク" xfId="1479" builtinId="9" hidden="1"/>
    <cellStyle name="表示済みのハイパーリンク" xfId="1481" builtinId="9" hidden="1"/>
    <cellStyle name="表示済みのハイパーリンク" xfId="1483" builtinId="9" hidden="1"/>
    <cellStyle name="表示済みのハイパーリンク" xfId="1485" builtinId="9" hidden="1"/>
    <cellStyle name="表示済みのハイパーリンク" xfId="1487" builtinId="9" hidden="1"/>
    <cellStyle name="表示済みのハイパーリンク" xfId="1489" builtinId="9" hidden="1"/>
    <cellStyle name="表示済みのハイパーリンク" xfId="1491" builtinId="9" hidden="1"/>
    <cellStyle name="表示済みのハイパーリンク" xfId="1493" builtinId="9" hidden="1"/>
    <cellStyle name="表示済みのハイパーリンク" xfId="1495" builtinId="9" hidden="1"/>
    <cellStyle name="表示済みのハイパーリンク" xfId="1497" builtinId="9" hidden="1"/>
    <cellStyle name="表示済みのハイパーリンク" xfId="1499" builtinId="9" hidden="1"/>
    <cellStyle name="表示済みのハイパーリンク" xfId="1501" builtinId="9" hidden="1"/>
    <cellStyle name="表示済みのハイパーリンク" xfId="1503" builtinId="9" hidden="1"/>
    <cellStyle name="表示済みのハイパーリンク" xfId="1505" builtinId="9" hidden="1"/>
    <cellStyle name="表示済みのハイパーリンク" xfId="1507" builtinId="9" hidden="1"/>
    <cellStyle name="表示済みのハイパーリンク" xfId="1509" builtinId="9" hidden="1"/>
    <cellStyle name="表示済みのハイパーリンク" xfId="1511" builtinId="9" hidden="1"/>
    <cellStyle name="表示済みのハイパーリンク" xfId="1513" builtinId="9" hidden="1"/>
    <cellStyle name="表示済みのハイパーリンク" xfId="1515" builtinId="9" hidden="1"/>
    <cellStyle name="表示済みのハイパーリンク" xfId="1517" builtinId="9" hidden="1"/>
    <cellStyle name="表示済みのハイパーリンク" xfId="1519" builtinId="9" hidden="1"/>
    <cellStyle name="表示済みのハイパーリンク" xfId="1521" builtinId="9" hidden="1"/>
    <cellStyle name="表示済みのハイパーリンク" xfId="1523" builtinId="9" hidden="1"/>
    <cellStyle name="表示済みのハイパーリンク" xfId="1525" builtinId="9" hidden="1"/>
    <cellStyle name="表示済みのハイパーリンク" xfId="1527" builtinId="9" hidden="1"/>
    <cellStyle name="表示済みのハイパーリンク" xfId="1529" builtinId="9" hidden="1"/>
    <cellStyle name="表示済みのハイパーリンク" xfId="1531" builtinId="9" hidden="1"/>
    <cellStyle name="表示済みのハイパーリンク" xfId="1533" builtinId="9" hidden="1"/>
    <cellStyle name="表示済みのハイパーリンク" xfId="1535" builtinId="9" hidden="1"/>
    <cellStyle name="表示済みのハイパーリンク" xfId="1537" builtinId="9" hidden="1"/>
    <cellStyle name="表示済みのハイパーリンク" xfId="1539" builtinId="9" hidden="1"/>
    <cellStyle name="表示済みのハイパーリンク" xfId="1541" builtinId="9" hidden="1"/>
    <cellStyle name="表示済みのハイパーリンク" xfId="1543" builtinId="9" hidden="1"/>
    <cellStyle name="表示済みのハイパーリンク" xfId="1545" builtinId="9" hidden="1"/>
    <cellStyle name="表示済みのハイパーリンク" xfId="1547" builtinId="9" hidden="1"/>
    <cellStyle name="表示済みのハイパーリンク" xfId="1549" builtinId="9" hidden="1"/>
    <cellStyle name="表示済みのハイパーリンク" xfId="1551" builtinId="9" hidden="1"/>
    <cellStyle name="表示済みのハイパーリンク" xfId="1553" builtinId="9" hidden="1"/>
    <cellStyle name="表示済みのハイパーリンク" xfId="1555" builtinId="9" hidden="1"/>
    <cellStyle name="表示済みのハイパーリンク" xfId="1557" builtinId="9" hidden="1"/>
    <cellStyle name="表示済みのハイパーリンク" xfId="1559" builtinId="9" hidden="1"/>
    <cellStyle name="表示済みのハイパーリンク" xfId="1561" builtinId="9" hidden="1"/>
    <cellStyle name="表示済みのハイパーリンク" xfId="1563" builtinId="9" hidden="1"/>
    <cellStyle name="表示済みのハイパーリンク" xfId="1565" builtinId="9" hidden="1"/>
    <cellStyle name="表示済みのハイパーリンク" xfId="1567" builtinId="9" hidden="1"/>
    <cellStyle name="表示済みのハイパーリンク" xfId="1569" builtinId="9" hidden="1"/>
    <cellStyle name="表示済みのハイパーリンク" xfId="1571" builtinId="9" hidden="1"/>
    <cellStyle name="表示済みのハイパーリンク" xfId="1573" builtinId="9" hidden="1"/>
    <cellStyle name="表示済みのハイパーリンク" xfId="1575" builtinId="9" hidden="1"/>
    <cellStyle name="表示済みのハイパーリンク" xfId="1577" builtinId="9" hidden="1"/>
    <cellStyle name="表示済みのハイパーリンク" xfId="1579" builtinId="9" hidden="1"/>
    <cellStyle name="表示済みのハイパーリンク" xfId="1581" builtinId="9" hidden="1"/>
    <cellStyle name="表示済みのハイパーリンク" xfId="1583" builtinId="9" hidden="1"/>
    <cellStyle name="表示済みのハイパーリンク" xfId="1585" builtinId="9" hidden="1"/>
    <cellStyle name="表示済みのハイパーリンク" xfId="1587" builtinId="9" hidden="1"/>
    <cellStyle name="表示済みのハイパーリンク" xfId="1589" builtinId="9" hidden="1"/>
    <cellStyle name="表示済みのハイパーリンク" xfId="1591" builtinId="9" hidden="1"/>
    <cellStyle name="表示済みのハイパーリンク" xfId="1593" builtinId="9" hidden="1"/>
    <cellStyle name="表示済みのハイパーリンク" xfId="1595" builtinId="9" hidden="1"/>
    <cellStyle name="表示済みのハイパーリンク" xfId="1597" builtinId="9" hidden="1"/>
    <cellStyle name="表示済みのハイパーリンク" xfId="1599" builtinId="9" hidden="1"/>
    <cellStyle name="表示済みのハイパーリンク" xfId="1601" builtinId="9" hidden="1"/>
    <cellStyle name="表示済みのハイパーリンク" xfId="1603" builtinId="9" hidden="1"/>
    <cellStyle name="表示済みのハイパーリンク" xfId="1605" builtinId="9" hidden="1"/>
    <cellStyle name="表示済みのハイパーリンク" xfId="1607" builtinId="9" hidden="1"/>
    <cellStyle name="表示済みのハイパーリンク" xfId="1609" builtinId="9" hidden="1"/>
    <cellStyle name="表示済みのハイパーリンク" xfId="1611" builtinId="9" hidden="1"/>
    <cellStyle name="表示済みのハイパーリンク" xfId="1613" builtinId="9" hidden="1"/>
    <cellStyle name="表示済みのハイパーリンク" xfId="1615" builtinId="9" hidden="1"/>
    <cellStyle name="表示済みのハイパーリンク" xfId="1617" builtinId="9" hidden="1"/>
    <cellStyle name="表示済みのハイパーリンク" xfId="1619" builtinId="9" hidden="1"/>
    <cellStyle name="表示済みのハイパーリンク" xfId="1621" builtinId="9" hidden="1"/>
    <cellStyle name="表示済みのハイパーリンク" xfId="1623" builtinId="9" hidden="1"/>
    <cellStyle name="表示済みのハイパーリンク" xfId="1625" builtinId="9" hidden="1"/>
    <cellStyle name="表示済みのハイパーリンク" xfId="1627" builtinId="9" hidden="1"/>
    <cellStyle name="表示済みのハイパーリンク" xfId="1629" builtinId="9" hidden="1"/>
    <cellStyle name="表示済みのハイパーリンク" xfId="1631" builtinId="9" hidden="1"/>
    <cellStyle name="表示済みのハイパーリンク" xfId="1633" builtinId="9" hidden="1"/>
    <cellStyle name="表示済みのハイパーリンク" xfId="1635" builtinId="9" hidden="1"/>
    <cellStyle name="表示済みのハイパーリンク" xfId="1637" builtinId="9" hidden="1"/>
    <cellStyle name="表示済みのハイパーリンク" xfId="1639" builtinId="9" hidden="1"/>
    <cellStyle name="表示済みのハイパーリンク" xfId="1641" builtinId="9" hidden="1"/>
    <cellStyle name="表示済みのハイパーリンク" xfId="1643" builtinId="9" hidden="1"/>
    <cellStyle name="表示済みのハイパーリンク" xfId="1645" builtinId="9" hidden="1"/>
    <cellStyle name="表示済みのハイパーリンク" xfId="1647" builtinId="9" hidden="1"/>
    <cellStyle name="表示済みのハイパーリンク" xfId="1649" builtinId="9" hidden="1"/>
    <cellStyle name="表示済みのハイパーリンク" xfId="1651" builtinId="9" hidden="1"/>
    <cellStyle name="表示済みのハイパーリンク" xfId="1653" builtinId="9" hidden="1"/>
    <cellStyle name="表示済みのハイパーリンク" xfId="1655" builtinId="9" hidden="1"/>
    <cellStyle name="表示済みのハイパーリンク" xfId="1657" builtinId="9" hidden="1"/>
    <cellStyle name="表示済みのハイパーリンク" xfId="1659" builtinId="9" hidden="1"/>
    <cellStyle name="表示済みのハイパーリンク" xfId="1661" builtinId="9" hidden="1"/>
    <cellStyle name="表示済みのハイパーリンク" xfId="1663" builtinId="9" hidden="1"/>
    <cellStyle name="表示済みのハイパーリンク" xfId="1665" builtinId="9" hidden="1"/>
    <cellStyle name="表示済みのハイパーリンク" xfId="1667" builtinId="9" hidden="1"/>
    <cellStyle name="表示済みのハイパーリンク" xfId="1669" builtinId="9" hidden="1"/>
    <cellStyle name="表示済みのハイパーリンク" xfId="1671" builtinId="9" hidden="1"/>
    <cellStyle name="表示済みのハイパーリンク" xfId="1673" builtinId="9" hidden="1"/>
    <cellStyle name="表示済みのハイパーリンク" xfId="1675" builtinId="9" hidden="1"/>
    <cellStyle name="表示済みのハイパーリンク" xfId="1677" builtinId="9" hidden="1"/>
    <cellStyle name="表示済みのハイパーリンク" xfId="1679" builtinId="9" hidden="1"/>
    <cellStyle name="表示済みのハイパーリンク" xfId="1681" builtinId="9" hidden="1"/>
    <cellStyle name="表示済みのハイパーリンク" xfId="1683" builtinId="9" hidden="1"/>
    <cellStyle name="表示済みのハイパーリンク" xfId="1685" builtinId="9" hidden="1"/>
    <cellStyle name="表示済みのハイパーリンク" xfId="1687" builtinId="9" hidden="1"/>
    <cellStyle name="表示済みのハイパーリンク" xfId="1689" builtinId="9" hidden="1"/>
    <cellStyle name="表示済みのハイパーリンク" xfId="1691" builtinId="9" hidden="1"/>
    <cellStyle name="表示済みのハイパーリンク" xfId="1693" builtinId="9" hidden="1"/>
    <cellStyle name="表示済みのハイパーリンク" xfId="1695" builtinId="9" hidden="1"/>
    <cellStyle name="表示済みのハイパーリンク" xfId="1697" builtinId="9" hidden="1"/>
    <cellStyle name="表示済みのハイパーリンク" xfId="1699" builtinId="9" hidden="1"/>
    <cellStyle name="表示済みのハイパーリンク" xfId="1701" builtinId="9" hidden="1"/>
    <cellStyle name="表示済みのハイパーリンク" xfId="1703" builtinId="9" hidden="1"/>
    <cellStyle name="表示済みのハイパーリンク" xfId="1705" builtinId="9" hidden="1"/>
    <cellStyle name="表示済みのハイパーリンク" xfId="1707" builtinId="9" hidden="1"/>
    <cellStyle name="表示済みのハイパーリンク" xfId="1709" builtinId="9" hidden="1"/>
    <cellStyle name="表示済みのハイパーリンク" xfId="1711" builtinId="9" hidden="1"/>
    <cellStyle name="表示済みのハイパーリンク" xfId="1713" builtinId="9" hidden="1"/>
    <cellStyle name="表示済みのハイパーリンク" xfId="1715" builtinId="9" hidden="1"/>
    <cellStyle name="表示済みのハイパーリンク" xfId="1717" builtinId="9" hidden="1"/>
    <cellStyle name="表示済みのハイパーリンク" xfId="1719" builtinId="9" hidden="1"/>
    <cellStyle name="表示済みのハイパーリンク" xfId="1721" builtinId="9" hidden="1"/>
    <cellStyle name="表示済みのハイパーリンク" xfId="1723" builtinId="9" hidden="1"/>
    <cellStyle name="表示済みのハイパーリンク" xfId="1725" builtinId="9" hidden="1"/>
    <cellStyle name="表示済みのハイパーリンク" xfId="1727" builtinId="9" hidden="1"/>
    <cellStyle name="表示済みのハイパーリンク" xfId="1729" builtinId="9" hidden="1"/>
    <cellStyle name="表示済みのハイパーリンク" xfId="1731" builtinId="9" hidden="1"/>
    <cellStyle name="表示済みのハイパーリンク" xfId="1733" builtinId="9" hidden="1"/>
    <cellStyle name="表示済みのハイパーリンク" xfId="1735" builtinId="9" hidden="1"/>
    <cellStyle name="表示済みのハイパーリンク" xfId="1737" builtinId="9" hidden="1"/>
    <cellStyle name="表示済みのハイパーリンク" xfId="1739" builtinId="9" hidden="1"/>
    <cellStyle name="表示済みのハイパーリンク" xfId="1741" builtinId="9" hidden="1"/>
    <cellStyle name="表示済みのハイパーリンク" xfId="1743" builtinId="9" hidden="1"/>
    <cellStyle name="表示済みのハイパーリンク" xfId="1745" builtinId="9" hidden="1"/>
    <cellStyle name="表示済みのハイパーリンク" xfId="1747" builtinId="9" hidden="1"/>
    <cellStyle name="表示済みのハイパーリンク" xfId="1749" builtinId="9" hidden="1"/>
    <cellStyle name="表示済みのハイパーリンク" xfId="1751" builtinId="9" hidden="1"/>
    <cellStyle name="表示済みのハイパーリンク" xfId="1753" builtinId="9" hidden="1"/>
    <cellStyle name="表示済みのハイパーリンク" xfId="1755" builtinId="9" hidden="1"/>
    <cellStyle name="表示済みのハイパーリンク" xfId="1757" builtinId="9" hidden="1"/>
    <cellStyle name="表示済みのハイパーリンク" xfId="1759" builtinId="9" hidden="1"/>
    <cellStyle name="表示済みのハイパーリンク" xfId="1761" builtinId="9" hidden="1"/>
    <cellStyle name="表示済みのハイパーリンク" xfId="1763" builtinId="9" hidden="1"/>
    <cellStyle name="表示済みのハイパーリンク" xfId="1765" builtinId="9" hidden="1"/>
    <cellStyle name="表示済みのハイパーリンク" xfId="1767" builtinId="9" hidden="1"/>
    <cellStyle name="表示済みのハイパーリンク" xfId="1769" builtinId="9" hidden="1"/>
    <cellStyle name="表示済みのハイパーリンク" xfId="1771" builtinId="9" hidden="1"/>
    <cellStyle name="表示済みのハイパーリンク" xfId="1773" builtinId="9" hidden="1"/>
    <cellStyle name="表示済みのハイパーリンク" xfId="1775" builtinId="9" hidden="1"/>
    <cellStyle name="表示済みのハイパーリンク" xfId="1777" builtinId="9" hidden="1"/>
    <cellStyle name="表示済みのハイパーリンク" xfId="1779" builtinId="9" hidden="1"/>
    <cellStyle name="表示済みのハイパーリンク" xfId="1781" builtinId="9" hidden="1"/>
    <cellStyle name="表示済みのハイパーリンク" xfId="1783" builtinId="9" hidden="1"/>
    <cellStyle name="表示済みのハイパーリンク" xfId="1785" builtinId="9" hidden="1"/>
    <cellStyle name="表示済みのハイパーリンク" xfId="1787" builtinId="9" hidden="1"/>
    <cellStyle name="表示済みのハイパーリンク" xfId="1789" builtinId="9" hidden="1"/>
    <cellStyle name="表示済みのハイパーリンク" xfId="1791" builtinId="9" hidden="1"/>
    <cellStyle name="表示済みのハイパーリンク" xfId="1793" builtinId="9" hidden="1"/>
    <cellStyle name="表示済みのハイパーリンク" xfId="1795" builtinId="9" hidden="1"/>
    <cellStyle name="表示済みのハイパーリンク" xfId="1797" builtinId="9" hidden="1"/>
    <cellStyle name="表示済みのハイパーリンク" xfId="1799" builtinId="9" hidden="1"/>
    <cellStyle name="表示済みのハイパーリンク" xfId="1801" builtinId="9" hidden="1"/>
    <cellStyle name="表示済みのハイパーリンク" xfId="1803" builtinId="9" hidden="1"/>
    <cellStyle name="表示済みのハイパーリンク" xfId="1805" builtinId="9" hidden="1"/>
    <cellStyle name="表示済みのハイパーリンク" xfId="1807" builtinId="9" hidden="1"/>
    <cellStyle name="表示済みのハイパーリンク" xfId="1809" builtinId="9" hidden="1"/>
    <cellStyle name="表示済みのハイパーリンク" xfId="1811" builtinId="9" hidden="1"/>
    <cellStyle name="表示済みのハイパーリンク" xfId="1813" builtinId="9" hidden="1"/>
    <cellStyle name="表示済みのハイパーリンク" xfId="1815" builtinId="9" hidden="1"/>
    <cellStyle name="表示済みのハイパーリンク" xfId="1817" builtinId="9" hidden="1"/>
    <cellStyle name="表示済みのハイパーリンク" xfId="1819" builtinId="9" hidden="1"/>
    <cellStyle name="表示済みのハイパーリンク" xfId="1821" builtinId="9" hidden="1"/>
    <cellStyle name="表示済みのハイパーリンク" xfId="1823" builtinId="9" hidden="1"/>
    <cellStyle name="表示済みのハイパーリンク" xfId="1825" builtinId="9" hidden="1"/>
    <cellStyle name="表示済みのハイパーリンク" xfId="1827" builtinId="9" hidden="1"/>
    <cellStyle name="表示済みのハイパーリンク" xfId="1829" builtinId="9" hidden="1"/>
    <cellStyle name="表示済みのハイパーリンク" xfId="1831" builtinId="9" hidden="1"/>
    <cellStyle name="表示済みのハイパーリンク" xfId="1833" builtinId="9" hidden="1"/>
    <cellStyle name="表示済みのハイパーリンク" xfId="1835" builtinId="9" hidden="1"/>
    <cellStyle name="表示済みのハイパーリンク" xfId="1837" builtinId="9" hidden="1"/>
    <cellStyle name="表示済みのハイパーリンク" xfId="1839" builtinId="9" hidden="1"/>
    <cellStyle name="表示済みのハイパーリンク" xfId="1841" builtinId="9" hidden="1"/>
    <cellStyle name="表示済みのハイパーリンク" xfId="1843" builtinId="9" hidden="1"/>
    <cellStyle name="表示済みのハイパーリンク" xfId="1845" builtinId="9" hidden="1"/>
    <cellStyle name="表示済みのハイパーリンク" xfId="1847" builtinId="9" hidden="1"/>
    <cellStyle name="表示済みのハイパーリンク" xfId="1849" builtinId="9" hidden="1"/>
    <cellStyle name="表示済みのハイパーリンク" xfId="1851" builtinId="9" hidden="1"/>
    <cellStyle name="表示済みのハイパーリンク" xfId="1853" builtinId="9" hidden="1"/>
    <cellStyle name="表示済みのハイパーリンク" xfId="1855" builtinId="9" hidden="1"/>
    <cellStyle name="表示済みのハイパーリンク" xfId="1857" builtinId="9" hidden="1"/>
    <cellStyle name="表示済みのハイパーリンク" xfId="1859" builtinId="9" hidden="1"/>
    <cellStyle name="表示済みのハイパーリンク" xfId="1861" builtinId="9" hidden="1"/>
    <cellStyle name="表示済みのハイパーリンク" xfId="1863" builtinId="9" hidden="1"/>
    <cellStyle name="表示済みのハイパーリンク" xfId="1865" builtinId="9" hidden="1"/>
    <cellStyle name="表示済みのハイパーリンク" xfId="1867" builtinId="9" hidden="1"/>
    <cellStyle name="表示済みのハイパーリンク" xfId="1869" builtinId="9" hidden="1"/>
    <cellStyle name="表示済みのハイパーリンク" xfId="1871" builtinId="9" hidden="1"/>
    <cellStyle name="表示済みのハイパーリンク" xfId="1873" builtinId="9" hidden="1"/>
    <cellStyle name="表示済みのハイパーリンク" xfId="1875" builtinId="9" hidden="1"/>
    <cellStyle name="表示済みのハイパーリンク" xfId="1877" builtinId="9" hidden="1"/>
    <cellStyle name="表示済みのハイパーリンク" xfId="1879" builtinId="9" hidden="1"/>
    <cellStyle name="表示済みのハイパーリンク" xfId="1881" builtinId="9" hidden="1"/>
    <cellStyle name="表示済みのハイパーリンク" xfId="1883" builtinId="9" hidden="1"/>
    <cellStyle name="表示済みのハイパーリンク" xfId="1885" builtinId="9" hidden="1"/>
    <cellStyle name="表示済みのハイパーリンク" xfId="1887" builtinId="9" hidden="1"/>
    <cellStyle name="表示済みのハイパーリンク" xfId="1889" builtinId="9" hidden="1"/>
    <cellStyle name="表示済みのハイパーリンク" xfId="1891" builtinId="9" hidden="1"/>
    <cellStyle name="表示済みのハイパーリンク" xfId="1893" builtinId="9" hidden="1"/>
    <cellStyle name="表示済みのハイパーリンク" xfId="1895" builtinId="9" hidden="1"/>
    <cellStyle name="表示済みのハイパーリンク" xfId="1897" builtinId="9" hidden="1"/>
    <cellStyle name="表示済みのハイパーリンク" xfId="1899" builtinId="9" hidden="1"/>
    <cellStyle name="表示済みのハイパーリンク" xfId="1901" builtinId="9" hidden="1"/>
    <cellStyle name="表示済みのハイパーリンク" xfId="1903" builtinId="9" hidden="1"/>
    <cellStyle name="表示済みのハイパーリンク" xfId="1905" builtinId="9" hidden="1"/>
    <cellStyle name="表示済みのハイパーリンク" xfId="1907" builtinId="9" hidden="1"/>
    <cellStyle name="表示済みのハイパーリンク" xfId="1909" builtinId="9" hidden="1"/>
    <cellStyle name="表示済みのハイパーリンク" xfId="1911" builtinId="9" hidden="1"/>
    <cellStyle name="表示済みのハイパーリンク" xfId="1913" builtinId="9" hidden="1"/>
    <cellStyle name="表示済みのハイパーリンク" xfId="1915" builtinId="9" hidden="1"/>
    <cellStyle name="表示済みのハイパーリンク" xfId="1917" builtinId="9" hidden="1"/>
    <cellStyle name="表示済みのハイパーリンク" xfId="1919" builtinId="9" hidden="1"/>
    <cellStyle name="表示済みのハイパーリンク" xfId="1921" builtinId="9" hidden="1"/>
    <cellStyle name="表示済みのハイパーリンク" xfId="1923" builtinId="9" hidden="1"/>
    <cellStyle name="表示済みのハイパーリンク" xfId="1925" builtinId="9" hidden="1"/>
    <cellStyle name="表示済みのハイパーリンク" xfId="1927" builtinId="9" hidden="1"/>
    <cellStyle name="表示済みのハイパーリンク" xfId="1929" builtinId="9" hidden="1"/>
    <cellStyle name="表示済みのハイパーリンク" xfId="1931" builtinId="9" hidden="1"/>
    <cellStyle name="表示済みのハイパーリンク" xfId="1933" builtinId="9" hidden="1"/>
    <cellStyle name="表示済みのハイパーリンク" xfId="1935" builtinId="9" hidden="1"/>
    <cellStyle name="表示済みのハイパーリンク" xfId="1937" builtinId="9" hidden="1"/>
    <cellStyle name="表示済みのハイパーリンク" xfId="1939" builtinId="9" hidden="1"/>
    <cellStyle name="表示済みのハイパーリンク" xfId="1941" builtinId="9" hidden="1"/>
    <cellStyle name="表示済みのハイパーリンク" xfId="1943" builtinId="9" hidden="1"/>
    <cellStyle name="表示済みのハイパーリンク" xfId="1945" builtinId="9" hidden="1"/>
    <cellStyle name="表示済みのハイパーリンク" xfId="1947" builtinId="9" hidden="1"/>
    <cellStyle name="表示済みのハイパーリンク" xfId="1949" builtinId="9" hidden="1"/>
    <cellStyle name="表示済みのハイパーリンク" xfId="1951" builtinId="9" hidden="1"/>
    <cellStyle name="表示済みのハイパーリンク" xfId="1953" builtinId="9" hidden="1"/>
    <cellStyle name="表示済みのハイパーリンク" xfId="1955" builtinId="9" hidden="1"/>
    <cellStyle name="表示済みのハイパーリンク" xfId="1957" builtinId="9" hidden="1"/>
    <cellStyle name="表示済みのハイパーリンク" xfId="1959" builtinId="9" hidden="1"/>
    <cellStyle name="表示済みのハイパーリンク" xfId="1961" builtinId="9" hidden="1"/>
    <cellStyle name="表示済みのハイパーリンク" xfId="1963" builtinId="9" hidden="1"/>
    <cellStyle name="表示済みのハイパーリンク" xfId="1965" builtinId="9" hidden="1"/>
    <cellStyle name="表示済みのハイパーリンク" xfId="1967" builtinId="9" hidden="1"/>
    <cellStyle name="表示済みのハイパーリンク" xfId="1969" builtinId="9" hidden="1"/>
    <cellStyle name="表示済みのハイパーリンク" xfId="1971" builtinId="9" hidden="1"/>
    <cellStyle name="表示済みのハイパーリンク" xfId="1973" builtinId="9" hidden="1"/>
    <cellStyle name="表示済みのハイパーリンク" xfId="1975" builtinId="9" hidden="1"/>
    <cellStyle name="表示済みのハイパーリンク" xfId="1977" builtinId="9" hidden="1"/>
    <cellStyle name="表示済みのハイパーリンク" xfId="1979" builtinId="9" hidden="1"/>
    <cellStyle name="表示済みのハイパーリンク" xfId="1981" builtinId="9" hidden="1"/>
    <cellStyle name="表示済みのハイパーリンク" xfId="1983" builtinId="9" hidden="1"/>
    <cellStyle name="表示済みのハイパーリンク" xfId="1985" builtinId="9" hidden="1"/>
    <cellStyle name="表示済みのハイパーリンク" xfId="1987" builtinId="9" hidden="1"/>
    <cellStyle name="表示済みのハイパーリンク" xfId="1989" builtinId="9" hidden="1"/>
    <cellStyle name="表示済みのハイパーリンク" xfId="1991" builtinId="9" hidden="1"/>
    <cellStyle name="表示済みのハイパーリンク" xfId="1993" builtinId="9" hidden="1"/>
    <cellStyle name="表示済みのハイパーリンク" xfId="1995" builtinId="9" hidden="1"/>
    <cellStyle name="表示済みのハイパーリンク" xfId="1997" builtinId="9" hidden="1"/>
    <cellStyle name="表示済みのハイパーリンク" xfId="1999" builtinId="9" hidden="1"/>
    <cellStyle name="表示済みのハイパーリンク" xfId="2001" builtinId="9" hidden="1"/>
    <cellStyle name="表示済みのハイパーリンク" xfId="2003" builtinId="9" hidden="1"/>
    <cellStyle name="表示済みのハイパーリンク" xfId="2005" builtinId="9" hidden="1"/>
    <cellStyle name="表示済みのハイパーリンク" xfId="2007" builtinId="9" hidden="1"/>
    <cellStyle name="表示済みのハイパーリンク" xfId="2009" builtinId="9" hidden="1"/>
    <cellStyle name="表示済みのハイパーリンク" xfId="2011" builtinId="9" hidden="1"/>
    <cellStyle name="表示済みのハイパーリンク" xfId="2013" builtinId="9" hidden="1"/>
    <cellStyle name="表示済みのハイパーリンク" xfId="2015" builtinId="9" hidden="1"/>
    <cellStyle name="表示済みのハイパーリンク" xfId="2017" builtinId="9" hidden="1"/>
    <cellStyle name="表示済みのハイパーリンク" xfId="2019" builtinId="9" hidden="1"/>
    <cellStyle name="表示済みのハイパーリンク" xfId="2021" builtinId="9" hidden="1"/>
    <cellStyle name="表示済みのハイパーリンク" xfId="2023" builtinId="9" hidden="1"/>
    <cellStyle name="表示済みのハイパーリンク" xfId="2025" builtinId="9" hidden="1"/>
    <cellStyle name="表示済みのハイパーリンク" xfId="2027" builtinId="9" hidden="1"/>
    <cellStyle name="表示済みのハイパーリンク" xfId="2029" builtinId="9" hidden="1"/>
    <cellStyle name="表示済みのハイパーリンク" xfId="2031" builtinId="9" hidden="1"/>
    <cellStyle name="表示済みのハイパーリンク" xfId="2033" builtinId="9" hidden="1"/>
    <cellStyle name="表示済みのハイパーリンク" xfId="2035" builtinId="9" hidden="1"/>
    <cellStyle name="表示済みのハイパーリンク" xfId="2037" builtinId="9" hidden="1"/>
    <cellStyle name="表示済みのハイパーリンク" xfId="2039" builtinId="9" hidden="1"/>
    <cellStyle name="表示済みのハイパーリンク" xfId="2041" builtinId="9" hidden="1"/>
    <cellStyle name="表示済みのハイパーリンク" xfId="2043" builtinId="9" hidden="1"/>
    <cellStyle name="表示済みのハイパーリンク" xfId="2045" builtinId="9" hidden="1"/>
    <cellStyle name="表示済みのハイパーリンク" xfId="2047" builtinId="9" hidden="1"/>
    <cellStyle name="表示済みのハイパーリンク" xfId="2049" builtinId="9" hidden="1"/>
    <cellStyle name="表示済みのハイパーリンク" xfId="2051" builtinId="9" hidden="1"/>
    <cellStyle name="表示済みのハイパーリンク" xfId="2053" builtinId="9" hidden="1"/>
    <cellStyle name="表示済みのハイパーリンク" xfId="2055" builtinId="9" hidden="1"/>
    <cellStyle name="表示済みのハイパーリンク" xfId="2057" builtinId="9" hidden="1"/>
    <cellStyle name="表示済みのハイパーリンク" xfId="2059" builtinId="9" hidden="1"/>
    <cellStyle name="表示済みのハイパーリンク" xfId="2061" builtinId="9" hidden="1"/>
    <cellStyle name="表示済みのハイパーリンク" xfId="2063" builtinId="9" hidden="1"/>
    <cellStyle name="表示済みのハイパーリンク" xfId="2065" builtinId="9" hidden="1"/>
    <cellStyle name="表示済みのハイパーリンク" xfId="2067" builtinId="9" hidden="1"/>
    <cellStyle name="表示済みのハイパーリンク" xfId="2069" builtinId="9" hidden="1"/>
    <cellStyle name="表示済みのハイパーリンク" xfId="2071" builtinId="9" hidden="1"/>
    <cellStyle name="表示済みのハイパーリンク" xfId="2073" builtinId="9" hidden="1"/>
    <cellStyle name="表示済みのハイパーリンク" xfId="2075" builtinId="9" hidden="1"/>
    <cellStyle name="表示済みのハイパーリンク" xfId="2077" builtinId="9" hidden="1"/>
    <cellStyle name="表示済みのハイパーリンク" xfId="2079" builtinId="9" hidden="1"/>
    <cellStyle name="表示済みのハイパーリンク" xfId="2081" builtinId="9" hidden="1"/>
    <cellStyle name="表示済みのハイパーリンク" xfId="2083" builtinId="9" hidden="1"/>
    <cellStyle name="表示済みのハイパーリンク" xfId="2085" builtinId="9" hidden="1"/>
    <cellStyle name="表示済みのハイパーリンク" xfId="2087" builtinId="9" hidden="1"/>
    <cellStyle name="表示済みのハイパーリンク" xfId="2089" builtinId="9" hidden="1"/>
    <cellStyle name="表示済みのハイパーリンク" xfId="2091" builtinId="9" hidden="1"/>
    <cellStyle name="表示済みのハイパーリンク" xfId="2093" builtinId="9" hidden="1"/>
    <cellStyle name="表示済みのハイパーリンク" xfId="2095" builtinId="9" hidden="1"/>
    <cellStyle name="表示済みのハイパーリンク" xfId="2097" builtinId="9" hidden="1"/>
    <cellStyle name="表示済みのハイパーリンク" xfId="2099" builtinId="9" hidden="1"/>
    <cellStyle name="表示済みのハイパーリンク" xfId="2101" builtinId="9" hidden="1"/>
    <cellStyle name="表示済みのハイパーリンク" xfId="2103" builtinId="9" hidden="1"/>
    <cellStyle name="表示済みのハイパーリンク" xfId="2105" builtinId="9" hidden="1"/>
    <cellStyle name="表示済みのハイパーリンク" xfId="2107" builtinId="9" hidden="1"/>
    <cellStyle name="表示済みのハイパーリンク" xfId="2109" builtinId="9" hidden="1"/>
    <cellStyle name="表示済みのハイパーリンク" xfId="2111" builtinId="9" hidden="1"/>
    <cellStyle name="表示済みのハイパーリンク" xfId="2113" builtinId="9" hidden="1"/>
    <cellStyle name="表示済みのハイパーリンク" xfId="2115" builtinId="9" hidden="1"/>
    <cellStyle name="表示済みのハイパーリンク" xfId="2117" builtinId="9" hidden="1"/>
    <cellStyle name="表示済みのハイパーリンク" xfId="2119" builtinId="9" hidden="1"/>
    <cellStyle name="表示済みのハイパーリンク" xfId="2121" builtinId="9" hidden="1"/>
    <cellStyle name="表示済みのハイパーリンク" xfId="2123" builtinId="9" hidden="1"/>
    <cellStyle name="表示済みのハイパーリンク" xfId="2125" builtinId="9" hidden="1"/>
    <cellStyle name="表示済みのハイパーリンク" xfId="2127" builtinId="9" hidden="1"/>
    <cellStyle name="表示済みのハイパーリンク" xfId="2129" builtinId="9" hidden="1"/>
    <cellStyle name="表示済みのハイパーリンク" xfId="2131" builtinId="9" hidden="1"/>
    <cellStyle name="表示済みのハイパーリンク" xfId="2133" builtinId="9" hidden="1"/>
    <cellStyle name="表示済みのハイパーリンク" xfId="2135" builtinId="9" hidden="1"/>
    <cellStyle name="表示済みのハイパーリンク" xfId="2137" builtinId="9" hidden="1"/>
    <cellStyle name="表示済みのハイパーリンク" xfId="2139" builtinId="9" hidden="1"/>
    <cellStyle name="表示済みのハイパーリンク" xfId="2141" builtinId="9" hidden="1"/>
    <cellStyle name="表示済みのハイパーリンク" xfId="2143" builtinId="9" hidden="1"/>
    <cellStyle name="表示済みのハイパーリンク" xfId="2145" builtinId="9" hidden="1"/>
    <cellStyle name="表示済みのハイパーリンク" xfId="2147" builtinId="9" hidden="1"/>
    <cellStyle name="表示済みのハイパーリンク" xfId="2149" builtinId="9" hidden="1"/>
    <cellStyle name="表示済みのハイパーリンク" xfId="2151" builtinId="9" hidden="1"/>
    <cellStyle name="表示済みのハイパーリンク" xfId="2153" builtinId="9" hidden="1"/>
    <cellStyle name="表示済みのハイパーリンク" xfId="2155" builtinId="9" hidden="1"/>
    <cellStyle name="表示済みのハイパーリンク" xfId="2157" builtinId="9" hidden="1"/>
    <cellStyle name="表示済みのハイパーリンク" xfId="2159" builtinId="9" hidden="1"/>
    <cellStyle name="表示済みのハイパーリンク" xfId="2161" builtinId="9" hidden="1"/>
    <cellStyle name="表示済みのハイパーリンク" xfId="2163" builtinId="9" hidden="1"/>
    <cellStyle name="表示済みのハイパーリンク" xfId="2165" builtinId="9" hidden="1"/>
    <cellStyle name="表示済みのハイパーリンク" xfId="2167" builtinId="9" hidden="1"/>
    <cellStyle name="表示済みのハイパーリンク" xfId="2169" builtinId="9" hidden="1"/>
    <cellStyle name="表示済みのハイパーリンク" xfId="2171" builtinId="9" hidden="1"/>
    <cellStyle name="表示済みのハイパーリンク" xfId="2173" builtinId="9" hidden="1"/>
    <cellStyle name="表示済みのハイパーリンク" xfId="2175" builtinId="9" hidden="1"/>
    <cellStyle name="表示済みのハイパーリンク" xfId="2177" builtinId="9" hidden="1"/>
    <cellStyle name="表示済みのハイパーリンク" xfId="2179" builtinId="9" hidden="1"/>
    <cellStyle name="表示済みのハイパーリンク" xfId="2181" builtinId="9" hidden="1"/>
    <cellStyle name="表示済みのハイパーリンク" xfId="2183" builtinId="9" hidden="1"/>
    <cellStyle name="表示済みのハイパーリンク" xfId="2185" builtinId="9" hidden="1"/>
    <cellStyle name="表示済みのハイパーリンク" xfId="2187" builtinId="9" hidden="1"/>
    <cellStyle name="表示済みのハイパーリンク" xfId="2189" builtinId="9" hidden="1"/>
    <cellStyle name="表示済みのハイパーリンク" xfId="2191" builtinId="9" hidden="1"/>
    <cellStyle name="表示済みのハイパーリンク" xfId="2193" builtinId="9" hidden="1"/>
    <cellStyle name="表示済みのハイパーリンク" xfId="2195" builtinId="9" hidden="1"/>
    <cellStyle name="表示済みのハイパーリンク" xfId="2197" builtinId="9" hidden="1"/>
    <cellStyle name="表示済みのハイパーリンク" xfId="2199" builtinId="9" hidden="1"/>
    <cellStyle name="表示済みのハイパーリンク" xfId="2201" builtinId="9" hidden="1"/>
    <cellStyle name="表示済みのハイパーリンク" xfId="2203" builtinId="9" hidden="1"/>
    <cellStyle name="表示済みのハイパーリンク" xfId="2205" builtinId="9" hidden="1"/>
    <cellStyle name="表示済みのハイパーリンク" xfId="2207" builtinId="9" hidden="1"/>
    <cellStyle name="表示済みのハイパーリンク" xfId="2209" builtinId="9" hidden="1"/>
    <cellStyle name="表示済みのハイパーリンク" xfId="2211" builtinId="9" hidden="1"/>
    <cellStyle name="表示済みのハイパーリンク" xfId="2213" builtinId="9" hidden="1"/>
    <cellStyle name="表示済みのハイパーリンク" xfId="2215" builtinId="9" hidden="1"/>
    <cellStyle name="表示済みのハイパーリンク" xfId="2217" builtinId="9" hidden="1"/>
    <cellStyle name="表示済みのハイパーリンク" xfId="2219" builtinId="9" hidden="1"/>
    <cellStyle name="表示済みのハイパーリンク" xfId="2221" builtinId="9" hidden="1"/>
    <cellStyle name="表示済みのハイパーリンク" xfId="2223" builtinId="9" hidden="1"/>
    <cellStyle name="表示済みのハイパーリンク" xfId="2225" builtinId="9" hidden="1"/>
    <cellStyle name="表示済みのハイパーリンク" xfId="2227" builtinId="9" hidden="1"/>
    <cellStyle name="表示済みのハイパーリンク" xfId="2229" builtinId="9" hidden="1"/>
    <cellStyle name="表示済みのハイパーリンク" xfId="2231" builtinId="9" hidden="1"/>
    <cellStyle name="表示済みのハイパーリンク" xfId="2233" builtinId="9" hidden="1"/>
    <cellStyle name="表示済みのハイパーリンク" xfId="2235" builtinId="9" hidden="1"/>
    <cellStyle name="表示済みのハイパーリンク" xfId="2237" builtinId="9" hidden="1"/>
    <cellStyle name="表示済みのハイパーリンク" xfId="2239" builtinId="9" hidden="1"/>
    <cellStyle name="表示済みのハイパーリンク" xfId="2241" builtinId="9" hidden="1"/>
    <cellStyle name="表示済みのハイパーリンク" xfId="2243" builtinId="9" hidden="1"/>
    <cellStyle name="表示済みのハイパーリンク" xfId="2245" builtinId="9" hidden="1"/>
    <cellStyle name="表示済みのハイパーリンク" xfId="2247" builtinId="9" hidden="1"/>
    <cellStyle name="表示済みのハイパーリンク" xfId="2249" builtinId="9" hidden="1"/>
    <cellStyle name="表示済みのハイパーリンク" xfId="2251" builtinId="9" hidden="1"/>
    <cellStyle name="表示済みのハイパーリンク" xfId="2253" builtinId="9" hidden="1"/>
    <cellStyle name="表示済みのハイパーリンク" xfId="2255" builtinId="9" hidden="1"/>
    <cellStyle name="表示済みのハイパーリンク" xfId="2257" builtinId="9" hidden="1"/>
    <cellStyle name="表示済みのハイパーリンク" xfId="2259" builtinId="9" hidden="1"/>
    <cellStyle name="表示済みのハイパーリンク" xfId="2261" builtinId="9" hidden="1"/>
    <cellStyle name="表示済みのハイパーリンク" xfId="2263" builtinId="9" hidden="1"/>
    <cellStyle name="表示済みのハイパーリンク" xfId="2265" builtinId="9" hidden="1"/>
    <cellStyle name="表示済みのハイパーリンク" xfId="2267" builtinId="9" hidden="1"/>
    <cellStyle name="表示済みのハイパーリンク" xfId="2269" builtinId="9" hidden="1"/>
    <cellStyle name="表示済みのハイパーリンク" xfId="2271" builtinId="9" hidden="1"/>
    <cellStyle name="表示済みのハイパーリンク" xfId="2273" builtinId="9" hidden="1"/>
    <cellStyle name="表示済みのハイパーリンク" xfId="2275" builtinId="9" hidden="1"/>
    <cellStyle name="表示済みのハイパーリンク" xfId="2277" builtinId="9" hidden="1"/>
    <cellStyle name="表示済みのハイパーリンク" xfId="2279" builtinId="9" hidden="1"/>
    <cellStyle name="表示済みのハイパーリンク" xfId="2281" builtinId="9" hidden="1"/>
    <cellStyle name="表示済みのハイパーリンク" xfId="2283" builtinId="9" hidden="1"/>
    <cellStyle name="表示済みのハイパーリンク" xfId="2285" builtinId="9" hidden="1"/>
    <cellStyle name="表示済みのハイパーリンク" xfId="2287" builtinId="9" hidden="1"/>
    <cellStyle name="表示済みのハイパーリンク" xfId="2289" builtinId="9" hidden="1"/>
    <cellStyle name="表示済みのハイパーリンク" xfId="2291" builtinId="9" hidden="1"/>
    <cellStyle name="表示済みのハイパーリンク" xfId="2293" builtinId="9" hidden="1"/>
    <cellStyle name="表示済みのハイパーリンク" xfId="2295" builtinId="9" hidden="1"/>
    <cellStyle name="表示済みのハイパーリンク" xfId="2297" builtinId="9" hidden="1"/>
    <cellStyle name="表示済みのハイパーリンク" xfId="2299" builtinId="9" hidden="1"/>
    <cellStyle name="表示済みのハイパーリンク" xfId="2301" builtinId="9" hidden="1"/>
    <cellStyle name="表示済みのハイパーリンク" xfId="2303" builtinId="9" hidden="1"/>
    <cellStyle name="表示済みのハイパーリンク" xfId="2305" builtinId="9" hidden="1"/>
    <cellStyle name="表示済みのハイパーリンク" xfId="2307" builtinId="9" hidden="1"/>
    <cellStyle name="表示済みのハイパーリンク" xfId="2309" builtinId="9" hidden="1"/>
    <cellStyle name="表示済みのハイパーリンク" xfId="2311" builtinId="9" hidden="1"/>
    <cellStyle name="表示済みのハイパーリンク" xfId="2313" builtinId="9" hidden="1"/>
    <cellStyle name="表示済みのハイパーリンク" xfId="2315" builtinId="9" hidden="1"/>
    <cellStyle name="表示済みのハイパーリンク" xfId="2317" builtinId="9" hidden="1"/>
    <cellStyle name="表示済みのハイパーリンク" xfId="2319" builtinId="9" hidden="1"/>
    <cellStyle name="表示済みのハイパーリンク" xfId="2321" builtinId="9" hidden="1"/>
    <cellStyle name="表示済みのハイパーリンク" xfId="2323" builtinId="9" hidden="1"/>
    <cellStyle name="表示済みのハイパーリンク" xfId="2325" builtinId="9" hidden="1"/>
    <cellStyle name="表示済みのハイパーリンク" xfId="2327" builtinId="9" hidden="1"/>
    <cellStyle name="表示済みのハイパーリンク" xfId="2329" builtinId="9" hidden="1"/>
    <cellStyle name="表示済みのハイパーリンク" xfId="2331" builtinId="9" hidden="1"/>
    <cellStyle name="表示済みのハイパーリンク" xfId="2333" builtinId="9" hidden="1"/>
    <cellStyle name="表示済みのハイパーリンク" xfId="2335" builtinId="9" hidden="1"/>
    <cellStyle name="表示済みのハイパーリンク" xfId="2337" builtinId="9" hidden="1"/>
    <cellStyle name="表示済みのハイパーリンク" xfId="2339" builtinId="9" hidden="1"/>
    <cellStyle name="表示済みのハイパーリンク" xfId="2341" builtinId="9" hidden="1"/>
    <cellStyle name="表示済みのハイパーリンク" xfId="2343" builtinId="9" hidden="1"/>
    <cellStyle name="表示済みのハイパーリンク" xfId="2345" builtinId="9" hidden="1"/>
    <cellStyle name="表示済みのハイパーリンク" xfId="2347" builtinId="9" hidden="1"/>
    <cellStyle name="表示済みのハイパーリンク" xfId="2349" builtinId="9" hidden="1"/>
    <cellStyle name="表示済みのハイパーリンク" xfId="2351" builtinId="9" hidden="1"/>
    <cellStyle name="表示済みのハイパーリンク" xfId="2353" builtinId="9" hidden="1"/>
    <cellStyle name="表示済みのハイパーリンク" xfId="2355" builtinId="9" hidden="1"/>
    <cellStyle name="表示済みのハイパーリンク" xfId="2357" builtinId="9" hidden="1"/>
    <cellStyle name="表示済みのハイパーリンク" xfId="2359" builtinId="9" hidden="1"/>
    <cellStyle name="表示済みのハイパーリンク" xfId="2361" builtinId="9" hidden="1"/>
    <cellStyle name="表示済みのハイパーリンク" xfId="2363" builtinId="9" hidden="1"/>
    <cellStyle name="表示済みのハイパーリンク" xfId="2365" builtinId="9" hidden="1"/>
    <cellStyle name="表示済みのハイパーリンク" xfId="2367" builtinId="9" hidden="1"/>
    <cellStyle name="表示済みのハイパーリンク" xfId="2369" builtinId="9" hidden="1"/>
    <cellStyle name="表示済みのハイパーリンク" xfId="2371" builtinId="9" hidden="1"/>
    <cellStyle name="表示済みのハイパーリンク" xfId="2373" builtinId="9" hidden="1"/>
    <cellStyle name="表示済みのハイパーリンク" xfId="2375" builtinId="9" hidden="1"/>
    <cellStyle name="表示済みのハイパーリンク" xfId="2377" builtinId="9" hidden="1"/>
    <cellStyle name="表示済みのハイパーリンク" xfId="2379" builtinId="9" hidden="1"/>
    <cellStyle name="表示済みのハイパーリンク" xfId="2381" builtinId="9" hidden="1"/>
    <cellStyle name="表示済みのハイパーリンク" xfId="2383" builtinId="9" hidden="1"/>
    <cellStyle name="表示済みのハイパーリンク" xfId="2385" builtinId="9" hidden="1"/>
    <cellStyle name="表示済みのハイパーリンク" xfId="2387" builtinId="9" hidden="1"/>
    <cellStyle name="表示済みのハイパーリンク" xfId="2389" builtinId="9" hidden="1"/>
    <cellStyle name="表示済みのハイパーリンク" xfId="2391" builtinId="9" hidden="1"/>
    <cellStyle name="表示済みのハイパーリンク" xfId="2393" builtinId="9" hidden="1"/>
    <cellStyle name="表示済みのハイパーリンク" xfId="2395" builtinId="9" hidden="1"/>
    <cellStyle name="表示済みのハイパーリンク" xfId="2397" builtinId="9" hidden="1"/>
    <cellStyle name="表示済みのハイパーリンク" xfId="2399" builtinId="9" hidden="1"/>
    <cellStyle name="表示済みのハイパーリンク" xfId="2401" builtinId="9" hidden="1"/>
    <cellStyle name="表示済みのハイパーリンク" xfId="2403" builtinId="9" hidden="1"/>
    <cellStyle name="表示済みのハイパーリンク" xfId="2405" builtinId="9" hidden="1"/>
    <cellStyle name="表示済みのハイパーリンク" xfId="2407" builtinId="9" hidden="1"/>
    <cellStyle name="表示済みのハイパーリンク" xfId="2409" builtinId="9" hidden="1"/>
    <cellStyle name="表示済みのハイパーリンク" xfId="2411" builtinId="9" hidden="1"/>
    <cellStyle name="表示済みのハイパーリンク" xfId="2413" builtinId="9" hidden="1"/>
    <cellStyle name="表示済みのハイパーリンク" xfId="2415" builtinId="9" hidden="1"/>
    <cellStyle name="表示済みのハイパーリンク" xfId="2417" builtinId="9" hidden="1"/>
    <cellStyle name="表示済みのハイパーリンク" xfId="2419" builtinId="9" hidden="1"/>
    <cellStyle name="表示済みのハイパーリンク" xfId="2421" builtinId="9" hidden="1"/>
    <cellStyle name="表示済みのハイパーリンク" xfId="2423" builtinId="9" hidden="1"/>
    <cellStyle name="表示済みのハイパーリンク" xfId="2425" builtinId="9" hidden="1"/>
    <cellStyle name="表示済みのハイパーリンク" xfId="2427" builtinId="9" hidden="1"/>
    <cellStyle name="表示済みのハイパーリンク" xfId="2429" builtinId="9" hidden="1"/>
    <cellStyle name="表示済みのハイパーリンク" xfId="2431" builtinId="9" hidden="1"/>
    <cellStyle name="表示済みのハイパーリンク" xfId="2433" builtinId="9" hidden="1"/>
    <cellStyle name="表示済みのハイパーリンク" xfId="2435" builtinId="9" hidden="1"/>
    <cellStyle name="表示済みのハイパーリンク" xfId="2437" builtinId="9" hidden="1"/>
    <cellStyle name="表示済みのハイパーリンク" xfId="2439" builtinId="9" hidden="1"/>
    <cellStyle name="表示済みのハイパーリンク" xfId="2441" builtinId="9" hidden="1"/>
    <cellStyle name="表示済みのハイパーリンク" xfId="2443" builtinId="9" hidden="1"/>
    <cellStyle name="表示済みのハイパーリンク" xfId="2445" builtinId="9" hidden="1"/>
    <cellStyle name="表示済みのハイパーリンク" xfId="2447" builtinId="9" hidden="1"/>
    <cellStyle name="表示済みのハイパーリンク" xfId="2449" builtinId="9" hidden="1"/>
    <cellStyle name="表示済みのハイパーリンク" xfId="2451" builtinId="9" hidden="1"/>
    <cellStyle name="表示済みのハイパーリンク" xfId="2453" builtinId="9" hidden="1"/>
    <cellStyle name="表示済みのハイパーリンク" xfId="2455" builtinId="9" hidden="1"/>
    <cellStyle name="表示済みのハイパーリンク" xfId="2457" builtinId="9" hidden="1"/>
    <cellStyle name="表示済みのハイパーリンク" xfId="2459" builtinId="9" hidden="1"/>
    <cellStyle name="表示済みのハイパーリンク" xfId="2461" builtinId="9" hidden="1"/>
    <cellStyle name="表示済みのハイパーリンク" xfId="2463" builtinId="9" hidden="1"/>
    <cellStyle name="表示済みのハイパーリンク" xfId="2465" builtinId="9" hidden="1"/>
    <cellStyle name="表示済みのハイパーリンク" xfId="2467" builtinId="9" hidden="1"/>
    <cellStyle name="表示済みのハイパーリンク" xfId="2469" builtinId="9" hidden="1"/>
    <cellStyle name="表示済みのハイパーリンク" xfId="2471" builtinId="9" hidden="1"/>
    <cellStyle name="表示済みのハイパーリンク" xfId="2473" builtinId="9" hidden="1"/>
    <cellStyle name="表示済みのハイパーリンク" xfId="2475" builtinId="9" hidden="1"/>
    <cellStyle name="表示済みのハイパーリンク" xfId="2477" builtinId="9" hidden="1"/>
    <cellStyle name="表示済みのハイパーリンク" xfId="2479" builtinId="9" hidden="1"/>
    <cellStyle name="表示済みのハイパーリンク" xfId="2481" builtinId="9" hidden="1"/>
    <cellStyle name="表示済みのハイパーリンク" xfId="2483" builtinId="9" hidden="1"/>
    <cellStyle name="表示済みのハイパーリンク" xfId="2485" builtinId="9" hidden="1"/>
    <cellStyle name="表示済みのハイパーリンク" xfId="2487" builtinId="9" hidden="1"/>
    <cellStyle name="表示済みのハイパーリンク" xfId="2489" builtinId="9" hidden="1"/>
    <cellStyle name="表示済みのハイパーリンク" xfId="2491" builtinId="9" hidden="1"/>
    <cellStyle name="表示済みのハイパーリンク" xfId="2493" builtinId="9" hidden="1"/>
    <cellStyle name="表示済みのハイパーリンク" xfId="2495" builtinId="9" hidden="1"/>
    <cellStyle name="表示済みのハイパーリンク" xfId="2497" builtinId="9" hidden="1"/>
    <cellStyle name="表示済みのハイパーリンク" xfId="2499" builtinId="9" hidden="1"/>
    <cellStyle name="表示済みのハイパーリンク" xfId="2501" builtinId="9" hidden="1"/>
    <cellStyle name="表示済みのハイパーリンク" xfId="2503" builtinId="9" hidden="1"/>
    <cellStyle name="表示済みのハイパーリンク" xfId="2505" builtinId="9" hidden="1"/>
    <cellStyle name="表示済みのハイパーリンク" xfId="2507" builtinId="9" hidden="1"/>
    <cellStyle name="表示済みのハイパーリンク" xfId="2509" builtinId="9" hidden="1"/>
    <cellStyle name="表示済みのハイパーリンク" xfId="2511" builtinId="9" hidden="1"/>
    <cellStyle name="表示済みのハイパーリンク" xfId="2513" builtinId="9" hidden="1"/>
    <cellStyle name="表示済みのハイパーリンク" xfId="2515" builtinId="9" hidden="1"/>
    <cellStyle name="表示済みのハイパーリンク" xfId="2517" builtinId="9" hidden="1"/>
    <cellStyle name="表示済みのハイパーリンク" xfId="2519" builtinId="9" hidden="1"/>
    <cellStyle name="表示済みのハイパーリンク" xfId="2521" builtinId="9" hidden="1"/>
    <cellStyle name="表示済みのハイパーリンク" xfId="2523" builtinId="9" hidden="1"/>
    <cellStyle name="表示済みのハイパーリンク" xfId="2525" builtinId="9" hidden="1"/>
    <cellStyle name="表示済みのハイパーリンク" xfId="2527" builtinId="9" hidden="1"/>
    <cellStyle name="表示済みのハイパーリンク" xfId="2529" builtinId="9" hidden="1"/>
    <cellStyle name="表示済みのハイパーリンク" xfId="2531" builtinId="9" hidden="1"/>
    <cellStyle name="表示済みのハイパーリンク" xfId="2533" builtinId="9" hidden="1"/>
    <cellStyle name="表示済みのハイパーリンク" xfId="2535" builtinId="9" hidden="1"/>
    <cellStyle name="表示済みのハイパーリンク" xfId="2537" builtinId="9" hidden="1"/>
    <cellStyle name="表示済みのハイパーリンク" xfId="2539" builtinId="9" hidden="1"/>
    <cellStyle name="表示済みのハイパーリンク" xfId="2541" builtinId="9" hidden="1"/>
    <cellStyle name="表示済みのハイパーリンク" xfId="2543" builtinId="9" hidden="1"/>
    <cellStyle name="表示済みのハイパーリンク" xfId="2545" builtinId="9" hidden="1"/>
    <cellStyle name="表示済みのハイパーリンク" xfId="2547" builtinId="9" hidden="1"/>
    <cellStyle name="表示済みのハイパーリンク" xfId="2549" builtinId="9" hidden="1"/>
    <cellStyle name="表示済みのハイパーリンク" xfId="2551" builtinId="9" hidden="1"/>
    <cellStyle name="表示済みのハイパーリンク" xfId="2553" builtinId="9" hidden="1"/>
    <cellStyle name="表示済みのハイパーリンク" xfId="2555" builtinId="9" hidden="1"/>
    <cellStyle name="表示済みのハイパーリンク" xfId="2557" builtinId="9" hidden="1"/>
    <cellStyle name="表示済みのハイパーリンク" xfId="2559" builtinId="9" hidden="1"/>
    <cellStyle name="表示済みのハイパーリンク" xfId="2561" builtinId="9" hidden="1"/>
    <cellStyle name="表示済みのハイパーリンク" xfId="2563" builtinId="9" hidden="1"/>
    <cellStyle name="表示済みのハイパーリンク" xfId="2565" builtinId="9" hidden="1"/>
    <cellStyle name="表示済みのハイパーリンク" xfId="2567" builtinId="9" hidden="1"/>
    <cellStyle name="表示済みのハイパーリンク" xfId="2569" builtinId="9" hidden="1"/>
    <cellStyle name="表示済みのハイパーリンク" xfId="2571" builtinId="9" hidden="1"/>
    <cellStyle name="表示済みのハイパーリンク" xfId="2573" builtinId="9" hidden="1"/>
    <cellStyle name="表示済みのハイパーリンク" xfId="2575" builtinId="9" hidden="1"/>
    <cellStyle name="表示済みのハイパーリンク" xfId="2577" builtinId="9" hidden="1"/>
    <cellStyle name="表示済みのハイパーリンク" xfId="2579" builtinId="9" hidden="1"/>
    <cellStyle name="表示済みのハイパーリンク" xfId="2581" builtinId="9" hidden="1"/>
    <cellStyle name="表示済みのハイパーリンク" xfId="2583" builtinId="9" hidden="1"/>
    <cellStyle name="表示済みのハイパーリンク" xfId="2585" builtinId="9" hidden="1"/>
    <cellStyle name="表示済みのハイパーリンク" xfId="2587" builtinId="9" hidden="1"/>
    <cellStyle name="表示済みのハイパーリンク" xfId="2589" builtinId="9" hidden="1"/>
    <cellStyle name="表示済みのハイパーリンク" xfId="2591" builtinId="9" hidden="1"/>
    <cellStyle name="表示済みのハイパーリンク" xfId="2593" builtinId="9" hidden="1"/>
    <cellStyle name="表示済みのハイパーリンク" xfId="2595" builtinId="9" hidden="1"/>
    <cellStyle name="表示済みのハイパーリンク" xfId="2597" builtinId="9" hidden="1"/>
    <cellStyle name="表示済みのハイパーリンク" xfId="2599" builtinId="9" hidden="1"/>
    <cellStyle name="表示済みのハイパーリンク" xfId="2601" builtinId="9" hidden="1"/>
    <cellStyle name="表示済みのハイパーリンク" xfId="2603" builtinId="9" hidden="1"/>
    <cellStyle name="表示済みのハイパーリンク" xfId="2605" builtinId="9" hidden="1"/>
    <cellStyle name="表示済みのハイパーリンク" xfId="2607" builtinId="9" hidden="1"/>
    <cellStyle name="表示済みのハイパーリンク" xfId="2609" builtinId="9" hidden="1"/>
    <cellStyle name="表示済みのハイパーリンク" xfId="2611" builtinId="9" hidden="1"/>
    <cellStyle name="表示済みのハイパーリンク" xfId="2613" builtinId="9" hidden="1"/>
    <cellStyle name="表示済みのハイパーリンク" xfId="2615" builtinId="9" hidden="1"/>
    <cellStyle name="表示済みのハイパーリンク" xfId="2617" builtinId="9" hidden="1"/>
    <cellStyle name="表示済みのハイパーリンク" xfId="2619" builtinId="9" hidden="1"/>
    <cellStyle name="表示済みのハイパーリンク" xfId="2621" builtinId="9" hidden="1"/>
    <cellStyle name="表示済みのハイパーリンク" xfId="2623" builtinId="9" hidden="1"/>
    <cellStyle name="表示済みのハイパーリンク" xfId="2625" builtinId="9" hidden="1"/>
    <cellStyle name="表示済みのハイパーリンク" xfId="2627" builtinId="9" hidden="1"/>
    <cellStyle name="表示済みのハイパーリンク" xfId="2629" builtinId="9" hidden="1"/>
    <cellStyle name="表示済みのハイパーリンク" xfId="2631" builtinId="9" hidden="1"/>
    <cellStyle name="表示済みのハイパーリンク" xfId="2633" builtinId="9" hidden="1"/>
    <cellStyle name="表示済みのハイパーリンク" xfId="2635" builtinId="9" hidden="1"/>
    <cellStyle name="表示済みのハイパーリンク" xfId="2637" builtinId="9" hidden="1"/>
    <cellStyle name="表示済みのハイパーリンク" xfId="2639" builtinId="9" hidden="1"/>
    <cellStyle name="表示済みのハイパーリンク" xfId="2641" builtinId="9" hidden="1"/>
    <cellStyle name="表示済みのハイパーリンク" xfId="2643" builtinId="9" hidden="1"/>
    <cellStyle name="表示済みのハイパーリンク" xfId="2645" builtinId="9" hidden="1"/>
    <cellStyle name="表示済みのハイパーリンク" xfId="2647" builtinId="9" hidden="1"/>
    <cellStyle name="表示済みのハイパーリンク" xfId="2649" builtinId="9" hidden="1"/>
    <cellStyle name="表示済みのハイパーリンク" xfId="2651" builtinId="9" hidden="1"/>
    <cellStyle name="表示済みのハイパーリンク" xfId="2653" builtinId="9" hidden="1"/>
    <cellStyle name="表示済みのハイパーリンク" xfId="2655" builtinId="9" hidden="1"/>
    <cellStyle name="表示済みのハイパーリンク" xfId="2657" builtinId="9" hidden="1"/>
    <cellStyle name="表示済みのハイパーリンク" xfId="2659" builtinId="9" hidden="1"/>
    <cellStyle name="表示済みのハイパーリンク" xfId="2661" builtinId="9" hidden="1"/>
    <cellStyle name="表示済みのハイパーリンク" xfId="2663" builtinId="9" hidden="1"/>
    <cellStyle name="表示済みのハイパーリンク" xfId="2665" builtinId="9" hidden="1"/>
    <cellStyle name="表示済みのハイパーリンク" xfId="2667" builtinId="9" hidden="1"/>
    <cellStyle name="表示済みのハイパーリンク" xfId="2669" builtinId="9" hidden="1"/>
    <cellStyle name="表示済みのハイパーリンク" xfId="2671" builtinId="9" hidden="1"/>
    <cellStyle name="表示済みのハイパーリンク" xfId="2673" builtinId="9" hidden="1"/>
    <cellStyle name="表示済みのハイパーリンク" xfId="2675" builtinId="9" hidden="1"/>
    <cellStyle name="表示済みのハイパーリンク" xfId="2677" builtinId="9" hidden="1"/>
    <cellStyle name="表示済みのハイパーリンク" xfId="2679" builtinId="9" hidden="1"/>
    <cellStyle name="表示済みのハイパーリンク" xfId="2681" builtinId="9" hidden="1"/>
    <cellStyle name="表示済みのハイパーリンク" xfId="2683" builtinId="9" hidden="1"/>
    <cellStyle name="表示済みのハイパーリンク" xfId="2685" builtinId="9" hidden="1"/>
    <cellStyle name="表示済みのハイパーリンク" xfId="2687" builtinId="9" hidden="1"/>
    <cellStyle name="表示済みのハイパーリンク" xfId="2689" builtinId="9" hidden="1"/>
    <cellStyle name="表示済みのハイパーリンク" xfId="2691" builtinId="9" hidden="1"/>
    <cellStyle name="表示済みのハイパーリンク" xfId="2693" builtinId="9" hidden="1"/>
    <cellStyle name="表示済みのハイパーリンク" xfId="2695" builtinId="9" hidden="1"/>
    <cellStyle name="表示済みのハイパーリンク" xfId="2697" builtinId="9" hidden="1"/>
    <cellStyle name="表示済みのハイパーリンク" xfId="2699" builtinId="9" hidden="1"/>
    <cellStyle name="表示済みのハイパーリンク" xfId="2701" builtinId="9" hidden="1"/>
    <cellStyle name="表示済みのハイパーリンク" xfId="2703" builtinId="9" hidden="1"/>
    <cellStyle name="表示済みのハイパーリンク" xfId="2705" builtinId="9" hidden="1"/>
    <cellStyle name="表示済みのハイパーリンク" xfId="2707" builtinId="9" hidden="1"/>
    <cellStyle name="表示済みのハイパーリンク" xfId="2709" builtinId="9" hidden="1"/>
    <cellStyle name="表示済みのハイパーリンク" xfId="2711" builtinId="9" hidden="1"/>
    <cellStyle name="表示済みのハイパーリンク" xfId="2713" builtinId="9" hidden="1"/>
    <cellStyle name="表示済みのハイパーリンク" xfId="2715" builtinId="9" hidden="1"/>
    <cellStyle name="表示済みのハイパーリンク" xfId="2717" builtinId="9" hidden="1"/>
    <cellStyle name="表示済みのハイパーリンク" xfId="2719" builtinId="9" hidden="1"/>
    <cellStyle name="表示済みのハイパーリンク" xfId="2721" builtinId="9" hidden="1"/>
    <cellStyle name="表示済みのハイパーリンク" xfId="2723" builtinId="9" hidden="1"/>
    <cellStyle name="表示済みのハイパーリンク" xfId="2725" builtinId="9" hidden="1"/>
    <cellStyle name="表示済みのハイパーリンク" xfId="2727" builtinId="9" hidden="1"/>
    <cellStyle name="表示済みのハイパーリンク" xfId="2729" builtinId="9" hidden="1"/>
    <cellStyle name="表示済みのハイパーリンク" xfId="2731" builtinId="9" hidden="1"/>
    <cellStyle name="表示済みのハイパーリンク" xfId="2733" builtinId="9" hidden="1"/>
    <cellStyle name="表示済みのハイパーリンク" xfId="2735" builtinId="9" hidden="1"/>
    <cellStyle name="表示済みのハイパーリンク" xfId="2737" builtinId="9" hidden="1"/>
    <cellStyle name="表示済みのハイパーリンク" xfId="2739" builtinId="9" hidden="1"/>
    <cellStyle name="表示済みのハイパーリンク" xfId="2741" builtinId="9" hidden="1"/>
    <cellStyle name="表示済みのハイパーリンク" xfId="2743" builtinId="9" hidden="1"/>
    <cellStyle name="表示済みのハイパーリンク" xfId="2745" builtinId="9" hidden="1"/>
    <cellStyle name="表示済みのハイパーリンク" xfId="2747" builtinId="9" hidden="1"/>
    <cellStyle name="表示済みのハイパーリンク" xfId="2749" builtinId="9" hidden="1"/>
    <cellStyle name="表示済みのハイパーリンク" xfId="2751" builtinId="9" hidden="1"/>
    <cellStyle name="表示済みのハイパーリンク" xfId="2753" builtinId="9" hidden="1"/>
    <cellStyle name="表示済みのハイパーリンク" xfId="2755" builtinId="9" hidden="1"/>
    <cellStyle name="表示済みのハイパーリンク" xfId="2757" builtinId="9" hidden="1"/>
    <cellStyle name="表示済みのハイパーリンク" xfId="2759" builtinId="9" hidden="1"/>
    <cellStyle name="表示済みのハイパーリンク" xfId="2761" builtinId="9" hidden="1"/>
    <cellStyle name="表示済みのハイパーリンク" xfId="2763" builtinId="9" hidden="1"/>
    <cellStyle name="表示済みのハイパーリンク" xfId="2765" builtinId="9" hidden="1"/>
    <cellStyle name="表示済みのハイパーリンク" xfId="2767" builtinId="9" hidden="1"/>
    <cellStyle name="表示済みのハイパーリンク" xfId="2769" builtinId="9" hidden="1"/>
    <cellStyle name="表示済みのハイパーリンク" xfId="2771" builtinId="9" hidden="1"/>
    <cellStyle name="表示済みのハイパーリンク" xfId="2773" builtinId="9" hidden="1"/>
    <cellStyle name="表示済みのハイパーリンク" xfId="2775" builtinId="9" hidden="1"/>
    <cellStyle name="表示済みのハイパーリンク" xfId="2777" builtinId="9" hidden="1"/>
    <cellStyle name="表示済みのハイパーリンク" xfId="2779" builtinId="9" hidden="1"/>
    <cellStyle name="表示済みのハイパーリンク" xfId="2781" builtinId="9" hidden="1"/>
    <cellStyle name="表示済みのハイパーリンク" xfId="2783" builtinId="9" hidden="1"/>
    <cellStyle name="表示済みのハイパーリンク" xfId="2785" builtinId="9" hidden="1"/>
    <cellStyle name="表示済みのハイパーリンク" xfId="2787" builtinId="9" hidden="1"/>
    <cellStyle name="表示済みのハイパーリンク" xfId="2789" builtinId="9" hidden="1"/>
    <cellStyle name="表示済みのハイパーリンク" xfId="2791" builtinId="9" hidden="1"/>
    <cellStyle name="表示済みのハイパーリンク" xfId="2793" builtinId="9" hidden="1"/>
    <cellStyle name="表示済みのハイパーリンク" xfId="2795" builtinId="9" hidden="1"/>
    <cellStyle name="表示済みのハイパーリンク" xfId="2797" builtinId="9" hidden="1"/>
    <cellStyle name="表示済みのハイパーリンク" xfId="2799" builtinId="9" hidden="1"/>
    <cellStyle name="表示済みのハイパーリンク" xfId="2801" builtinId="9" hidden="1"/>
    <cellStyle name="表示済みのハイパーリンク" xfId="2803" builtinId="9" hidden="1"/>
    <cellStyle name="表示済みのハイパーリンク" xfId="2805" builtinId="9" hidden="1"/>
  </cellStyles>
  <dxfs count="155">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theme="6" tint="0.79998168889431442"/>
        </patternFill>
      </fill>
    </dxf>
    <dxf>
      <fill>
        <patternFill>
          <bgColor theme="3" tint="0.3999450666829432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rgb="FFFFA6F9"/>
        </patternFill>
      </fill>
    </dxf>
    <dxf>
      <font>
        <color rgb="FF9C6500"/>
      </font>
      <fill>
        <patternFill>
          <bgColor rgb="FFFFEB9C"/>
        </patternFill>
      </fill>
    </dxf>
    <dxf>
      <font>
        <color rgb="FF9C0006"/>
      </font>
      <fill>
        <patternFill>
          <bgColor rgb="FFFFC7CE"/>
        </patternFill>
      </fill>
    </dxf>
    <dxf>
      <fill>
        <patternFill>
          <bgColor theme="3" tint="0.39994506668294322"/>
        </patternFill>
      </fill>
    </dxf>
    <dxf>
      <fill>
        <patternFill>
          <bgColor rgb="FFFFA6F9"/>
        </patternFill>
      </fill>
    </dxf>
    <dxf>
      <fill>
        <patternFill>
          <bgColor theme="6" tint="0.79998168889431442"/>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6" tint="0.79998168889431442"/>
        </patternFill>
      </fill>
    </dxf>
    <dxf>
      <fill>
        <patternFill>
          <bgColor theme="3" tint="0.3999450666829432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rgb="FFFFA6F9"/>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theme="6" tint="0.79998168889431442"/>
        </patternFill>
      </fill>
    </dxf>
    <dxf>
      <fill>
        <patternFill>
          <bgColor rgb="FFFFA6F9"/>
        </patternFill>
      </fill>
    </dxf>
    <dxf>
      <fill>
        <patternFill>
          <bgColor theme="3" tint="0.3999450666829432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6" tint="0.79998168889431442"/>
        </patternFill>
      </fill>
    </dxf>
    <dxf>
      <fill>
        <patternFill>
          <bgColor theme="3" tint="0.39994506668294322"/>
        </patternFill>
      </fill>
    </dxf>
    <dxf>
      <fill>
        <patternFill>
          <bgColor rgb="FFFFA6F9"/>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E144A-15AE-894C-B777-09D822C2E1D1}">
  <sheetPr codeName="Sheet1"/>
  <dimension ref="A1:AG2"/>
  <sheetViews>
    <sheetView workbookViewId="0">
      <selection activeCell="G23" sqref="G23"/>
    </sheetView>
  </sheetViews>
  <sheetFormatPr baseColWidth="10" defaultColWidth="8.83203125" defaultRowHeight="14"/>
  <cols>
    <col min="1" max="1" width="9.1640625" style="28" bestFit="1" customWidth="1"/>
    <col min="2" max="2" width="8.1640625" style="28" customWidth="1"/>
    <col min="3" max="3" width="8.83203125" style="28"/>
    <col min="4" max="4" width="9" style="28" bestFit="1" customWidth="1"/>
    <col min="5" max="5" width="18.33203125" style="28" customWidth="1"/>
    <col min="6" max="17" width="8.83203125" style="28"/>
    <col min="18" max="20" width="16.6640625" style="28" customWidth="1"/>
    <col min="21" max="21" width="5.83203125" style="28" customWidth="1"/>
    <col min="22" max="24" width="8.83203125" style="28" customWidth="1"/>
    <col min="25" max="25" width="8.83203125" style="28"/>
    <col min="26" max="26" width="5.5" style="28" customWidth="1"/>
    <col min="27" max="31" width="8.83203125" style="28"/>
    <col min="32" max="32" width="9.1640625" style="28" customWidth="1"/>
    <col min="33" max="33" width="150.83203125" style="28" customWidth="1"/>
    <col min="34" max="16384" width="8.83203125" style="28"/>
  </cols>
  <sheetData>
    <row r="1" spans="1:33">
      <c r="A1" s="25" t="s">
        <v>33</v>
      </c>
      <c r="B1" s="25" t="s">
        <v>34</v>
      </c>
      <c r="C1" s="25" t="s">
        <v>35</v>
      </c>
      <c r="D1" s="25" t="s">
        <v>36</v>
      </c>
      <c r="E1" s="25" t="s">
        <v>37</v>
      </c>
      <c r="F1" s="25" t="s">
        <v>52</v>
      </c>
      <c r="G1" s="25" t="s">
        <v>53</v>
      </c>
      <c r="H1" s="25" t="s">
        <v>54</v>
      </c>
      <c r="I1" s="25" t="s">
        <v>55</v>
      </c>
      <c r="J1" s="25" t="s">
        <v>56</v>
      </c>
      <c r="K1" s="25" t="s">
        <v>57</v>
      </c>
      <c r="L1" s="25" t="s">
        <v>38</v>
      </c>
      <c r="M1" s="25" t="s">
        <v>39</v>
      </c>
      <c r="N1" s="25" t="s">
        <v>40</v>
      </c>
      <c r="O1" s="25" t="s">
        <v>172</v>
      </c>
      <c r="P1" s="25" t="s">
        <v>41</v>
      </c>
      <c r="Q1" s="25" t="s">
        <v>42</v>
      </c>
      <c r="R1" s="26" t="s">
        <v>43</v>
      </c>
      <c r="S1" s="26" t="s">
        <v>44</v>
      </c>
      <c r="T1" s="26" t="s">
        <v>45</v>
      </c>
      <c r="U1" s="26" t="s">
        <v>76</v>
      </c>
      <c r="V1" s="26" t="s">
        <v>161</v>
      </c>
      <c r="W1" s="26" t="s">
        <v>162</v>
      </c>
      <c r="X1" s="26" t="s">
        <v>163</v>
      </c>
      <c r="Y1" s="26" t="s">
        <v>9</v>
      </c>
      <c r="Z1" s="26" t="s">
        <v>77</v>
      </c>
      <c r="AA1" s="26" t="s">
        <v>10</v>
      </c>
      <c r="AB1" s="26" t="s">
        <v>11</v>
      </c>
      <c r="AC1" s="26" t="s">
        <v>12</v>
      </c>
      <c r="AD1" s="26" t="s">
        <v>13</v>
      </c>
      <c r="AE1" s="26" t="s">
        <v>46</v>
      </c>
      <c r="AF1" s="26" t="s">
        <v>47</v>
      </c>
      <c r="AG1" s="27" t="s">
        <v>61</v>
      </c>
    </row>
    <row r="2" spans="1:33">
      <c r="A2" s="29" t="s">
        <v>26</v>
      </c>
      <c r="B2" s="29" t="s">
        <v>80</v>
      </c>
      <c r="C2" s="30" t="s">
        <v>27</v>
      </c>
      <c r="D2" s="30" t="s">
        <v>28</v>
      </c>
      <c r="E2" s="30" t="s">
        <v>29</v>
      </c>
      <c r="F2" s="37" t="s">
        <v>81</v>
      </c>
      <c r="G2" s="38"/>
      <c r="H2" s="38"/>
      <c r="I2" s="38"/>
      <c r="J2" s="38"/>
      <c r="K2" s="39"/>
      <c r="L2" s="30" t="s">
        <v>30</v>
      </c>
      <c r="M2" s="30" t="s">
        <v>31</v>
      </c>
      <c r="N2" s="30" t="s">
        <v>48</v>
      </c>
      <c r="O2" s="30" t="s">
        <v>173</v>
      </c>
      <c r="P2" s="30"/>
      <c r="Q2" s="30"/>
      <c r="R2" s="37" t="s">
        <v>32</v>
      </c>
      <c r="S2" s="38"/>
      <c r="T2" s="39"/>
      <c r="U2" s="31" t="s">
        <v>82</v>
      </c>
      <c r="V2" s="31" t="s">
        <v>164</v>
      </c>
      <c r="W2" s="31" t="s">
        <v>165</v>
      </c>
      <c r="X2" s="31" t="s">
        <v>166</v>
      </c>
      <c r="Y2" s="30"/>
      <c r="Z2" s="32" t="s">
        <v>83</v>
      </c>
      <c r="AA2" s="30"/>
      <c r="AB2" s="30"/>
      <c r="AC2" s="29" t="s">
        <v>84</v>
      </c>
      <c r="AD2" s="33" t="s">
        <v>85</v>
      </c>
      <c r="AE2" s="34" t="s">
        <v>49</v>
      </c>
      <c r="AF2" s="34" t="s">
        <v>50</v>
      </c>
      <c r="AG2" s="30"/>
    </row>
  </sheetData>
  <mergeCells count="2">
    <mergeCell ref="F2:K2"/>
    <mergeCell ref="R2:T2"/>
  </mergeCells>
  <phoneticPr fontId="11"/>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Q5"/>
  <sheetViews>
    <sheetView workbookViewId="0">
      <pane xSplit="5" ySplit="1" topLeftCell="N2" activePane="bottomRight" state="frozen"/>
      <selection activeCell="E24" sqref="E24"/>
      <selection pane="topRight" activeCell="E24" sqref="E24"/>
      <selection pane="bottomLeft" activeCell="E24" sqref="E24"/>
      <selection pane="bottomRight" activeCell="E5" sqref="E5"/>
    </sheetView>
  </sheetViews>
  <sheetFormatPr baseColWidth="10" defaultColWidth="8.83203125" defaultRowHeight="15"/>
  <cols>
    <col min="1" max="1" width="10" bestFit="1" customWidth="1"/>
    <col min="2" max="2" width="8.1640625" customWidth="1"/>
    <col min="5" max="5" width="18.33203125" customWidth="1"/>
    <col min="25" max="27" width="16.6640625" customWidth="1"/>
    <col min="28" max="28" width="5.33203125" customWidth="1"/>
    <col min="34" max="34" width="5.33203125" customWidth="1"/>
    <col min="37" max="37" width="8.83203125" hidden="1" customWidth="1"/>
    <col min="42" max="43" width="150.83203125" customWidth="1"/>
  </cols>
  <sheetData>
    <row r="1" spans="1:43" s="5" customFormat="1">
      <c r="A1" s="1" t="s">
        <v>33</v>
      </c>
      <c r="B1" s="1" t="s">
        <v>98</v>
      </c>
      <c r="C1" s="1" t="s">
        <v>35</v>
      </c>
      <c r="D1" s="1" t="s">
        <v>99</v>
      </c>
      <c r="E1" s="1" t="s">
        <v>37</v>
      </c>
      <c r="F1" s="1" t="s">
        <v>100</v>
      </c>
      <c r="G1" s="1" t="s">
        <v>101</v>
      </c>
      <c r="H1" s="1" t="s">
        <v>102</v>
      </c>
      <c r="I1" s="1" t="s">
        <v>103</v>
      </c>
      <c r="J1" s="1" t="s">
        <v>104</v>
      </c>
      <c r="K1" s="1" t="s">
        <v>105</v>
      </c>
      <c r="L1" s="1" t="s">
        <v>106</v>
      </c>
      <c r="M1" s="1" t="s">
        <v>107</v>
      </c>
      <c r="N1" s="1" t="s">
        <v>108</v>
      </c>
      <c r="O1" s="1" t="s">
        <v>109</v>
      </c>
      <c r="P1" s="1" t="s">
        <v>110</v>
      </c>
      <c r="Q1" s="1" t="s">
        <v>111</v>
      </c>
      <c r="R1" s="1" t="s">
        <v>38</v>
      </c>
      <c r="S1" s="1" t="s">
        <v>112</v>
      </c>
      <c r="T1" s="1" t="s">
        <v>39</v>
      </c>
      <c r="U1" s="1" t="s">
        <v>40</v>
      </c>
      <c r="V1" s="1" t="s">
        <v>172</v>
      </c>
      <c r="W1" s="2" t="s">
        <v>113</v>
      </c>
      <c r="X1" s="2" t="s">
        <v>42</v>
      </c>
      <c r="Y1" s="3" t="s">
        <v>43</v>
      </c>
      <c r="Z1" s="3" t="s">
        <v>44</v>
      </c>
      <c r="AA1" s="3" t="s">
        <v>45</v>
      </c>
      <c r="AB1" s="3" t="s">
        <v>116</v>
      </c>
      <c r="AC1" s="4" t="s">
        <v>117</v>
      </c>
      <c r="AD1" s="4" t="s">
        <v>118</v>
      </c>
      <c r="AE1" s="4" t="s">
        <v>159</v>
      </c>
      <c r="AF1" s="4" t="s">
        <v>163</v>
      </c>
      <c r="AG1" s="4" t="s">
        <v>9</v>
      </c>
      <c r="AH1" s="4" t="s">
        <v>77</v>
      </c>
      <c r="AI1" s="4" t="s">
        <v>10</v>
      </c>
      <c r="AJ1" s="4" t="s">
        <v>11</v>
      </c>
      <c r="AK1" s="4"/>
      <c r="AL1" s="4" t="s">
        <v>12</v>
      </c>
      <c r="AM1" s="4" t="s">
        <v>13</v>
      </c>
      <c r="AN1" s="4" t="s">
        <v>46</v>
      </c>
      <c r="AO1" s="4" t="s">
        <v>114</v>
      </c>
      <c r="AP1" s="1" t="s">
        <v>115</v>
      </c>
      <c r="AQ1" s="1" t="s">
        <v>121</v>
      </c>
    </row>
    <row r="2" spans="1:43" s="5" customFormat="1">
      <c r="A2" s="6">
        <v>45410</v>
      </c>
      <c r="B2" s="7" t="s">
        <v>156</v>
      </c>
      <c r="C2" s="8" t="s">
        <v>180</v>
      </c>
      <c r="D2" s="9">
        <v>0.10418981481481482</v>
      </c>
      <c r="E2" s="35" t="s">
        <v>259</v>
      </c>
      <c r="F2" s="10">
        <v>12.2</v>
      </c>
      <c r="G2" s="10">
        <v>11</v>
      </c>
      <c r="H2" s="10">
        <v>11.3</v>
      </c>
      <c r="I2" s="10">
        <v>12.3</v>
      </c>
      <c r="J2" s="10">
        <v>13.7</v>
      </c>
      <c r="K2" s="10">
        <v>14.1</v>
      </c>
      <c r="L2" s="10">
        <v>13.9</v>
      </c>
      <c r="M2" s="10">
        <v>13</v>
      </c>
      <c r="N2" s="10">
        <v>12.9</v>
      </c>
      <c r="O2" s="10">
        <v>12.1</v>
      </c>
      <c r="P2" s="10">
        <v>11.8</v>
      </c>
      <c r="Q2" s="10">
        <v>11.9</v>
      </c>
      <c r="R2" s="18">
        <f>SUM(F2:H2)</f>
        <v>34.5</v>
      </c>
      <c r="S2" s="18">
        <f>SUM(I2:N2)</f>
        <v>79.900000000000006</v>
      </c>
      <c r="T2" s="18">
        <f>SUM(O2:Q2)</f>
        <v>35.799999999999997</v>
      </c>
      <c r="U2" s="19">
        <f>SUM(F2:J2)</f>
        <v>60.5</v>
      </c>
      <c r="V2" s="19">
        <f>SUM(M2:Q2)</f>
        <v>61.699999999999996</v>
      </c>
      <c r="W2" s="11" t="s">
        <v>194</v>
      </c>
      <c r="X2" s="11" t="s">
        <v>187</v>
      </c>
      <c r="Y2" s="13" t="s">
        <v>205</v>
      </c>
      <c r="Z2" s="13" t="s">
        <v>188</v>
      </c>
      <c r="AA2" s="13" t="s">
        <v>192</v>
      </c>
      <c r="AB2" s="13" t="s">
        <v>167</v>
      </c>
      <c r="AC2" s="12">
        <v>9.9</v>
      </c>
      <c r="AD2" s="12">
        <v>12.5</v>
      </c>
      <c r="AE2" s="12">
        <v>9</v>
      </c>
      <c r="AF2" s="11" t="s">
        <v>168</v>
      </c>
      <c r="AG2" s="12">
        <v>2.7</v>
      </c>
      <c r="AH2" s="12">
        <v>-0.3</v>
      </c>
      <c r="AI2" s="12">
        <v>1.9</v>
      </c>
      <c r="AJ2" s="12">
        <v>0.5</v>
      </c>
      <c r="AK2" s="12"/>
      <c r="AL2" s="11" t="s">
        <v>199</v>
      </c>
      <c r="AM2" s="11" t="s">
        <v>175</v>
      </c>
      <c r="AN2" s="11" t="s">
        <v>168</v>
      </c>
      <c r="AO2" s="8"/>
      <c r="AP2" s="8" t="s">
        <v>293</v>
      </c>
      <c r="AQ2" s="21" t="s">
        <v>294</v>
      </c>
    </row>
    <row r="3" spans="1:43" s="5" customFormat="1">
      <c r="A3" s="6">
        <v>45514</v>
      </c>
      <c r="B3" s="7" t="s">
        <v>157</v>
      </c>
      <c r="C3" s="8" t="s">
        <v>180</v>
      </c>
      <c r="D3" s="9">
        <v>0.10077546296296297</v>
      </c>
      <c r="E3" s="35" t="s">
        <v>753</v>
      </c>
      <c r="F3" s="10">
        <v>12.1</v>
      </c>
      <c r="G3" s="10">
        <v>11.5</v>
      </c>
      <c r="H3" s="10">
        <v>11.4</v>
      </c>
      <c r="I3" s="10">
        <v>11.9</v>
      </c>
      <c r="J3" s="10">
        <v>12.4</v>
      </c>
      <c r="K3" s="10">
        <v>12.6</v>
      </c>
      <c r="L3" s="10">
        <v>12.6</v>
      </c>
      <c r="M3" s="10">
        <v>12.4</v>
      </c>
      <c r="N3" s="10">
        <v>12.6</v>
      </c>
      <c r="O3" s="10">
        <v>12.1</v>
      </c>
      <c r="P3" s="10">
        <v>11.7</v>
      </c>
      <c r="Q3" s="10">
        <v>12.4</v>
      </c>
      <c r="R3" s="18">
        <f>SUM(F3:H3)</f>
        <v>35</v>
      </c>
      <c r="S3" s="18">
        <f>SUM(I3:N3)</f>
        <v>74.5</v>
      </c>
      <c r="T3" s="18">
        <f>SUM(O3:Q3)</f>
        <v>36.199999999999996</v>
      </c>
      <c r="U3" s="19">
        <f>SUM(F3:J3)</f>
        <v>59.3</v>
      </c>
      <c r="V3" s="19">
        <f>SUM(M3:Q3)</f>
        <v>61.199999999999996</v>
      </c>
      <c r="W3" s="11" t="s">
        <v>178</v>
      </c>
      <c r="X3" s="11" t="s">
        <v>179</v>
      </c>
      <c r="Y3" s="13" t="s">
        <v>419</v>
      </c>
      <c r="Z3" s="13" t="s">
        <v>405</v>
      </c>
      <c r="AA3" s="13" t="s">
        <v>219</v>
      </c>
      <c r="AB3" s="13" t="s">
        <v>569</v>
      </c>
      <c r="AC3" s="12">
        <v>11.8</v>
      </c>
      <c r="AD3" s="12">
        <v>10.6</v>
      </c>
      <c r="AE3" s="12">
        <v>9.1999999999999993</v>
      </c>
      <c r="AF3" s="11" t="s">
        <v>569</v>
      </c>
      <c r="AG3" s="12">
        <v>-1.5</v>
      </c>
      <c r="AH3" s="12" t="s">
        <v>214</v>
      </c>
      <c r="AI3" s="12">
        <v>0.8</v>
      </c>
      <c r="AJ3" s="12">
        <v>-2.2999999999999998</v>
      </c>
      <c r="AK3" s="12"/>
      <c r="AL3" s="11" t="s">
        <v>175</v>
      </c>
      <c r="AM3" s="11" t="s">
        <v>176</v>
      </c>
      <c r="AN3" s="11" t="s">
        <v>169</v>
      </c>
      <c r="AO3" s="8"/>
      <c r="AP3" s="8" t="s">
        <v>787</v>
      </c>
      <c r="AQ3" s="21" t="s">
        <v>788</v>
      </c>
    </row>
    <row r="4" spans="1:43" s="5" customFormat="1">
      <c r="A4" s="6">
        <v>45521</v>
      </c>
      <c r="B4" s="7" t="s">
        <v>153</v>
      </c>
      <c r="C4" s="8" t="s">
        <v>180</v>
      </c>
      <c r="D4" s="9">
        <v>0.10008101851851851</v>
      </c>
      <c r="E4" s="35" t="s">
        <v>835</v>
      </c>
      <c r="F4" s="10">
        <v>12.4</v>
      </c>
      <c r="G4" s="10">
        <v>11.4</v>
      </c>
      <c r="H4" s="10">
        <v>11.2</v>
      </c>
      <c r="I4" s="10">
        <v>11.8</v>
      </c>
      <c r="J4" s="10">
        <v>12.5</v>
      </c>
      <c r="K4" s="10">
        <v>12.7</v>
      </c>
      <c r="L4" s="10">
        <v>12.7</v>
      </c>
      <c r="M4" s="10">
        <v>12.1</v>
      </c>
      <c r="N4" s="10">
        <v>12.3</v>
      </c>
      <c r="O4" s="10">
        <v>12.3</v>
      </c>
      <c r="P4" s="10">
        <v>11.7</v>
      </c>
      <c r="Q4" s="10">
        <v>11.6</v>
      </c>
      <c r="R4" s="18">
        <f>SUM(F4:H4)</f>
        <v>35</v>
      </c>
      <c r="S4" s="18">
        <f>SUM(I4:N4)</f>
        <v>74.100000000000009</v>
      </c>
      <c r="T4" s="18">
        <f>SUM(O4:Q4)</f>
        <v>35.6</v>
      </c>
      <c r="U4" s="19">
        <f>SUM(F4:J4)</f>
        <v>59.3</v>
      </c>
      <c r="V4" s="19">
        <f>SUM(M4:Q4)</f>
        <v>60.000000000000007</v>
      </c>
      <c r="W4" s="11" t="s">
        <v>178</v>
      </c>
      <c r="X4" s="11" t="s">
        <v>210</v>
      </c>
      <c r="Y4" s="13" t="s">
        <v>192</v>
      </c>
      <c r="Z4" s="13" t="s">
        <v>228</v>
      </c>
      <c r="AA4" s="13" t="s">
        <v>186</v>
      </c>
      <c r="AB4" s="13" t="s">
        <v>569</v>
      </c>
      <c r="AC4" s="12">
        <v>12.4</v>
      </c>
      <c r="AD4" s="12">
        <v>11.7</v>
      </c>
      <c r="AE4" s="12">
        <v>9.1</v>
      </c>
      <c r="AF4" s="11" t="s">
        <v>569</v>
      </c>
      <c r="AG4" s="12">
        <v>-1.8</v>
      </c>
      <c r="AH4" s="12" t="s">
        <v>214</v>
      </c>
      <c r="AI4" s="12">
        <v>0.5</v>
      </c>
      <c r="AJ4" s="12">
        <v>-2.2999999999999998</v>
      </c>
      <c r="AK4" s="12"/>
      <c r="AL4" s="11" t="s">
        <v>175</v>
      </c>
      <c r="AM4" s="11" t="s">
        <v>176</v>
      </c>
      <c r="AN4" s="11" t="s">
        <v>169</v>
      </c>
      <c r="AO4" s="8"/>
      <c r="AP4" s="8" t="s">
        <v>871</v>
      </c>
      <c r="AQ4" s="21" t="s">
        <v>872</v>
      </c>
    </row>
    <row r="5" spans="1:43" s="5" customFormat="1">
      <c r="A5" s="6">
        <v>45571</v>
      </c>
      <c r="B5" s="7" t="s">
        <v>1049</v>
      </c>
      <c r="C5" s="8" t="s">
        <v>180</v>
      </c>
      <c r="D5" s="9">
        <v>0.10070601851851851</v>
      </c>
      <c r="E5" s="35" t="s">
        <v>1069</v>
      </c>
      <c r="F5" s="10">
        <v>12.1</v>
      </c>
      <c r="G5" s="10">
        <v>11.2</v>
      </c>
      <c r="H5" s="10">
        <v>11.6</v>
      </c>
      <c r="I5" s="10">
        <v>12</v>
      </c>
      <c r="J5" s="10">
        <v>12.3</v>
      </c>
      <c r="K5" s="10">
        <v>12.5</v>
      </c>
      <c r="L5" s="10">
        <v>12.5</v>
      </c>
      <c r="M5" s="10">
        <v>12</v>
      </c>
      <c r="N5" s="10">
        <v>12.2</v>
      </c>
      <c r="O5" s="10">
        <v>12.5</v>
      </c>
      <c r="P5" s="10">
        <v>11.9</v>
      </c>
      <c r="Q5" s="10">
        <v>12.3</v>
      </c>
      <c r="R5" s="18">
        <f>SUM(F5:H5)</f>
        <v>34.9</v>
      </c>
      <c r="S5" s="18">
        <f>SUM(I5:N5)</f>
        <v>73.5</v>
      </c>
      <c r="T5" s="18">
        <f>SUM(O5:Q5)</f>
        <v>36.700000000000003</v>
      </c>
      <c r="U5" s="19">
        <f>SUM(F5:J5)</f>
        <v>59.2</v>
      </c>
      <c r="V5" s="19">
        <f>SUM(M5:Q5)</f>
        <v>60.900000000000006</v>
      </c>
      <c r="W5" s="11" t="s">
        <v>178</v>
      </c>
      <c r="X5" s="11" t="s">
        <v>189</v>
      </c>
      <c r="Y5" s="13" t="s">
        <v>186</v>
      </c>
      <c r="Z5" s="13" t="s">
        <v>185</v>
      </c>
      <c r="AA5" s="13" t="s">
        <v>219</v>
      </c>
      <c r="AB5" s="13" t="s">
        <v>569</v>
      </c>
      <c r="AC5" s="12">
        <v>11.6</v>
      </c>
      <c r="AD5" s="12">
        <v>10.6</v>
      </c>
      <c r="AE5" s="12">
        <v>9.3000000000000007</v>
      </c>
      <c r="AF5" s="11" t="s">
        <v>167</v>
      </c>
      <c r="AG5" s="12">
        <v>-1.4</v>
      </c>
      <c r="AH5" s="12" t="s">
        <v>214</v>
      </c>
      <c r="AI5" s="12">
        <v>0.2</v>
      </c>
      <c r="AJ5" s="12">
        <v>-1.6</v>
      </c>
      <c r="AK5" s="12"/>
      <c r="AL5" s="11" t="s">
        <v>176</v>
      </c>
      <c r="AM5" s="11" t="s">
        <v>175</v>
      </c>
      <c r="AN5" s="11" t="s">
        <v>169</v>
      </c>
      <c r="AO5" s="8"/>
      <c r="AP5" s="8" t="s">
        <v>1084</v>
      </c>
      <c r="AQ5" s="21" t="s">
        <v>1085</v>
      </c>
    </row>
  </sheetData>
  <autoFilter ref="A1:AP1" xr:uid="{00000000-0009-0000-0000-000009000000}"/>
  <phoneticPr fontId="11"/>
  <conditionalFormatting sqref="F2:Q2">
    <cfRule type="colorScale" priority="51">
      <colorScale>
        <cfvo type="min"/>
        <cfvo type="percentile" val="50"/>
        <cfvo type="max"/>
        <color rgb="FFF8696B"/>
        <color rgb="FFFFEB84"/>
        <color rgb="FF63BE7B"/>
      </colorScale>
    </cfRule>
  </conditionalFormatting>
  <conditionalFormatting sqref="F3:Q3">
    <cfRule type="colorScale" priority="12">
      <colorScale>
        <cfvo type="min"/>
        <cfvo type="percentile" val="50"/>
        <cfvo type="max"/>
        <color rgb="FFF8696B"/>
        <color rgb="FFFFEB84"/>
        <color rgb="FF63BE7B"/>
      </colorScale>
    </cfRule>
  </conditionalFormatting>
  <conditionalFormatting sqref="F4:Q4">
    <cfRule type="colorScale" priority="8">
      <colorScale>
        <cfvo type="min"/>
        <cfvo type="percentile" val="50"/>
        <cfvo type="max"/>
        <color rgb="FFF8696B"/>
        <color rgb="FFFFEB84"/>
        <color rgb="FF63BE7B"/>
      </colorScale>
    </cfRule>
  </conditionalFormatting>
  <conditionalFormatting sqref="F5:Q5">
    <cfRule type="colorScale" priority="4">
      <colorScale>
        <cfvo type="min"/>
        <cfvo type="percentile" val="50"/>
        <cfvo type="max"/>
        <color rgb="FFF8696B"/>
        <color rgb="FFFFEB84"/>
        <color rgb="FF63BE7B"/>
      </colorScale>
    </cfRule>
  </conditionalFormatting>
  <conditionalFormatting sqref="AF2:AF5">
    <cfRule type="containsText" dxfId="52" priority="13" operator="containsText" text="D">
      <formula>NOT(ISERROR(SEARCH("D",AF2)))</formula>
    </cfRule>
    <cfRule type="containsText" dxfId="51" priority="14" operator="containsText" text="S">
      <formula>NOT(ISERROR(SEARCH("S",AF2)))</formula>
    </cfRule>
    <cfRule type="containsText" dxfId="50" priority="15" operator="containsText" text="F">
      <formula>NOT(ISERROR(SEARCH("F",AF2)))</formula>
    </cfRule>
    <cfRule type="containsText" dxfId="49" priority="16" operator="containsText" text="E">
      <formula>NOT(ISERROR(SEARCH("E",AF2)))</formula>
    </cfRule>
    <cfRule type="containsText" dxfId="48" priority="17" operator="containsText" text="B">
      <formula>NOT(ISERROR(SEARCH("B",AF2)))</formula>
    </cfRule>
    <cfRule type="containsText" dxfId="47" priority="18" operator="containsText" text="A">
      <formula>NOT(ISERROR(SEARCH("A",AF2)))</formula>
    </cfRule>
  </conditionalFormatting>
  <conditionalFormatting sqref="AL2:AO5">
    <cfRule type="containsText" dxfId="46" priority="1" operator="containsText" text="E">
      <formula>NOT(ISERROR(SEARCH("E",AL2)))</formula>
    </cfRule>
    <cfRule type="containsText" dxfId="45" priority="2" operator="containsText" text="B">
      <formula>NOT(ISERROR(SEARCH("B",AL2)))</formula>
    </cfRule>
    <cfRule type="containsText" dxfId="44" priority="3" operator="containsText" text="A">
      <formula>NOT(ISERROR(SEARCH("A",AL2)))</formula>
    </cfRule>
  </conditionalFormatting>
  <dataValidations count="1">
    <dataValidation type="list" allowBlank="1" showInputMessage="1" showErrorMessage="1" sqref="AO2:AO5" xr:uid="{364D1218-9770-8A40-9DA0-AC6F3DBD688E}">
      <formula1>"強風,外差し,イン先行,タフ"</formula1>
    </dataValidation>
  </dataValidations>
  <pageMargins left="0.7" right="0.7" top="0.75" bottom="0.75" header="0.3" footer="0.3"/>
  <pageSetup paperSize="9" orientation="portrait" horizontalDpi="4294967292" verticalDpi="4294967292"/>
  <ignoredErrors>
    <ignoredError sqref="R2:V2 R3:V3 R4:V4 R6:V8 R5:V5 R9:V10"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G62"/>
  <sheetViews>
    <sheetView zoomScaleNormal="100" workbookViewId="0">
      <pane xSplit="5" ySplit="1" topLeftCell="X46" activePane="bottomRight" state="frozen"/>
      <selection activeCell="E24" sqref="E24"/>
      <selection pane="topRight" activeCell="E24" sqref="E24"/>
      <selection pane="bottomLeft" activeCell="E24" sqref="E24"/>
      <selection pane="bottomRight" activeCell="AG76" sqref="AG76"/>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4" max="24" width="5.33203125" customWidth="1"/>
    <col min="27" max="27" width="8.83203125" hidden="1" customWidth="1"/>
    <col min="32" max="33" width="150.83203125" customWidth="1"/>
  </cols>
  <sheetData>
    <row r="1" spans="1:33" s="5" customFormat="1">
      <c r="A1" s="1" t="s">
        <v>33</v>
      </c>
      <c r="B1" s="1" t="s">
        <v>67</v>
      </c>
      <c r="C1" s="1" t="s">
        <v>35</v>
      </c>
      <c r="D1" s="1" t="s">
        <v>68</v>
      </c>
      <c r="E1" s="1"/>
      <c r="F1" s="1" t="s">
        <v>69</v>
      </c>
      <c r="G1" s="1" t="s">
        <v>70</v>
      </c>
      <c r="H1" s="1" t="s">
        <v>71</v>
      </c>
      <c r="I1" s="1" t="s">
        <v>72</v>
      </c>
      <c r="J1" s="1" t="s">
        <v>73</v>
      </c>
      <c r="K1" s="1" t="s">
        <v>74</v>
      </c>
      <c r="L1" s="1" t="s">
        <v>38</v>
      </c>
      <c r="M1" s="1" t="s">
        <v>39</v>
      </c>
      <c r="N1" s="1" t="s">
        <v>40</v>
      </c>
      <c r="O1" s="1" t="s">
        <v>75</v>
      </c>
      <c r="P1" s="1" t="s">
        <v>42</v>
      </c>
      <c r="Q1" s="4" t="s">
        <v>43</v>
      </c>
      <c r="R1" s="4" t="s">
        <v>44</v>
      </c>
      <c r="S1" s="4" t="s">
        <v>45</v>
      </c>
      <c r="T1" s="4" t="s">
        <v>117</v>
      </c>
      <c r="U1" s="4" t="s">
        <v>118</v>
      </c>
      <c r="V1" s="4" t="s">
        <v>163</v>
      </c>
      <c r="W1" s="4" t="s">
        <v>9</v>
      </c>
      <c r="X1" s="4" t="s">
        <v>77</v>
      </c>
      <c r="Y1" s="4" t="s">
        <v>10</v>
      </c>
      <c r="Z1" s="4" t="s">
        <v>11</v>
      </c>
      <c r="AA1" s="4"/>
      <c r="AB1" s="4" t="s">
        <v>12</v>
      </c>
      <c r="AC1" s="4" t="s">
        <v>13</v>
      </c>
      <c r="AD1" s="4" t="s">
        <v>46</v>
      </c>
      <c r="AE1" s="4" t="s">
        <v>78</v>
      </c>
      <c r="AF1" s="14" t="s">
        <v>79</v>
      </c>
      <c r="AG1" s="14" t="s">
        <v>119</v>
      </c>
    </row>
    <row r="2" spans="1:33" s="5" customFormat="1">
      <c r="A2" s="6">
        <v>45409</v>
      </c>
      <c r="B2" s="17" t="s">
        <v>156</v>
      </c>
      <c r="C2" s="8" t="s">
        <v>180</v>
      </c>
      <c r="D2" s="9">
        <v>4.9351851851851855E-2</v>
      </c>
      <c r="E2" s="23" t="s">
        <v>246</v>
      </c>
      <c r="F2" s="10">
        <v>11.8</v>
      </c>
      <c r="G2" s="10">
        <v>10.8</v>
      </c>
      <c r="H2" s="10">
        <v>11.3</v>
      </c>
      <c r="I2" s="10">
        <v>12.3</v>
      </c>
      <c r="J2" s="10">
        <v>12.3</v>
      </c>
      <c r="K2" s="10">
        <v>12.9</v>
      </c>
      <c r="L2" s="18">
        <f t="shared" ref="L2:L30" si="0">SUM(F2:H2)</f>
        <v>33.900000000000006</v>
      </c>
      <c r="M2" s="18">
        <f t="shared" ref="M2:M30" si="1">SUM(I2:K2)</f>
        <v>37.5</v>
      </c>
      <c r="N2" s="19">
        <f t="shared" ref="N2:N30" si="2">SUM(F2:J2)</f>
        <v>58.5</v>
      </c>
      <c r="O2" s="11" t="s">
        <v>184</v>
      </c>
      <c r="P2" s="11" t="s">
        <v>187</v>
      </c>
      <c r="Q2" s="13" t="s">
        <v>247</v>
      </c>
      <c r="R2" s="13" t="s">
        <v>218</v>
      </c>
      <c r="S2" s="13" t="s">
        <v>208</v>
      </c>
      <c r="T2" s="12">
        <v>5.9</v>
      </c>
      <c r="U2" s="12">
        <v>4.5999999999999996</v>
      </c>
      <c r="V2" s="11" t="s">
        <v>169</v>
      </c>
      <c r="W2" s="12">
        <v>-1.2</v>
      </c>
      <c r="X2" s="12" t="s">
        <v>214</v>
      </c>
      <c r="Y2" s="12">
        <v>-0.7</v>
      </c>
      <c r="Z2" s="8">
        <v>-0.5</v>
      </c>
      <c r="AA2" s="8" t="s">
        <v>231</v>
      </c>
      <c r="AB2" s="11" t="s">
        <v>177</v>
      </c>
      <c r="AC2" s="11" t="s">
        <v>176</v>
      </c>
      <c r="AD2" s="11" t="s">
        <v>169</v>
      </c>
      <c r="AE2" s="8"/>
      <c r="AF2" s="8" t="s">
        <v>269</v>
      </c>
      <c r="AG2" s="21" t="s">
        <v>270</v>
      </c>
    </row>
    <row r="3" spans="1:33" s="5" customFormat="1">
      <c r="A3" s="6">
        <v>45410</v>
      </c>
      <c r="B3" s="16" t="s">
        <v>157</v>
      </c>
      <c r="C3" s="8" t="s">
        <v>180</v>
      </c>
      <c r="D3" s="9">
        <v>5.0069444444444444E-2</v>
      </c>
      <c r="E3" s="23" t="s">
        <v>254</v>
      </c>
      <c r="F3" s="10">
        <v>11.8</v>
      </c>
      <c r="G3" s="10">
        <v>10.6</v>
      </c>
      <c r="H3" s="10">
        <v>11.6</v>
      </c>
      <c r="I3" s="10">
        <v>12.9</v>
      </c>
      <c r="J3" s="10">
        <v>12.5</v>
      </c>
      <c r="K3" s="10">
        <v>13.2</v>
      </c>
      <c r="L3" s="18">
        <f t="shared" si="0"/>
        <v>34</v>
      </c>
      <c r="M3" s="18">
        <f t="shared" si="1"/>
        <v>38.599999999999994</v>
      </c>
      <c r="N3" s="19">
        <f t="shared" si="2"/>
        <v>59.4</v>
      </c>
      <c r="O3" s="11" t="s">
        <v>184</v>
      </c>
      <c r="P3" s="11" t="s">
        <v>179</v>
      </c>
      <c r="Q3" s="13" t="s">
        <v>221</v>
      </c>
      <c r="R3" s="13" t="s">
        <v>221</v>
      </c>
      <c r="S3" s="13" t="s">
        <v>255</v>
      </c>
      <c r="T3" s="12">
        <v>4.9000000000000004</v>
      </c>
      <c r="U3" s="12">
        <v>4.4000000000000004</v>
      </c>
      <c r="V3" s="11" t="s">
        <v>169</v>
      </c>
      <c r="W3" s="12" t="s">
        <v>213</v>
      </c>
      <c r="X3" s="12" t="s">
        <v>214</v>
      </c>
      <c r="Y3" s="12">
        <v>0.4</v>
      </c>
      <c r="Z3" s="8">
        <v>-0.4</v>
      </c>
      <c r="AA3" s="8"/>
      <c r="AB3" s="11" t="s">
        <v>175</v>
      </c>
      <c r="AC3" s="11" t="s">
        <v>175</v>
      </c>
      <c r="AD3" s="11" t="s">
        <v>169</v>
      </c>
      <c r="AE3" s="8"/>
      <c r="AF3" s="8" t="s">
        <v>287</v>
      </c>
      <c r="AG3" s="21" t="s">
        <v>288</v>
      </c>
    </row>
    <row r="4" spans="1:33" s="5" customFormat="1">
      <c r="A4" s="6">
        <v>45410</v>
      </c>
      <c r="B4" s="17" t="s">
        <v>153</v>
      </c>
      <c r="C4" s="8" t="s">
        <v>180</v>
      </c>
      <c r="D4" s="9">
        <v>4.9375000000000002E-2</v>
      </c>
      <c r="E4" s="8" t="s">
        <v>242</v>
      </c>
      <c r="F4" s="10">
        <v>11.7</v>
      </c>
      <c r="G4" s="10">
        <v>10.8</v>
      </c>
      <c r="H4" s="10">
        <v>11.6</v>
      </c>
      <c r="I4" s="10">
        <v>12.6</v>
      </c>
      <c r="J4" s="10">
        <v>12.3</v>
      </c>
      <c r="K4" s="10">
        <v>12.6</v>
      </c>
      <c r="L4" s="18">
        <f t="shared" si="0"/>
        <v>34.1</v>
      </c>
      <c r="M4" s="18">
        <f t="shared" si="1"/>
        <v>37.5</v>
      </c>
      <c r="N4" s="19">
        <f t="shared" si="2"/>
        <v>59</v>
      </c>
      <c r="O4" s="11" t="s">
        <v>178</v>
      </c>
      <c r="P4" s="11" t="s">
        <v>210</v>
      </c>
      <c r="Q4" s="13" t="s">
        <v>225</v>
      </c>
      <c r="R4" s="13" t="s">
        <v>183</v>
      </c>
      <c r="S4" s="13" t="s">
        <v>216</v>
      </c>
      <c r="T4" s="12">
        <v>4.9000000000000004</v>
      </c>
      <c r="U4" s="12">
        <v>4.4000000000000004</v>
      </c>
      <c r="V4" s="11" t="s">
        <v>169</v>
      </c>
      <c r="W4" s="12">
        <v>-0.3</v>
      </c>
      <c r="X4" s="12" t="s">
        <v>214</v>
      </c>
      <c r="Y4" s="12">
        <v>0.1</v>
      </c>
      <c r="Z4" s="8">
        <v>-0.4</v>
      </c>
      <c r="AA4" s="8"/>
      <c r="AB4" s="11" t="s">
        <v>176</v>
      </c>
      <c r="AC4" s="11" t="s">
        <v>175</v>
      </c>
      <c r="AD4" s="11" t="s">
        <v>168</v>
      </c>
      <c r="AE4" s="8"/>
      <c r="AF4" s="8" t="s">
        <v>297</v>
      </c>
      <c r="AG4" s="21" t="s">
        <v>298</v>
      </c>
    </row>
    <row r="5" spans="1:33" s="5" customFormat="1">
      <c r="A5" s="6">
        <v>45410</v>
      </c>
      <c r="B5" s="17" t="s">
        <v>153</v>
      </c>
      <c r="C5" s="8" t="s">
        <v>180</v>
      </c>
      <c r="D5" s="9">
        <v>5.002314814814815E-2</v>
      </c>
      <c r="E5" s="23" t="s">
        <v>265</v>
      </c>
      <c r="F5" s="10">
        <v>12.1</v>
      </c>
      <c r="G5" s="10">
        <v>11</v>
      </c>
      <c r="H5" s="10">
        <v>11.7</v>
      </c>
      <c r="I5" s="10">
        <v>12.6</v>
      </c>
      <c r="J5" s="10">
        <v>12.5</v>
      </c>
      <c r="K5" s="10">
        <v>12.3</v>
      </c>
      <c r="L5" s="18">
        <f t="shared" si="0"/>
        <v>34.799999999999997</v>
      </c>
      <c r="M5" s="18">
        <f t="shared" si="1"/>
        <v>37.400000000000006</v>
      </c>
      <c r="N5" s="19">
        <f t="shared" si="2"/>
        <v>59.9</v>
      </c>
      <c r="O5" s="11" t="s">
        <v>178</v>
      </c>
      <c r="P5" s="11" t="s">
        <v>210</v>
      </c>
      <c r="Q5" s="13" t="s">
        <v>266</v>
      </c>
      <c r="R5" s="13" t="s">
        <v>235</v>
      </c>
      <c r="S5" s="13" t="s">
        <v>234</v>
      </c>
      <c r="T5" s="12">
        <v>4.9000000000000004</v>
      </c>
      <c r="U5" s="12">
        <v>4.4000000000000004</v>
      </c>
      <c r="V5" s="11" t="s">
        <v>169</v>
      </c>
      <c r="W5" s="12">
        <v>0.3</v>
      </c>
      <c r="X5" s="12" t="s">
        <v>214</v>
      </c>
      <c r="Y5" s="12">
        <v>0.7</v>
      </c>
      <c r="Z5" s="8">
        <v>-0.4</v>
      </c>
      <c r="AA5" s="8"/>
      <c r="AB5" s="11" t="s">
        <v>175</v>
      </c>
      <c r="AC5" s="11" t="s">
        <v>175</v>
      </c>
      <c r="AD5" s="11" t="s">
        <v>168</v>
      </c>
      <c r="AE5" s="8"/>
      <c r="AF5" s="8" t="s">
        <v>307</v>
      </c>
      <c r="AG5" s="21" t="s">
        <v>308</v>
      </c>
    </row>
    <row r="6" spans="1:33" s="5" customFormat="1">
      <c r="A6" s="6">
        <v>45416</v>
      </c>
      <c r="B6" s="17" t="s">
        <v>156</v>
      </c>
      <c r="C6" s="8" t="s">
        <v>180</v>
      </c>
      <c r="D6" s="9">
        <v>5.0081018518518518E-2</v>
      </c>
      <c r="E6" s="23" t="s">
        <v>313</v>
      </c>
      <c r="F6" s="10">
        <v>12</v>
      </c>
      <c r="G6" s="10">
        <v>10.8</v>
      </c>
      <c r="H6" s="10">
        <v>11.6</v>
      </c>
      <c r="I6" s="10">
        <v>12.4</v>
      </c>
      <c r="J6" s="10">
        <v>12.7</v>
      </c>
      <c r="K6" s="10">
        <v>13.2</v>
      </c>
      <c r="L6" s="18">
        <f t="shared" si="0"/>
        <v>34.4</v>
      </c>
      <c r="M6" s="18">
        <f t="shared" si="1"/>
        <v>38.299999999999997</v>
      </c>
      <c r="N6" s="19">
        <f t="shared" si="2"/>
        <v>59.5</v>
      </c>
      <c r="O6" s="11" t="s">
        <v>178</v>
      </c>
      <c r="P6" s="11" t="s">
        <v>189</v>
      </c>
      <c r="Q6" s="13" t="s">
        <v>314</v>
      </c>
      <c r="R6" s="13" t="s">
        <v>202</v>
      </c>
      <c r="S6" s="13" t="s">
        <v>221</v>
      </c>
      <c r="T6" s="12">
        <v>5.0999999999999996</v>
      </c>
      <c r="U6" s="12">
        <v>4.4000000000000004</v>
      </c>
      <c r="V6" s="11" t="s">
        <v>168</v>
      </c>
      <c r="W6" s="12">
        <v>0.1</v>
      </c>
      <c r="X6" s="12" t="s">
        <v>214</v>
      </c>
      <c r="Y6" s="12">
        <v>0.1</v>
      </c>
      <c r="Z6" s="8" t="s">
        <v>213</v>
      </c>
      <c r="AA6" s="8"/>
      <c r="AB6" s="11" t="s">
        <v>176</v>
      </c>
      <c r="AC6" s="11" t="s">
        <v>175</v>
      </c>
      <c r="AD6" s="11" t="s">
        <v>168</v>
      </c>
      <c r="AE6" s="8"/>
      <c r="AF6" s="8" t="s">
        <v>364</v>
      </c>
      <c r="AG6" s="21" t="s">
        <v>365</v>
      </c>
    </row>
    <row r="7" spans="1:33" s="5" customFormat="1">
      <c r="A7" s="6">
        <v>45416</v>
      </c>
      <c r="B7" s="16" t="s">
        <v>153</v>
      </c>
      <c r="C7" s="8" t="s">
        <v>180</v>
      </c>
      <c r="D7" s="9">
        <v>5.0081018518518518E-2</v>
      </c>
      <c r="E7" s="23" t="s">
        <v>318</v>
      </c>
      <c r="F7" s="10">
        <v>12</v>
      </c>
      <c r="G7" s="10">
        <v>11.2</v>
      </c>
      <c r="H7" s="10">
        <v>11.6</v>
      </c>
      <c r="I7" s="10">
        <v>12.4</v>
      </c>
      <c r="J7" s="10">
        <v>12.5</v>
      </c>
      <c r="K7" s="10">
        <v>13</v>
      </c>
      <c r="L7" s="18">
        <f t="shared" si="0"/>
        <v>34.799999999999997</v>
      </c>
      <c r="M7" s="18">
        <f t="shared" si="1"/>
        <v>37.9</v>
      </c>
      <c r="N7" s="19">
        <f t="shared" si="2"/>
        <v>59.699999999999996</v>
      </c>
      <c r="O7" s="11" t="s">
        <v>178</v>
      </c>
      <c r="P7" s="11" t="s">
        <v>210</v>
      </c>
      <c r="Q7" s="13" t="s">
        <v>222</v>
      </c>
      <c r="R7" s="13" t="s">
        <v>319</v>
      </c>
      <c r="S7" s="13" t="s">
        <v>182</v>
      </c>
      <c r="T7" s="12">
        <v>5.0999999999999996</v>
      </c>
      <c r="U7" s="12">
        <v>4.4000000000000004</v>
      </c>
      <c r="V7" s="11" t="s">
        <v>168</v>
      </c>
      <c r="W7" s="12">
        <v>0.8</v>
      </c>
      <c r="X7" s="12" t="s">
        <v>214</v>
      </c>
      <c r="Y7" s="12">
        <v>0.8</v>
      </c>
      <c r="Z7" s="8" t="s">
        <v>213</v>
      </c>
      <c r="AA7" s="8"/>
      <c r="AB7" s="11" t="s">
        <v>199</v>
      </c>
      <c r="AC7" s="11" t="s">
        <v>175</v>
      </c>
      <c r="AD7" s="11" t="s">
        <v>168</v>
      </c>
      <c r="AE7" s="8"/>
      <c r="AF7" s="8" t="s">
        <v>370</v>
      </c>
      <c r="AG7" s="21" t="s">
        <v>371</v>
      </c>
    </row>
    <row r="8" spans="1:33" s="5" customFormat="1">
      <c r="A8" s="6">
        <v>45416</v>
      </c>
      <c r="B8" s="17" t="s">
        <v>170</v>
      </c>
      <c r="C8" s="8" t="s">
        <v>180</v>
      </c>
      <c r="D8" s="9">
        <v>4.9317129629629627E-2</v>
      </c>
      <c r="E8" s="23" t="s">
        <v>332</v>
      </c>
      <c r="F8" s="10">
        <v>11.8</v>
      </c>
      <c r="G8" s="10">
        <v>10.6</v>
      </c>
      <c r="H8" s="10">
        <v>11.6</v>
      </c>
      <c r="I8" s="10">
        <v>12.2</v>
      </c>
      <c r="J8" s="10">
        <v>12.3</v>
      </c>
      <c r="K8" s="10">
        <v>12.6</v>
      </c>
      <c r="L8" s="18">
        <f t="shared" si="0"/>
        <v>34</v>
      </c>
      <c r="M8" s="18">
        <f t="shared" si="1"/>
        <v>37.1</v>
      </c>
      <c r="N8" s="19">
        <f t="shared" si="2"/>
        <v>58.5</v>
      </c>
      <c r="O8" s="11" t="s">
        <v>178</v>
      </c>
      <c r="P8" s="11" t="s">
        <v>210</v>
      </c>
      <c r="Q8" s="13" t="s">
        <v>333</v>
      </c>
      <c r="R8" s="13" t="s">
        <v>334</v>
      </c>
      <c r="S8" s="13" t="s">
        <v>335</v>
      </c>
      <c r="T8" s="12">
        <v>5.0999999999999996</v>
      </c>
      <c r="U8" s="12">
        <v>4.4000000000000004</v>
      </c>
      <c r="V8" s="11" t="s">
        <v>168</v>
      </c>
      <c r="W8" s="12">
        <v>0.9</v>
      </c>
      <c r="X8" s="12" t="s">
        <v>214</v>
      </c>
      <c r="Y8" s="12">
        <v>0.9</v>
      </c>
      <c r="Z8" s="8" t="s">
        <v>213</v>
      </c>
      <c r="AA8" s="8"/>
      <c r="AB8" s="11" t="s">
        <v>199</v>
      </c>
      <c r="AC8" s="11" t="s">
        <v>175</v>
      </c>
      <c r="AD8" s="11" t="s">
        <v>168</v>
      </c>
      <c r="AE8" s="8"/>
      <c r="AF8" s="8" t="s">
        <v>378</v>
      </c>
      <c r="AG8" s="21" t="s">
        <v>379</v>
      </c>
    </row>
    <row r="9" spans="1:33" s="5" customFormat="1">
      <c r="A9" s="6">
        <v>45417</v>
      </c>
      <c r="B9" s="17" t="s">
        <v>153</v>
      </c>
      <c r="C9" s="8" t="s">
        <v>180</v>
      </c>
      <c r="D9" s="9">
        <v>5.0092592592592591E-2</v>
      </c>
      <c r="E9" s="23" t="s">
        <v>360</v>
      </c>
      <c r="F9" s="10">
        <v>12.2</v>
      </c>
      <c r="G9" s="10">
        <v>11.2</v>
      </c>
      <c r="H9" s="10">
        <v>11.8</v>
      </c>
      <c r="I9" s="10">
        <v>12.6</v>
      </c>
      <c r="J9" s="10">
        <v>12.6</v>
      </c>
      <c r="K9" s="10">
        <v>12.4</v>
      </c>
      <c r="L9" s="18">
        <f t="shared" si="0"/>
        <v>35.200000000000003</v>
      </c>
      <c r="M9" s="18">
        <f t="shared" si="1"/>
        <v>37.6</v>
      </c>
      <c r="N9" s="19">
        <f t="shared" si="2"/>
        <v>60.400000000000006</v>
      </c>
      <c r="O9" s="11" t="s">
        <v>194</v>
      </c>
      <c r="P9" s="11" t="s">
        <v>187</v>
      </c>
      <c r="Q9" s="13" t="s">
        <v>203</v>
      </c>
      <c r="R9" s="13" t="s">
        <v>200</v>
      </c>
      <c r="S9" s="13" t="s">
        <v>218</v>
      </c>
      <c r="T9" s="12">
        <v>3.3</v>
      </c>
      <c r="U9" s="12">
        <v>2.8</v>
      </c>
      <c r="V9" s="11" t="s">
        <v>168</v>
      </c>
      <c r="W9" s="12">
        <v>0.9</v>
      </c>
      <c r="X9" s="12" t="s">
        <v>214</v>
      </c>
      <c r="Y9" s="12">
        <v>0.8</v>
      </c>
      <c r="Z9" s="8">
        <v>0.1</v>
      </c>
      <c r="AA9" s="8"/>
      <c r="AB9" s="11" t="s">
        <v>199</v>
      </c>
      <c r="AC9" s="11" t="s">
        <v>175</v>
      </c>
      <c r="AD9" s="11" t="s">
        <v>168</v>
      </c>
      <c r="AE9" s="8"/>
      <c r="AF9" s="8" t="s">
        <v>400</v>
      </c>
      <c r="AG9" s="21" t="s">
        <v>401</v>
      </c>
    </row>
    <row r="10" spans="1:33" s="5" customFormat="1">
      <c r="A10" s="6">
        <v>45423</v>
      </c>
      <c r="B10" s="16" t="s">
        <v>156</v>
      </c>
      <c r="C10" s="8" t="s">
        <v>180</v>
      </c>
      <c r="D10" s="9">
        <v>5.0069444444444444E-2</v>
      </c>
      <c r="E10" s="23" t="s">
        <v>404</v>
      </c>
      <c r="F10" s="10">
        <v>12.1</v>
      </c>
      <c r="G10" s="10">
        <v>11</v>
      </c>
      <c r="H10" s="10">
        <v>11.8</v>
      </c>
      <c r="I10" s="10">
        <v>12.3</v>
      </c>
      <c r="J10" s="10">
        <v>12.4</v>
      </c>
      <c r="K10" s="10">
        <v>13</v>
      </c>
      <c r="L10" s="18">
        <f t="shared" si="0"/>
        <v>34.900000000000006</v>
      </c>
      <c r="M10" s="18">
        <f t="shared" si="1"/>
        <v>37.700000000000003</v>
      </c>
      <c r="N10" s="19">
        <f t="shared" si="2"/>
        <v>59.6</v>
      </c>
      <c r="O10" s="11" t="s">
        <v>178</v>
      </c>
      <c r="P10" s="11" t="s">
        <v>210</v>
      </c>
      <c r="Q10" s="13" t="s">
        <v>358</v>
      </c>
      <c r="R10" s="13" t="s">
        <v>207</v>
      </c>
      <c r="S10" s="13" t="s">
        <v>405</v>
      </c>
      <c r="T10" s="12">
        <v>6.5</v>
      </c>
      <c r="U10" s="12">
        <v>7.8</v>
      </c>
      <c r="V10" s="11" t="s">
        <v>169</v>
      </c>
      <c r="W10" s="12" t="s">
        <v>213</v>
      </c>
      <c r="X10" s="12" t="s">
        <v>214</v>
      </c>
      <c r="Y10" s="12">
        <v>0.1</v>
      </c>
      <c r="Z10" s="8">
        <v>-0.1</v>
      </c>
      <c r="AA10" s="8"/>
      <c r="AB10" s="11" t="s">
        <v>176</v>
      </c>
      <c r="AC10" s="11" t="s">
        <v>175</v>
      </c>
      <c r="AD10" s="11" t="s">
        <v>168</v>
      </c>
      <c r="AE10" s="8"/>
      <c r="AF10" s="8" t="s">
        <v>442</v>
      </c>
      <c r="AG10" s="21" t="s">
        <v>443</v>
      </c>
    </row>
    <row r="11" spans="1:33" s="5" customFormat="1">
      <c r="A11" s="6">
        <v>45423</v>
      </c>
      <c r="B11" s="17" t="s">
        <v>156</v>
      </c>
      <c r="C11" s="8" t="s">
        <v>180</v>
      </c>
      <c r="D11" s="9">
        <v>5.0046296296296297E-2</v>
      </c>
      <c r="E11" s="23" t="s">
        <v>413</v>
      </c>
      <c r="F11" s="10">
        <v>12</v>
      </c>
      <c r="G11" s="10">
        <v>10.9</v>
      </c>
      <c r="H11" s="10">
        <v>11.4</v>
      </c>
      <c r="I11" s="10">
        <v>12.1</v>
      </c>
      <c r="J11" s="10">
        <v>12.5</v>
      </c>
      <c r="K11" s="10">
        <v>13.5</v>
      </c>
      <c r="L11" s="18">
        <f t="shared" si="0"/>
        <v>34.299999999999997</v>
      </c>
      <c r="M11" s="18">
        <f t="shared" si="1"/>
        <v>38.1</v>
      </c>
      <c r="N11" s="19">
        <f t="shared" si="2"/>
        <v>58.9</v>
      </c>
      <c r="O11" s="11" t="s">
        <v>184</v>
      </c>
      <c r="P11" s="11" t="s">
        <v>179</v>
      </c>
      <c r="Q11" s="13" t="s">
        <v>414</v>
      </c>
      <c r="R11" s="13" t="s">
        <v>322</v>
      </c>
      <c r="S11" s="13" t="s">
        <v>183</v>
      </c>
      <c r="T11" s="12">
        <v>6.5</v>
      </c>
      <c r="U11" s="12">
        <v>7.8</v>
      </c>
      <c r="V11" s="11" t="s">
        <v>169</v>
      </c>
      <c r="W11" s="12">
        <v>-0.2</v>
      </c>
      <c r="X11" s="12" t="s">
        <v>214</v>
      </c>
      <c r="Y11" s="12">
        <v>-0.1</v>
      </c>
      <c r="Z11" s="8">
        <v>-0.1</v>
      </c>
      <c r="AA11" s="8"/>
      <c r="AB11" s="11" t="s">
        <v>176</v>
      </c>
      <c r="AC11" s="11" t="s">
        <v>175</v>
      </c>
      <c r="AD11" s="11" t="s">
        <v>169</v>
      </c>
      <c r="AE11" s="8"/>
      <c r="AF11" s="8" t="s">
        <v>452</v>
      </c>
      <c r="AG11" s="21" t="s">
        <v>453</v>
      </c>
    </row>
    <row r="12" spans="1:33" s="5" customFormat="1">
      <c r="A12" s="6">
        <v>45423</v>
      </c>
      <c r="B12" s="17" t="s">
        <v>153</v>
      </c>
      <c r="C12" s="8" t="s">
        <v>180</v>
      </c>
      <c r="D12" s="9">
        <v>5.0046296296296297E-2</v>
      </c>
      <c r="E12" s="23" t="s">
        <v>426</v>
      </c>
      <c r="F12" s="10">
        <v>12.1</v>
      </c>
      <c r="G12" s="10">
        <v>10.9</v>
      </c>
      <c r="H12" s="10">
        <v>11.3</v>
      </c>
      <c r="I12" s="10">
        <v>12.3</v>
      </c>
      <c r="J12" s="10">
        <v>12.6</v>
      </c>
      <c r="K12" s="10">
        <v>13.2</v>
      </c>
      <c r="L12" s="18">
        <f t="shared" si="0"/>
        <v>34.299999999999997</v>
      </c>
      <c r="M12" s="18">
        <f t="shared" si="1"/>
        <v>38.099999999999994</v>
      </c>
      <c r="N12" s="19">
        <f t="shared" si="2"/>
        <v>59.199999999999996</v>
      </c>
      <c r="O12" s="11" t="s">
        <v>178</v>
      </c>
      <c r="P12" s="11" t="s">
        <v>179</v>
      </c>
      <c r="Q12" s="13" t="s">
        <v>427</v>
      </c>
      <c r="R12" s="13" t="s">
        <v>182</v>
      </c>
      <c r="S12" s="13" t="s">
        <v>428</v>
      </c>
      <c r="T12" s="12">
        <v>6.5</v>
      </c>
      <c r="U12" s="12">
        <v>7.8</v>
      </c>
      <c r="V12" s="11" t="s">
        <v>169</v>
      </c>
      <c r="W12" s="12">
        <v>0.5</v>
      </c>
      <c r="X12" s="12" t="s">
        <v>214</v>
      </c>
      <c r="Y12" s="12">
        <v>0.6</v>
      </c>
      <c r="Z12" s="8">
        <v>-0.1</v>
      </c>
      <c r="AA12" s="8"/>
      <c r="AB12" s="11" t="s">
        <v>175</v>
      </c>
      <c r="AC12" s="11" t="s">
        <v>175</v>
      </c>
      <c r="AD12" s="11" t="s">
        <v>169</v>
      </c>
      <c r="AE12" s="8"/>
      <c r="AF12" s="8" t="s">
        <v>464</v>
      </c>
      <c r="AG12" s="21" t="s">
        <v>465</v>
      </c>
    </row>
    <row r="13" spans="1:33" s="5" customFormat="1">
      <c r="A13" s="6">
        <v>45424</v>
      </c>
      <c r="B13" s="17" t="s">
        <v>156</v>
      </c>
      <c r="C13" s="8" t="s">
        <v>180</v>
      </c>
      <c r="D13" s="9">
        <v>5.0081018518518518E-2</v>
      </c>
      <c r="E13" s="23" t="s">
        <v>430</v>
      </c>
      <c r="F13" s="10">
        <v>11.9</v>
      </c>
      <c r="G13" s="10">
        <v>10.7</v>
      </c>
      <c r="H13" s="10">
        <v>11.5</v>
      </c>
      <c r="I13" s="10">
        <v>12.9</v>
      </c>
      <c r="J13" s="10">
        <v>12.8</v>
      </c>
      <c r="K13" s="10">
        <v>12.9</v>
      </c>
      <c r="L13" s="18">
        <f t="shared" si="0"/>
        <v>34.1</v>
      </c>
      <c r="M13" s="18">
        <f t="shared" si="1"/>
        <v>38.6</v>
      </c>
      <c r="N13" s="19">
        <f t="shared" si="2"/>
        <v>59.8</v>
      </c>
      <c r="O13" s="11" t="s">
        <v>184</v>
      </c>
      <c r="P13" s="11" t="s">
        <v>179</v>
      </c>
      <c r="Q13" s="13" t="s">
        <v>207</v>
      </c>
      <c r="R13" s="13" t="s">
        <v>431</v>
      </c>
      <c r="S13" s="13" t="s">
        <v>421</v>
      </c>
      <c r="T13" s="12">
        <v>4.5</v>
      </c>
      <c r="U13" s="12">
        <v>5</v>
      </c>
      <c r="V13" s="11" t="s">
        <v>169</v>
      </c>
      <c r="W13" s="12">
        <v>0.1</v>
      </c>
      <c r="X13" s="12" t="s">
        <v>214</v>
      </c>
      <c r="Y13" s="12">
        <v>0.2</v>
      </c>
      <c r="Z13" s="8">
        <v>-0.1</v>
      </c>
      <c r="AA13" s="8"/>
      <c r="AB13" s="11" t="s">
        <v>176</v>
      </c>
      <c r="AC13" s="11" t="s">
        <v>175</v>
      </c>
      <c r="AD13" s="11" t="s">
        <v>168</v>
      </c>
      <c r="AE13" s="8"/>
      <c r="AF13" s="8" t="s">
        <v>470</v>
      </c>
      <c r="AG13" s="21" t="s">
        <v>471</v>
      </c>
    </row>
    <row r="14" spans="1:33" s="5" customFormat="1">
      <c r="A14" s="6">
        <v>45424</v>
      </c>
      <c r="B14" s="17" t="s">
        <v>153</v>
      </c>
      <c r="C14" s="8" t="s">
        <v>180</v>
      </c>
      <c r="D14" s="9">
        <v>4.9398148148148149E-2</v>
      </c>
      <c r="E14" s="23" t="s">
        <v>436</v>
      </c>
      <c r="F14" s="10">
        <v>12</v>
      </c>
      <c r="G14" s="10">
        <v>10.8</v>
      </c>
      <c r="H14" s="10">
        <v>11.6</v>
      </c>
      <c r="I14" s="10">
        <v>12.4</v>
      </c>
      <c r="J14" s="10">
        <v>12.4</v>
      </c>
      <c r="K14" s="10">
        <v>12.6</v>
      </c>
      <c r="L14" s="18">
        <f t="shared" si="0"/>
        <v>34.4</v>
      </c>
      <c r="M14" s="18">
        <f t="shared" si="1"/>
        <v>37.4</v>
      </c>
      <c r="N14" s="19">
        <f t="shared" si="2"/>
        <v>59.199999999999996</v>
      </c>
      <c r="O14" s="11" t="s">
        <v>178</v>
      </c>
      <c r="P14" s="11" t="s">
        <v>187</v>
      </c>
      <c r="Q14" s="13" t="s">
        <v>181</v>
      </c>
      <c r="R14" s="13" t="s">
        <v>218</v>
      </c>
      <c r="S14" s="13" t="s">
        <v>196</v>
      </c>
      <c r="T14" s="12">
        <v>4.5</v>
      </c>
      <c r="U14" s="12">
        <v>5</v>
      </c>
      <c r="V14" s="11" t="s">
        <v>169</v>
      </c>
      <c r="W14" s="12">
        <v>-0.1</v>
      </c>
      <c r="X14" s="12" t="s">
        <v>214</v>
      </c>
      <c r="Y14" s="12" t="s">
        <v>213</v>
      </c>
      <c r="Z14" s="8">
        <v>-0.1</v>
      </c>
      <c r="AA14" s="8"/>
      <c r="AB14" s="11" t="s">
        <v>176</v>
      </c>
      <c r="AC14" s="11" t="s">
        <v>175</v>
      </c>
      <c r="AD14" s="11" t="s">
        <v>168</v>
      </c>
      <c r="AE14" s="8"/>
      <c r="AF14" s="8" t="s">
        <v>476</v>
      </c>
      <c r="AG14" s="21" t="s">
        <v>477</v>
      </c>
    </row>
    <row r="15" spans="1:33" s="5" customFormat="1">
      <c r="A15" s="6">
        <v>45430</v>
      </c>
      <c r="B15" s="17" t="s">
        <v>156</v>
      </c>
      <c r="C15" s="8" t="s">
        <v>180</v>
      </c>
      <c r="D15" s="9">
        <v>4.9351851851851855E-2</v>
      </c>
      <c r="E15" s="8" t="s">
        <v>526</v>
      </c>
      <c r="F15" s="10">
        <v>12.1</v>
      </c>
      <c r="G15" s="10">
        <v>11.2</v>
      </c>
      <c r="H15" s="10">
        <v>11.4</v>
      </c>
      <c r="I15" s="10">
        <v>11.9</v>
      </c>
      <c r="J15" s="10">
        <v>11.9</v>
      </c>
      <c r="K15" s="10">
        <v>12.9</v>
      </c>
      <c r="L15" s="18">
        <f t="shared" si="0"/>
        <v>34.699999999999996</v>
      </c>
      <c r="M15" s="18">
        <f t="shared" si="1"/>
        <v>36.700000000000003</v>
      </c>
      <c r="N15" s="19">
        <f t="shared" si="2"/>
        <v>58.499999999999993</v>
      </c>
      <c r="O15" s="11" t="s">
        <v>178</v>
      </c>
      <c r="P15" s="11" t="s">
        <v>187</v>
      </c>
      <c r="Q15" s="13" t="s">
        <v>438</v>
      </c>
      <c r="R15" s="13" t="s">
        <v>488</v>
      </c>
      <c r="S15" s="13" t="s">
        <v>352</v>
      </c>
      <c r="T15" s="12">
        <v>6.8</v>
      </c>
      <c r="U15" s="12">
        <v>6</v>
      </c>
      <c r="V15" s="11" t="s">
        <v>167</v>
      </c>
      <c r="W15" s="12">
        <v>-1.2</v>
      </c>
      <c r="X15" s="12" t="s">
        <v>214</v>
      </c>
      <c r="Y15" s="12">
        <v>-0.6</v>
      </c>
      <c r="Z15" s="8">
        <v>-0.6</v>
      </c>
      <c r="AA15" s="8"/>
      <c r="AB15" s="11" t="s">
        <v>177</v>
      </c>
      <c r="AC15" s="11" t="s">
        <v>175</v>
      </c>
      <c r="AD15" s="11" t="s">
        <v>168</v>
      </c>
      <c r="AE15" s="8"/>
      <c r="AF15" s="8" t="s">
        <v>525</v>
      </c>
      <c r="AG15" s="21" t="s">
        <v>527</v>
      </c>
    </row>
    <row r="16" spans="1:33" s="5" customFormat="1">
      <c r="A16" s="6">
        <v>45430</v>
      </c>
      <c r="B16" s="17" t="s">
        <v>153</v>
      </c>
      <c r="C16" s="8" t="s">
        <v>180</v>
      </c>
      <c r="D16" s="9">
        <v>4.9328703703703701E-2</v>
      </c>
      <c r="E16" s="23" t="s">
        <v>500</v>
      </c>
      <c r="F16" s="10">
        <v>11.9</v>
      </c>
      <c r="G16" s="10">
        <v>10.5</v>
      </c>
      <c r="H16" s="10">
        <v>11.1</v>
      </c>
      <c r="I16" s="10">
        <v>12.2</v>
      </c>
      <c r="J16" s="10">
        <v>12.2</v>
      </c>
      <c r="K16" s="10">
        <v>13.3</v>
      </c>
      <c r="L16" s="18">
        <f t="shared" si="0"/>
        <v>33.5</v>
      </c>
      <c r="M16" s="18">
        <f t="shared" si="1"/>
        <v>37.700000000000003</v>
      </c>
      <c r="N16" s="19">
        <f t="shared" si="2"/>
        <v>57.900000000000006</v>
      </c>
      <c r="O16" s="11" t="s">
        <v>184</v>
      </c>
      <c r="P16" s="11" t="s">
        <v>179</v>
      </c>
      <c r="Q16" s="13" t="s">
        <v>227</v>
      </c>
      <c r="R16" s="13" t="s">
        <v>207</v>
      </c>
      <c r="S16" s="13" t="s">
        <v>423</v>
      </c>
      <c r="T16" s="12">
        <v>6.8</v>
      </c>
      <c r="U16" s="12">
        <v>6</v>
      </c>
      <c r="V16" s="11" t="s">
        <v>167</v>
      </c>
      <c r="W16" s="12">
        <v>-0.7</v>
      </c>
      <c r="X16" s="12" t="s">
        <v>214</v>
      </c>
      <c r="Y16" s="12">
        <v>-0.1</v>
      </c>
      <c r="Z16" s="8">
        <v>-0.6</v>
      </c>
      <c r="AA16" s="8"/>
      <c r="AB16" s="11" t="s">
        <v>176</v>
      </c>
      <c r="AC16" s="11" t="s">
        <v>175</v>
      </c>
      <c r="AD16" s="11" t="s">
        <v>168</v>
      </c>
      <c r="AE16" s="8"/>
      <c r="AF16" s="8" t="s">
        <v>543</v>
      </c>
      <c r="AG16" s="21" t="s">
        <v>544</v>
      </c>
    </row>
    <row r="17" spans="1:33" s="5" customFormat="1">
      <c r="A17" s="6">
        <v>45431</v>
      </c>
      <c r="B17" s="16" t="s">
        <v>156</v>
      </c>
      <c r="C17" s="8" t="s">
        <v>180</v>
      </c>
      <c r="D17" s="9">
        <v>5.0081018518518518E-2</v>
      </c>
      <c r="E17" s="23" t="s">
        <v>501</v>
      </c>
      <c r="F17" s="10">
        <v>11.9</v>
      </c>
      <c r="G17" s="10">
        <v>10.7</v>
      </c>
      <c r="H17" s="10">
        <v>11.9</v>
      </c>
      <c r="I17" s="10">
        <v>12.7</v>
      </c>
      <c r="J17" s="10">
        <v>12.3</v>
      </c>
      <c r="K17" s="10">
        <v>13.2</v>
      </c>
      <c r="L17" s="18">
        <f t="shared" si="0"/>
        <v>34.5</v>
      </c>
      <c r="M17" s="18">
        <f t="shared" si="1"/>
        <v>38.200000000000003</v>
      </c>
      <c r="N17" s="19">
        <f t="shared" si="2"/>
        <v>59.5</v>
      </c>
      <c r="O17" s="11" t="s">
        <v>178</v>
      </c>
      <c r="P17" s="11" t="s">
        <v>179</v>
      </c>
      <c r="Q17" s="13" t="s">
        <v>502</v>
      </c>
      <c r="R17" s="13" t="s">
        <v>198</v>
      </c>
      <c r="S17" s="13" t="s">
        <v>409</v>
      </c>
      <c r="T17" s="12">
        <v>4.5</v>
      </c>
      <c r="U17" s="12">
        <v>6.4</v>
      </c>
      <c r="V17" s="11" t="s">
        <v>167</v>
      </c>
      <c r="W17" s="12">
        <v>0.1</v>
      </c>
      <c r="X17" s="12" t="s">
        <v>214</v>
      </c>
      <c r="Y17" s="12">
        <v>0.6</v>
      </c>
      <c r="Z17" s="8">
        <v>-0.5</v>
      </c>
      <c r="AA17" s="8"/>
      <c r="AB17" s="11" t="s">
        <v>175</v>
      </c>
      <c r="AC17" s="11" t="s">
        <v>176</v>
      </c>
      <c r="AD17" s="11" t="s">
        <v>169</v>
      </c>
      <c r="AE17" s="8"/>
      <c r="AF17" s="8" t="s">
        <v>545</v>
      </c>
      <c r="AG17" s="21" t="s">
        <v>546</v>
      </c>
    </row>
    <row r="18" spans="1:33" s="5" customFormat="1">
      <c r="A18" s="6">
        <v>45431</v>
      </c>
      <c r="B18" s="17" t="s">
        <v>153</v>
      </c>
      <c r="C18" s="8" t="s">
        <v>180</v>
      </c>
      <c r="D18" s="9">
        <v>4.9328703703703701E-2</v>
      </c>
      <c r="E18" s="23" t="s">
        <v>512</v>
      </c>
      <c r="F18" s="10">
        <v>11.9</v>
      </c>
      <c r="G18" s="10">
        <v>11.1</v>
      </c>
      <c r="H18" s="10">
        <v>11.6</v>
      </c>
      <c r="I18" s="10">
        <v>12</v>
      </c>
      <c r="J18" s="10">
        <v>11.9</v>
      </c>
      <c r="K18" s="10">
        <v>12.7</v>
      </c>
      <c r="L18" s="18">
        <f t="shared" si="0"/>
        <v>34.6</v>
      </c>
      <c r="M18" s="18">
        <f t="shared" si="1"/>
        <v>36.599999999999994</v>
      </c>
      <c r="N18" s="19">
        <f t="shared" si="2"/>
        <v>58.5</v>
      </c>
      <c r="O18" s="11" t="s">
        <v>178</v>
      </c>
      <c r="P18" s="11" t="s">
        <v>187</v>
      </c>
      <c r="Q18" s="13" t="s">
        <v>513</v>
      </c>
      <c r="R18" s="13" t="s">
        <v>438</v>
      </c>
      <c r="S18" s="13" t="s">
        <v>352</v>
      </c>
      <c r="T18" s="12">
        <v>4.5</v>
      </c>
      <c r="U18" s="12">
        <v>6.4</v>
      </c>
      <c r="V18" s="11" t="s">
        <v>167</v>
      </c>
      <c r="W18" s="12">
        <v>-0.7</v>
      </c>
      <c r="X18" s="12" t="s">
        <v>214</v>
      </c>
      <c r="Y18" s="12">
        <v>-0.2</v>
      </c>
      <c r="Z18" s="8">
        <v>-0.5</v>
      </c>
      <c r="AA18" s="8"/>
      <c r="AB18" s="11" t="s">
        <v>176</v>
      </c>
      <c r="AC18" s="11" t="s">
        <v>175</v>
      </c>
      <c r="AD18" s="11" t="s">
        <v>168</v>
      </c>
      <c r="AE18" s="8"/>
      <c r="AF18" s="8" t="s">
        <v>555</v>
      </c>
      <c r="AG18" s="21" t="s">
        <v>556</v>
      </c>
    </row>
    <row r="19" spans="1:33" s="5" customFormat="1">
      <c r="A19" s="6">
        <v>45431</v>
      </c>
      <c r="B19" s="17" t="s">
        <v>155</v>
      </c>
      <c r="C19" s="8" t="s">
        <v>180</v>
      </c>
      <c r="D19" s="9">
        <v>4.9317129629629627E-2</v>
      </c>
      <c r="E19" s="23" t="s">
        <v>518</v>
      </c>
      <c r="F19" s="10">
        <v>11.7</v>
      </c>
      <c r="G19" s="10">
        <v>10.8</v>
      </c>
      <c r="H19" s="10">
        <v>11.1</v>
      </c>
      <c r="I19" s="10">
        <v>12.1</v>
      </c>
      <c r="J19" s="10">
        <v>12</v>
      </c>
      <c r="K19" s="10">
        <v>13.4</v>
      </c>
      <c r="L19" s="18">
        <f t="shared" si="0"/>
        <v>33.6</v>
      </c>
      <c r="M19" s="18">
        <f t="shared" si="1"/>
        <v>37.5</v>
      </c>
      <c r="N19" s="19">
        <f t="shared" si="2"/>
        <v>57.7</v>
      </c>
      <c r="O19" s="11" t="s">
        <v>184</v>
      </c>
      <c r="P19" s="11" t="s">
        <v>179</v>
      </c>
      <c r="Q19" s="13" t="s">
        <v>519</v>
      </c>
      <c r="R19" s="13" t="s">
        <v>266</v>
      </c>
      <c r="S19" s="13" t="s">
        <v>520</v>
      </c>
      <c r="T19" s="12">
        <v>4.5</v>
      </c>
      <c r="U19" s="12">
        <v>6.4</v>
      </c>
      <c r="V19" s="11" t="s">
        <v>167</v>
      </c>
      <c r="W19" s="12">
        <v>-0.2</v>
      </c>
      <c r="X19" s="12" t="s">
        <v>214</v>
      </c>
      <c r="Y19" s="12">
        <v>0.3</v>
      </c>
      <c r="Z19" s="8">
        <v>-0.5</v>
      </c>
      <c r="AA19" s="8"/>
      <c r="AB19" s="11" t="s">
        <v>175</v>
      </c>
      <c r="AC19" s="11" t="s">
        <v>176</v>
      </c>
      <c r="AD19" s="11" t="s">
        <v>168</v>
      </c>
      <c r="AE19" s="8"/>
      <c r="AF19" s="8" t="s">
        <v>561</v>
      </c>
      <c r="AG19" s="21" t="s">
        <v>562</v>
      </c>
    </row>
    <row r="20" spans="1:33" s="5" customFormat="1">
      <c r="A20" s="6">
        <v>45500</v>
      </c>
      <c r="B20" s="17" t="s">
        <v>568</v>
      </c>
      <c r="C20" s="8" t="s">
        <v>180</v>
      </c>
      <c r="D20" s="9">
        <v>5.0081018518518518E-2</v>
      </c>
      <c r="E20" s="23" t="s">
        <v>577</v>
      </c>
      <c r="F20" s="10">
        <v>12.2</v>
      </c>
      <c r="G20" s="10">
        <v>10.8</v>
      </c>
      <c r="H20" s="10">
        <v>12</v>
      </c>
      <c r="I20" s="10">
        <v>12.7</v>
      </c>
      <c r="J20" s="10">
        <v>12.4</v>
      </c>
      <c r="K20" s="10">
        <v>12.6</v>
      </c>
      <c r="L20" s="18">
        <f t="shared" si="0"/>
        <v>35</v>
      </c>
      <c r="M20" s="18">
        <f t="shared" si="1"/>
        <v>37.700000000000003</v>
      </c>
      <c r="N20" s="19">
        <f t="shared" si="2"/>
        <v>60.1</v>
      </c>
      <c r="O20" s="11" t="s">
        <v>178</v>
      </c>
      <c r="P20" s="11" t="s">
        <v>187</v>
      </c>
      <c r="Q20" s="13" t="s">
        <v>578</v>
      </c>
      <c r="R20" s="13" t="s">
        <v>579</v>
      </c>
      <c r="S20" s="13" t="s">
        <v>182</v>
      </c>
      <c r="T20" s="12">
        <v>5.6</v>
      </c>
      <c r="U20" s="12">
        <v>4.2</v>
      </c>
      <c r="V20" s="11" t="s">
        <v>167</v>
      </c>
      <c r="W20" s="12">
        <v>-0.4</v>
      </c>
      <c r="X20" s="12" t="s">
        <v>214</v>
      </c>
      <c r="Y20" s="12">
        <v>0.4</v>
      </c>
      <c r="Z20" s="8">
        <v>-0.8</v>
      </c>
      <c r="AA20" s="8"/>
      <c r="AB20" s="11" t="s">
        <v>175</v>
      </c>
      <c r="AC20" s="11" t="s">
        <v>176</v>
      </c>
      <c r="AD20" s="11" t="s">
        <v>169</v>
      </c>
      <c r="AE20" s="8"/>
      <c r="AF20" s="8" t="s">
        <v>621</v>
      </c>
      <c r="AG20" s="21" t="s">
        <v>622</v>
      </c>
    </row>
    <row r="21" spans="1:33" s="5" customFormat="1">
      <c r="A21" s="6">
        <v>45500</v>
      </c>
      <c r="B21" s="17" t="s">
        <v>155</v>
      </c>
      <c r="C21" s="8" t="s">
        <v>180</v>
      </c>
      <c r="D21" s="9">
        <v>4.8715277777777781E-2</v>
      </c>
      <c r="E21" s="23" t="s">
        <v>592</v>
      </c>
      <c r="F21" s="10">
        <v>11.9</v>
      </c>
      <c r="G21" s="10">
        <v>10.9</v>
      </c>
      <c r="H21" s="10">
        <v>11.4</v>
      </c>
      <c r="I21" s="10">
        <v>12.2</v>
      </c>
      <c r="J21" s="10">
        <v>11.7</v>
      </c>
      <c r="K21" s="10">
        <v>12.8</v>
      </c>
      <c r="L21" s="18">
        <f t="shared" si="0"/>
        <v>34.200000000000003</v>
      </c>
      <c r="M21" s="18">
        <f t="shared" si="1"/>
        <v>36.700000000000003</v>
      </c>
      <c r="N21" s="19">
        <f t="shared" si="2"/>
        <v>58.100000000000009</v>
      </c>
      <c r="O21" s="11" t="s">
        <v>178</v>
      </c>
      <c r="P21" s="11" t="s">
        <v>187</v>
      </c>
      <c r="Q21" s="13" t="s">
        <v>227</v>
      </c>
      <c r="R21" s="13" t="s">
        <v>335</v>
      </c>
      <c r="S21" s="13" t="s">
        <v>593</v>
      </c>
      <c r="T21" s="12">
        <v>5.6</v>
      </c>
      <c r="U21" s="12">
        <v>4.2</v>
      </c>
      <c r="V21" s="11" t="s">
        <v>167</v>
      </c>
      <c r="W21" s="12">
        <v>-0.4</v>
      </c>
      <c r="X21" s="12" t="s">
        <v>214</v>
      </c>
      <c r="Y21" s="12">
        <v>0.4</v>
      </c>
      <c r="Z21" s="8">
        <v>-0.8</v>
      </c>
      <c r="AA21" s="8"/>
      <c r="AB21" s="11" t="s">
        <v>175</v>
      </c>
      <c r="AC21" s="11" t="s">
        <v>175</v>
      </c>
      <c r="AD21" s="11" t="s">
        <v>169</v>
      </c>
      <c r="AE21" s="8"/>
      <c r="AF21" s="8" t="s">
        <v>633</v>
      </c>
      <c r="AG21" s="21" t="s">
        <v>634</v>
      </c>
    </row>
    <row r="22" spans="1:33" s="5" customFormat="1">
      <c r="A22" s="6">
        <v>45501</v>
      </c>
      <c r="B22" s="17" t="s">
        <v>567</v>
      </c>
      <c r="C22" s="8" t="s">
        <v>180</v>
      </c>
      <c r="D22" s="9">
        <v>5.002314814814815E-2</v>
      </c>
      <c r="E22" s="23" t="s">
        <v>596</v>
      </c>
      <c r="F22" s="10">
        <v>12</v>
      </c>
      <c r="G22" s="10">
        <v>11.4</v>
      </c>
      <c r="H22" s="10">
        <v>11.9</v>
      </c>
      <c r="I22" s="10">
        <v>12.3</v>
      </c>
      <c r="J22" s="10">
        <v>12</v>
      </c>
      <c r="K22" s="10">
        <v>12.6</v>
      </c>
      <c r="L22" s="18">
        <f t="shared" si="0"/>
        <v>35.299999999999997</v>
      </c>
      <c r="M22" s="18">
        <f t="shared" si="1"/>
        <v>36.9</v>
      </c>
      <c r="N22" s="19">
        <f t="shared" si="2"/>
        <v>59.599999999999994</v>
      </c>
      <c r="O22" s="11" t="s">
        <v>178</v>
      </c>
      <c r="P22" s="11" t="s">
        <v>187</v>
      </c>
      <c r="Q22" s="13" t="s">
        <v>423</v>
      </c>
      <c r="R22" s="13" t="s">
        <v>597</v>
      </c>
      <c r="S22" s="13" t="s">
        <v>212</v>
      </c>
      <c r="T22" s="12">
        <v>5.9</v>
      </c>
      <c r="U22" s="12">
        <v>7</v>
      </c>
      <c r="V22" s="11" t="s">
        <v>167</v>
      </c>
      <c r="W22" s="12">
        <v>-0.7</v>
      </c>
      <c r="X22" s="12" t="s">
        <v>214</v>
      </c>
      <c r="Y22" s="12">
        <v>0.1</v>
      </c>
      <c r="Z22" s="8">
        <v>-0.8</v>
      </c>
      <c r="AA22" s="8"/>
      <c r="AB22" s="11" t="s">
        <v>176</v>
      </c>
      <c r="AC22" s="11" t="s">
        <v>175</v>
      </c>
      <c r="AD22" s="11" t="s">
        <v>168</v>
      </c>
      <c r="AE22" s="8"/>
      <c r="AF22" s="8" t="s">
        <v>637</v>
      </c>
      <c r="AG22" s="21" t="s">
        <v>638</v>
      </c>
    </row>
    <row r="23" spans="1:33" s="5" customFormat="1">
      <c r="A23" s="6">
        <v>45501</v>
      </c>
      <c r="B23" s="17" t="s">
        <v>156</v>
      </c>
      <c r="C23" s="8" t="s">
        <v>180</v>
      </c>
      <c r="D23" s="9">
        <v>0.05</v>
      </c>
      <c r="E23" s="23" t="s">
        <v>600</v>
      </c>
      <c r="F23" s="10">
        <v>12.2</v>
      </c>
      <c r="G23" s="10">
        <v>10.6</v>
      </c>
      <c r="H23" s="10">
        <v>11.5</v>
      </c>
      <c r="I23" s="10">
        <v>12.5</v>
      </c>
      <c r="J23" s="10">
        <v>12.1</v>
      </c>
      <c r="K23" s="10">
        <v>13.1</v>
      </c>
      <c r="L23" s="18">
        <f t="shared" si="0"/>
        <v>34.299999999999997</v>
      </c>
      <c r="M23" s="18">
        <f t="shared" si="1"/>
        <v>37.700000000000003</v>
      </c>
      <c r="N23" s="19">
        <f t="shared" si="2"/>
        <v>58.9</v>
      </c>
      <c r="O23" s="11" t="s">
        <v>184</v>
      </c>
      <c r="P23" s="11" t="s">
        <v>187</v>
      </c>
      <c r="Q23" s="13" t="s">
        <v>322</v>
      </c>
      <c r="R23" s="13" t="s">
        <v>225</v>
      </c>
      <c r="S23" s="13" t="s">
        <v>204</v>
      </c>
      <c r="T23" s="12">
        <v>5.9</v>
      </c>
      <c r="U23" s="12">
        <v>7</v>
      </c>
      <c r="V23" s="11" t="s">
        <v>167</v>
      </c>
      <c r="W23" s="12">
        <v>-0.4</v>
      </c>
      <c r="X23" s="12" t="s">
        <v>214</v>
      </c>
      <c r="Y23" s="12">
        <v>0.4</v>
      </c>
      <c r="Z23" s="8">
        <v>-0.8</v>
      </c>
      <c r="AA23" s="8"/>
      <c r="AB23" s="11" t="s">
        <v>175</v>
      </c>
      <c r="AC23" s="11" t="s">
        <v>175</v>
      </c>
      <c r="AD23" s="11" t="s">
        <v>168</v>
      </c>
      <c r="AE23" s="8"/>
      <c r="AF23" s="8" t="s">
        <v>643</v>
      </c>
      <c r="AG23" s="21" t="s">
        <v>644</v>
      </c>
    </row>
    <row r="24" spans="1:33" s="5" customFormat="1">
      <c r="A24" s="6">
        <v>45501</v>
      </c>
      <c r="B24" s="17" t="s">
        <v>153</v>
      </c>
      <c r="C24" s="8" t="s">
        <v>614</v>
      </c>
      <c r="D24" s="9">
        <v>4.9351851851851855E-2</v>
      </c>
      <c r="E24" s="23" t="s">
        <v>603</v>
      </c>
      <c r="F24" s="10">
        <v>11.9</v>
      </c>
      <c r="G24" s="10">
        <v>10.4</v>
      </c>
      <c r="H24" s="10">
        <v>11.1</v>
      </c>
      <c r="I24" s="10">
        <v>12.4</v>
      </c>
      <c r="J24" s="10">
        <v>12.3</v>
      </c>
      <c r="K24" s="10">
        <v>13.3</v>
      </c>
      <c r="L24" s="18">
        <f t="shared" si="0"/>
        <v>33.4</v>
      </c>
      <c r="M24" s="18">
        <f t="shared" si="1"/>
        <v>38</v>
      </c>
      <c r="N24" s="19">
        <f t="shared" si="2"/>
        <v>58.099999999999994</v>
      </c>
      <c r="O24" s="11" t="s">
        <v>184</v>
      </c>
      <c r="P24" s="11" t="s">
        <v>179</v>
      </c>
      <c r="Q24" s="13" t="s">
        <v>604</v>
      </c>
      <c r="R24" s="13" t="s">
        <v>224</v>
      </c>
      <c r="S24" s="13" t="s">
        <v>196</v>
      </c>
      <c r="T24" s="12">
        <v>5.9</v>
      </c>
      <c r="U24" s="12">
        <v>7</v>
      </c>
      <c r="V24" s="11" t="s">
        <v>167</v>
      </c>
      <c r="W24" s="12">
        <v>-0.5</v>
      </c>
      <c r="X24" s="12" t="s">
        <v>214</v>
      </c>
      <c r="Y24" s="12">
        <v>0.5</v>
      </c>
      <c r="Z24" s="8">
        <v>-1</v>
      </c>
      <c r="AA24" s="8"/>
      <c r="AB24" s="11" t="s">
        <v>175</v>
      </c>
      <c r="AC24" s="11" t="s">
        <v>176</v>
      </c>
      <c r="AD24" s="11" t="s">
        <v>169</v>
      </c>
      <c r="AE24" s="8"/>
      <c r="AF24" s="8" t="s">
        <v>647</v>
      </c>
      <c r="AG24" s="21" t="s">
        <v>648</v>
      </c>
    </row>
    <row r="25" spans="1:33" s="5" customFormat="1">
      <c r="A25" s="6">
        <v>45507</v>
      </c>
      <c r="B25" s="17" t="s">
        <v>153</v>
      </c>
      <c r="C25" s="8" t="s">
        <v>180</v>
      </c>
      <c r="D25" s="9">
        <v>5.0081018518518518E-2</v>
      </c>
      <c r="E25" s="23" t="s">
        <v>689</v>
      </c>
      <c r="F25" s="10">
        <v>11.9</v>
      </c>
      <c r="G25" s="10">
        <v>11</v>
      </c>
      <c r="H25" s="10">
        <v>11.7</v>
      </c>
      <c r="I25" s="10">
        <v>12.8</v>
      </c>
      <c r="J25" s="10">
        <v>12.3</v>
      </c>
      <c r="K25" s="10">
        <v>13</v>
      </c>
      <c r="L25" s="18">
        <f t="shared" si="0"/>
        <v>34.599999999999994</v>
      </c>
      <c r="M25" s="18">
        <f t="shared" si="1"/>
        <v>38.1</v>
      </c>
      <c r="N25" s="19">
        <f t="shared" si="2"/>
        <v>59.699999999999989</v>
      </c>
      <c r="O25" s="11" t="s">
        <v>178</v>
      </c>
      <c r="P25" s="11" t="s">
        <v>179</v>
      </c>
      <c r="Q25" s="13" t="s">
        <v>502</v>
      </c>
      <c r="R25" s="13" t="s">
        <v>193</v>
      </c>
      <c r="S25" s="13" t="s">
        <v>690</v>
      </c>
      <c r="T25" s="12">
        <v>3</v>
      </c>
      <c r="U25" s="12">
        <v>2.2999999999999998</v>
      </c>
      <c r="V25" s="11" t="s">
        <v>169</v>
      </c>
      <c r="W25" s="12">
        <v>0.8</v>
      </c>
      <c r="X25" s="12" t="s">
        <v>214</v>
      </c>
      <c r="Y25" s="12">
        <v>1.3</v>
      </c>
      <c r="Z25" s="8">
        <v>-0.5</v>
      </c>
      <c r="AA25" s="8"/>
      <c r="AB25" s="11" t="s">
        <v>199</v>
      </c>
      <c r="AC25" s="11" t="s">
        <v>175</v>
      </c>
      <c r="AD25" s="11" t="s">
        <v>168</v>
      </c>
      <c r="AE25" s="8"/>
      <c r="AF25" s="8" t="s">
        <v>687</v>
      </c>
      <c r="AG25" s="21" t="s">
        <v>688</v>
      </c>
    </row>
    <row r="26" spans="1:33" s="5" customFormat="1">
      <c r="A26" s="6">
        <v>45508</v>
      </c>
      <c r="B26" s="17" t="s">
        <v>156</v>
      </c>
      <c r="C26" s="8" t="s">
        <v>180</v>
      </c>
      <c r="D26" s="9">
        <v>4.9409722222222223E-2</v>
      </c>
      <c r="E26" s="23" t="s">
        <v>729</v>
      </c>
      <c r="F26" s="10">
        <v>12.1</v>
      </c>
      <c r="G26" s="10">
        <v>10.8</v>
      </c>
      <c r="H26" s="10">
        <v>11.4</v>
      </c>
      <c r="I26" s="10">
        <v>12.7</v>
      </c>
      <c r="J26" s="10">
        <v>12.3</v>
      </c>
      <c r="K26" s="10">
        <v>12.6</v>
      </c>
      <c r="L26" s="18">
        <f t="shared" si="0"/>
        <v>34.299999999999997</v>
      </c>
      <c r="M26" s="18">
        <f t="shared" si="1"/>
        <v>37.6</v>
      </c>
      <c r="N26" s="19">
        <f t="shared" si="2"/>
        <v>59.3</v>
      </c>
      <c r="O26" s="11" t="s">
        <v>184</v>
      </c>
      <c r="P26" s="11" t="s">
        <v>187</v>
      </c>
      <c r="Q26" s="13" t="s">
        <v>591</v>
      </c>
      <c r="R26" s="13" t="s">
        <v>693</v>
      </c>
      <c r="S26" s="13" t="s">
        <v>204</v>
      </c>
      <c r="T26" s="12">
        <v>2.2999999999999998</v>
      </c>
      <c r="U26" s="12">
        <v>2.8</v>
      </c>
      <c r="V26" s="11" t="s">
        <v>169</v>
      </c>
      <c r="W26" s="12">
        <v>-0.5</v>
      </c>
      <c r="X26" s="12" t="s">
        <v>214</v>
      </c>
      <c r="Y26" s="12">
        <v>-0.1</v>
      </c>
      <c r="Z26" s="8">
        <v>-0.4</v>
      </c>
      <c r="AA26" s="8"/>
      <c r="AB26" s="11" t="s">
        <v>176</v>
      </c>
      <c r="AC26" s="11" t="s">
        <v>176</v>
      </c>
      <c r="AD26" s="11" t="s">
        <v>168</v>
      </c>
      <c r="AE26" s="8"/>
      <c r="AF26" s="8" t="s">
        <v>737</v>
      </c>
      <c r="AG26" s="21" t="s">
        <v>738</v>
      </c>
    </row>
    <row r="27" spans="1:33" s="5" customFormat="1">
      <c r="A27" s="6">
        <v>45514</v>
      </c>
      <c r="B27" s="16" t="s">
        <v>156</v>
      </c>
      <c r="C27" s="8" t="s">
        <v>180</v>
      </c>
      <c r="D27" s="9">
        <v>5.002314814814815E-2</v>
      </c>
      <c r="E27" s="23" t="s">
        <v>751</v>
      </c>
      <c r="F27" s="10">
        <v>12.2</v>
      </c>
      <c r="G27" s="10">
        <v>11.3</v>
      </c>
      <c r="H27" s="10">
        <v>11.9</v>
      </c>
      <c r="I27" s="10">
        <v>12.4</v>
      </c>
      <c r="J27" s="10">
        <v>12</v>
      </c>
      <c r="K27" s="10">
        <v>12.4</v>
      </c>
      <c r="L27" s="18">
        <f t="shared" si="0"/>
        <v>35.4</v>
      </c>
      <c r="M27" s="18">
        <f t="shared" si="1"/>
        <v>36.799999999999997</v>
      </c>
      <c r="N27" s="19">
        <f t="shared" si="2"/>
        <v>59.8</v>
      </c>
      <c r="O27" s="11" t="s">
        <v>178</v>
      </c>
      <c r="P27" s="11" t="s">
        <v>187</v>
      </c>
      <c r="Q27" s="13" t="s">
        <v>204</v>
      </c>
      <c r="R27" s="13" t="s">
        <v>752</v>
      </c>
      <c r="S27" s="13" t="s">
        <v>425</v>
      </c>
      <c r="T27" s="12">
        <v>1.4</v>
      </c>
      <c r="U27" s="12">
        <v>1.6</v>
      </c>
      <c r="V27" s="11" t="s">
        <v>169</v>
      </c>
      <c r="W27" s="12">
        <v>-0.2</v>
      </c>
      <c r="X27" s="12" t="s">
        <v>214</v>
      </c>
      <c r="Y27" s="12">
        <v>0.1</v>
      </c>
      <c r="Z27" s="8">
        <v>-0.3</v>
      </c>
      <c r="AA27" s="8"/>
      <c r="AB27" s="11" t="s">
        <v>176</v>
      </c>
      <c r="AC27" s="11" t="s">
        <v>176</v>
      </c>
      <c r="AD27" s="11" t="s">
        <v>168</v>
      </c>
      <c r="AE27" s="8"/>
      <c r="AF27" s="8" t="s">
        <v>785</v>
      </c>
      <c r="AG27" s="21" t="s">
        <v>786</v>
      </c>
    </row>
    <row r="28" spans="1:33" s="5" customFormat="1">
      <c r="A28" s="6">
        <v>45514</v>
      </c>
      <c r="B28" s="17" t="s">
        <v>747</v>
      </c>
      <c r="C28" s="8" t="s">
        <v>180</v>
      </c>
      <c r="D28" s="9">
        <v>4.9328703703703701E-2</v>
      </c>
      <c r="E28" s="23" t="s">
        <v>761</v>
      </c>
      <c r="F28" s="10">
        <v>11.7</v>
      </c>
      <c r="G28" s="10">
        <v>10.8</v>
      </c>
      <c r="H28" s="10">
        <v>11.5</v>
      </c>
      <c r="I28" s="10">
        <v>12.6</v>
      </c>
      <c r="J28" s="10">
        <v>12</v>
      </c>
      <c r="K28" s="10">
        <v>12.6</v>
      </c>
      <c r="L28" s="18">
        <f t="shared" si="0"/>
        <v>34</v>
      </c>
      <c r="M28" s="18">
        <f t="shared" si="1"/>
        <v>37.200000000000003</v>
      </c>
      <c r="N28" s="19">
        <f t="shared" si="2"/>
        <v>58.6</v>
      </c>
      <c r="O28" s="11" t="s">
        <v>184</v>
      </c>
      <c r="P28" s="11" t="s">
        <v>187</v>
      </c>
      <c r="Q28" s="13" t="s">
        <v>593</v>
      </c>
      <c r="R28" s="13" t="s">
        <v>233</v>
      </c>
      <c r="S28" s="13" t="s">
        <v>222</v>
      </c>
      <c r="T28" s="12">
        <v>1.4</v>
      </c>
      <c r="U28" s="12">
        <v>1.6</v>
      </c>
      <c r="V28" s="11" t="s">
        <v>169</v>
      </c>
      <c r="W28" s="12">
        <v>-0.1</v>
      </c>
      <c r="X28" s="12" t="s">
        <v>214</v>
      </c>
      <c r="Y28" s="12">
        <v>0.2</v>
      </c>
      <c r="Z28" s="8">
        <v>-0.3</v>
      </c>
      <c r="AA28" s="8"/>
      <c r="AB28" s="11" t="s">
        <v>176</v>
      </c>
      <c r="AC28" s="11" t="s">
        <v>176</v>
      </c>
      <c r="AD28" s="11" t="s">
        <v>169</v>
      </c>
      <c r="AE28" s="8"/>
      <c r="AF28" s="8" t="s">
        <v>799</v>
      </c>
      <c r="AG28" s="21" t="s">
        <v>800</v>
      </c>
    </row>
    <row r="29" spans="1:33" s="5" customFormat="1">
      <c r="A29" s="6">
        <v>45515</v>
      </c>
      <c r="B29" s="17" t="s">
        <v>156</v>
      </c>
      <c r="C29" s="8" t="s">
        <v>180</v>
      </c>
      <c r="D29" s="9">
        <v>5.002314814814815E-2</v>
      </c>
      <c r="E29" s="23" t="s">
        <v>771</v>
      </c>
      <c r="F29" s="10">
        <v>11.9</v>
      </c>
      <c r="G29" s="10">
        <v>10.8</v>
      </c>
      <c r="H29" s="10">
        <v>11.8</v>
      </c>
      <c r="I29" s="10">
        <v>12.6</v>
      </c>
      <c r="J29" s="10">
        <v>12</v>
      </c>
      <c r="K29" s="10">
        <v>13.1</v>
      </c>
      <c r="L29" s="18">
        <f t="shared" si="0"/>
        <v>34.5</v>
      </c>
      <c r="M29" s="18">
        <f t="shared" si="1"/>
        <v>37.700000000000003</v>
      </c>
      <c r="N29" s="19">
        <f t="shared" si="2"/>
        <v>59.1</v>
      </c>
      <c r="O29" s="11" t="s">
        <v>178</v>
      </c>
      <c r="P29" s="11" t="s">
        <v>179</v>
      </c>
      <c r="Q29" s="13" t="s">
        <v>502</v>
      </c>
      <c r="R29" s="13" t="s">
        <v>772</v>
      </c>
      <c r="S29" s="13" t="s">
        <v>183</v>
      </c>
      <c r="T29" s="12">
        <v>2.1</v>
      </c>
      <c r="U29" s="12">
        <v>2.1</v>
      </c>
      <c r="V29" s="11" t="s">
        <v>169</v>
      </c>
      <c r="W29" s="12">
        <v>-0.2</v>
      </c>
      <c r="X29" s="12" t="s">
        <v>214</v>
      </c>
      <c r="Y29" s="12">
        <v>0.2</v>
      </c>
      <c r="Z29" s="8">
        <v>-0.4</v>
      </c>
      <c r="AA29" s="8"/>
      <c r="AB29" s="11" t="s">
        <v>176</v>
      </c>
      <c r="AC29" s="11" t="s">
        <v>176</v>
      </c>
      <c r="AD29" s="11" t="s">
        <v>168</v>
      </c>
      <c r="AE29" s="8"/>
      <c r="AF29" s="8" t="s">
        <v>811</v>
      </c>
      <c r="AG29" s="21" t="s">
        <v>812</v>
      </c>
    </row>
    <row r="30" spans="1:33" s="5" customFormat="1">
      <c r="A30" s="6">
        <v>45515</v>
      </c>
      <c r="B30" s="17" t="s">
        <v>153</v>
      </c>
      <c r="C30" s="8" t="s">
        <v>180</v>
      </c>
      <c r="D30" s="9">
        <v>4.9386574074074076E-2</v>
      </c>
      <c r="E30" s="23" t="s">
        <v>782</v>
      </c>
      <c r="F30" s="10">
        <v>12.1</v>
      </c>
      <c r="G30" s="10">
        <v>10.9</v>
      </c>
      <c r="H30" s="10">
        <v>11.4</v>
      </c>
      <c r="I30" s="10">
        <v>12.4</v>
      </c>
      <c r="J30" s="10">
        <v>11.9</v>
      </c>
      <c r="K30" s="10">
        <v>12.7</v>
      </c>
      <c r="L30" s="18">
        <f t="shared" si="0"/>
        <v>34.4</v>
      </c>
      <c r="M30" s="18">
        <f t="shared" si="1"/>
        <v>37</v>
      </c>
      <c r="N30" s="19">
        <f t="shared" si="2"/>
        <v>58.699999999999996</v>
      </c>
      <c r="O30" s="11" t="s">
        <v>178</v>
      </c>
      <c r="P30" s="11" t="s">
        <v>187</v>
      </c>
      <c r="Q30" s="13" t="s">
        <v>520</v>
      </c>
      <c r="R30" s="13" t="s">
        <v>488</v>
      </c>
      <c r="S30" s="13" t="s">
        <v>182</v>
      </c>
      <c r="T30" s="12">
        <v>2.1</v>
      </c>
      <c r="U30" s="12">
        <v>2.1</v>
      </c>
      <c r="V30" s="11" t="s">
        <v>169</v>
      </c>
      <c r="W30" s="12">
        <v>-0.5</v>
      </c>
      <c r="X30" s="12" t="s">
        <v>214</v>
      </c>
      <c r="Y30" s="12">
        <v>-0.1</v>
      </c>
      <c r="Z30" s="8">
        <v>-0.4</v>
      </c>
      <c r="AA30" s="8"/>
      <c r="AB30" s="11" t="s">
        <v>176</v>
      </c>
      <c r="AC30" s="11" t="s">
        <v>176</v>
      </c>
      <c r="AD30" s="11" t="s">
        <v>169</v>
      </c>
      <c r="AE30" s="8"/>
      <c r="AF30" s="8" t="s">
        <v>824</v>
      </c>
      <c r="AG30" s="21" t="s">
        <v>825</v>
      </c>
    </row>
    <row r="31" spans="1:33" s="5" customFormat="1">
      <c r="A31" s="6">
        <v>45521</v>
      </c>
      <c r="B31" s="17" t="s">
        <v>156</v>
      </c>
      <c r="C31" s="8" t="s">
        <v>180</v>
      </c>
      <c r="D31" s="9">
        <v>5.0694444444444445E-2</v>
      </c>
      <c r="E31" s="23" t="s">
        <v>829</v>
      </c>
      <c r="F31" s="10">
        <v>12</v>
      </c>
      <c r="G31" s="10">
        <v>10.9</v>
      </c>
      <c r="H31" s="10">
        <v>11.5</v>
      </c>
      <c r="I31" s="10">
        <v>12.4</v>
      </c>
      <c r="J31" s="10">
        <v>12.6</v>
      </c>
      <c r="K31" s="10">
        <v>13.6</v>
      </c>
      <c r="L31" s="18">
        <f t="shared" ref="L31:L42" si="3">SUM(F31:H31)</f>
        <v>34.4</v>
      </c>
      <c r="M31" s="18">
        <f t="shared" ref="M31:M42" si="4">SUM(I31:K31)</f>
        <v>38.6</v>
      </c>
      <c r="N31" s="19">
        <f t="shared" ref="N31:N42" si="5">SUM(F31:J31)</f>
        <v>59.4</v>
      </c>
      <c r="O31" s="11" t="s">
        <v>184</v>
      </c>
      <c r="P31" s="11" t="s">
        <v>179</v>
      </c>
      <c r="Q31" s="13" t="s">
        <v>212</v>
      </c>
      <c r="R31" s="13" t="s">
        <v>333</v>
      </c>
      <c r="S31" s="13" t="s">
        <v>208</v>
      </c>
      <c r="T31" s="12">
        <v>1.9</v>
      </c>
      <c r="U31" s="12">
        <v>2.8</v>
      </c>
      <c r="V31" s="11" t="s">
        <v>169</v>
      </c>
      <c r="W31" s="12">
        <v>0.1</v>
      </c>
      <c r="X31" s="12" t="s">
        <v>214</v>
      </c>
      <c r="Y31" s="12">
        <v>0.4</v>
      </c>
      <c r="Z31" s="8">
        <v>-0.3</v>
      </c>
      <c r="AA31" s="8"/>
      <c r="AB31" s="11" t="s">
        <v>175</v>
      </c>
      <c r="AC31" s="11" t="s">
        <v>175</v>
      </c>
      <c r="AD31" s="11" t="s">
        <v>169</v>
      </c>
      <c r="AE31" s="8"/>
      <c r="AF31" s="8" t="s">
        <v>863</v>
      </c>
      <c r="AG31" s="21" t="s">
        <v>864</v>
      </c>
    </row>
    <row r="32" spans="1:33" s="5" customFormat="1">
      <c r="A32" s="6">
        <v>45521</v>
      </c>
      <c r="B32" s="17" t="s">
        <v>158</v>
      </c>
      <c r="C32" s="8" t="s">
        <v>180</v>
      </c>
      <c r="D32" s="9">
        <v>4.9328703703703701E-2</v>
      </c>
      <c r="E32" s="23" t="s">
        <v>836</v>
      </c>
      <c r="F32" s="10">
        <v>11.8</v>
      </c>
      <c r="G32" s="10">
        <v>11</v>
      </c>
      <c r="H32" s="10">
        <v>11.2</v>
      </c>
      <c r="I32" s="10">
        <v>12</v>
      </c>
      <c r="J32" s="10">
        <v>12.2</v>
      </c>
      <c r="K32" s="10">
        <v>13</v>
      </c>
      <c r="L32" s="18">
        <f t="shared" si="3"/>
        <v>34</v>
      </c>
      <c r="M32" s="18">
        <f t="shared" si="4"/>
        <v>37.200000000000003</v>
      </c>
      <c r="N32" s="19">
        <f t="shared" si="5"/>
        <v>58.2</v>
      </c>
      <c r="O32" s="11" t="s">
        <v>178</v>
      </c>
      <c r="P32" s="11" t="s">
        <v>187</v>
      </c>
      <c r="Q32" s="13" t="s">
        <v>520</v>
      </c>
      <c r="R32" s="13" t="s">
        <v>227</v>
      </c>
      <c r="S32" s="13" t="s">
        <v>337</v>
      </c>
      <c r="T32" s="12">
        <v>1.9</v>
      </c>
      <c r="U32" s="12">
        <v>2.8</v>
      </c>
      <c r="V32" s="11" t="s">
        <v>169</v>
      </c>
      <c r="W32" s="12">
        <v>0.5</v>
      </c>
      <c r="X32" s="12" t="s">
        <v>214</v>
      </c>
      <c r="Y32" s="12">
        <v>0.8</v>
      </c>
      <c r="Z32" s="8">
        <v>-0.3</v>
      </c>
      <c r="AA32" s="8"/>
      <c r="AB32" s="11" t="s">
        <v>199</v>
      </c>
      <c r="AC32" s="11" t="s">
        <v>175</v>
      </c>
      <c r="AD32" s="11" t="s">
        <v>169</v>
      </c>
      <c r="AE32" s="8"/>
      <c r="AF32" s="8" t="s">
        <v>875</v>
      </c>
      <c r="AG32" s="21" t="s">
        <v>876</v>
      </c>
    </row>
    <row r="33" spans="1:33" s="5" customFormat="1">
      <c r="A33" s="6">
        <v>45522</v>
      </c>
      <c r="B33" s="17" t="s">
        <v>156</v>
      </c>
      <c r="C33" s="8" t="s">
        <v>180</v>
      </c>
      <c r="D33" s="9">
        <v>4.9409722222222223E-2</v>
      </c>
      <c r="E33" s="23" t="s">
        <v>849</v>
      </c>
      <c r="F33" s="10">
        <v>11.9</v>
      </c>
      <c r="G33" s="10">
        <v>11.1</v>
      </c>
      <c r="H33" s="10">
        <v>11.6</v>
      </c>
      <c r="I33" s="10">
        <v>12.4</v>
      </c>
      <c r="J33" s="10">
        <v>12</v>
      </c>
      <c r="K33" s="10">
        <v>12.9</v>
      </c>
      <c r="L33" s="18">
        <f t="shared" si="3"/>
        <v>34.6</v>
      </c>
      <c r="M33" s="18">
        <f t="shared" si="4"/>
        <v>37.299999999999997</v>
      </c>
      <c r="N33" s="19">
        <f t="shared" si="5"/>
        <v>59</v>
      </c>
      <c r="O33" s="11" t="s">
        <v>178</v>
      </c>
      <c r="P33" s="11" t="s">
        <v>187</v>
      </c>
      <c r="Q33" s="13" t="s">
        <v>488</v>
      </c>
      <c r="R33" s="13" t="s">
        <v>693</v>
      </c>
      <c r="S33" s="13" t="s">
        <v>183</v>
      </c>
      <c r="T33" s="12">
        <v>2.4</v>
      </c>
      <c r="U33" s="12">
        <v>2</v>
      </c>
      <c r="V33" s="11" t="s">
        <v>169</v>
      </c>
      <c r="W33" s="12">
        <v>-0.5</v>
      </c>
      <c r="X33" s="12" t="s">
        <v>214</v>
      </c>
      <c r="Y33" s="12">
        <v>-0.1</v>
      </c>
      <c r="Z33" s="8">
        <v>-0.4</v>
      </c>
      <c r="AA33" s="8"/>
      <c r="AB33" s="11" t="s">
        <v>176</v>
      </c>
      <c r="AC33" s="11" t="s">
        <v>175</v>
      </c>
      <c r="AD33" s="11" t="s">
        <v>169</v>
      </c>
      <c r="AE33" s="8"/>
      <c r="AF33" s="8" t="s">
        <v>891</v>
      </c>
      <c r="AG33" s="21" t="s">
        <v>892</v>
      </c>
    </row>
    <row r="34" spans="1:33" s="5" customFormat="1">
      <c r="A34" s="6">
        <v>45522</v>
      </c>
      <c r="B34" s="17" t="s">
        <v>153</v>
      </c>
      <c r="C34" s="8" t="s">
        <v>180</v>
      </c>
      <c r="D34" s="9">
        <v>4.9398148148148149E-2</v>
      </c>
      <c r="E34" s="23" t="s">
        <v>413</v>
      </c>
      <c r="F34" s="10">
        <v>12.2</v>
      </c>
      <c r="G34" s="10">
        <v>11.1</v>
      </c>
      <c r="H34" s="10">
        <v>11.8</v>
      </c>
      <c r="I34" s="10">
        <v>12.3</v>
      </c>
      <c r="J34" s="10">
        <v>12</v>
      </c>
      <c r="K34" s="10">
        <v>12.4</v>
      </c>
      <c r="L34" s="18">
        <f t="shared" si="3"/>
        <v>35.099999999999994</v>
      </c>
      <c r="M34" s="18">
        <f t="shared" si="4"/>
        <v>36.700000000000003</v>
      </c>
      <c r="N34" s="19">
        <f t="shared" si="5"/>
        <v>59.399999999999991</v>
      </c>
      <c r="O34" s="11" t="s">
        <v>178</v>
      </c>
      <c r="P34" s="11" t="s">
        <v>187</v>
      </c>
      <c r="Q34" s="13" t="s">
        <v>414</v>
      </c>
      <c r="R34" s="13" t="s">
        <v>183</v>
      </c>
      <c r="S34" s="13" t="s">
        <v>207</v>
      </c>
      <c r="T34" s="12">
        <v>2.4</v>
      </c>
      <c r="U34" s="12">
        <v>2</v>
      </c>
      <c r="V34" s="11" t="s">
        <v>169</v>
      </c>
      <c r="W34" s="12">
        <v>-0.1</v>
      </c>
      <c r="X34" s="12" t="s">
        <v>214</v>
      </c>
      <c r="Y34" s="12">
        <v>0.3</v>
      </c>
      <c r="Z34" s="8">
        <v>-0.4</v>
      </c>
      <c r="AA34" s="8"/>
      <c r="AB34" s="11" t="s">
        <v>175</v>
      </c>
      <c r="AC34" s="11" t="s">
        <v>175</v>
      </c>
      <c r="AD34" s="11" t="s">
        <v>169</v>
      </c>
      <c r="AE34" s="8"/>
      <c r="AF34" s="8" t="s">
        <v>895</v>
      </c>
      <c r="AG34" s="21" t="s">
        <v>896</v>
      </c>
    </row>
    <row r="35" spans="1:33" s="5" customFormat="1">
      <c r="A35" s="6">
        <v>45522</v>
      </c>
      <c r="B35" s="17" t="s">
        <v>170</v>
      </c>
      <c r="C35" s="8" t="s">
        <v>180</v>
      </c>
      <c r="D35" s="9">
        <v>4.9351851851851855E-2</v>
      </c>
      <c r="E35" s="23" t="s">
        <v>856</v>
      </c>
      <c r="F35" s="10">
        <v>11.8</v>
      </c>
      <c r="G35" s="10">
        <v>10.6</v>
      </c>
      <c r="H35" s="10">
        <v>11.4</v>
      </c>
      <c r="I35" s="10">
        <v>12.4</v>
      </c>
      <c r="J35" s="10">
        <v>12.7</v>
      </c>
      <c r="K35" s="10">
        <v>12.5</v>
      </c>
      <c r="L35" s="18">
        <f t="shared" si="3"/>
        <v>33.799999999999997</v>
      </c>
      <c r="M35" s="18">
        <f t="shared" si="4"/>
        <v>37.6</v>
      </c>
      <c r="N35" s="19">
        <f t="shared" si="5"/>
        <v>58.899999999999991</v>
      </c>
      <c r="O35" s="11" t="s">
        <v>184</v>
      </c>
      <c r="P35" s="11" t="s">
        <v>179</v>
      </c>
      <c r="Q35" s="13" t="s">
        <v>857</v>
      </c>
      <c r="R35" s="13" t="s">
        <v>427</v>
      </c>
      <c r="S35" s="13" t="s">
        <v>488</v>
      </c>
      <c r="T35" s="12">
        <v>2.4</v>
      </c>
      <c r="U35" s="12">
        <v>2</v>
      </c>
      <c r="V35" s="11" t="s">
        <v>169</v>
      </c>
      <c r="W35" s="12">
        <v>1.2</v>
      </c>
      <c r="X35" s="12" t="s">
        <v>214</v>
      </c>
      <c r="Y35" s="12">
        <v>1.6</v>
      </c>
      <c r="Z35" s="8">
        <v>-0.4</v>
      </c>
      <c r="AA35" s="8"/>
      <c r="AB35" s="11" t="s">
        <v>199</v>
      </c>
      <c r="AC35" s="11" t="s">
        <v>175</v>
      </c>
      <c r="AD35" s="11" t="s">
        <v>169</v>
      </c>
      <c r="AE35" s="8"/>
      <c r="AF35" s="8" t="s">
        <v>901</v>
      </c>
      <c r="AG35" s="21" t="s">
        <v>902</v>
      </c>
    </row>
    <row r="36" spans="1:33" s="5" customFormat="1">
      <c r="A36" s="6">
        <v>45528</v>
      </c>
      <c r="B36" s="17" t="s">
        <v>659</v>
      </c>
      <c r="C36" s="8" t="s">
        <v>180</v>
      </c>
      <c r="D36" s="9">
        <v>5.1435185185185188E-2</v>
      </c>
      <c r="E36" s="23" t="s">
        <v>913</v>
      </c>
      <c r="F36" s="10">
        <v>12.1</v>
      </c>
      <c r="G36" s="10">
        <v>11.5</v>
      </c>
      <c r="H36" s="10">
        <v>12.5</v>
      </c>
      <c r="I36" s="10">
        <v>13.1</v>
      </c>
      <c r="J36" s="10">
        <v>12.5</v>
      </c>
      <c r="K36" s="10">
        <v>12.7</v>
      </c>
      <c r="L36" s="18">
        <f t="shared" si="3"/>
        <v>36.1</v>
      </c>
      <c r="M36" s="18">
        <f t="shared" si="4"/>
        <v>38.299999999999997</v>
      </c>
      <c r="N36" s="19">
        <f t="shared" si="5"/>
        <v>61.7</v>
      </c>
      <c r="O36" s="11" t="s">
        <v>194</v>
      </c>
      <c r="P36" s="11" t="s">
        <v>187</v>
      </c>
      <c r="Q36" s="13" t="s">
        <v>574</v>
      </c>
      <c r="R36" s="13" t="s">
        <v>208</v>
      </c>
      <c r="S36" s="13" t="s">
        <v>182</v>
      </c>
      <c r="T36" s="12">
        <v>5.5</v>
      </c>
      <c r="U36" s="12">
        <v>6.1</v>
      </c>
      <c r="V36" s="11" t="s">
        <v>167</v>
      </c>
      <c r="W36" s="12">
        <v>1.3</v>
      </c>
      <c r="X36" s="12" t="s">
        <v>214</v>
      </c>
      <c r="Y36" s="12">
        <v>1.9</v>
      </c>
      <c r="Z36" s="8">
        <v>-0.6</v>
      </c>
      <c r="AA36" s="8"/>
      <c r="AB36" s="11" t="s">
        <v>199</v>
      </c>
      <c r="AC36" s="11" t="s">
        <v>176</v>
      </c>
      <c r="AD36" s="11" t="s">
        <v>169</v>
      </c>
      <c r="AE36" s="8"/>
      <c r="AF36" s="8" t="s">
        <v>942</v>
      </c>
      <c r="AG36" s="21" t="s">
        <v>943</v>
      </c>
    </row>
    <row r="37" spans="1:33" s="5" customFormat="1">
      <c r="A37" s="6">
        <v>45528</v>
      </c>
      <c r="B37" s="17" t="s">
        <v>153</v>
      </c>
      <c r="C37" s="8" t="s">
        <v>180</v>
      </c>
      <c r="D37" s="9">
        <v>4.9340277777777775E-2</v>
      </c>
      <c r="E37" s="23" t="s">
        <v>526</v>
      </c>
      <c r="F37" s="10">
        <v>11.9</v>
      </c>
      <c r="G37" s="10">
        <v>10.8</v>
      </c>
      <c r="H37" s="10">
        <v>11.4</v>
      </c>
      <c r="I37" s="10">
        <v>12.3</v>
      </c>
      <c r="J37" s="10">
        <v>12.1</v>
      </c>
      <c r="K37" s="10">
        <v>12.8</v>
      </c>
      <c r="L37" s="18">
        <f t="shared" si="3"/>
        <v>34.1</v>
      </c>
      <c r="M37" s="18">
        <f t="shared" si="4"/>
        <v>37.200000000000003</v>
      </c>
      <c r="N37" s="19">
        <f t="shared" si="5"/>
        <v>58.500000000000007</v>
      </c>
      <c r="O37" s="11" t="s">
        <v>184</v>
      </c>
      <c r="P37" s="11" t="s">
        <v>187</v>
      </c>
      <c r="Q37" s="13" t="s">
        <v>438</v>
      </c>
      <c r="R37" s="13" t="s">
        <v>352</v>
      </c>
      <c r="S37" s="13" t="s">
        <v>591</v>
      </c>
      <c r="T37" s="12">
        <v>5.5</v>
      </c>
      <c r="U37" s="12">
        <v>6.1</v>
      </c>
      <c r="V37" s="11" t="s">
        <v>167</v>
      </c>
      <c r="W37" s="12">
        <v>-0.6</v>
      </c>
      <c r="X37" s="12" t="s">
        <v>214</v>
      </c>
      <c r="Y37" s="12" t="s">
        <v>213</v>
      </c>
      <c r="Z37" s="8">
        <v>-0.6</v>
      </c>
      <c r="AA37" s="8"/>
      <c r="AB37" s="11" t="s">
        <v>176</v>
      </c>
      <c r="AC37" s="11" t="s">
        <v>176</v>
      </c>
      <c r="AD37" s="11" t="s">
        <v>169</v>
      </c>
      <c r="AE37" s="8"/>
      <c r="AF37" s="8" t="s">
        <v>954</v>
      </c>
      <c r="AG37" s="21" t="s">
        <v>955</v>
      </c>
    </row>
    <row r="38" spans="1:33" s="5" customFormat="1">
      <c r="A38" s="6">
        <v>45529</v>
      </c>
      <c r="B38" s="17" t="s">
        <v>156</v>
      </c>
      <c r="C38" s="8" t="s">
        <v>180</v>
      </c>
      <c r="D38" s="9">
        <v>4.9398148148148149E-2</v>
      </c>
      <c r="E38" s="23" t="s">
        <v>923</v>
      </c>
      <c r="F38" s="10">
        <v>12.1</v>
      </c>
      <c r="G38" s="10">
        <v>11.1</v>
      </c>
      <c r="H38" s="10">
        <v>11.5</v>
      </c>
      <c r="I38" s="10">
        <v>12.3</v>
      </c>
      <c r="J38" s="10">
        <v>12.1</v>
      </c>
      <c r="K38" s="10">
        <v>12.7</v>
      </c>
      <c r="L38" s="18">
        <f t="shared" si="3"/>
        <v>34.700000000000003</v>
      </c>
      <c r="M38" s="18">
        <f t="shared" si="4"/>
        <v>37.099999999999994</v>
      </c>
      <c r="N38" s="19">
        <f t="shared" si="5"/>
        <v>59.1</v>
      </c>
      <c r="O38" s="11" t="s">
        <v>178</v>
      </c>
      <c r="P38" s="11" t="s">
        <v>187</v>
      </c>
      <c r="Q38" s="13" t="s">
        <v>221</v>
      </c>
      <c r="R38" s="13" t="s">
        <v>425</v>
      </c>
      <c r="S38" s="13" t="s">
        <v>211</v>
      </c>
      <c r="T38" s="12">
        <v>4.5</v>
      </c>
      <c r="U38" s="12">
        <v>4.9000000000000004</v>
      </c>
      <c r="V38" s="11" t="s">
        <v>167</v>
      </c>
      <c r="W38" s="12">
        <v>-0.6</v>
      </c>
      <c r="X38" s="12" t="s">
        <v>214</v>
      </c>
      <c r="Y38" s="12" t="s">
        <v>213</v>
      </c>
      <c r="Z38" s="8">
        <v>-0.6</v>
      </c>
      <c r="AA38" s="8"/>
      <c r="AB38" s="11" t="s">
        <v>176</v>
      </c>
      <c r="AC38" s="11" t="s">
        <v>176</v>
      </c>
      <c r="AD38" s="11" t="s">
        <v>168</v>
      </c>
      <c r="AE38" s="8"/>
      <c r="AF38" s="8" t="s">
        <v>960</v>
      </c>
      <c r="AG38" s="21" t="s">
        <v>961</v>
      </c>
    </row>
    <row r="39" spans="1:33" s="5" customFormat="1">
      <c r="A39" s="6">
        <v>45529</v>
      </c>
      <c r="B39" s="17" t="s">
        <v>155</v>
      </c>
      <c r="C39" s="8" t="s">
        <v>180</v>
      </c>
      <c r="D39" s="9">
        <v>0.05</v>
      </c>
      <c r="E39" s="23" t="s">
        <v>689</v>
      </c>
      <c r="F39" s="10">
        <v>12</v>
      </c>
      <c r="G39" s="10">
        <v>10.9</v>
      </c>
      <c r="H39" s="10">
        <v>12.2</v>
      </c>
      <c r="I39" s="10">
        <v>12.8</v>
      </c>
      <c r="J39" s="10">
        <v>11.8</v>
      </c>
      <c r="K39" s="10">
        <v>12.3</v>
      </c>
      <c r="L39" s="18">
        <f t="shared" si="3"/>
        <v>35.099999999999994</v>
      </c>
      <c r="M39" s="18">
        <f t="shared" si="4"/>
        <v>36.900000000000006</v>
      </c>
      <c r="N39" s="19">
        <f t="shared" si="5"/>
        <v>59.699999999999989</v>
      </c>
      <c r="O39" s="11" t="s">
        <v>178</v>
      </c>
      <c r="P39" s="11" t="s">
        <v>187</v>
      </c>
      <c r="Q39" s="13" t="s">
        <v>502</v>
      </c>
      <c r="R39" s="13" t="s">
        <v>928</v>
      </c>
      <c r="S39" s="13" t="s">
        <v>929</v>
      </c>
      <c r="T39" s="12">
        <v>4.5</v>
      </c>
      <c r="U39" s="12">
        <v>4.9000000000000004</v>
      </c>
      <c r="V39" s="11" t="s">
        <v>167</v>
      </c>
      <c r="W39" s="12">
        <v>0.7</v>
      </c>
      <c r="X39" s="12" t="s">
        <v>214</v>
      </c>
      <c r="Y39" s="12">
        <v>1.3</v>
      </c>
      <c r="Z39" s="8">
        <v>-0.6</v>
      </c>
      <c r="AA39" s="8"/>
      <c r="AB39" s="11" t="s">
        <v>199</v>
      </c>
      <c r="AC39" s="11" t="s">
        <v>176</v>
      </c>
      <c r="AD39" s="11" t="s">
        <v>169</v>
      </c>
      <c r="AE39" s="8"/>
      <c r="AF39" s="8" t="s">
        <v>972</v>
      </c>
      <c r="AG39" s="21" t="s">
        <v>973</v>
      </c>
    </row>
    <row r="40" spans="1:33" s="5" customFormat="1">
      <c r="A40" s="6">
        <v>45535</v>
      </c>
      <c r="B40" s="17" t="s">
        <v>156</v>
      </c>
      <c r="C40" s="8" t="s">
        <v>180</v>
      </c>
      <c r="D40" s="9">
        <v>5.0011574074074076E-2</v>
      </c>
      <c r="E40" s="8" t="s">
        <v>978</v>
      </c>
      <c r="F40" s="10">
        <v>12.1</v>
      </c>
      <c r="G40" s="10">
        <v>11.3</v>
      </c>
      <c r="H40" s="10">
        <v>11.7</v>
      </c>
      <c r="I40" s="10">
        <v>12.3</v>
      </c>
      <c r="J40" s="10">
        <v>11.9</v>
      </c>
      <c r="K40" s="10">
        <v>12.8</v>
      </c>
      <c r="L40" s="18">
        <f t="shared" si="3"/>
        <v>35.099999999999994</v>
      </c>
      <c r="M40" s="18">
        <f t="shared" si="4"/>
        <v>37</v>
      </c>
      <c r="N40" s="19">
        <f t="shared" si="5"/>
        <v>59.29999999999999</v>
      </c>
      <c r="O40" s="11" t="s">
        <v>178</v>
      </c>
      <c r="P40" s="11" t="s">
        <v>187</v>
      </c>
      <c r="Q40" s="13" t="s">
        <v>752</v>
      </c>
      <c r="R40" s="13" t="s">
        <v>204</v>
      </c>
      <c r="S40" s="13" t="s">
        <v>494</v>
      </c>
      <c r="T40" s="12">
        <v>6.4</v>
      </c>
      <c r="U40" s="12">
        <v>6</v>
      </c>
      <c r="V40" s="11" t="s">
        <v>167</v>
      </c>
      <c r="W40" s="12">
        <v>-0.3</v>
      </c>
      <c r="X40" s="12" t="s">
        <v>214</v>
      </c>
      <c r="Y40" s="12">
        <v>0.3</v>
      </c>
      <c r="Z40" s="8">
        <v>-0.6</v>
      </c>
      <c r="AA40" s="8"/>
      <c r="AB40" s="11" t="s">
        <v>175</v>
      </c>
      <c r="AC40" s="11" t="s">
        <v>175</v>
      </c>
      <c r="AD40" s="11" t="s">
        <v>169</v>
      </c>
      <c r="AE40" s="8"/>
      <c r="AF40" s="8" t="s">
        <v>1008</v>
      </c>
      <c r="AG40" s="21" t="s">
        <v>1009</v>
      </c>
    </row>
    <row r="41" spans="1:33" s="5" customFormat="1">
      <c r="A41" s="6">
        <v>45535</v>
      </c>
      <c r="B41" s="16" t="s">
        <v>153</v>
      </c>
      <c r="C41" s="8" t="s">
        <v>180</v>
      </c>
      <c r="D41" s="9">
        <v>5.0034722222222223E-2</v>
      </c>
      <c r="E41" s="8" t="s">
        <v>982</v>
      </c>
      <c r="F41" s="10">
        <v>11.9</v>
      </c>
      <c r="G41" s="10">
        <v>10.7</v>
      </c>
      <c r="H41" s="10">
        <v>11.7</v>
      </c>
      <c r="I41" s="10">
        <v>12.7</v>
      </c>
      <c r="J41" s="10">
        <v>12.3</v>
      </c>
      <c r="K41" s="10">
        <v>13</v>
      </c>
      <c r="L41" s="18">
        <f t="shared" si="3"/>
        <v>34.299999999999997</v>
      </c>
      <c r="M41" s="18">
        <f t="shared" si="4"/>
        <v>38</v>
      </c>
      <c r="N41" s="19">
        <f t="shared" si="5"/>
        <v>59.3</v>
      </c>
      <c r="O41" s="11" t="s">
        <v>184</v>
      </c>
      <c r="P41" s="11" t="s">
        <v>179</v>
      </c>
      <c r="Q41" s="13" t="s">
        <v>209</v>
      </c>
      <c r="R41" s="13" t="s">
        <v>207</v>
      </c>
      <c r="S41" s="13" t="s">
        <v>216</v>
      </c>
      <c r="T41" s="12">
        <v>6.4</v>
      </c>
      <c r="U41" s="12">
        <v>6</v>
      </c>
      <c r="V41" s="11" t="s">
        <v>167</v>
      </c>
      <c r="W41" s="12">
        <v>0.4</v>
      </c>
      <c r="X41" s="12" t="s">
        <v>214</v>
      </c>
      <c r="Y41" s="12">
        <v>1.1000000000000001</v>
      </c>
      <c r="Z41" s="8">
        <v>-0.7</v>
      </c>
      <c r="AA41" s="8"/>
      <c r="AB41" s="11" t="s">
        <v>199</v>
      </c>
      <c r="AC41" s="11" t="s">
        <v>176</v>
      </c>
      <c r="AD41" s="11" t="s">
        <v>169</v>
      </c>
      <c r="AE41" s="8"/>
      <c r="AF41" s="8" t="s">
        <v>1016</v>
      </c>
      <c r="AG41" s="21" t="s">
        <v>1017</v>
      </c>
    </row>
    <row r="42" spans="1:33" s="5" customFormat="1">
      <c r="A42" s="6">
        <v>45536</v>
      </c>
      <c r="B42" s="17" t="s">
        <v>156</v>
      </c>
      <c r="C42" s="8" t="s">
        <v>988</v>
      </c>
      <c r="D42" s="9">
        <v>5.0034722222222223E-2</v>
      </c>
      <c r="E42" s="23" t="s">
        <v>1000</v>
      </c>
      <c r="F42" s="10">
        <v>12.1</v>
      </c>
      <c r="G42" s="10">
        <v>10.9</v>
      </c>
      <c r="H42" s="10">
        <v>11.5</v>
      </c>
      <c r="I42" s="10">
        <v>12.4</v>
      </c>
      <c r="J42" s="10">
        <v>12.2</v>
      </c>
      <c r="K42" s="10">
        <v>13.2</v>
      </c>
      <c r="L42" s="18">
        <f t="shared" si="3"/>
        <v>34.5</v>
      </c>
      <c r="M42" s="18">
        <f t="shared" si="4"/>
        <v>37.799999999999997</v>
      </c>
      <c r="N42" s="19">
        <f t="shared" si="5"/>
        <v>59.099999999999994</v>
      </c>
      <c r="O42" s="11" t="s">
        <v>184</v>
      </c>
      <c r="P42" s="11" t="s">
        <v>179</v>
      </c>
      <c r="Q42" s="13" t="s">
        <v>425</v>
      </c>
      <c r="R42" s="13" t="s">
        <v>693</v>
      </c>
      <c r="S42" s="13" t="s">
        <v>183</v>
      </c>
      <c r="T42" s="12">
        <v>6.4</v>
      </c>
      <c r="U42" s="12">
        <v>7.1</v>
      </c>
      <c r="V42" s="11" t="s">
        <v>167</v>
      </c>
      <c r="W42" s="12">
        <v>-0.1</v>
      </c>
      <c r="X42" s="12" t="s">
        <v>214</v>
      </c>
      <c r="Y42" s="12">
        <v>0.4</v>
      </c>
      <c r="Z42" s="8">
        <v>-0.5</v>
      </c>
      <c r="AA42" s="8"/>
      <c r="AB42" s="11" t="s">
        <v>175</v>
      </c>
      <c r="AC42" s="11" t="s">
        <v>176</v>
      </c>
      <c r="AD42" s="11" t="s">
        <v>169</v>
      </c>
      <c r="AE42" s="8"/>
      <c r="AF42" s="8" t="s">
        <v>1031</v>
      </c>
      <c r="AG42" s="21" t="s">
        <v>1032</v>
      </c>
    </row>
    <row r="43" spans="1:33" s="5" customFormat="1">
      <c r="A43" s="6">
        <v>45570</v>
      </c>
      <c r="B43" s="17" t="s">
        <v>1049</v>
      </c>
      <c r="C43" s="8" t="s">
        <v>1053</v>
      </c>
      <c r="D43" s="9">
        <v>4.9375000000000002E-2</v>
      </c>
      <c r="E43" s="8" t="s">
        <v>1054</v>
      </c>
      <c r="F43" s="10">
        <v>11.9</v>
      </c>
      <c r="G43" s="10">
        <v>10.8</v>
      </c>
      <c r="H43" s="10">
        <v>11.4</v>
      </c>
      <c r="I43" s="10">
        <v>12.5</v>
      </c>
      <c r="J43" s="10">
        <v>12.1</v>
      </c>
      <c r="K43" s="10">
        <v>12.9</v>
      </c>
      <c r="L43" s="18">
        <f t="shared" ref="L43:L51" si="6">SUM(F43:H43)</f>
        <v>34.1</v>
      </c>
      <c r="M43" s="18">
        <f t="shared" ref="M43:M51" si="7">SUM(I43:K43)</f>
        <v>37.5</v>
      </c>
      <c r="N43" s="19">
        <f t="shared" ref="N43:N51" si="8">SUM(F43:J43)</f>
        <v>58.7</v>
      </c>
      <c r="O43" s="11" t="s">
        <v>184</v>
      </c>
      <c r="P43" s="11" t="s">
        <v>187</v>
      </c>
      <c r="Q43" s="13" t="s">
        <v>226</v>
      </c>
      <c r="R43" s="13" t="s">
        <v>196</v>
      </c>
      <c r="S43" s="13" t="s">
        <v>193</v>
      </c>
      <c r="T43" s="12">
        <v>11.9</v>
      </c>
      <c r="U43" s="12">
        <v>13.1</v>
      </c>
      <c r="V43" s="11" t="s">
        <v>569</v>
      </c>
      <c r="W43" s="12">
        <v>-0.3</v>
      </c>
      <c r="X43" s="12" t="s">
        <v>214</v>
      </c>
      <c r="Y43" s="12">
        <v>0.9</v>
      </c>
      <c r="Z43" s="8">
        <v>-1.2</v>
      </c>
      <c r="AA43" s="8"/>
      <c r="AB43" s="11" t="s">
        <v>199</v>
      </c>
      <c r="AC43" s="11" t="s">
        <v>175</v>
      </c>
      <c r="AD43" s="11" t="s">
        <v>168</v>
      </c>
      <c r="AE43" s="8"/>
      <c r="AF43" s="8" t="s">
        <v>1100</v>
      </c>
      <c r="AG43" s="21" t="s">
        <v>1101</v>
      </c>
    </row>
    <row r="44" spans="1:33" s="5" customFormat="1">
      <c r="A44" s="6">
        <v>45570</v>
      </c>
      <c r="B44" s="17" t="s">
        <v>1049</v>
      </c>
      <c r="C44" s="8" t="s">
        <v>1053</v>
      </c>
      <c r="D44" s="9">
        <v>4.9305555555555554E-2</v>
      </c>
      <c r="E44" s="8" t="s">
        <v>1058</v>
      </c>
      <c r="F44" s="10">
        <v>11.8</v>
      </c>
      <c r="G44" s="10">
        <v>10.7</v>
      </c>
      <c r="H44" s="10">
        <v>11.5</v>
      </c>
      <c r="I44" s="10">
        <v>12.3</v>
      </c>
      <c r="J44" s="10">
        <v>12.2</v>
      </c>
      <c r="K44" s="10">
        <v>12.5</v>
      </c>
      <c r="L44" s="18">
        <f t="shared" si="6"/>
        <v>34</v>
      </c>
      <c r="M44" s="18">
        <f t="shared" si="7"/>
        <v>37</v>
      </c>
      <c r="N44" s="19">
        <f t="shared" si="8"/>
        <v>58.5</v>
      </c>
      <c r="O44" s="11" t="s">
        <v>184</v>
      </c>
      <c r="P44" s="11" t="s">
        <v>187</v>
      </c>
      <c r="Q44" s="13" t="s">
        <v>414</v>
      </c>
      <c r="R44" s="13" t="s">
        <v>591</v>
      </c>
      <c r="S44" s="13" t="s">
        <v>207</v>
      </c>
      <c r="T44" s="12">
        <v>11.9</v>
      </c>
      <c r="U44" s="12">
        <v>13.1</v>
      </c>
      <c r="V44" s="11" t="s">
        <v>167</v>
      </c>
      <c r="W44" s="12">
        <v>-0.9</v>
      </c>
      <c r="X44" s="12" t="s">
        <v>214</v>
      </c>
      <c r="Y44" s="12">
        <v>0.1</v>
      </c>
      <c r="Z44" s="8">
        <v>-1</v>
      </c>
      <c r="AA44" s="8"/>
      <c r="AB44" s="11" t="s">
        <v>176</v>
      </c>
      <c r="AC44" s="11" t="s">
        <v>175</v>
      </c>
      <c r="AD44" s="11" t="s">
        <v>169</v>
      </c>
      <c r="AE44" s="8"/>
      <c r="AF44" s="8" t="s">
        <v>1096</v>
      </c>
      <c r="AG44" s="21" t="s">
        <v>1097</v>
      </c>
    </row>
    <row r="45" spans="1:33" s="5" customFormat="1">
      <c r="A45" s="6">
        <v>45571</v>
      </c>
      <c r="B45" s="17" t="s">
        <v>567</v>
      </c>
      <c r="C45" s="8" t="s">
        <v>614</v>
      </c>
      <c r="D45" s="9">
        <v>4.9409722222222223E-2</v>
      </c>
      <c r="E45" s="23" t="s">
        <v>1063</v>
      </c>
      <c r="F45" s="10">
        <v>11.7</v>
      </c>
      <c r="G45" s="10">
        <v>11.3</v>
      </c>
      <c r="H45" s="10">
        <v>11.7</v>
      </c>
      <c r="I45" s="10">
        <v>12</v>
      </c>
      <c r="J45" s="10">
        <v>12</v>
      </c>
      <c r="K45" s="10">
        <v>13.2</v>
      </c>
      <c r="L45" s="18">
        <f t="shared" si="6"/>
        <v>34.700000000000003</v>
      </c>
      <c r="M45" s="18">
        <f t="shared" si="7"/>
        <v>37.200000000000003</v>
      </c>
      <c r="N45" s="19">
        <f t="shared" si="8"/>
        <v>58.7</v>
      </c>
      <c r="O45" s="11" t="s">
        <v>184</v>
      </c>
      <c r="P45" s="11" t="s">
        <v>187</v>
      </c>
      <c r="Q45" s="13" t="s">
        <v>758</v>
      </c>
      <c r="R45" s="13" t="s">
        <v>188</v>
      </c>
      <c r="S45" s="13" t="s">
        <v>579</v>
      </c>
      <c r="T45" s="12">
        <v>7.6</v>
      </c>
      <c r="U45" s="12">
        <v>10.6</v>
      </c>
      <c r="V45" s="11" t="s">
        <v>167</v>
      </c>
      <c r="W45" s="12">
        <v>-0.8</v>
      </c>
      <c r="X45" s="12" t="s">
        <v>214</v>
      </c>
      <c r="Y45" s="12" t="s">
        <v>213</v>
      </c>
      <c r="Z45" s="8">
        <v>-0.8</v>
      </c>
      <c r="AA45" s="8"/>
      <c r="AB45" s="11" t="s">
        <v>176</v>
      </c>
      <c r="AC45" s="11" t="s">
        <v>175</v>
      </c>
      <c r="AD45" s="11" t="s">
        <v>168</v>
      </c>
      <c r="AE45" s="8"/>
      <c r="AF45" s="8" t="s">
        <v>1107</v>
      </c>
      <c r="AG45" s="21" t="s">
        <v>1108</v>
      </c>
    </row>
    <row r="46" spans="1:33" s="5" customFormat="1">
      <c r="A46" s="6">
        <v>45571</v>
      </c>
      <c r="B46" s="17" t="s">
        <v>1048</v>
      </c>
      <c r="C46" s="8" t="s">
        <v>180</v>
      </c>
      <c r="D46" s="9">
        <v>4.9398148148148149E-2</v>
      </c>
      <c r="E46" s="23" t="s">
        <v>1065</v>
      </c>
      <c r="F46" s="10">
        <v>12.2</v>
      </c>
      <c r="G46" s="10">
        <v>11.7</v>
      </c>
      <c r="H46" s="10">
        <v>12.3</v>
      </c>
      <c r="I46" s="10">
        <v>12.4</v>
      </c>
      <c r="J46" s="10">
        <v>11.7</v>
      </c>
      <c r="K46" s="10">
        <v>11.5</v>
      </c>
      <c r="L46" s="18">
        <f t="shared" si="6"/>
        <v>36.200000000000003</v>
      </c>
      <c r="M46" s="18">
        <f t="shared" si="7"/>
        <v>35.6</v>
      </c>
      <c r="N46" s="19">
        <f t="shared" si="8"/>
        <v>60.3</v>
      </c>
      <c r="O46" s="11" t="s">
        <v>194</v>
      </c>
      <c r="P46" s="11" t="s">
        <v>206</v>
      </c>
      <c r="Q46" s="13" t="s">
        <v>857</v>
      </c>
      <c r="R46" s="13" t="s">
        <v>419</v>
      </c>
      <c r="S46" s="13" t="s">
        <v>750</v>
      </c>
      <c r="T46" s="12">
        <v>7.6</v>
      </c>
      <c r="U46" s="12">
        <v>10.6</v>
      </c>
      <c r="V46" s="11" t="s">
        <v>167</v>
      </c>
      <c r="W46" s="12">
        <v>-1.1000000000000001</v>
      </c>
      <c r="X46" s="12">
        <v>-0.2</v>
      </c>
      <c r="Y46" s="12">
        <v>-0.5</v>
      </c>
      <c r="Z46" s="8">
        <v>-0.8</v>
      </c>
      <c r="AA46" s="8" t="s">
        <v>231</v>
      </c>
      <c r="AB46" s="11" t="s">
        <v>177</v>
      </c>
      <c r="AC46" s="11" t="s">
        <v>175</v>
      </c>
      <c r="AD46" s="11" t="s">
        <v>168</v>
      </c>
      <c r="AE46" s="8"/>
      <c r="AF46" s="8" t="s">
        <v>1111</v>
      </c>
      <c r="AG46" s="21" t="s">
        <v>1112</v>
      </c>
    </row>
    <row r="47" spans="1:33" s="5" customFormat="1">
      <c r="A47" s="6">
        <v>45571</v>
      </c>
      <c r="B47" s="17" t="s">
        <v>1049</v>
      </c>
      <c r="C47" s="8" t="s">
        <v>180</v>
      </c>
      <c r="D47" s="9">
        <v>0.05</v>
      </c>
      <c r="E47" s="23" t="s">
        <v>1071</v>
      </c>
      <c r="F47" s="10">
        <v>11.8</v>
      </c>
      <c r="G47" s="10">
        <v>10.8</v>
      </c>
      <c r="H47" s="10">
        <v>12</v>
      </c>
      <c r="I47" s="10">
        <v>12.9</v>
      </c>
      <c r="J47" s="10">
        <v>12</v>
      </c>
      <c r="K47" s="10">
        <v>12.5</v>
      </c>
      <c r="L47" s="18">
        <f t="shared" si="6"/>
        <v>34.6</v>
      </c>
      <c r="M47" s="18">
        <f t="shared" si="7"/>
        <v>37.4</v>
      </c>
      <c r="N47" s="19">
        <f t="shared" si="8"/>
        <v>59.5</v>
      </c>
      <c r="O47" s="11" t="s">
        <v>178</v>
      </c>
      <c r="P47" s="11" t="s">
        <v>187</v>
      </c>
      <c r="Q47" s="13" t="s">
        <v>1072</v>
      </c>
      <c r="R47" s="13" t="s">
        <v>208</v>
      </c>
      <c r="S47" s="13" t="s">
        <v>438</v>
      </c>
      <c r="T47" s="12">
        <v>7.6</v>
      </c>
      <c r="U47" s="12">
        <v>10.6</v>
      </c>
      <c r="V47" s="11" t="s">
        <v>167</v>
      </c>
      <c r="W47" s="12">
        <v>0.1</v>
      </c>
      <c r="X47" s="12" t="s">
        <v>214</v>
      </c>
      <c r="Y47" s="12">
        <v>0.9</v>
      </c>
      <c r="Z47" s="8">
        <v>-0.8</v>
      </c>
      <c r="AA47" s="8"/>
      <c r="AB47" s="11" t="s">
        <v>199</v>
      </c>
      <c r="AC47" s="11" t="s">
        <v>175</v>
      </c>
      <c r="AD47" s="11" t="s">
        <v>169</v>
      </c>
      <c r="AE47" s="8"/>
      <c r="AF47" s="8" t="s">
        <v>1082</v>
      </c>
      <c r="AG47" s="21" t="s">
        <v>1083</v>
      </c>
    </row>
    <row r="48" spans="1:33" s="5" customFormat="1">
      <c r="A48" s="6">
        <v>45577</v>
      </c>
      <c r="B48" s="17" t="s">
        <v>153</v>
      </c>
      <c r="C48" s="8" t="s">
        <v>180</v>
      </c>
      <c r="D48" s="9">
        <v>4.9386574074074076E-2</v>
      </c>
      <c r="E48" s="8" t="s">
        <v>1115</v>
      </c>
      <c r="F48" s="10">
        <v>12</v>
      </c>
      <c r="G48" s="10">
        <v>10.8</v>
      </c>
      <c r="H48" s="10">
        <v>11.5</v>
      </c>
      <c r="I48" s="10">
        <v>12.6</v>
      </c>
      <c r="J48" s="10">
        <v>12.3</v>
      </c>
      <c r="K48" s="10">
        <v>12.5</v>
      </c>
      <c r="L48" s="18">
        <f t="shared" si="6"/>
        <v>34.299999999999997</v>
      </c>
      <c r="M48" s="18">
        <f t="shared" si="7"/>
        <v>37.4</v>
      </c>
      <c r="N48" s="19">
        <f t="shared" si="8"/>
        <v>59.2</v>
      </c>
      <c r="O48" s="11" t="s">
        <v>184</v>
      </c>
      <c r="P48" s="11" t="s">
        <v>187</v>
      </c>
      <c r="Q48" s="13" t="s">
        <v>227</v>
      </c>
      <c r="R48" s="13" t="s">
        <v>359</v>
      </c>
      <c r="S48" s="13" t="s">
        <v>183</v>
      </c>
      <c r="T48" s="12">
        <v>4.5</v>
      </c>
      <c r="U48" s="12">
        <v>3.7</v>
      </c>
      <c r="V48" s="11" t="s">
        <v>167</v>
      </c>
      <c r="W48" s="12">
        <v>-0.2</v>
      </c>
      <c r="X48" s="12" t="s">
        <v>214</v>
      </c>
      <c r="Y48" s="12">
        <v>0.4</v>
      </c>
      <c r="Z48" s="8">
        <v>-0.6</v>
      </c>
      <c r="AA48" s="8"/>
      <c r="AB48" s="11" t="s">
        <v>175</v>
      </c>
      <c r="AC48" s="11" t="s">
        <v>175</v>
      </c>
      <c r="AD48" s="11" t="s">
        <v>168</v>
      </c>
      <c r="AE48" s="8"/>
      <c r="AF48" s="8" t="s">
        <v>1132</v>
      </c>
      <c r="AG48" s="21" t="s">
        <v>1133</v>
      </c>
    </row>
    <row r="49" spans="1:33" s="5" customFormat="1">
      <c r="A49" s="6">
        <v>45577</v>
      </c>
      <c r="B49" s="16" t="s">
        <v>153</v>
      </c>
      <c r="C49" s="8" t="s">
        <v>180</v>
      </c>
      <c r="D49" s="9">
        <v>4.9409722222222223E-2</v>
      </c>
      <c r="E49" s="23" t="s">
        <v>1143</v>
      </c>
      <c r="F49" s="10">
        <v>12.1</v>
      </c>
      <c r="G49" s="10">
        <v>11.1</v>
      </c>
      <c r="H49" s="10">
        <v>11.4</v>
      </c>
      <c r="I49" s="10">
        <v>12.4</v>
      </c>
      <c r="J49" s="10">
        <v>12.2</v>
      </c>
      <c r="K49" s="10">
        <v>12.7</v>
      </c>
      <c r="L49" s="18">
        <f t="shared" si="6"/>
        <v>34.6</v>
      </c>
      <c r="M49" s="18">
        <f t="shared" si="7"/>
        <v>37.299999999999997</v>
      </c>
      <c r="N49" s="19">
        <f t="shared" si="8"/>
        <v>59.2</v>
      </c>
      <c r="O49" s="11" t="s">
        <v>178</v>
      </c>
      <c r="P49" s="11" t="s">
        <v>187</v>
      </c>
      <c r="Q49" s="13" t="s">
        <v>499</v>
      </c>
      <c r="R49" s="13" t="s">
        <v>768</v>
      </c>
      <c r="S49" s="13" t="s">
        <v>718</v>
      </c>
      <c r="T49" s="12">
        <v>4.5</v>
      </c>
      <c r="U49" s="12">
        <v>3.7</v>
      </c>
      <c r="V49" s="11" t="s">
        <v>167</v>
      </c>
      <c r="W49" s="12" t="s">
        <v>213</v>
      </c>
      <c r="X49" s="12" t="s">
        <v>214</v>
      </c>
      <c r="Y49" s="12">
        <v>0.6</v>
      </c>
      <c r="Z49" s="8">
        <v>-0.6</v>
      </c>
      <c r="AA49" s="8"/>
      <c r="AB49" s="11" t="s">
        <v>175</v>
      </c>
      <c r="AC49" s="11" t="s">
        <v>176</v>
      </c>
      <c r="AD49" s="11" t="s">
        <v>169</v>
      </c>
      <c r="AE49" s="8"/>
      <c r="AF49" s="8" t="s">
        <v>1142</v>
      </c>
      <c r="AG49" s="21" t="s">
        <v>1140</v>
      </c>
    </row>
    <row r="50" spans="1:33" s="5" customFormat="1">
      <c r="A50" s="6">
        <v>45579</v>
      </c>
      <c r="B50" s="17" t="s">
        <v>748</v>
      </c>
      <c r="C50" s="8" t="s">
        <v>180</v>
      </c>
      <c r="D50" s="9">
        <v>5.0057870370370371E-2</v>
      </c>
      <c r="E50" s="23" t="s">
        <v>1144</v>
      </c>
      <c r="F50" s="10">
        <v>11.9</v>
      </c>
      <c r="G50" s="10">
        <v>10.9</v>
      </c>
      <c r="H50" s="10">
        <v>11.5</v>
      </c>
      <c r="I50" s="10">
        <v>12.7</v>
      </c>
      <c r="J50" s="10">
        <v>12.6</v>
      </c>
      <c r="K50" s="10">
        <v>12.9</v>
      </c>
      <c r="L50" s="18">
        <f t="shared" si="6"/>
        <v>34.299999999999997</v>
      </c>
      <c r="M50" s="18">
        <f t="shared" si="7"/>
        <v>38.199999999999996</v>
      </c>
      <c r="N50" s="19">
        <f t="shared" si="8"/>
        <v>59.6</v>
      </c>
      <c r="O50" s="11" t="s">
        <v>184</v>
      </c>
      <c r="P50" s="11" t="s">
        <v>187</v>
      </c>
      <c r="Q50" s="13" t="s">
        <v>857</v>
      </c>
      <c r="R50" s="13" t="s">
        <v>208</v>
      </c>
      <c r="S50" s="13" t="s">
        <v>208</v>
      </c>
      <c r="T50" s="12">
        <v>3.8</v>
      </c>
      <c r="U50" s="12">
        <v>4.2</v>
      </c>
      <c r="V50" s="11" t="s">
        <v>167</v>
      </c>
      <c r="W50" s="12">
        <v>-0.2</v>
      </c>
      <c r="X50" s="12" t="s">
        <v>214</v>
      </c>
      <c r="Y50" s="12">
        <v>0.4</v>
      </c>
      <c r="Z50" s="8">
        <v>-0.6</v>
      </c>
      <c r="AA50" s="8"/>
      <c r="AB50" s="11" t="s">
        <v>175</v>
      </c>
      <c r="AC50" s="11" t="s">
        <v>175</v>
      </c>
      <c r="AD50" s="11" t="s">
        <v>168</v>
      </c>
      <c r="AE50" s="8"/>
      <c r="AF50" s="8" t="s">
        <v>1155</v>
      </c>
      <c r="AG50" s="21" t="s">
        <v>1156</v>
      </c>
    </row>
    <row r="51" spans="1:33" s="5" customFormat="1">
      <c r="A51" s="6">
        <v>45579</v>
      </c>
      <c r="B51" s="17" t="s">
        <v>153</v>
      </c>
      <c r="C51" s="8" t="s">
        <v>180</v>
      </c>
      <c r="D51" s="9">
        <v>4.9328703703703701E-2</v>
      </c>
      <c r="E51" s="23" t="s">
        <v>1116</v>
      </c>
      <c r="F51" s="10">
        <v>12</v>
      </c>
      <c r="G51" s="10">
        <v>10.9</v>
      </c>
      <c r="H51" s="10">
        <v>11.5</v>
      </c>
      <c r="I51" s="10">
        <v>12.5</v>
      </c>
      <c r="J51" s="10">
        <v>11.9</v>
      </c>
      <c r="K51" s="10">
        <v>12.4</v>
      </c>
      <c r="L51" s="18">
        <f t="shared" si="6"/>
        <v>34.4</v>
      </c>
      <c r="M51" s="18">
        <f t="shared" si="7"/>
        <v>36.799999999999997</v>
      </c>
      <c r="N51" s="19">
        <f t="shared" si="8"/>
        <v>58.8</v>
      </c>
      <c r="O51" s="11" t="s">
        <v>178</v>
      </c>
      <c r="P51" s="11" t="s">
        <v>187</v>
      </c>
      <c r="Q51" s="13" t="s">
        <v>182</v>
      </c>
      <c r="R51" s="13" t="s">
        <v>193</v>
      </c>
      <c r="S51" s="13" t="s">
        <v>488</v>
      </c>
      <c r="T51" s="12">
        <v>3.8</v>
      </c>
      <c r="U51" s="12">
        <v>4.2</v>
      </c>
      <c r="V51" s="11" t="s">
        <v>167</v>
      </c>
      <c r="W51" s="12">
        <v>-0.7</v>
      </c>
      <c r="X51" s="12" t="s">
        <v>214</v>
      </c>
      <c r="Y51" s="12">
        <v>-0.1</v>
      </c>
      <c r="Z51" s="8">
        <v>-0.6</v>
      </c>
      <c r="AA51" s="8"/>
      <c r="AB51" s="11" t="s">
        <v>176</v>
      </c>
      <c r="AC51" s="11" t="s">
        <v>175</v>
      </c>
      <c r="AD51" s="11" t="s">
        <v>168</v>
      </c>
      <c r="AE51" s="8"/>
      <c r="AF51" s="8" t="s">
        <v>1169</v>
      </c>
      <c r="AG51" s="21" t="s">
        <v>1170</v>
      </c>
    </row>
    <row r="52" spans="1:33" s="5" customFormat="1">
      <c r="A52" s="6">
        <v>45584</v>
      </c>
      <c r="B52" s="17" t="s">
        <v>567</v>
      </c>
      <c r="C52" s="8" t="s">
        <v>180</v>
      </c>
      <c r="D52" s="9">
        <v>5.0011574074074076E-2</v>
      </c>
      <c r="E52" s="8" t="s">
        <v>1186</v>
      </c>
      <c r="F52" s="10">
        <v>12</v>
      </c>
      <c r="G52" s="10">
        <v>11.5</v>
      </c>
      <c r="H52" s="10">
        <v>11.9</v>
      </c>
      <c r="I52" s="10">
        <v>12.3</v>
      </c>
      <c r="J52" s="10">
        <v>12</v>
      </c>
      <c r="K52" s="10">
        <v>12.4</v>
      </c>
      <c r="L52" s="18">
        <f>SUM(F52:H52)</f>
        <v>35.4</v>
      </c>
      <c r="M52" s="18">
        <f>SUM(I52:K52)</f>
        <v>36.700000000000003</v>
      </c>
      <c r="N52" s="19">
        <f>SUM(F52:J52)</f>
        <v>59.7</v>
      </c>
      <c r="O52" s="11" t="s">
        <v>178</v>
      </c>
      <c r="P52" s="11" t="s">
        <v>187</v>
      </c>
      <c r="Q52" s="13" t="s">
        <v>188</v>
      </c>
      <c r="R52" s="13" t="s">
        <v>233</v>
      </c>
      <c r="S52" s="13" t="s">
        <v>750</v>
      </c>
      <c r="T52" s="12">
        <v>5.3</v>
      </c>
      <c r="U52" s="12">
        <v>3.8</v>
      </c>
      <c r="V52" s="11" t="s">
        <v>167</v>
      </c>
      <c r="W52" s="12">
        <v>-0.6</v>
      </c>
      <c r="X52" s="12" t="s">
        <v>214</v>
      </c>
      <c r="Y52" s="12">
        <v>0.1</v>
      </c>
      <c r="Z52" s="8">
        <v>-0.7</v>
      </c>
      <c r="AA52" s="8"/>
      <c r="AB52" s="11" t="s">
        <v>176</v>
      </c>
      <c r="AC52" s="11" t="s">
        <v>175</v>
      </c>
      <c r="AD52" s="11" t="s">
        <v>168</v>
      </c>
      <c r="AE52" s="8"/>
      <c r="AF52" s="8" t="s">
        <v>1253</v>
      </c>
      <c r="AG52" s="21" t="s">
        <v>1254</v>
      </c>
    </row>
    <row r="53" spans="1:33" s="5" customFormat="1">
      <c r="A53" s="6">
        <v>45584</v>
      </c>
      <c r="B53" s="17" t="s">
        <v>153</v>
      </c>
      <c r="C53" s="8" t="s">
        <v>180</v>
      </c>
      <c r="D53" s="9">
        <v>4.9375000000000002E-2</v>
      </c>
      <c r="E53" s="8" t="s">
        <v>1183</v>
      </c>
      <c r="F53" s="10">
        <v>11.9</v>
      </c>
      <c r="G53" s="10">
        <v>10.6</v>
      </c>
      <c r="H53" s="10">
        <v>11.2</v>
      </c>
      <c r="I53" s="10">
        <v>12.5</v>
      </c>
      <c r="J53" s="10">
        <v>12.3</v>
      </c>
      <c r="K53" s="10">
        <v>13.1</v>
      </c>
      <c r="L53" s="18">
        <f>SUM(F53:H53)</f>
        <v>33.700000000000003</v>
      </c>
      <c r="M53" s="18">
        <f>SUM(I53:K53)</f>
        <v>37.9</v>
      </c>
      <c r="N53" s="19">
        <f>SUM(F53:J53)</f>
        <v>58.5</v>
      </c>
      <c r="O53" s="11" t="s">
        <v>184</v>
      </c>
      <c r="P53" s="11" t="s">
        <v>179</v>
      </c>
      <c r="Q53" s="13" t="s">
        <v>604</v>
      </c>
      <c r="R53" s="13" t="s">
        <v>1190</v>
      </c>
      <c r="S53" s="13" t="s">
        <v>334</v>
      </c>
      <c r="T53" s="12">
        <v>5.3</v>
      </c>
      <c r="U53" s="12">
        <v>3.8</v>
      </c>
      <c r="V53" s="11" t="s">
        <v>167</v>
      </c>
      <c r="W53" s="12">
        <v>-0.3</v>
      </c>
      <c r="X53" s="12" t="s">
        <v>214</v>
      </c>
      <c r="Y53" s="12">
        <v>0.6</v>
      </c>
      <c r="Z53" s="8">
        <v>-0.9</v>
      </c>
      <c r="AA53" s="8"/>
      <c r="AB53" s="11" t="s">
        <v>175</v>
      </c>
      <c r="AC53" s="11" t="s">
        <v>175</v>
      </c>
      <c r="AD53" s="11" t="s">
        <v>169</v>
      </c>
      <c r="AE53" s="8"/>
      <c r="AF53" s="8" t="s">
        <v>1237</v>
      </c>
      <c r="AG53" s="21" t="s">
        <v>1238</v>
      </c>
    </row>
    <row r="54" spans="1:33" s="5" customFormat="1">
      <c r="A54" s="6">
        <v>45584</v>
      </c>
      <c r="B54" s="16" t="s">
        <v>153</v>
      </c>
      <c r="C54" s="8" t="s">
        <v>614</v>
      </c>
      <c r="D54" s="9">
        <v>4.9386574074074076E-2</v>
      </c>
      <c r="E54" s="8" t="s">
        <v>1197</v>
      </c>
      <c r="F54" s="10">
        <v>12.1</v>
      </c>
      <c r="G54" s="10">
        <v>11.2</v>
      </c>
      <c r="H54" s="10">
        <v>11.8</v>
      </c>
      <c r="I54" s="10">
        <v>12.8</v>
      </c>
      <c r="J54" s="10">
        <v>11.8</v>
      </c>
      <c r="K54" s="10">
        <v>12</v>
      </c>
      <c r="L54" s="18">
        <f>SUM(F54:H54)</f>
        <v>35.099999999999994</v>
      </c>
      <c r="M54" s="18">
        <f>SUM(I54:K54)</f>
        <v>36.6</v>
      </c>
      <c r="N54" s="19">
        <f>SUM(F54:J54)</f>
        <v>59.699999999999989</v>
      </c>
      <c r="O54" s="11" t="s">
        <v>178</v>
      </c>
      <c r="P54" s="11" t="s">
        <v>187</v>
      </c>
      <c r="Q54" s="13" t="s">
        <v>438</v>
      </c>
      <c r="R54" s="13" t="s">
        <v>188</v>
      </c>
      <c r="S54" s="13" t="s">
        <v>237</v>
      </c>
      <c r="T54" s="12">
        <v>5.3</v>
      </c>
      <c r="U54" s="12">
        <v>3.8</v>
      </c>
      <c r="V54" s="11" t="s">
        <v>569</v>
      </c>
      <c r="W54" s="12">
        <v>-0.2</v>
      </c>
      <c r="X54" s="12" t="s">
        <v>214</v>
      </c>
      <c r="Y54" s="12">
        <v>0.9</v>
      </c>
      <c r="Z54" s="8">
        <v>-1.1000000000000001</v>
      </c>
      <c r="AA54" s="8"/>
      <c r="AB54" s="11" t="s">
        <v>199</v>
      </c>
      <c r="AC54" s="11" t="s">
        <v>175</v>
      </c>
      <c r="AD54" s="11" t="s">
        <v>168</v>
      </c>
      <c r="AE54" s="8"/>
      <c r="AF54" s="8" t="s">
        <v>1229</v>
      </c>
      <c r="AG54" s="21" t="s">
        <v>1230</v>
      </c>
    </row>
    <row r="55" spans="1:33" s="5" customFormat="1">
      <c r="A55" s="6">
        <v>45585</v>
      </c>
      <c r="B55" s="17" t="s">
        <v>155</v>
      </c>
      <c r="C55" s="8" t="s">
        <v>614</v>
      </c>
      <c r="D55" s="9">
        <v>4.9363425925925929E-2</v>
      </c>
      <c r="E55" s="23" t="s">
        <v>1206</v>
      </c>
      <c r="F55" s="10">
        <v>11.9</v>
      </c>
      <c r="G55" s="10">
        <v>10.8</v>
      </c>
      <c r="H55" s="10">
        <v>11.6</v>
      </c>
      <c r="I55" s="10">
        <v>12.1</v>
      </c>
      <c r="J55" s="10">
        <v>12.2</v>
      </c>
      <c r="K55" s="10">
        <v>12.9</v>
      </c>
      <c r="L55" s="18">
        <f>SUM(F55:H55)</f>
        <v>34.300000000000004</v>
      </c>
      <c r="M55" s="18">
        <f>SUM(I55:K55)</f>
        <v>37.199999999999996</v>
      </c>
      <c r="N55" s="19">
        <f>SUM(F55:J55)</f>
        <v>58.600000000000009</v>
      </c>
      <c r="O55" s="11" t="s">
        <v>178</v>
      </c>
      <c r="P55" s="11" t="s">
        <v>187</v>
      </c>
      <c r="Q55" s="13" t="s">
        <v>182</v>
      </c>
      <c r="R55" s="13" t="s">
        <v>335</v>
      </c>
      <c r="S55" s="13" t="s">
        <v>204</v>
      </c>
      <c r="T55" s="12">
        <v>9.8000000000000007</v>
      </c>
      <c r="U55" s="12">
        <v>9.6</v>
      </c>
      <c r="V55" s="11" t="s">
        <v>167</v>
      </c>
      <c r="W55" s="12">
        <v>0.2</v>
      </c>
      <c r="X55" s="12" t="s">
        <v>214</v>
      </c>
      <c r="Y55" s="12">
        <v>0.9</v>
      </c>
      <c r="Z55" s="8">
        <v>-0.7</v>
      </c>
      <c r="AA55" s="8"/>
      <c r="AB55" s="11" t="s">
        <v>199</v>
      </c>
      <c r="AC55" s="11" t="s">
        <v>176</v>
      </c>
      <c r="AD55" s="11" t="s">
        <v>169</v>
      </c>
      <c r="AE55" s="8"/>
      <c r="AF55" s="8" t="s">
        <v>1217</v>
      </c>
      <c r="AG55" s="21" t="s">
        <v>1218</v>
      </c>
    </row>
    <row r="56" spans="1:33" s="5" customFormat="1">
      <c r="A56" s="6">
        <v>45585</v>
      </c>
      <c r="B56" s="17" t="s">
        <v>153</v>
      </c>
      <c r="C56" s="8" t="s">
        <v>614</v>
      </c>
      <c r="D56" s="9">
        <v>4.9363425925925929E-2</v>
      </c>
      <c r="E56" s="23" t="s">
        <v>1071</v>
      </c>
      <c r="F56" s="10">
        <v>11.8</v>
      </c>
      <c r="G56" s="10">
        <v>11</v>
      </c>
      <c r="H56" s="10">
        <v>11.8</v>
      </c>
      <c r="I56" s="10">
        <v>12.4</v>
      </c>
      <c r="J56" s="10">
        <v>11.9</v>
      </c>
      <c r="K56" s="10">
        <v>12.6</v>
      </c>
      <c r="L56" s="18">
        <f>SUM(F56:H56)</f>
        <v>34.6</v>
      </c>
      <c r="M56" s="18">
        <f>SUM(I56:K56)</f>
        <v>36.9</v>
      </c>
      <c r="N56" s="19">
        <f>SUM(F56:J56)</f>
        <v>58.9</v>
      </c>
      <c r="O56" s="11" t="s">
        <v>178</v>
      </c>
      <c r="P56" s="11" t="s">
        <v>187</v>
      </c>
      <c r="Q56" s="13" t="s">
        <v>831</v>
      </c>
      <c r="R56" s="13" t="s">
        <v>1211</v>
      </c>
      <c r="S56" s="13" t="s">
        <v>226</v>
      </c>
      <c r="T56" s="12">
        <v>9.8000000000000007</v>
      </c>
      <c r="U56" s="12">
        <v>9.6</v>
      </c>
      <c r="V56" s="11" t="s">
        <v>167</v>
      </c>
      <c r="W56" s="12">
        <v>-0.4</v>
      </c>
      <c r="X56" s="12" t="s">
        <v>214</v>
      </c>
      <c r="Y56" s="12">
        <v>0.3</v>
      </c>
      <c r="Z56" s="8">
        <v>-0.7</v>
      </c>
      <c r="AA56" s="8"/>
      <c r="AB56" s="11" t="s">
        <v>175</v>
      </c>
      <c r="AC56" s="11" t="s">
        <v>176</v>
      </c>
      <c r="AD56" s="11" t="s">
        <v>169</v>
      </c>
      <c r="AE56" s="8"/>
      <c r="AF56" s="8" t="s">
        <v>1213</v>
      </c>
      <c r="AG56" s="21" t="s">
        <v>1214</v>
      </c>
    </row>
    <row r="57" spans="1:33" s="5" customFormat="1">
      <c r="A57" s="6">
        <v>45591</v>
      </c>
      <c r="B57" s="16" t="s">
        <v>153</v>
      </c>
      <c r="C57" s="8" t="s">
        <v>180</v>
      </c>
      <c r="D57" s="9">
        <v>4.9317129629629627E-2</v>
      </c>
      <c r="E57" s="23" t="s">
        <v>1255</v>
      </c>
      <c r="F57" s="10">
        <v>11.8</v>
      </c>
      <c r="G57" s="10">
        <v>11</v>
      </c>
      <c r="H57" s="10">
        <v>11.3</v>
      </c>
      <c r="I57" s="10">
        <v>11.9</v>
      </c>
      <c r="J57" s="10">
        <v>12.2</v>
      </c>
      <c r="K57" s="10">
        <v>12.9</v>
      </c>
      <c r="L57" s="18">
        <f t="shared" ref="L57:L62" si="9">SUM(F57:H57)</f>
        <v>34.1</v>
      </c>
      <c r="M57" s="18">
        <f t="shared" ref="M57:M62" si="10">SUM(I57:K57)</f>
        <v>37</v>
      </c>
      <c r="N57" s="19">
        <f t="shared" ref="N57:N62" si="11">SUM(F57:J57)</f>
        <v>58.2</v>
      </c>
      <c r="O57" s="11" t="s">
        <v>184</v>
      </c>
      <c r="P57" s="11" t="s">
        <v>187</v>
      </c>
      <c r="Q57" s="13" t="s">
        <v>224</v>
      </c>
      <c r="R57" s="13" t="s">
        <v>207</v>
      </c>
      <c r="S57" s="13" t="s">
        <v>752</v>
      </c>
      <c r="T57" s="12">
        <v>5.7</v>
      </c>
      <c r="U57" s="12">
        <v>4.5</v>
      </c>
      <c r="V57" s="11" t="s">
        <v>167</v>
      </c>
      <c r="W57" s="12">
        <v>-0.8</v>
      </c>
      <c r="X57" s="12" t="s">
        <v>214</v>
      </c>
      <c r="Y57" s="12" t="s">
        <v>213</v>
      </c>
      <c r="Z57" s="8">
        <v>-0.8</v>
      </c>
      <c r="AA57" s="8"/>
      <c r="AB57" s="11" t="s">
        <v>176</v>
      </c>
      <c r="AC57" s="11" t="s">
        <v>176</v>
      </c>
      <c r="AD57" s="11" t="s">
        <v>169</v>
      </c>
      <c r="AE57" s="8"/>
      <c r="AF57" s="8" t="s">
        <v>1313</v>
      </c>
      <c r="AG57" s="21" t="s">
        <v>1316</v>
      </c>
    </row>
    <row r="58" spans="1:33" s="5" customFormat="1">
      <c r="A58" s="6">
        <v>45591</v>
      </c>
      <c r="B58" s="17" t="s">
        <v>1048</v>
      </c>
      <c r="C58" s="8" t="s">
        <v>180</v>
      </c>
      <c r="D58" s="9">
        <v>5.0046296296296297E-2</v>
      </c>
      <c r="E58" s="23" t="s">
        <v>1258</v>
      </c>
      <c r="F58" s="10">
        <v>12.2</v>
      </c>
      <c r="G58" s="10">
        <v>11.1</v>
      </c>
      <c r="H58" s="10">
        <v>11.8</v>
      </c>
      <c r="I58" s="10">
        <v>12.8</v>
      </c>
      <c r="J58" s="10">
        <v>12.1</v>
      </c>
      <c r="K58" s="10">
        <v>12.4</v>
      </c>
      <c r="L58" s="18">
        <f t="shared" si="9"/>
        <v>35.099999999999994</v>
      </c>
      <c r="M58" s="18">
        <f t="shared" si="10"/>
        <v>37.299999999999997</v>
      </c>
      <c r="N58" s="19">
        <f t="shared" si="11"/>
        <v>59.999999999999993</v>
      </c>
      <c r="O58" s="11" t="s">
        <v>178</v>
      </c>
      <c r="P58" s="11" t="s">
        <v>187</v>
      </c>
      <c r="Q58" s="13" t="s">
        <v>209</v>
      </c>
      <c r="R58" s="13" t="s">
        <v>419</v>
      </c>
      <c r="S58" s="13" t="s">
        <v>1259</v>
      </c>
      <c r="T58" s="12">
        <v>5.7</v>
      </c>
      <c r="U58" s="12">
        <v>4.5</v>
      </c>
      <c r="V58" s="11" t="s">
        <v>167</v>
      </c>
      <c r="W58" s="12">
        <v>-0.5</v>
      </c>
      <c r="X58" s="12" t="s">
        <v>214</v>
      </c>
      <c r="Y58" s="12">
        <v>0.3</v>
      </c>
      <c r="Z58" s="8">
        <v>-0.8</v>
      </c>
      <c r="AA58" s="8"/>
      <c r="AB58" s="11" t="s">
        <v>175</v>
      </c>
      <c r="AC58" s="11" t="s">
        <v>175</v>
      </c>
      <c r="AD58" s="11" t="s">
        <v>168</v>
      </c>
      <c r="AE58" s="8"/>
      <c r="AF58" s="8" t="s">
        <v>1312</v>
      </c>
      <c r="AG58" s="21" t="s">
        <v>1317</v>
      </c>
    </row>
    <row r="59" spans="1:33" s="5" customFormat="1">
      <c r="A59" s="6">
        <v>45591</v>
      </c>
      <c r="B59" s="17" t="s">
        <v>153</v>
      </c>
      <c r="C59" s="8" t="s">
        <v>180</v>
      </c>
      <c r="D59" s="9">
        <v>4.9340277777777775E-2</v>
      </c>
      <c r="E59" s="23" t="s">
        <v>1256</v>
      </c>
      <c r="F59" s="10">
        <v>11.8</v>
      </c>
      <c r="G59" s="10">
        <v>10.9</v>
      </c>
      <c r="H59" s="10">
        <v>11.3</v>
      </c>
      <c r="I59" s="10">
        <v>12.3</v>
      </c>
      <c r="J59" s="10">
        <v>12.3</v>
      </c>
      <c r="K59" s="10">
        <v>12.7</v>
      </c>
      <c r="L59" s="18">
        <f t="shared" si="9"/>
        <v>34</v>
      </c>
      <c r="M59" s="18">
        <f t="shared" si="10"/>
        <v>37.299999999999997</v>
      </c>
      <c r="N59" s="19">
        <f t="shared" si="11"/>
        <v>58.599999999999994</v>
      </c>
      <c r="O59" s="11" t="s">
        <v>184</v>
      </c>
      <c r="P59" s="11" t="s">
        <v>187</v>
      </c>
      <c r="Q59" s="13" t="s">
        <v>196</v>
      </c>
      <c r="R59" s="13" t="s">
        <v>204</v>
      </c>
      <c r="S59" s="13" t="s">
        <v>335</v>
      </c>
      <c r="T59" s="12">
        <v>5.7</v>
      </c>
      <c r="U59" s="12">
        <v>4.5</v>
      </c>
      <c r="V59" s="11" t="s">
        <v>167</v>
      </c>
      <c r="W59" s="12">
        <v>-0.6</v>
      </c>
      <c r="X59" s="12" t="s">
        <v>214</v>
      </c>
      <c r="Y59" s="12">
        <v>0.2</v>
      </c>
      <c r="Z59" s="8">
        <v>-0.8</v>
      </c>
      <c r="AA59" s="8"/>
      <c r="AB59" s="11" t="s">
        <v>176</v>
      </c>
      <c r="AC59" s="11" t="s">
        <v>176</v>
      </c>
      <c r="AD59" s="11" t="s">
        <v>169</v>
      </c>
      <c r="AE59" s="8"/>
      <c r="AF59" s="8" t="s">
        <v>1289</v>
      </c>
      <c r="AG59" s="21" t="s">
        <v>1290</v>
      </c>
    </row>
    <row r="60" spans="1:33" s="5" customFormat="1">
      <c r="A60" s="6">
        <v>45592</v>
      </c>
      <c r="B60" s="17" t="s">
        <v>567</v>
      </c>
      <c r="C60" s="8" t="s">
        <v>180</v>
      </c>
      <c r="D60" s="9">
        <v>4.9363425925925929E-2</v>
      </c>
      <c r="E60" s="23" t="s">
        <v>1269</v>
      </c>
      <c r="F60" s="10">
        <v>11.9</v>
      </c>
      <c r="G60" s="10">
        <v>10.7</v>
      </c>
      <c r="H60" s="10">
        <v>11.9</v>
      </c>
      <c r="I60" s="10">
        <v>12.6</v>
      </c>
      <c r="J60" s="10">
        <v>12</v>
      </c>
      <c r="K60" s="10">
        <v>12.4</v>
      </c>
      <c r="L60" s="18">
        <f t="shared" si="9"/>
        <v>34.5</v>
      </c>
      <c r="M60" s="18">
        <f t="shared" si="10"/>
        <v>37</v>
      </c>
      <c r="N60" s="19">
        <f t="shared" si="11"/>
        <v>59.1</v>
      </c>
      <c r="O60" s="11" t="s">
        <v>184</v>
      </c>
      <c r="P60" s="11" t="s">
        <v>187</v>
      </c>
      <c r="Q60" s="13" t="s">
        <v>409</v>
      </c>
      <c r="R60" s="13" t="s">
        <v>314</v>
      </c>
      <c r="S60" s="13" t="s">
        <v>1270</v>
      </c>
      <c r="T60" s="12">
        <v>4.8</v>
      </c>
      <c r="U60" s="12">
        <v>5.2</v>
      </c>
      <c r="V60" s="11" t="s">
        <v>167</v>
      </c>
      <c r="W60" s="12">
        <v>-1.2</v>
      </c>
      <c r="X60" s="12" t="s">
        <v>214</v>
      </c>
      <c r="Y60" s="12">
        <v>-0.4</v>
      </c>
      <c r="Z60" s="8">
        <v>-0.8</v>
      </c>
      <c r="AA60" s="8"/>
      <c r="AB60" s="11" t="s">
        <v>177</v>
      </c>
      <c r="AC60" s="11" t="s">
        <v>175</v>
      </c>
      <c r="AD60" s="11" t="s">
        <v>169</v>
      </c>
      <c r="AE60" s="8"/>
      <c r="AF60" s="8" t="s">
        <v>1310</v>
      </c>
      <c r="AG60" s="21" t="s">
        <v>1319</v>
      </c>
    </row>
    <row r="61" spans="1:33" s="5" customFormat="1">
      <c r="A61" s="6">
        <v>45592</v>
      </c>
      <c r="B61" s="17" t="s">
        <v>153</v>
      </c>
      <c r="C61" s="8" t="s">
        <v>180</v>
      </c>
      <c r="D61" s="9">
        <v>4.8715277777777781E-2</v>
      </c>
      <c r="E61" s="23" t="s">
        <v>1273</v>
      </c>
      <c r="F61" s="10">
        <v>12.1</v>
      </c>
      <c r="G61" s="10">
        <v>11.2</v>
      </c>
      <c r="H61" s="10">
        <v>11.2</v>
      </c>
      <c r="I61" s="10">
        <v>12.2</v>
      </c>
      <c r="J61" s="10">
        <v>12</v>
      </c>
      <c r="K61" s="10">
        <v>12.2</v>
      </c>
      <c r="L61" s="18">
        <f t="shared" si="9"/>
        <v>34.5</v>
      </c>
      <c r="M61" s="18">
        <f t="shared" si="10"/>
        <v>36.4</v>
      </c>
      <c r="N61" s="19">
        <f t="shared" si="11"/>
        <v>58.7</v>
      </c>
      <c r="O61" s="11" t="s">
        <v>178</v>
      </c>
      <c r="P61" s="11" t="s">
        <v>187</v>
      </c>
      <c r="Q61" s="13" t="s">
        <v>359</v>
      </c>
      <c r="R61" s="13" t="s">
        <v>218</v>
      </c>
      <c r="S61" s="13" t="s">
        <v>1274</v>
      </c>
      <c r="T61" s="12">
        <v>4.8</v>
      </c>
      <c r="U61" s="12">
        <v>5.2</v>
      </c>
      <c r="V61" s="11" t="s">
        <v>167</v>
      </c>
      <c r="W61" s="12">
        <v>-1</v>
      </c>
      <c r="X61" s="12" t="s">
        <v>214</v>
      </c>
      <c r="Y61" s="12">
        <v>-0.2</v>
      </c>
      <c r="Z61" s="8">
        <v>-0.8</v>
      </c>
      <c r="AA61" s="8"/>
      <c r="AB61" s="11" t="s">
        <v>176</v>
      </c>
      <c r="AC61" s="11" t="s">
        <v>175</v>
      </c>
      <c r="AD61" s="11" t="s">
        <v>168</v>
      </c>
      <c r="AE61" s="8"/>
      <c r="AF61" s="8" t="s">
        <v>1306</v>
      </c>
      <c r="AG61" s="21" t="s">
        <v>1307</v>
      </c>
    </row>
    <row r="62" spans="1:33" s="5" customFormat="1">
      <c r="A62" s="6">
        <v>45592</v>
      </c>
      <c r="B62" s="17" t="s">
        <v>153</v>
      </c>
      <c r="C62" s="8" t="s">
        <v>180</v>
      </c>
      <c r="D62" s="9">
        <v>4.8692129629629627E-2</v>
      </c>
      <c r="E62" s="23" t="s">
        <v>1276</v>
      </c>
      <c r="F62" s="10">
        <v>11.8</v>
      </c>
      <c r="G62" s="10">
        <v>10.9</v>
      </c>
      <c r="H62" s="10">
        <v>11.5</v>
      </c>
      <c r="I62" s="10">
        <v>12</v>
      </c>
      <c r="J62" s="10">
        <v>12.2</v>
      </c>
      <c r="K62" s="10">
        <v>12.3</v>
      </c>
      <c r="L62" s="18">
        <f t="shared" si="9"/>
        <v>34.200000000000003</v>
      </c>
      <c r="M62" s="18">
        <f t="shared" si="10"/>
        <v>36.5</v>
      </c>
      <c r="N62" s="19">
        <f t="shared" si="11"/>
        <v>58.400000000000006</v>
      </c>
      <c r="O62" s="11" t="s">
        <v>184</v>
      </c>
      <c r="P62" s="11" t="s">
        <v>187</v>
      </c>
      <c r="Q62" s="13" t="s">
        <v>589</v>
      </c>
      <c r="R62" s="13" t="s">
        <v>591</v>
      </c>
      <c r="S62" s="13" t="s">
        <v>208</v>
      </c>
      <c r="T62" s="12">
        <v>4.8</v>
      </c>
      <c r="U62" s="12">
        <v>5.2</v>
      </c>
      <c r="V62" s="11" t="s">
        <v>167</v>
      </c>
      <c r="W62" s="12">
        <v>-1.2</v>
      </c>
      <c r="X62" s="12" t="s">
        <v>214</v>
      </c>
      <c r="Y62" s="12">
        <v>-0.4</v>
      </c>
      <c r="Z62" s="8">
        <v>-0.8</v>
      </c>
      <c r="AA62" s="8" t="s">
        <v>231</v>
      </c>
      <c r="AB62" s="11" t="s">
        <v>177</v>
      </c>
      <c r="AC62" s="11" t="s">
        <v>175</v>
      </c>
      <c r="AD62" s="11" t="s">
        <v>169</v>
      </c>
      <c r="AE62" s="8"/>
      <c r="AF62" s="8" t="s">
        <v>1302</v>
      </c>
      <c r="AG62" s="21" t="s">
        <v>1303</v>
      </c>
    </row>
  </sheetData>
  <autoFilter ref="A1:AF5" xr:uid="{00000000-0009-0000-0000-00000A000000}">
    <sortState xmlns:xlrd2="http://schemas.microsoft.com/office/spreadsheetml/2017/richdata2" ref="A2:AF57">
      <sortCondition ref="D1:D57"/>
    </sortState>
  </autoFilter>
  <phoneticPr fontId="11"/>
  <conditionalFormatting sqref="F2:K2">
    <cfRule type="colorScale" priority="1330">
      <colorScale>
        <cfvo type="min"/>
        <cfvo type="percentile" val="50"/>
        <cfvo type="max"/>
        <color rgb="FFF8696B"/>
        <color rgb="FFFFEB84"/>
        <color rgb="FF63BE7B"/>
      </colorScale>
    </cfRule>
  </conditionalFormatting>
  <conditionalFormatting sqref="F3:K4">
    <cfRule type="colorScale" priority="1726">
      <colorScale>
        <cfvo type="min"/>
        <cfvo type="percentile" val="50"/>
        <cfvo type="max"/>
        <color rgb="FFF8696B"/>
        <color rgb="FFFFEB84"/>
        <color rgb="FF63BE7B"/>
      </colorScale>
    </cfRule>
  </conditionalFormatting>
  <conditionalFormatting sqref="F5:K5">
    <cfRule type="colorScale" priority="1760">
      <colorScale>
        <cfvo type="min"/>
        <cfvo type="percentile" val="50"/>
        <cfvo type="max"/>
        <color rgb="FFF8696B"/>
        <color rgb="FFFFEB84"/>
        <color rgb="FF63BE7B"/>
      </colorScale>
    </cfRule>
  </conditionalFormatting>
  <conditionalFormatting sqref="F6:K9">
    <cfRule type="colorScale" priority="63">
      <colorScale>
        <cfvo type="min"/>
        <cfvo type="percentile" val="50"/>
        <cfvo type="max"/>
        <color rgb="FFF8696B"/>
        <color rgb="FFFFEB84"/>
        <color rgb="FF63BE7B"/>
      </colorScale>
    </cfRule>
  </conditionalFormatting>
  <conditionalFormatting sqref="F10:K14">
    <cfRule type="colorScale" priority="58">
      <colorScale>
        <cfvo type="min"/>
        <cfvo type="percentile" val="50"/>
        <cfvo type="max"/>
        <color rgb="FFF8696B"/>
        <color rgb="FFFFEB84"/>
        <color rgb="FF63BE7B"/>
      </colorScale>
    </cfRule>
  </conditionalFormatting>
  <conditionalFormatting sqref="F15:K19">
    <cfRule type="colorScale" priority="54">
      <colorScale>
        <cfvo type="min"/>
        <cfvo type="percentile" val="50"/>
        <cfvo type="max"/>
        <color rgb="FFF8696B"/>
        <color rgb="FFFFEB84"/>
        <color rgb="FF63BE7B"/>
      </colorScale>
    </cfRule>
  </conditionalFormatting>
  <conditionalFormatting sqref="F20:K24">
    <cfRule type="colorScale" priority="50">
      <colorScale>
        <cfvo type="min"/>
        <cfvo type="percentile" val="50"/>
        <cfvo type="max"/>
        <color rgb="FFF8696B"/>
        <color rgb="FFFFEB84"/>
        <color rgb="FF63BE7B"/>
      </colorScale>
    </cfRule>
  </conditionalFormatting>
  <conditionalFormatting sqref="F25:K26">
    <cfRule type="colorScale" priority="46">
      <colorScale>
        <cfvo type="min"/>
        <cfvo type="percentile" val="50"/>
        <cfvo type="max"/>
        <color rgb="FFF8696B"/>
        <color rgb="FFFFEB84"/>
        <color rgb="FF63BE7B"/>
      </colorScale>
    </cfRule>
  </conditionalFormatting>
  <conditionalFormatting sqref="F27:K29">
    <cfRule type="colorScale" priority="42">
      <colorScale>
        <cfvo type="min"/>
        <cfvo type="percentile" val="50"/>
        <cfvo type="max"/>
        <color rgb="FFF8696B"/>
        <color rgb="FFFFEB84"/>
        <color rgb="FF63BE7B"/>
      </colorScale>
    </cfRule>
  </conditionalFormatting>
  <conditionalFormatting sqref="F30:K30">
    <cfRule type="colorScale" priority="38">
      <colorScale>
        <cfvo type="min"/>
        <cfvo type="percentile" val="50"/>
        <cfvo type="max"/>
        <color rgb="FFF8696B"/>
        <color rgb="FFFFEB84"/>
        <color rgb="FF63BE7B"/>
      </colorScale>
    </cfRule>
  </conditionalFormatting>
  <conditionalFormatting sqref="F31:K35">
    <cfRule type="colorScale" priority="34">
      <colorScale>
        <cfvo type="min"/>
        <cfvo type="percentile" val="50"/>
        <cfvo type="max"/>
        <color rgb="FFF8696B"/>
        <color rgb="FFFFEB84"/>
        <color rgb="FF63BE7B"/>
      </colorScale>
    </cfRule>
  </conditionalFormatting>
  <conditionalFormatting sqref="F36:K39">
    <cfRule type="colorScale" priority="30">
      <colorScale>
        <cfvo type="min"/>
        <cfvo type="percentile" val="50"/>
        <cfvo type="max"/>
        <color rgb="FFF8696B"/>
        <color rgb="FFFFEB84"/>
        <color rgb="FF63BE7B"/>
      </colorScale>
    </cfRule>
  </conditionalFormatting>
  <conditionalFormatting sqref="F40:K42">
    <cfRule type="colorScale" priority="26">
      <colorScale>
        <cfvo type="min"/>
        <cfvo type="percentile" val="50"/>
        <cfvo type="max"/>
        <color rgb="FFF8696B"/>
        <color rgb="FFFFEB84"/>
        <color rgb="FF63BE7B"/>
      </colorScale>
    </cfRule>
  </conditionalFormatting>
  <conditionalFormatting sqref="F43:K47">
    <cfRule type="colorScale" priority="22">
      <colorScale>
        <cfvo type="min"/>
        <cfvo type="percentile" val="50"/>
        <cfvo type="max"/>
        <color rgb="FFF8696B"/>
        <color rgb="FFFFEB84"/>
        <color rgb="FF63BE7B"/>
      </colorScale>
    </cfRule>
  </conditionalFormatting>
  <conditionalFormatting sqref="F48:K51">
    <cfRule type="colorScale" priority="12">
      <colorScale>
        <cfvo type="min"/>
        <cfvo type="percentile" val="50"/>
        <cfvo type="max"/>
        <color rgb="FFF8696B"/>
        <color rgb="FFFFEB84"/>
        <color rgb="FF63BE7B"/>
      </colorScale>
    </cfRule>
  </conditionalFormatting>
  <conditionalFormatting sqref="F52:K56">
    <cfRule type="colorScale" priority="8">
      <colorScale>
        <cfvo type="min"/>
        <cfvo type="percentile" val="50"/>
        <cfvo type="max"/>
        <color rgb="FFF8696B"/>
        <color rgb="FFFFEB84"/>
        <color rgb="FF63BE7B"/>
      </colorScale>
    </cfRule>
  </conditionalFormatting>
  <conditionalFormatting sqref="F57:K62">
    <cfRule type="colorScale" priority="4">
      <colorScale>
        <cfvo type="min"/>
        <cfvo type="percentile" val="50"/>
        <cfvo type="max"/>
        <color rgb="FFF8696B"/>
        <color rgb="FFFFEB84"/>
        <color rgb="FF63BE7B"/>
      </colorScale>
    </cfRule>
  </conditionalFormatting>
  <conditionalFormatting sqref="V2:V62">
    <cfRule type="containsText" dxfId="43" priority="81" operator="containsText" text="D">
      <formula>NOT(ISERROR(SEARCH("D",V2)))</formula>
    </cfRule>
    <cfRule type="containsText" dxfId="42" priority="82" operator="containsText" text="S">
      <formula>NOT(ISERROR(SEARCH("S",V2)))</formula>
    </cfRule>
    <cfRule type="containsText" dxfId="41" priority="83" operator="containsText" text="F">
      <formula>NOT(ISERROR(SEARCH("F",V2)))</formula>
    </cfRule>
    <cfRule type="containsText" dxfId="40" priority="84" operator="containsText" text="E">
      <formula>NOT(ISERROR(SEARCH("E",V2)))</formula>
    </cfRule>
    <cfRule type="containsText" dxfId="39" priority="85" operator="containsText" text="B">
      <formula>NOT(ISERROR(SEARCH("B",V2)))</formula>
    </cfRule>
    <cfRule type="containsText" dxfId="38" priority="86" operator="containsText" text="A">
      <formula>NOT(ISERROR(SEARCH("A",V2)))</formula>
    </cfRule>
  </conditionalFormatting>
  <conditionalFormatting sqref="AB2:AE5">
    <cfRule type="containsText" dxfId="37" priority="199" operator="containsText" text="E">
      <formula>NOT(ISERROR(SEARCH("E",AB2)))</formula>
    </cfRule>
    <cfRule type="containsText" dxfId="36" priority="201" operator="containsText" text="A">
      <formula>NOT(ISERROR(SEARCH("A",AB2)))</formula>
    </cfRule>
    <cfRule type="containsText" dxfId="35" priority="200" operator="containsText" text="B">
      <formula>NOT(ISERROR(SEARCH("B",AB2)))</formula>
    </cfRule>
  </conditionalFormatting>
  <conditionalFormatting sqref="AB5:AE47">
    <cfRule type="containsText" dxfId="34" priority="16" operator="containsText" text="E">
      <formula>NOT(ISERROR(SEARCH("E",AB5)))</formula>
    </cfRule>
  </conditionalFormatting>
  <conditionalFormatting sqref="AB6:AE47">
    <cfRule type="containsText" dxfId="33" priority="17" operator="containsText" text="B">
      <formula>NOT(ISERROR(SEARCH("B",AB6)))</formula>
    </cfRule>
    <cfRule type="containsText" dxfId="32" priority="18" operator="containsText" text="A">
      <formula>NOT(ISERROR(SEARCH("A",AB6)))</formula>
    </cfRule>
  </conditionalFormatting>
  <conditionalFormatting sqref="AB48:AE62">
    <cfRule type="containsText" dxfId="31" priority="1" operator="containsText" text="E">
      <formula>NOT(ISERROR(SEARCH("E",AB48)))</formula>
    </cfRule>
    <cfRule type="containsText" dxfId="30" priority="3" operator="containsText" text="A">
      <formula>NOT(ISERROR(SEARCH("A",AB48)))</formula>
    </cfRule>
    <cfRule type="containsText" dxfId="29" priority="2" operator="containsText" text="B">
      <formula>NOT(ISERROR(SEARCH("B",AB48)))</formula>
    </cfRule>
  </conditionalFormatting>
  <conditionalFormatting sqref="AD44">
    <cfRule type="containsText" dxfId="28" priority="13" operator="containsText" text="D">
      <formula>NOT(ISERROR(SEARCH("D",AD44)))</formula>
    </cfRule>
    <cfRule type="containsText" dxfId="27" priority="14" operator="containsText" text="S">
      <formula>NOT(ISERROR(SEARCH("S",AD44)))</formula>
    </cfRule>
    <cfRule type="containsText" dxfId="26" priority="15" operator="containsText" text="F">
      <formula>NOT(ISERROR(SEARCH("F",AD44)))</formula>
    </cfRule>
  </conditionalFormatting>
  <conditionalFormatting sqref="AE5:AE62">
    <cfRule type="containsText" dxfId="25" priority="192" operator="containsText" text="A">
      <formula>NOT(ISERROR(SEARCH("A",AE5)))</formula>
    </cfRule>
    <cfRule type="containsText" dxfId="24" priority="191" operator="containsText" text="B">
      <formula>NOT(ISERROR(SEARCH("B",AE5)))</formula>
    </cfRule>
  </conditionalFormatting>
  <dataValidations count="2">
    <dataValidation type="list" allowBlank="1" showInputMessage="1" showErrorMessage="1" sqref="AE2:AE4" xr:uid="{00000000-0002-0000-0A00-000000000000}">
      <formula1>"強風,外差し,イン先行,凍結防止"</formula1>
    </dataValidation>
    <dataValidation type="list" allowBlank="1" showInputMessage="1" showErrorMessage="1" sqref="AE5:AE62" xr:uid="{82F61A45-5109-6C4E-8E51-BE9BCCC05877}">
      <formula1>"強風,外差し,イン先行,タフ"</formula1>
    </dataValidation>
  </dataValidations>
  <pageMargins left="0.7" right="0.7" top="0.75" bottom="0.75" header="0.3" footer="0.3"/>
  <pageSetup paperSize="9" orientation="portrait" horizontalDpi="4294967292" verticalDpi="4294967292"/>
  <ignoredErrors>
    <ignoredError sqref="L2:N5 L6:N9 L10:N14 L15:N19 L20:N24 L25:N26 L27:N30 L32:N35 L31:N31 L36:N39 L40:N42 L43:N47 L48:N51 L52:N56 L57:N62"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L78"/>
  <sheetViews>
    <sheetView zoomScaleNormal="100" workbookViewId="0">
      <pane xSplit="5" ySplit="1" topLeftCell="J56" activePane="bottomRight" state="frozen"/>
      <selection activeCell="E24" sqref="E24"/>
      <selection pane="topRight" activeCell="E24" sqref="E24"/>
      <selection pane="bottomLeft" activeCell="E24" sqref="E24"/>
      <selection pane="bottomRight" activeCell="AD77" sqref="AD77"/>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9" max="29" width="5.33203125" customWidth="1"/>
    <col min="32" max="32" width="8.83203125" hidden="1" customWidth="1"/>
    <col min="37" max="38" width="150.83203125" customWidth="1"/>
  </cols>
  <sheetData>
    <row r="1" spans="1:38" s="5" customFormat="1">
      <c r="A1" s="1" t="s">
        <v>33</v>
      </c>
      <c r="B1" s="1" t="s">
        <v>67</v>
      </c>
      <c r="C1" s="1" t="s">
        <v>35</v>
      </c>
      <c r="D1" s="1" t="s">
        <v>68</v>
      </c>
      <c r="E1" s="1" t="s">
        <v>174</v>
      </c>
      <c r="F1" s="1" t="s">
        <v>69</v>
      </c>
      <c r="G1" s="1" t="s">
        <v>70</v>
      </c>
      <c r="H1" s="1" t="s">
        <v>71</v>
      </c>
      <c r="I1" s="1" t="s">
        <v>72</v>
      </c>
      <c r="J1" s="1" t="s">
        <v>73</v>
      </c>
      <c r="K1" s="1" t="s">
        <v>74</v>
      </c>
      <c r="L1" s="1" t="s">
        <v>87</v>
      </c>
      <c r="M1" s="1" t="s">
        <v>88</v>
      </c>
      <c r="N1" s="1" t="s">
        <v>89</v>
      </c>
      <c r="O1" s="1" t="s">
        <v>38</v>
      </c>
      <c r="P1" s="1" t="s">
        <v>60</v>
      </c>
      <c r="Q1" s="1" t="s">
        <v>39</v>
      </c>
      <c r="R1" s="1" t="s">
        <v>40</v>
      </c>
      <c r="S1" s="1" t="s">
        <v>172</v>
      </c>
      <c r="T1" s="2" t="s">
        <v>90</v>
      </c>
      <c r="U1" s="2" t="s">
        <v>42</v>
      </c>
      <c r="V1" s="3" t="s">
        <v>43</v>
      </c>
      <c r="W1" s="3" t="s">
        <v>44</v>
      </c>
      <c r="X1" s="3" t="s">
        <v>45</v>
      </c>
      <c r="Y1" s="4" t="s">
        <v>117</v>
      </c>
      <c r="Z1" s="4" t="s">
        <v>118</v>
      </c>
      <c r="AA1" s="4" t="s">
        <v>163</v>
      </c>
      <c r="AB1" s="4" t="s">
        <v>9</v>
      </c>
      <c r="AC1" s="4" t="s">
        <v>77</v>
      </c>
      <c r="AD1" s="4" t="s">
        <v>10</v>
      </c>
      <c r="AE1" s="4" t="s">
        <v>11</v>
      </c>
      <c r="AF1" s="4"/>
      <c r="AG1" s="4" t="s">
        <v>12</v>
      </c>
      <c r="AH1" s="4" t="s">
        <v>13</v>
      </c>
      <c r="AI1" s="4" t="s">
        <v>46</v>
      </c>
      <c r="AJ1" s="4" t="s">
        <v>91</v>
      </c>
      <c r="AK1" s="1" t="s">
        <v>92</v>
      </c>
      <c r="AL1" s="1" t="s">
        <v>119</v>
      </c>
    </row>
    <row r="2" spans="1:38" s="5" customFormat="1">
      <c r="A2" s="6">
        <v>45409</v>
      </c>
      <c r="B2" s="16" t="s">
        <v>156</v>
      </c>
      <c r="C2" s="8" t="s">
        <v>180</v>
      </c>
      <c r="D2" s="9">
        <v>8.0567129629629627E-2</v>
      </c>
      <c r="E2" s="8" t="s">
        <v>245</v>
      </c>
      <c r="F2" s="10">
        <v>12.8</v>
      </c>
      <c r="G2" s="10">
        <v>11.6</v>
      </c>
      <c r="H2" s="10">
        <v>13.4</v>
      </c>
      <c r="I2" s="10">
        <v>13.7</v>
      </c>
      <c r="J2" s="10">
        <v>13.2</v>
      </c>
      <c r="K2" s="10">
        <v>13.2</v>
      </c>
      <c r="L2" s="10">
        <v>13.2</v>
      </c>
      <c r="M2" s="10">
        <v>12.5</v>
      </c>
      <c r="N2" s="10">
        <v>12.5</v>
      </c>
      <c r="O2" s="18">
        <f t="shared" ref="O2:O8" si="0">SUM(F2:H2)</f>
        <v>37.799999999999997</v>
      </c>
      <c r="P2" s="18">
        <f t="shared" ref="P2:P8" si="1">SUM(I2:K2)</f>
        <v>40.099999999999994</v>
      </c>
      <c r="Q2" s="18">
        <f t="shared" ref="Q2:Q8" si="2">SUM(L2:N2)</f>
        <v>38.200000000000003</v>
      </c>
      <c r="R2" s="19">
        <f t="shared" ref="R2:R8" si="3">SUM(F2:J2)</f>
        <v>64.7</v>
      </c>
      <c r="S2" s="19">
        <f t="shared" ref="S2:S8" si="4">SUM(J2:N2)</f>
        <v>64.599999999999994</v>
      </c>
      <c r="T2" s="11" t="s">
        <v>194</v>
      </c>
      <c r="U2" s="11" t="s">
        <v>206</v>
      </c>
      <c r="V2" s="13" t="s">
        <v>186</v>
      </c>
      <c r="W2" s="13" t="s">
        <v>227</v>
      </c>
      <c r="X2" s="13" t="s">
        <v>196</v>
      </c>
      <c r="Y2" s="12">
        <v>5.9</v>
      </c>
      <c r="Z2" s="12">
        <v>4.5999999999999996</v>
      </c>
      <c r="AA2" s="11" t="s">
        <v>168</v>
      </c>
      <c r="AB2" s="12">
        <v>2.2999999999999998</v>
      </c>
      <c r="AC2" s="12">
        <v>-0.4</v>
      </c>
      <c r="AD2" s="12">
        <v>1.7</v>
      </c>
      <c r="AE2" s="12">
        <v>0.2</v>
      </c>
      <c r="AF2" s="12"/>
      <c r="AG2" s="11" t="s">
        <v>199</v>
      </c>
      <c r="AH2" s="11" t="s">
        <v>175</v>
      </c>
      <c r="AI2" s="11" t="s">
        <v>168</v>
      </c>
      <c r="AJ2" s="8"/>
      <c r="AK2" s="8" t="s">
        <v>267</v>
      </c>
      <c r="AL2" s="21" t="s">
        <v>268</v>
      </c>
    </row>
    <row r="3" spans="1:38" s="5" customFormat="1">
      <c r="A3" s="6">
        <v>45409</v>
      </c>
      <c r="B3" s="17" t="s">
        <v>153</v>
      </c>
      <c r="C3" s="8" t="s">
        <v>180</v>
      </c>
      <c r="D3" s="9">
        <v>7.9895833333333333E-2</v>
      </c>
      <c r="E3" s="8" t="s">
        <v>244</v>
      </c>
      <c r="F3" s="10">
        <v>13.1</v>
      </c>
      <c r="G3" s="10">
        <v>11.8</v>
      </c>
      <c r="H3" s="10">
        <v>13.1</v>
      </c>
      <c r="I3" s="10">
        <v>13.7</v>
      </c>
      <c r="J3" s="10">
        <v>13.4</v>
      </c>
      <c r="K3" s="10">
        <v>13</v>
      </c>
      <c r="L3" s="10">
        <v>12.7</v>
      </c>
      <c r="M3" s="10">
        <v>12</v>
      </c>
      <c r="N3" s="10">
        <v>12.5</v>
      </c>
      <c r="O3" s="18">
        <f t="shared" si="0"/>
        <v>38</v>
      </c>
      <c r="P3" s="18">
        <f t="shared" si="1"/>
        <v>40.1</v>
      </c>
      <c r="Q3" s="18">
        <f t="shared" si="2"/>
        <v>37.200000000000003</v>
      </c>
      <c r="R3" s="19">
        <f t="shared" si="3"/>
        <v>65.100000000000009</v>
      </c>
      <c r="S3" s="19">
        <f t="shared" si="4"/>
        <v>63.599999999999994</v>
      </c>
      <c r="T3" s="11" t="s">
        <v>201</v>
      </c>
      <c r="U3" s="11" t="s">
        <v>217</v>
      </c>
      <c r="V3" s="13" t="s">
        <v>186</v>
      </c>
      <c r="W3" s="13" t="s">
        <v>212</v>
      </c>
      <c r="X3" s="13" t="s">
        <v>185</v>
      </c>
      <c r="Y3" s="12">
        <v>5.9</v>
      </c>
      <c r="Z3" s="12">
        <v>4.5999999999999996</v>
      </c>
      <c r="AA3" s="11" t="s">
        <v>168</v>
      </c>
      <c r="AB3" s="12">
        <v>2.5</v>
      </c>
      <c r="AC3" s="12">
        <v>-0.7</v>
      </c>
      <c r="AD3" s="12">
        <v>1.6</v>
      </c>
      <c r="AE3" s="12">
        <v>0.2</v>
      </c>
      <c r="AF3" s="12"/>
      <c r="AG3" s="11" t="s">
        <v>215</v>
      </c>
      <c r="AH3" s="11" t="s">
        <v>175</v>
      </c>
      <c r="AI3" s="11" t="s">
        <v>168</v>
      </c>
      <c r="AJ3" s="8"/>
      <c r="AK3" s="8" t="s">
        <v>275</v>
      </c>
      <c r="AL3" s="21" t="s">
        <v>276</v>
      </c>
    </row>
    <row r="4" spans="1:38" s="5" customFormat="1">
      <c r="A4" s="6">
        <v>45409</v>
      </c>
      <c r="B4" s="17" t="s">
        <v>154</v>
      </c>
      <c r="C4" s="8" t="s">
        <v>180</v>
      </c>
      <c r="D4" s="9">
        <v>7.8530092592592596E-2</v>
      </c>
      <c r="E4" s="8" t="s">
        <v>251</v>
      </c>
      <c r="F4" s="10">
        <v>12.5</v>
      </c>
      <c r="G4" s="10">
        <v>11.3</v>
      </c>
      <c r="H4" s="10">
        <v>12.9</v>
      </c>
      <c r="I4" s="10">
        <v>13.7</v>
      </c>
      <c r="J4" s="10">
        <v>12.9</v>
      </c>
      <c r="K4" s="10">
        <v>12.7</v>
      </c>
      <c r="L4" s="10">
        <v>13</v>
      </c>
      <c r="M4" s="10">
        <v>12.2</v>
      </c>
      <c r="N4" s="10">
        <v>12.3</v>
      </c>
      <c r="O4" s="18">
        <f t="shared" si="0"/>
        <v>36.700000000000003</v>
      </c>
      <c r="P4" s="18">
        <f t="shared" si="1"/>
        <v>39.299999999999997</v>
      </c>
      <c r="Q4" s="18">
        <f t="shared" si="2"/>
        <v>37.5</v>
      </c>
      <c r="R4" s="19">
        <f t="shared" si="3"/>
        <v>63.300000000000004</v>
      </c>
      <c r="S4" s="19">
        <f t="shared" si="4"/>
        <v>63.099999999999994</v>
      </c>
      <c r="T4" s="11" t="s">
        <v>194</v>
      </c>
      <c r="U4" s="11" t="s">
        <v>206</v>
      </c>
      <c r="V4" s="13" t="s">
        <v>209</v>
      </c>
      <c r="W4" s="13" t="s">
        <v>209</v>
      </c>
      <c r="X4" s="13" t="s">
        <v>252</v>
      </c>
      <c r="Y4" s="12">
        <v>5.9</v>
      </c>
      <c r="Z4" s="12">
        <v>4.5999999999999996</v>
      </c>
      <c r="AA4" s="11" t="s">
        <v>168</v>
      </c>
      <c r="AB4" s="12">
        <v>0.6</v>
      </c>
      <c r="AC4" s="12">
        <v>-0.4</v>
      </c>
      <c r="AD4" s="12" t="s">
        <v>213</v>
      </c>
      <c r="AE4" s="12">
        <v>0.2</v>
      </c>
      <c r="AF4" s="12" t="s">
        <v>231</v>
      </c>
      <c r="AG4" s="11" t="s">
        <v>176</v>
      </c>
      <c r="AH4" s="11" t="s">
        <v>175</v>
      </c>
      <c r="AI4" s="11" t="s">
        <v>169</v>
      </c>
      <c r="AJ4" s="8"/>
      <c r="AK4" s="8" t="s">
        <v>279</v>
      </c>
      <c r="AL4" s="21" t="s">
        <v>280</v>
      </c>
    </row>
    <row r="5" spans="1:38" s="5" customFormat="1">
      <c r="A5" s="6">
        <v>45409</v>
      </c>
      <c r="B5" s="16" t="s">
        <v>158</v>
      </c>
      <c r="C5" s="8" t="s">
        <v>180</v>
      </c>
      <c r="D5" s="9">
        <v>7.7777777777777779E-2</v>
      </c>
      <c r="E5" s="8" t="s">
        <v>258</v>
      </c>
      <c r="F5" s="10">
        <v>12.6</v>
      </c>
      <c r="G5" s="10">
        <v>11.1</v>
      </c>
      <c r="H5" s="10">
        <v>12.2</v>
      </c>
      <c r="I5" s="10">
        <v>13</v>
      </c>
      <c r="J5" s="10">
        <v>12.5</v>
      </c>
      <c r="K5" s="10">
        <v>12.6</v>
      </c>
      <c r="L5" s="10">
        <v>12.7</v>
      </c>
      <c r="M5" s="10">
        <v>12.6</v>
      </c>
      <c r="N5" s="10">
        <v>12.7</v>
      </c>
      <c r="O5" s="18">
        <f t="shared" si="0"/>
        <v>35.9</v>
      </c>
      <c r="P5" s="18">
        <f t="shared" si="1"/>
        <v>38.1</v>
      </c>
      <c r="Q5" s="18">
        <f t="shared" si="2"/>
        <v>38</v>
      </c>
      <c r="R5" s="19">
        <f t="shared" si="3"/>
        <v>61.4</v>
      </c>
      <c r="S5" s="19">
        <f t="shared" si="4"/>
        <v>63.099999999999994</v>
      </c>
      <c r="T5" s="11" t="s">
        <v>184</v>
      </c>
      <c r="U5" s="11" t="s">
        <v>189</v>
      </c>
      <c r="V5" s="13" t="s">
        <v>237</v>
      </c>
      <c r="W5" s="13" t="s">
        <v>204</v>
      </c>
      <c r="X5" s="13" t="s">
        <v>209</v>
      </c>
      <c r="Y5" s="12">
        <v>5.9</v>
      </c>
      <c r="Z5" s="12">
        <v>4.5999999999999996</v>
      </c>
      <c r="AA5" s="11" t="s">
        <v>168</v>
      </c>
      <c r="AB5" s="12">
        <v>0.8</v>
      </c>
      <c r="AC5" s="12" t="s">
        <v>214</v>
      </c>
      <c r="AD5" s="12">
        <v>0.6</v>
      </c>
      <c r="AE5" s="12">
        <v>0.2</v>
      </c>
      <c r="AF5" s="12"/>
      <c r="AG5" s="11" t="s">
        <v>175</v>
      </c>
      <c r="AH5" s="11" t="s">
        <v>175</v>
      </c>
      <c r="AI5" s="11" t="s">
        <v>168</v>
      </c>
      <c r="AJ5" s="8"/>
      <c r="AK5" s="8" t="s">
        <v>283</v>
      </c>
      <c r="AL5" s="21" t="s">
        <v>284</v>
      </c>
    </row>
    <row r="6" spans="1:38" s="5" customFormat="1">
      <c r="A6" s="6">
        <v>45410</v>
      </c>
      <c r="B6" s="17" t="s">
        <v>157</v>
      </c>
      <c r="C6" s="8" t="s">
        <v>180</v>
      </c>
      <c r="D6" s="9">
        <v>7.9270833333333332E-2</v>
      </c>
      <c r="E6" s="8" t="s">
        <v>257</v>
      </c>
      <c r="F6" s="10">
        <v>13</v>
      </c>
      <c r="G6" s="10">
        <v>11.5</v>
      </c>
      <c r="H6" s="10">
        <v>12.5</v>
      </c>
      <c r="I6" s="10">
        <v>13.3</v>
      </c>
      <c r="J6" s="10">
        <v>13</v>
      </c>
      <c r="K6" s="10">
        <v>12.5</v>
      </c>
      <c r="L6" s="10">
        <v>13.3</v>
      </c>
      <c r="M6" s="10">
        <v>13</v>
      </c>
      <c r="N6" s="10">
        <v>12.8</v>
      </c>
      <c r="O6" s="18">
        <f t="shared" si="0"/>
        <v>37</v>
      </c>
      <c r="P6" s="18">
        <f t="shared" si="1"/>
        <v>38.799999999999997</v>
      </c>
      <c r="Q6" s="18">
        <f t="shared" si="2"/>
        <v>39.1</v>
      </c>
      <c r="R6" s="19">
        <f t="shared" si="3"/>
        <v>63.3</v>
      </c>
      <c r="S6" s="19">
        <f t="shared" si="4"/>
        <v>64.599999999999994</v>
      </c>
      <c r="T6" s="11" t="s">
        <v>178</v>
      </c>
      <c r="U6" s="11" t="s">
        <v>179</v>
      </c>
      <c r="V6" s="13" t="s">
        <v>202</v>
      </c>
      <c r="W6" s="13" t="s">
        <v>181</v>
      </c>
      <c r="X6" s="13" t="s">
        <v>236</v>
      </c>
      <c r="Y6" s="12">
        <v>4.9000000000000004</v>
      </c>
      <c r="Z6" s="12">
        <v>4.4000000000000004</v>
      </c>
      <c r="AA6" s="11" t="s">
        <v>168</v>
      </c>
      <c r="AB6" s="12">
        <v>1.1000000000000001</v>
      </c>
      <c r="AC6" s="12" t="s">
        <v>214</v>
      </c>
      <c r="AD6" s="12">
        <v>0.7</v>
      </c>
      <c r="AE6" s="12">
        <v>0.4</v>
      </c>
      <c r="AF6" s="12"/>
      <c r="AG6" s="11" t="s">
        <v>175</v>
      </c>
      <c r="AH6" s="11" t="s">
        <v>175</v>
      </c>
      <c r="AI6" s="11" t="s">
        <v>168</v>
      </c>
      <c r="AJ6" s="8"/>
      <c r="AK6" s="8" t="s">
        <v>291</v>
      </c>
      <c r="AL6" s="21" t="s">
        <v>292</v>
      </c>
    </row>
    <row r="7" spans="1:38" s="5" customFormat="1">
      <c r="A7" s="6">
        <v>45410</v>
      </c>
      <c r="B7" s="16" t="s">
        <v>153</v>
      </c>
      <c r="C7" s="8" t="s">
        <v>180</v>
      </c>
      <c r="D7" s="9">
        <v>7.9224537037037038E-2</v>
      </c>
      <c r="E7" s="8" t="s">
        <v>260</v>
      </c>
      <c r="F7" s="10">
        <v>12.5</v>
      </c>
      <c r="G7" s="10">
        <v>11.1</v>
      </c>
      <c r="H7" s="10">
        <v>12.7</v>
      </c>
      <c r="I7" s="10">
        <v>13.3</v>
      </c>
      <c r="J7" s="10">
        <v>12.7</v>
      </c>
      <c r="K7" s="10">
        <v>12.6</v>
      </c>
      <c r="L7" s="10">
        <v>13.2</v>
      </c>
      <c r="M7" s="10">
        <v>13.1</v>
      </c>
      <c r="N7" s="10">
        <v>13.3</v>
      </c>
      <c r="O7" s="18">
        <f t="shared" si="0"/>
        <v>36.299999999999997</v>
      </c>
      <c r="P7" s="18">
        <f t="shared" si="1"/>
        <v>38.6</v>
      </c>
      <c r="Q7" s="18">
        <f t="shared" si="2"/>
        <v>39.599999999999994</v>
      </c>
      <c r="R7" s="19">
        <f t="shared" si="3"/>
        <v>62.3</v>
      </c>
      <c r="S7" s="19">
        <f t="shared" si="4"/>
        <v>64.900000000000006</v>
      </c>
      <c r="T7" s="11" t="s">
        <v>184</v>
      </c>
      <c r="U7" s="11" t="s">
        <v>189</v>
      </c>
      <c r="V7" s="13" t="s">
        <v>224</v>
      </c>
      <c r="W7" s="13" t="s">
        <v>229</v>
      </c>
      <c r="X7" s="13" t="s">
        <v>203</v>
      </c>
      <c r="Y7" s="12">
        <v>4.9000000000000004</v>
      </c>
      <c r="Z7" s="12">
        <v>4.4000000000000004</v>
      </c>
      <c r="AA7" s="11" t="s">
        <v>168</v>
      </c>
      <c r="AB7" s="12">
        <v>1.7</v>
      </c>
      <c r="AC7" s="12" t="s">
        <v>214</v>
      </c>
      <c r="AD7" s="12">
        <v>1.3</v>
      </c>
      <c r="AE7" s="12">
        <v>0.4</v>
      </c>
      <c r="AF7" s="12"/>
      <c r="AG7" s="11" t="s">
        <v>199</v>
      </c>
      <c r="AH7" s="11" t="s">
        <v>175</v>
      </c>
      <c r="AI7" s="11" t="s">
        <v>168</v>
      </c>
      <c r="AJ7" s="8"/>
      <c r="AK7" s="8" t="s">
        <v>295</v>
      </c>
      <c r="AL7" s="21" t="s">
        <v>296</v>
      </c>
    </row>
    <row r="8" spans="1:38" s="5" customFormat="1">
      <c r="A8" s="6">
        <v>45410</v>
      </c>
      <c r="B8" s="17" t="s">
        <v>155</v>
      </c>
      <c r="C8" s="8" t="s">
        <v>180</v>
      </c>
      <c r="D8" s="9">
        <v>7.8541666666666662E-2</v>
      </c>
      <c r="E8" s="8" t="s">
        <v>262</v>
      </c>
      <c r="F8" s="10">
        <v>13.1</v>
      </c>
      <c r="G8" s="10">
        <v>11.4</v>
      </c>
      <c r="H8" s="10">
        <v>13.1</v>
      </c>
      <c r="I8" s="10">
        <v>13.6</v>
      </c>
      <c r="J8" s="10">
        <v>12.8</v>
      </c>
      <c r="K8" s="10">
        <v>12.6</v>
      </c>
      <c r="L8" s="10">
        <v>12.7</v>
      </c>
      <c r="M8" s="10">
        <v>12</v>
      </c>
      <c r="N8" s="10">
        <v>12.3</v>
      </c>
      <c r="O8" s="18">
        <f t="shared" si="0"/>
        <v>37.6</v>
      </c>
      <c r="P8" s="18">
        <f t="shared" si="1"/>
        <v>39</v>
      </c>
      <c r="Q8" s="18">
        <f t="shared" si="2"/>
        <v>37</v>
      </c>
      <c r="R8" s="19">
        <f t="shared" si="3"/>
        <v>64</v>
      </c>
      <c r="S8" s="19">
        <f t="shared" si="4"/>
        <v>62.399999999999991</v>
      </c>
      <c r="T8" s="11" t="s">
        <v>201</v>
      </c>
      <c r="U8" s="11" t="s">
        <v>217</v>
      </c>
      <c r="V8" s="13" t="s">
        <v>182</v>
      </c>
      <c r="W8" s="13" t="s">
        <v>197</v>
      </c>
      <c r="X8" s="13" t="s">
        <v>196</v>
      </c>
      <c r="Y8" s="12">
        <v>4.9000000000000004</v>
      </c>
      <c r="Z8" s="12">
        <v>4.4000000000000004</v>
      </c>
      <c r="AA8" s="11" t="s">
        <v>168</v>
      </c>
      <c r="AB8" s="12">
        <v>1.6</v>
      </c>
      <c r="AC8" s="12">
        <v>-0.5</v>
      </c>
      <c r="AD8" s="12">
        <v>0.7</v>
      </c>
      <c r="AE8" s="12">
        <v>0.4</v>
      </c>
      <c r="AF8" s="12"/>
      <c r="AG8" s="11" t="s">
        <v>175</v>
      </c>
      <c r="AH8" s="11" t="s">
        <v>175</v>
      </c>
      <c r="AI8" s="11" t="s">
        <v>168</v>
      </c>
      <c r="AJ8" s="8"/>
      <c r="AK8" s="8" t="s">
        <v>301</v>
      </c>
      <c r="AL8" s="21" t="s">
        <v>302</v>
      </c>
    </row>
    <row r="9" spans="1:38" s="5" customFormat="1">
      <c r="A9" s="6">
        <v>45416</v>
      </c>
      <c r="B9" s="17" t="s">
        <v>156</v>
      </c>
      <c r="C9" s="8" t="s">
        <v>180</v>
      </c>
      <c r="D9" s="9">
        <v>7.9861111111111105E-2</v>
      </c>
      <c r="E9" s="8" t="s">
        <v>312</v>
      </c>
      <c r="F9" s="10">
        <v>13</v>
      </c>
      <c r="G9" s="10">
        <v>11.1</v>
      </c>
      <c r="H9" s="10">
        <v>12.9</v>
      </c>
      <c r="I9" s="10">
        <v>13.8</v>
      </c>
      <c r="J9" s="10">
        <v>13.1</v>
      </c>
      <c r="K9" s="10">
        <v>13</v>
      </c>
      <c r="L9" s="10">
        <v>12.7</v>
      </c>
      <c r="M9" s="10">
        <v>12.7</v>
      </c>
      <c r="N9" s="10">
        <v>12.7</v>
      </c>
      <c r="O9" s="18">
        <f t="shared" ref="O9:O14" si="5">SUM(F9:H9)</f>
        <v>37</v>
      </c>
      <c r="P9" s="18">
        <f t="shared" ref="P9:P14" si="6">SUM(I9:K9)</f>
        <v>39.9</v>
      </c>
      <c r="Q9" s="18">
        <f t="shared" ref="Q9:Q14" si="7">SUM(L9:N9)</f>
        <v>38.099999999999994</v>
      </c>
      <c r="R9" s="19">
        <f t="shared" ref="R9:R14" si="8">SUM(F9:J9)</f>
        <v>63.9</v>
      </c>
      <c r="S9" s="19">
        <f t="shared" ref="S9:S14" si="9">SUM(J9:N9)</f>
        <v>64.2</v>
      </c>
      <c r="T9" s="11" t="s">
        <v>178</v>
      </c>
      <c r="U9" s="11" t="s">
        <v>187</v>
      </c>
      <c r="V9" s="13" t="s">
        <v>229</v>
      </c>
      <c r="W9" s="13" t="s">
        <v>209</v>
      </c>
      <c r="X9" s="13" t="s">
        <v>224</v>
      </c>
      <c r="Y9" s="12">
        <v>5.0999999999999996</v>
      </c>
      <c r="Z9" s="12">
        <v>4.4000000000000004</v>
      </c>
      <c r="AA9" s="11" t="s">
        <v>168</v>
      </c>
      <c r="AB9" s="12">
        <v>1.2</v>
      </c>
      <c r="AC9" s="12" t="s">
        <v>214</v>
      </c>
      <c r="AD9" s="12">
        <v>0.8</v>
      </c>
      <c r="AE9" s="12">
        <v>0.4</v>
      </c>
      <c r="AF9" s="12"/>
      <c r="AG9" s="11" t="s">
        <v>175</v>
      </c>
      <c r="AH9" s="11" t="s">
        <v>175</v>
      </c>
      <c r="AI9" s="11" t="s">
        <v>168</v>
      </c>
      <c r="AJ9" s="8"/>
      <c r="AK9" s="8" t="s">
        <v>363</v>
      </c>
      <c r="AL9" s="21" t="s">
        <v>362</v>
      </c>
    </row>
    <row r="10" spans="1:38" s="5" customFormat="1">
      <c r="A10" s="6">
        <v>45416</v>
      </c>
      <c r="B10" s="17" t="s">
        <v>153</v>
      </c>
      <c r="C10" s="8" t="s">
        <v>180</v>
      </c>
      <c r="D10" s="9">
        <v>7.9224537037037038E-2</v>
      </c>
      <c r="E10" s="8" t="s">
        <v>320</v>
      </c>
      <c r="F10" s="10">
        <v>12.7</v>
      </c>
      <c r="G10" s="10">
        <v>11.4</v>
      </c>
      <c r="H10" s="10">
        <v>13.7</v>
      </c>
      <c r="I10" s="10">
        <v>13.8</v>
      </c>
      <c r="J10" s="10">
        <v>12.6</v>
      </c>
      <c r="K10" s="10">
        <v>12.3</v>
      </c>
      <c r="L10" s="10">
        <v>12.8</v>
      </c>
      <c r="M10" s="10">
        <v>12.4</v>
      </c>
      <c r="N10" s="10">
        <v>12.8</v>
      </c>
      <c r="O10" s="18">
        <f t="shared" si="5"/>
        <v>37.799999999999997</v>
      </c>
      <c r="P10" s="18">
        <f t="shared" si="6"/>
        <v>38.700000000000003</v>
      </c>
      <c r="Q10" s="18">
        <f t="shared" si="7"/>
        <v>38</v>
      </c>
      <c r="R10" s="19">
        <f t="shared" si="8"/>
        <v>64.199999999999989</v>
      </c>
      <c r="S10" s="19">
        <f t="shared" si="9"/>
        <v>62.900000000000006</v>
      </c>
      <c r="T10" s="11" t="s">
        <v>194</v>
      </c>
      <c r="U10" s="11" t="s">
        <v>210</v>
      </c>
      <c r="V10" s="13" t="s">
        <v>321</v>
      </c>
      <c r="W10" s="13" t="s">
        <v>322</v>
      </c>
      <c r="X10" s="13" t="s">
        <v>204</v>
      </c>
      <c r="Y10" s="12">
        <v>5.0999999999999996</v>
      </c>
      <c r="Z10" s="12">
        <v>4.4000000000000004</v>
      </c>
      <c r="AA10" s="11" t="s">
        <v>168</v>
      </c>
      <c r="AB10" s="12">
        <v>1.7</v>
      </c>
      <c r="AC10" s="12">
        <v>-0.2</v>
      </c>
      <c r="AD10" s="12">
        <v>1.1000000000000001</v>
      </c>
      <c r="AE10" s="12">
        <v>0.4</v>
      </c>
      <c r="AF10" s="12"/>
      <c r="AG10" s="11" t="s">
        <v>199</v>
      </c>
      <c r="AH10" s="11" t="s">
        <v>175</v>
      </c>
      <c r="AI10" s="11" t="s">
        <v>168</v>
      </c>
      <c r="AJ10" s="8"/>
      <c r="AK10" s="8" t="s">
        <v>372</v>
      </c>
      <c r="AL10" s="21" t="s">
        <v>373</v>
      </c>
    </row>
    <row r="11" spans="1:38" s="5" customFormat="1">
      <c r="A11" s="6">
        <v>45417</v>
      </c>
      <c r="B11" s="16" t="s">
        <v>156</v>
      </c>
      <c r="C11" s="8" t="s">
        <v>180</v>
      </c>
      <c r="D11" s="9">
        <v>7.9884259259259266E-2</v>
      </c>
      <c r="E11" s="8" t="s">
        <v>338</v>
      </c>
      <c r="F11" s="10">
        <v>12.6</v>
      </c>
      <c r="G11" s="10">
        <v>11.5</v>
      </c>
      <c r="H11" s="10">
        <v>13.2</v>
      </c>
      <c r="I11" s="10">
        <v>13</v>
      </c>
      <c r="J11" s="10">
        <v>12.3</v>
      </c>
      <c r="K11" s="10">
        <v>12.6</v>
      </c>
      <c r="L11" s="10">
        <v>13.2</v>
      </c>
      <c r="M11" s="10">
        <v>13.1</v>
      </c>
      <c r="N11" s="10">
        <v>13.7</v>
      </c>
      <c r="O11" s="18">
        <f t="shared" si="5"/>
        <v>37.299999999999997</v>
      </c>
      <c r="P11" s="18">
        <f t="shared" si="6"/>
        <v>37.9</v>
      </c>
      <c r="Q11" s="18">
        <f t="shared" si="7"/>
        <v>40</v>
      </c>
      <c r="R11" s="19">
        <f t="shared" si="8"/>
        <v>62.599999999999994</v>
      </c>
      <c r="S11" s="19">
        <f t="shared" si="9"/>
        <v>64.899999999999991</v>
      </c>
      <c r="T11" s="11" t="s">
        <v>178</v>
      </c>
      <c r="U11" s="11" t="s">
        <v>179</v>
      </c>
      <c r="V11" s="13" t="s">
        <v>339</v>
      </c>
      <c r="W11" s="13" t="s">
        <v>186</v>
      </c>
      <c r="X11" s="13" t="s">
        <v>227</v>
      </c>
      <c r="Y11" s="12">
        <v>3.3</v>
      </c>
      <c r="Z11" s="12">
        <v>2.8</v>
      </c>
      <c r="AA11" s="11" t="s">
        <v>168</v>
      </c>
      <c r="AB11" s="12">
        <v>1.4</v>
      </c>
      <c r="AC11" s="12" t="s">
        <v>214</v>
      </c>
      <c r="AD11" s="12">
        <v>0.9</v>
      </c>
      <c r="AE11" s="12">
        <v>0.5</v>
      </c>
      <c r="AF11" s="12"/>
      <c r="AG11" s="11" t="s">
        <v>199</v>
      </c>
      <c r="AH11" s="11" t="s">
        <v>175</v>
      </c>
      <c r="AI11" s="11" t="s">
        <v>168</v>
      </c>
      <c r="AJ11" s="8"/>
      <c r="AK11" s="8" t="s">
        <v>382</v>
      </c>
      <c r="AL11" s="21" t="s">
        <v>383</v>
      </c>
    </row>
    <row r="12" spans="1:38" s="5" customFormat="1">
      <c r="A12" s="6">
        <v>45417</v>
      </c>
      <c r="B12" s="17" t="s">
        <v>156</v>
      </c>
      <c r="C12" s="8" t="s">
        <v>180</v>
      </c>
      <c r="D12" s="9">
        <v>7.9224537037037038E-2</v>
      </c>
      <c r="E12" s="8" t="s">
        <v>356</v>
      </c>
      <c r="F12" s="10">
        <v>12.7</v>
      </c>
      <c r="G12" s="10">
        <v>11.5</v>
      </c>
      <c r="H12" s="10">
        <v>13.2</v>
      </c>
      <c r="I12" s="10">
        <v>13.6</v>
      </c>
      <c r="J12" s="10">
        <v>12.9</v>
      </c>
      <c r="K12" s="10">
        <v>12.4</v>
      </c>
      <c r="L12" s="10">
        <v>12.8</v>
      </c>
      <c r="M12" s="10">
        <v>12.6</v>
      </c>
      <c r="N12" s="10">
        <v>12.8</v>
      </c>
      <c r="O12" s="18">
        <f t="shared" si="5"/>
        <v>37.4</v>
      </c>
      <c r="P12" s="18">
        <f t="shared" si="6"/>
        <v>38.9</v>
      </c>
      <c r="Q12" s="18">
        <f t="shared" si="7"/>
        <v>38.200000000000003</v>
      </c>
      <c r="R12" s="19">
        <f t="shared" si="8"/>
        <v>63.9</v>
      </c>
      <c r="S12" s="19">
        <f t="shared" si="9"/>
        <v>63.5</v>
      </c>
      <c r="T12" s="11" t="s">
        <v>194</v>
      </c>
      <c r="U12" s="11" t="s">
        <v>187</v>
      </c>
      <c r="V12" s="13" t="s">
        <v>357</v>
      </c>
      <c r="W12" s="13" t="s">
        <v>358</v>
      </c>
      <c r="X12" s="13" t="s">
        <v>359</v>
      </c>
      <c r="Y12" s="12">
        <v>3.3</v>
      </c>
      <c r="Z12" s="12">
        <v>2.8</v>
      </c>
      <c r="AA12" s="11" t="s">
        <v>168</v>
      </c>
      <c r="AB12" s="12">
        <v>0.7</v>
      </c>
      <c r="AC12" s="12" t="s">
        <v>214</v>
      </c>
      <c r="AD12" s="12">
        <v>0.2</v>
      </c>
      <c r="AE12" s="12">
        <v>0.5</v>
      </c>
      <c r="AF12" s="12"/>
      <c r="AG12" s="11" t="s">
        <v>176</v>
      </c>
      <c r="AH12" s="11" t="s">
        <v>175</v>
      </c>
      <c r="AI12" s="11" t="s">
        <v>168</v>
      </c>
      <c r="AJ12" s="8"/>
      <c r="AK12" s="8" t="s">
        <v>384</v>
      </c>
      <c r="AL12" s="21" t="s">
        <v>385</v>
      </c>
    </row>
    <row r="13" spans="1:38" s="5" customFormat="1">
      <c r="A13" s="6">
        <v>45417</v>
      </c>
      <c r="B13" s="17" t="s">
        <v>153</v>
      </c>
      <c r="C13" s="8" t="s">
        <v>180</v>
      </c>
      <c r="D13" s="9">
        <v>7.784722222222222E-2</v>
      </c>
      <c r="E13" s="8" t="s">
        <v>345</v>
      </c>
      <c r="F13" s="10">
        <v>12.7</v>
      </c>
      <c r="G13" s="10">
        <v>11.1</v>
      </c>
      <c r="H13" s="10">
        <v>12.9</v>
      </c>
      <c r="I13" s="10">
        <v>13.3</v>
      </c>
      <c r="J13" s="10">
        <v>12.6</v>
      </c>
      <c r="K13" s="10">
        <v>12.2</v>
      </c>
      <c r="L13" s="10">
        <v>12.7</v>
      </c>
      <c r="M13" s="10">
        <v>12.6</v>
      </c>
      <c r="N13" s="10">
        <v>12.5</v>
      </c>
      <c r="O13" s="18">
        <f t="shared" si="5"/>
        <v>36.699999999999996</v>
      </c>
      <c r="P13" s="18">
        <f t="shared" si="6"/>
        <v>38.099999999999994</v>
      </c>
      <c r="Q13" s="18">
        <f t="shared" si="7"/>
        <v>37.799999999999997</v>
      </c>
      <c r="R13" s="19">
        <f t="shared" si="8"/>
        <v>62.6</v>
      </c>
      <c r="S13" s="19">
        <f t="shared" si="9"/>
        <v>62.6</v>
      </c>
      <c r="T13" s="11" t="s">
        <v>178</v>
      </c>
      <c r="U13" s="11" t="s">
        <v>187</v>
      </c>
      <c r="V13" s="13" t="s">
        <v>212</v>
      </c>
      <c r="W13" s="13" t="s">
        <v>346</v>
      </c>
      <c r="X13" s="13" t="s">
        <v>347</v>
      </c>
      <c r="Y13" s="12">
        <v>3.3</v>
      </c>
      <c r="Z13" s="12">
        <v>2.8</v>
      </c>
      <c r="AA13" s="11" t="s">
        <v>168</v>
      </c>
      <c r="AB13" s="12">
        <v>-0.2</v>
      </c>
      <c r="AC13" s="12" t="s">
        <v>214</v>
      </c>
      <c r="AD13" s="12">
        <v>-0.7</v>
      </c>
      <c r="AE13" s="12">
        <v>0.5</v>
      </c>
      <c r="AF13" s="12"/>
      <c r="AG13" s="11" t="s">
        <v>177</v>
      </c>
      <c r="AH13" s="11" t="s">
        <v>175</v>
      </c>
      <c r="AI13" s="11" t="s">
        <v>168</v>
      </c>
      <c r="AJ13" s="8"/>
      <c r="AK13" s="8" t="s">
        <v>390</v>
      </c>
      <c r="AL13" s="21" t="s">
        <v>391</v>
      </c>
    </row>
    <row r="14" spans="1:38" s="5" customFormat="1">
      <c r="A14" s="6">
        <v>45417</v>
      </c>
      <c r="B14" s="16" t="s">
        <v>155</v>
      </c>
      <c r="C14" s="8" t="s">
        <v>180</v>
      </c>
      <c r="D14" s="9">
        <v>7.8530092592592596E-2</v>
      </c>
      <c r="E14" s="8" t="s">
        <v>351</v>
      </c>
      <c r="F14" s="10">
        <v>12.5</v>
      </c>
      <c r="G14" s="10">
        <v>10.6</v>
      </c>
      <c r="H14" s="10">
        <v>12.8</v>
      </c>
      <c r="I14" s="10">
        <v>13.7</v>
      </c>
      <c r="J14" s="10">
        <v>13</v>
      </c>
      <c r="K14" s="10">
        <v>12.8</v>
      </c>
      <c r="L14" s="10">
        <v>12.9</v>
      </c>
      <c r="M14" s="10">
        <v>12.6</v>
      </c>
      <c r="N14" s="10">
        <v>12.6</v>
      </c>
      <c r="O14" s="18">
        <f t="shared" si="5"/>
        <v>35.900000000000006</v>
      </c>
      <c r="P14" s="18">
        <f t="shared" si="6"/>
        <v>39.5</v>
      </c>
      <c r="Q14" s="18">
        <f t="shared" si="7"/>
        <v>38.1</v>
      </c>
      <c r="R14" s="19">
        <f t="shared" si="8"/>
        <v>62.600000000000009</v>
      </c>
      <c r="S14" s="19">
        <f t="shared" si="9"/>
        <v>63.900000000000006</v>
      </c>
      <c r="T14" s="11" t="s">
        <v>178</v>
      </c>
      <c r="U14" s="11" t="s">
        <v>187</v>
      </c>
      <c r="V14" s="13" t="s">
        <v>185</v>
      </c>
      <c r="W14" s="13" t="s">
        <v>352</v>
      </c>
      <c r="X14" s="13" t="s">
        <v>192</v>
      </c>
      <c r="Y14" s="12">
        <v>3.3</v>
      </c>
      <c r="Z14" s="12">
        <v>2.8</v>
      </c>
      <c r="AA14" s="11" t="s">
        <v>168</v>
      </c>
      <c r="AB14" s="12">
        <v>1.5</v>
      </c>
      <c r="AC14" s="12" t="s">
        <v>214</v>
      </c>
      <c r="AD14" s="12">
        <v>1</v>
      </c>
      <c r="AE14" s="12">
        <v>0.5</v>
      </c>
      <c r="AF14" s="12"/>
      <c r="AG14" s="11" t="s">
        <v>199</v>
      </c>
      <c r="AH14" s="11" t="s">
        <v>175</v>
      </c>
      <c r="AI14" s="11" t="s">
        <v>168</v>
      </c>
      <c r="AJ14" s="8"/>
      <c r="AK14" s="8" t="s">
        <v>396</v>
      </c>
      <c r="AL14" s="21" t="s">
        <v>397</v>
      </c>
    </row>
    <row r="15" spans="1:38" s="5" customFormat="1">
      <c r="A15" s="6">
        <v>45423</v>
      </c>
      <c r="B15" s="17" t="s">
        <v>156</v>
      </c>
      <c r="C15" s="8" t="s">
        <v>180</v>
      </c>
      <c r="D15" s="9">
        <v>7.9224537037037038E-2</v>
      </c>
      <c r="E15" s="8" t="s">
        <v>406</v>
      </c>
      <c r="F15" s="10">
        <v>12.6</v>
      </c>
      <c r="G15" s="10">
        <v>11.3</v>
      </c>
      <c r="H15" s="10">
        <v>13.1</v>
      </c>
      <c r="I15" s="10">
        <v>13.3</v>
      </c>
      <c r="J15" s="10">
        <v>12.8</v>
      </c>
      <c r="K15" s="10">
        <v>12.4</v>
      </c>
      <c r="L15" s="10">
        <v>12.8</v>
      </c>
      <c r="M15" s="10">
        <v>12.9</v>
      </c>
      <c r="N15" s="10">
        <v>13.3</v>
      </c>
      <c r="O15" s="18">
        <f t="shared" ref="O15:O20" si="10">SUM(F15:H15)</f>
        <v>37</v>
      </c>
      <c r="P15" s="18">
        <f t="shared" ref="P15:P20" si="11">SUM(I15:K15)</f>
        <v>38.5</v>
      </c>
      <c r="Q15" s="18">
        <f t="shared" ref="Q15:Q20" si="12">SUM(L15:N15)</f>
        <v>39</v>
      </c>
      <c r="R15" s="19">
        <f t="shared" ref="R15:R20" si="13">SUM(F15:J15)</f>
        <v>63.099999999999994</v>
      </c>
      <c r="S15" s="19">
        <f t="shared" ref="S15:S20" si="14">SUM(J15:N15)</f>
        <v>64.2</v>
      </c>
      <c r="T15" s="11" t="s">
        <v>178</v>
      </c>
      <c r="U15" s="11" t="s">
        <v>179</v>
      </c>
      <c r="V15" s="13" t="s">
        <v>224</v>
      </c>
      <c r="W15" s="13" t="s">
        <v>209</v>
      </c>
      <c r="X15" s="13" t="s">
        <v>221</v>
      </c>
      <c r="Y15" s="12">
        <v>6.5</v>
      </c>
      <c r="Z15" s="12">
        <v>7.8</v>
      </c>
      <c r="AA15" s="11" t="s">
        <v>169</v>
      </c>
      <c r="AB15" s="12">
        <v>0.7</v>
      </c>
      <c r="AC15" s="12" t="s">
        <v>214</v>
      </c>
      <c r="AD15" s="12">
        <v>0.7</v>
      </c>
      <c r="AE15" s="12" t="s">
        <v>213</v>
      </c>
      <c r="AF15" s="12"/>
      <c r="AG15" s="11" t="s">
        <v>175</v>
      </c>
      <c r="AH15" s="11" t="s">
        <v>175</v>
      </c>
      <c r="AI15" s="11" t="s">
        <v>168</v>
      </c>
      <c r="AJ15" s="8"/>
      <c r="AK15" s="8" t="s">
        <v>444</v>
      </c>
      <c r="AL15" s="21" t="s">
        <v>445</v>
      </c>
    </row>
    <row r="16" spans="1:38" s="5" customFormat="1">
      <c r="A16" s="6">
        <v>45423</v>
      </c>
      <c r="B16" s="16" t="s">
        <v>156</v>
      </c>
      <c r="C16" s="8" t="s">
        <v>180</v>
      </c>
      <c r="D16" s="9">
        <v>7.9942129629629627E-2</v>
      </c>
      <c r="E16" s="8" t="s">
        <v>408</v>
      </c>
      <c r="F16" s="10">
        <v>12.8</v>
      </c>
      <c r="G16" s="10">
        <v>11.4</v>
      </c>
      <c r="H16" s="10">
        <v>13.3</v>
      </c>
      <c r="I16" s="10">
        <v>13.4</v>
      </c>
      <c r="J16" s="10">
        <v>12.7</v>
      </c>
      <c r="K16" s="10">
        <v>13</v>
      </c>
      <c r="L16" s="10">
        <v>13.3</v>
      </c>
      <c r="M16" s="10">
        <v>12.6</v>
      </c>
      <c r="N16" s="10">
        <v>13.2</v>
      </c>
      <c r="O16" s="18">
        <f t="shared" si="10"/>
        <v>37.5</v>
      </c>
      <c r="P16" s="18">
        <f t="shared" si="11"/>
        <v>39.1</v>
      </c>
      <c r="Q16" s="18">
        <f t="shared" si="12"/>
        <v>39.099999999999994</v>
      </c>
      <c r="R16" s="19">
        <f t="shared" si="13"/>
        <v>63.599999999999994</v>
      </c>
      <c r="S16" s="19">
        <f t="shared" si="14"/>
        <v>64.8</v>
      </c>
      <c r="T16" s="11" t="s">
        <v>178</v>
      </c>
      <c r="U16" s="11" t="s">
        <v>179</v>
      </c>
      <c r="V16" s="13" t="s">
        <v>185</v>
      </c>
      <c r="W16" s="13" t="s">
        <v>410</v>
      </c>
      <c r="X16" s="13" t="s">
        <v>409</v>
      </c>
      <c r="Y16" s="12">
        <v>6.5</v>
      </c>
      <c r="Z16" s="12">
        <v>7.8</v>
      </c>
      <c r="AA16" s="11" t="s">
        <v>169</v>
      </c>
      <c r="AB16" s="12">
        <v>1.9</v>
      </c>
      <c r="AC16" s="12" t="s">
        <v>214</v>
      </c>
      <c r="AD16" s="12">
        <v>1.9</v>
      </c>
      <c r="AE16" s="12" t="s">
        <v>213</v>
      </c>
      <c r="AF16" s="12"/>
      <c r="AG16" s="11" t="s">
        <v>199</v>
      </c>
      <c r="AH16" s="11" t="s">
        <v>175</v>
      </c>
      <c r="AI16" s="11" t="s">
        <v>169</v>
      </c>
      <c r="AJ16" s="8"/>
      <c r="AK16" s="8" t="s">
        <v>448</v>
      </c>
      <c r="AL16" s="21" t="s">
        <v>449</v>
      </c>
    </row>
    <row r="17" spans="1:38" s="5" customFormat="1">
      <c r="A17" s="6">
        <v>45423</v>
      </c>
      <c r="B17" s="17" t="s">
        <v>153</v>
      </c>
      <c r="C17" s="8" t="s">
        <v>180</v>
      </c>
      <c r="D17" s="9">
        <v>7.8483796296296301E-2</v>
      </c>
      <c r="E17" s="8" t="s">
        <v>417</v>
      </c>
      <c r="F17" s="10">
        <v>12.6</v>
      </c>
      <c r="G17" s="10">
        <v>11.3</v>
      </c>
      <c r="H17" s="10">
        <v>13</v>
      </c>
      <c r="I17" s="10">
        <v>12.9</v>
      </c>
      <c r="J17" s="10">
        <v>12.2</v>
      </c>
      <c r="K17" s="10">
        <v>12.6</v>
      </c>
      <c r="L17" s="10">
        <v>12.7</v>
      </c>
      <c r="M17" s="10">
        <v>12.6</v>
      </c>
      <c r="N17" s="10">
        <v>13.2</v>
      </c>
      <c r="O17" s="18">
        <f t="shared" si="10"/>
        <v>36.9</v>
      </c>
      <c r="P17" s="18">
        <f t="shared" si="11"/>
        <v>37.700000000000003</v>
      </c>
      <c r="Q17" s="18">
        <f t="shared" si="12"/>
        <v>38.5</v>
      </c>
      <c r="R17" s="19">
        <f t="shared" si="13"/>
        <v>62</v>
      </c>
      <c r="S17" s="19">
        <f t="shared" si="14"/>
        <v>63.3</v>
      </c>
      <c r="T17" s="11" t="s">
        <v>178</v>
      </c>
      <c r="U17" s="11" t="s">
        <v>179</v>
      </c>
      <c r="V17" s="13" t="s">
        <v>207</v>
      </c>
      <c r="W17" s="13" t="s">
        <v>418</v>
      </c>
      <c r="X17" s="13" t="s">
        <v>419</v>
      </c>
      <c r="Y17" s="12">
        <v>6.5</v>
      </c>
      <c r="Z17" s="12">
        <v>7.8</v>
      </c>
      <c r="AA17" s="11" t="s">
        <v>169</v>
      </c>
      <c r="AB17" s="12">
        <v>0.3</v>
      </c>
      <c r="AC17" s="12" t="s">
        <v>214</v>
      </c>
      <c r="AD17" s="12">
        <v>0.3</v>
      </c>
      <c r="AE17" s="12" t="s">
        <v>213</v>
      </c>
      <c r="AF17" s="12"/>
      <c r="AG17" s="11" t="s">
        <v>176</v>
      </c>
      <c r="AH17" s="11" t="s">
        <v>176</v>
      </c>
      <c r="AI17" s="11" t="s">
        <v>169</v>
      </c>
      <c r="AJ17" s="8"/>
      <c r="AK17" s="8" t="s">
        <v>456</v>
      </c>
      <c r="AL17" s="21" t="s">
        <v>457</v>
      </c>
    </row>
    <row r="18" spans="1:38" s="5" customFormat="1">
      <c r="A18" s="6">
        <v>45424</v>
      </c>
      <c r="B18" s="17" t="s">
        <v>156</v>
      </c>
      <c r="C18" s="8" t="s">
        <v>180</v>
      </c>
      <c r="D18" s="9">
        <v>7.9236111111111104E-2</v>
      </c>
      <c r="E18" s="8" t="s">
        <v>432</v>
      </c>
      <c r="F18" s="10">
        <v>13</v>
      </c>
      <c r="G18" s="10">
        <v>11.8</v>
      </c>
      <c r="H18" s="10">
        <v>13.6</v>
      </c>
      <c r="I18" s="10">
        <v>13.6</v>
      </c>
      <c r="J18" s="10">
        <v>12.7</v>
      </c>
      <c r="K18" s="10">
        <v>12.7</v>
      </c>
      <c r="L18" s="10">
        <v>13</v>
      </c>
      <c r="M18" s="10">
        <v>12</v>
      </c>
      <c r="N18" s="10">
        <v>12.2</v>
      </c>
      <c r="O18" s="18">
        <f t="shared" si="10"/>
        <v>38.4</v>
      </c>
      <c r="P18" s="18">
        <f t="shared" si="11"/>
        <v>39</v>
      </c>
      <c r="Q18" s="18">
        <f t="shared" si="12"/>
        <v>37.200000000000003</v>
      </c>
      <c r="R18" s="19">
        <f t="shared" si="13"/>
        <v>64.7</v>
      </c>
      <c r="S18" s="19">
        <f t="shared" si="14"/>
        <v>62.599999999999994</v>
      </c>
      <c r="T18" s="11" t="s">
        <v>194</v>
      </c>
      <c r="U18" s="11" t="s">
        <v>206</v>
      </c>
      <c r="V18" s="13" t="s">
        <v>433</v>
      </c>
      <c r="W18" s="13" t="s">
        <v>221</v>
      </c>
      <c r="X18" s="13" t="s">
        <v>181</v>
      </c>
      <c r="Y18" s="12">
        <v>4.5</v>
      </c>
      <c r="Z18" s="12">
        <v>5</v>
      </c>
      <c r="AA18" s="11" t="s">
        <v>169</v>
      </c>
      <c r="AB18" s="12">
        <v>0.8</v>
      </c>
      <c r="AC18" s="12">
        <v>-0.4</v>
      </c>
      <c r="AD18" s="12">
        <v>0.4</v>
      </c>
      <c r="AE18" s="12" t="s">
        <v>213</v>
      </c>
      <c r="AF18" s="12"/>
      <c r="AG18" s="11" t="s">
        <v>175</v>
      </c>
      <c r="AH18" s="11" t="s">
        <v>175</v>
      </c>
      <c r="AI18" s="11" t="s">
        <v>168</v>
      </c>
      <c r="AJ18" s="8"/>
      <c r="AK18" s="8" t="s">
        <v>468</v>
      </c>
      <c r="AL18" s="21" t="s">
        <v>469</v>
      </c>
    </row>
    <row r="19" spans="1:38" s="5" customFormat="1">
      <c r="A19" s="6">
        <v>45424</v>
      </c>
      <c r="B19" s="16" t="s">
        <v>153</v>
      </c>
      <c r="C19" s="8" t="s">
        <v>180</v>
      </c>
      <c r="D19" s="9">
        <v>7.8483796296296301E-2</v>
      </c>
      <c r="E19" s="8" t="s">
        <v>434</v>
      </c>
      <c r="F19" s="10">
        <v>12.5</v>
      </c>
      <c r="G19" s="10">
        <v>11.7</v>
      </c>
      <c r="H19" s="10">
        <v>13</v>
      </c>
      <c r="I19" s="10">
        <v>13.4</v>
      </c>
      <c r="J19" s="10">
        <v>12.8</v>
      </c>
      <c r="K19" s="10">
        <v>12.3</v>
      </c>
      <c r="L19" s="10">
        <v>12.3</v>
      </c>
      <c r="M19" s="10">
        <v>12.1</v>
      </c>
      <c r="N19" s="10">
        <v>13</v>
      </c>
      <c r="O19" s="18">
        <f t="shared" si="10"/>
        <v>37.200000000000003</v>
      </c>
      <c r="P19" s="18">
        <f t="shared" si="11"/>
        <v>38.5</v>
      </c>
      <c r="Q19" s="18">
        <f t="shared" si="12"/>
        <v>37.4</v>
      </c>
      <c r="R19" s="19">
        <f t="shared" si="13"/>
        <v>63.400000000000006</v>
      </c>
      <c r="S19" s="19">
        <f t="shared" si="14"/>
        <v>62.500000000000007</v>
      </c>
      <c r="T19" s="11" t="s">
        <v>194</v>
      </c>
      <c r="U19" s="11" t="s">
        <v>187</v>
      </c>
      <c r="V19" s="13" t="s">
        <v>225</v>
      </c>
      <c r="W19" s="13" t="s">
        <v>182</v>
      </c>
      <c r="X19" s="13" t="s">
        <v>203</v>
      </c>
      <c r="Y19" s="12">
        <v>4.5</v>
      </c>
      <c r="Z19" s="12">
        <v>5</v>
      </c>
      <c r="AA19" s="11" t="s">
        <v>169</v>
      </c>
      <c r="AB19" s="12">
        <v>0.3</v>
      </c>
      <c r="AC19" s="12">
        <v>-0.2</v>
      </c>
      <c r="AD19" s="12">
        <v>0.1</v>
      </c>
      <c r="AE19" s="12" t="s">
        <v>213</v>
      </c>
      <c r="AF19" s="12"/>
      <c r="AG19" s="11" t="s">
        <v>176</v>
      </c>
      <c r="AH19" s="11" t="s">
        <v>175</v>
      </c>
      <c r="AI19" s="11" t="s">
        <v>168</v>
      </c>
      <c r="AJ19" s="8"/>
      <c r="AK19" s="8" t="s">
        <v>472</v>
      </c>
      <c r="AL19" s="21" t="s">
        <v>473</v>
      </c>
    </row>
    <row r="20" spans="1:38" s="5" customFormat="1">
      <c r="A20" s="6">
        <v>45424</v>
      </c>
      <c r="B20" s="17" t="s">
        <v>155</v>
      </c>
      <c r="C20" s="8" t="s">
        <v>180</v>
      </c>
      <c r="D20" s="9">
        <v>7.7164351851851845E-2</v>
      </c>
      <c r="E20" s="8" t="s">
        <v>403</v>
      </c>
      <c r="F20" s="10">
        <v>12.7</v>
      </c>
      <c r="G20" s="10">
        <v>11.4</v>
      </c>
      <c r="H20" s="10">
        <v>12.8</v>
      </c>
      <c r="I20" s="10">
        <v>12.9</v>
      </c>
      <c r="J20" s="10">
        <v>12.2</v>
      </c>
      <c r="K20" s="10">
        <v>12.2</v>
      </c>
      <c r="L20" s="10">
        <v>12.4</v>
      </c>
      <c r="M20" s="10">
        <v>12.3</v>
      </c>
      <c r="N20" s="10">
        <v>12.8</v>
      </c>
      <c r="O20" s="18">
        <f t="shared" si="10"/>
        <v>36.900000000000006</v>
      </c>
      <c r="P20" s="18">
        <f t="shared" si="11"/>
        <v>37.299999999999997</v>
      </c>
      <c r="Q20" s="18">
        <f t="shared" si="12"/>
        <v>37.5</v>
      </c>
      <c r="R20" s="19">
        <f t="shared" si="13"/>
        <v>62</v>
      </c>
      <c r="S20" s="19">
        <f t="shared" si="14"/>
        <v>61.899999999999991</v>
      </c>
      <c r="T20" s="11" t="s">
        <v>178</v>
      </c>
      <c r="U20" s="11" t="s">
        <v>187</v>
      </c>
      <c r="V20" s="13" t="s">
        <v>224</v>
      </c>
      <c r="W20" s="13" t="s">
        <v>438</v>
      </c>
      <c r="X20" s="13" t="s">
        <v>227</v>
      </c>
      <c r="Y20" s="12">
        <v>4.5</v>
      </c>
      <c r="Z20" s="12">
        <v>5</v>
      </c>
      <c r="AA20" s="11" t="s">
        <v>169</v>
      </c>
      <c r="AB20" s="12">
        <v>-0.3</v>
      </c>
      <c r="AC20" s="12" t="s">
        <v>214</v>
      </c>
      <c r="AD20" s="12">
        <v>-0.3</v>
      </c>
      <c r="AE20" s="12" t="s">
        <v>213</v>
      </c>
      <c r="AF20" s="12"/>
      <c r="AG20" s="11" t="s">
        <v>176</v>
      </c>
      <c r="AH20" s="11" t="s">
        <v>176</v>
      </c>
      <c r="AI20" s="11" t="s">
        <v>169</v>
      </c>
      <c r="AJ20" s="8"/>
      <c r="AK20" s="8" t="s">
        <v>480</v>
      </c>
      <c r="AL20" s="21" t="s">
        <v>481</v>
      </c>
    </row>
    <row r="21" spans="1:38" s="5" customFormat="1">
      <c r="A21" s="6">
        <v>45430</v>
      </c>
      <c r="B21" s="16" t="s">
        <v>156</v>
      </c>
      <c r="C21" s="8" t="s">
        <v>180</v>
      </c>
      <c r="D21" s="9">
        <v>7.9259259259259265E-2</v>
      </c>
      <c r="E21" s="35" t="s">
        <v>487</v>
      </c>
      <c r="F21" s="10">
        <v>12.8</v>
      </c>
      <c r="G21" s="10">
        <v>11.5</v>
      </c>
      <c r="H21" s="10">
        <v>12.7</v>
      </c>
      <c r="I21" s="10">
        <v>13.1</v>
      </c>
      <c r="J21" s="10">
        <v>12.5</v>
      </c>
      <c r="K21" s="10">
        <v>12.4</v>
      </c>
      <c r="L21" s="10">
        <v>12.8</v>
      </c>
      <c r="M21" s="10">
        <v>13.2</v>
      </c>
      <c r="N21" s="10">
        <v>13.8</v>
      </c>
      <c r="O21" s="18">
        <f t="shared" ref="O21:O29" si="15">SUM(F21:H21)</f>
        <v>37</v>
      </c>
      <c r="P21" s="18">
        <f t="shared" ref="P21:P29" si="16">SUM(I21:K21)</f>
        <v>38</v>
      </c>
      <c r="Q21" s="18">
        <f t="shared" ref="Q21:Q29" si="17">SUM(L21:N21)</f>
        <v>39.799999999999997</v>
      </c>
      <c r="R21" s="19">
        <f t="shared" ref="R21:R29" si="18">SUM(F21:J21)</f>
        <v>62.6</v>
      </c>
      <c r="S21" s="19">
        <f t="shared" ref="S21:S29" si="19">SUM(J21:N21)</f>
        <v>64.7</v>
      </c>
      <c r="T21" s="11" t="s">
        <v>178</v>
      </c>
      <c r="U21" s="11" t="s">
        <v>179</v>
      </c>
      <c r="V21" s="13" t="s">
        <v>209</v>
      </c>
      <c r="W21" s="13" t="s">
        <v>192</v>
      </c>
      <c r="X21" s="13" t="s">
        <v>221</v>
      </c>
      <c r="Y21" s="12">
        <v>6.8</v>
      </c>
      <c r="Z21" s="12">
        <v>6</v>
      </c>
      <c r="AA21" s="11" t="s">
        <v>169</v>
      </c>
      <c r="AB21" s="12">
        <v>1</v>
      </c>
      <c r="AC21" s="12" t="s">
        <v>214</v>
      </c>
      <c r="AD21" s="12">
        <v>1.3</v>
      </c>
      <c r="AE21" s="12">
        <v>-0.3</v>
      </c>
      <c r="AF21" s="12"/>
      <c r="AG21" s="11" t="s">
        <v>199</v>
      </c>
      <c r="AH21" s="11" t="s">
        <v>175</v>
      </c>
      <c r="AI21" s="11" t="s">
        <v>169</v>
      </c>
      <c r="AJ21" s="8"/>
      <c r="AK21" s="8" t="s">
        <v>523</v>
      </c>
      <c r="AL21" s="21" t="s">
        <v>524</v>
      </c>
    </row>
    <row r="22" spans="1:38" s="5" customFormat="1">
      <c r="A22" s="6">
        <v>45430</v>
      </c>
      <c r="B22" s="17" t="s">
        <v>156</v>
      </c>
      <c r="C22" s="8" t="s">
        <v>180</v>
      </c>
      <c r="D22" s="9">
        <v>7.8506944444444449E-2</v>
      </c>
      <c r="E22" s="8" t="s">
        <v>491</v>
      </c>
      <c r="F22" s="10">
        <v>12.5</v>
      </c>
      <c r="G22" s="10">
        <v>11.4</v>
      </c>
      <c r="H22" s="10">
        <v>13</v>
      </c>
      <c r="I22" s="10">
        <v>13.6</v>
      </c>
      <c r="J22" s="10">
        <v>12.8</v>
      </c>
      <c r="K22" s="10">
        <v>12.3</v>
      </c>
      <c r="L22" s="10">
        <v>12.8</v>
      </c>
      <c r="M22" s="10">
        <v>12.3</v>
      </c>
      <c r="N22" s="10">
        <v>12.6</v>
      </c>
      <c r="O22" s="18">
        <f t="shared" si="15"/>
        <v>36.9</v>
      </c>
      <c r="P22" s="18">
        <f t="shared" si="16"/>
        <v>38.700000000000003</v>
      </c>
      <c r="Q22" s="18">
        <f t="shared" si="17"/>
        <v>37.700000000000003</v>
      </c>
      <c r="R22" s="19">
        <f t="shared" si="18"/>
        <v>63.3</v>
      </c>
      <c r="S22" s="19">
        <f t="shared" si="19"/>
        <v>62.800000000000004</v>
      </c>
      <c r="T22" s="11" t="s">
        <v>178</v>
      </c>
      <c r="U22" s="11" t="s">
        <v>187</v>
      </c>
      <c r="V22" s="13" t="s">
        <v>209</v>
      </c>
      <c r="W22" s="13" t="s">
        <v>216</v>
      </c>
      <c r="X22" s="13" t="s">
        <v>208</v>
      </c>
      <c r="Y22" s="12">
        <v>6.8</v>
      </c>
      <c r="Z22" s="12">
        <v>6</v>
      </c>
      <c r="AA22" s="11" t="s">
        <v>169</v>
      </c>
      <c r="AB22" s="12">
        <v>-0.5</v>
      </c>
      <c r="AC22" s="12" t="s">
        <v>214</v>
      </c>
      <c r="AD22" s="12">
        <v>-0.2</v>
      </c>
      <c r="AE22" s="12">
        <v>-0.3</v>
      </c>
      <c r="AF22" s="12"/>
      <c r="AG22" s="11" t="s">
        <v>176</v>
      </c>
      <c r="AH22" s="11" t="s">
        <v>175</v>
      </c>
      <c r="AI22" s="11" t="s">
        <v>169</v>
      </c>
      <c r="AJ22" s="8"/>
      <c r="AK22" s="8" t="s">
        <v>529</v>
      </c>
      <c r="AL22" s="21" t="s">
        <v>536</v>
      </c>
    </row>
    <row r="23" spans="1:38" s="5" customFormat="1">
      <c r="A23" s="6">
        <v>45430</v>
      </c>
      <c r="B23" s="16" t="s">
        <v>153</v>
      </c>
      <c r="C23" s="8" t="s">
        <v>180</v>
      </c>
      <c r="D23" s="9">
        <v>7.9236111111111104E-2</v>
      </c>
      <c r="E23" s="8" t="s">
        <v>495</v>
      </c>
      <c r="F23" s="10">
        <v>12.7</v>
      </c>
      <c r="G23" s="10">
        <v>12</v>
      </c>
      <c r="H23" s="10">
        <v>13.2</v>
      </c>
      <c r="I23" s="10">
        <v>13.3</v>
      </c>
      <c r="J23" s="10">
        <v>12.8</v>
      </c>
      <c r="K23" s="10">
        <v>12.6</v>
      </c>
      <c r="L23" s="10">
        <v>12.9</v>
      </c>
      <c r="M23" s="10">
        <v>12.3</v>
      </c>
      <c r="N23" s="10">
        <v>12.8</v>
      </c>
      <c r="O23" s="18">
        <f t="shared" si="15"/>
        <v>37.9</v>
      </c>
      <c r="P23" s="18">
        <f t="shared" si="16"/>
        <v>38.700000000000003</v>
      </c>
      <c r="Q23" s="18">
        <f t="shared" si="17"/>
        <v>38</v>
      </c>
      <c r="R23" s="19">
        <f t="shared" si="18"/>
        <v>64</v>
      </c>
      <c r="S23" s="19">
        <f t="shared" si="19"/>
        <v>63.399999999999991</v>
      </c>
      <c r="T23" s="11" t="s">
        <v>194</v>
      </c>
      <c r="U23" s="11" t="s">
        <v>187</v>
      </c>
      <c r="V23" s="13" t="s">
        <v>203</v>
      </c>
      <c r="W23" s="13" t="s">
        <v>191</v>
      </c>
      <c r="X23" s="13" t="s">
        <v>416</v>
      </c>
      <c r="Y23" s="12">
        <v>6.8</v>
      </c>
      <c r="Z23" s="12">
        <v>6</v>
      </c>
      <c r="AA23" s="11" t="s">
        <v>169</v>
      </c>
      <c r="AB23" s="12">
        <v>1.8</v>
      </c>
      <c r="AC23" s="12" t="s">
        <v>214</v>
      </c>
      <c r="AD23" s="12">
        <v>2.1</v>
      </c>
      <c r="AE23" s="12">
        <v>-0.3</v>
      </c>
      <c r="AF23" s="12"/>
      <c r="AG23" s="11" t="s">
        <v>199</v>
      </c>
      <c r="AH23" s="11" t="s">
        <v>175</v>
      </c>
      <c r="AI23" s="11" t="s">
        <v>168</v>
      </c>
      <c r="AJ23" s="8"/>
      <c r="AK23" s="8" t="s">
        <v>534</v>
      </c>
      <c r="AL23" s="21" t="s">
        <v>535</v>
      </c>
    </row>
    <row r="24" spans="1:38" s="5" customFormat="1">
      <c r="A24" s="6">
        <v>45431</v>
      </c>
      <c r="B24" s="17" t="s">
        <v>156</v>
      </c>
      <c r="C24" s="8" t="s">
        <v>180</v>
      </c>
      <c r="D24" s="9">
        <v>7.8495370370370368E-2</v>
      </c>
      <c r="E24" s="8" t="s">
        <v>505</v>
      </c>
      <c r="F24" s="10">
        <v>12.5</v>
      </c>
      <c r="G24" s="10">
        <v>11.3</v>
      </c>
      <c r="H24" s="10">
        <v>13.1</v>
      </c>
      <c r="I24" s="10">
        <v>13.7</v>
      </c>
      <c r="J24" s="10">
        <v>13.2</v>
      </c>
      <c r="K24" s="10">
        <v>12.8</v>
      </c>
      <c r="L24" s="10">
        <v>12.3</v>
      </c>
      <c r="M24" s="10">
        <v>12</v>
      </c>
      <c r="N24" s="10">
        <v>12.3</v>
      </c>
      <c r="O24" s="18">
        <f t="shared" si="15"/>
        <v>36.9</v>
      </c>
      <c r="P24" s="18">
        <f t="shared" si="16"/>
        <v>39.700000000000003</v>
      </c>
      <c r="Q24" s="18">
        <f t="shared" si="17"/>
        <v>36.6</v>
      </c>
      <c r="R24" s="19">
        <f t="shared" si="18"/>
        <v>63.8</v>
      </c>
      <c r="S24" s="19">
        <f t="shared" si="19"/>
        <v>62.599999999999994</v>
      </c>
      <c r="T24" s="11" t="s">
        <v>194</v>
      </c>
      <c r="U24" s="11" t="s">
        <v>206</v>
      </c>
      <c r="V24" s="13" t="s">
        <v>203</v>
      </c>
      <c r="W24" s="13" t="s">
        <v>196</v>
      </c>
      <c r="X24" s="13" t="s">
        <v>506</v>
      </c>
      <c r="Y24" s="12">
        <v>4.5</v>
      </c>
      <c r="Z24" s="12">
        <v>6.4</v>
      </c>
      <c r="AA24" s="11" t="s">
        <v>169</v>
      </c>
      <c r="AB24" s="12">
        <v>-0.6</v>
      </c>
      <c r="AC24" s="12">
        <v>-0.8</v>
      </c>
      <c r="AD24" s="12">
        <v>-1.2</v>
      </c>
      <c r="AE24" s="12">
        <v>-0.2</v>
      </c>
      <c r="AF24" s="12"/>
      <c r="AG24" s="11" t="s">
        <v>528</v>
      </c>
      <c r="AH24" s="11" t="s">
        <v>176</v>
      </c>
      <c r="AI24" s="11" t="s">
        <v>169</v>
      </c>
      <c r="AJ24" s="8"/>
      <c r="AK24" s="8" t="s">
        <v>549</v>
      </c>
      <c r="AL24" s="21" t="s">
        <v>550</v>
      </c>
    </row>
    <row r="25" spans="1:38" s="5" customFormat="1">
      <c r="A25" s="6">
        <v>45431</v>
      </c>
      <c r="B25" s="17" t="s">
        <v>153</v>
      </c>
      <c r="C25" s="8" t="s">
        <v>180</v>
      </c>
      <c r="D25" s="9">
        <v>7.8541666666666662E-2</v>
      </c>
      <c r="E25" s="8" t="s">
        <v>522</v>
      </c>
      <c r="F25" s="10">
        <v>12.5</v>
      </c>
      <c r="G25" s="10">
        <v>11.6</v>
      </c>
      <c r="H25" s="10">
        <v>13</v>
      </c>
      <c r="I25" s="10">
        <v>13.3</v>
      </c>
      <c r="J25" s="10">
        <v>12.9</v>
      </c>
      <c r="K25" s="10">
        <v>12.5</v>
      </c>
      <c r="L25" s="10">
        <v>13</v>
      </c>
      <c r="M25" s="10">
        <v>12.4</v>
      </c>
      <c r="N25" s="10">
        <v>12.4</v>
      </c>
      <c r="O25" s="18">
        <f t="shared" si="15"/>
        <v>37.1</v>
      </c>
      <c r="P25" s="18">
        <f t="shared" si="16"/>
        <v>38.700000000000003</v>
      </c>
      <c r="Q25" s="18">
        <f t="shared" si="17"/>
        <v>37.799999999999997</v>
      </c>
      <c r="R25" s="19">
        <f t="shared" si="18"/>
        <v>63.300000000000004</v>
      </c>
      <c r="S25" s="19">
        <f t="shared" si="19"/>
        <v>63.199999999999996</v>
      </c>
      <c r="T25" s="11" t="s">
        <v>194</v>
      </c>
      <c r="U25" s="11" t="s">
        <v>187</v>
      </c>
      <c r="V25" s="13" t="s">
        <v>354</v>
      </c>
      <c r="W25" s="13" t="s">
        <v>228</v>
      </c>
      <c r="X25" s="13" t="s">
        <v>191</v>
      </c>
      <c r="Y25" s="12">
        <v>4.5</v>
      </c>
      <c r="Z25" s="12">
        <v>6.4</v>
      </c>
      <c r="AA25" s="11" t="s">
        <v>169</v>
      </c>
      <c r="AB25" s="12">
        <v>0.8</v>
      </c>
      <c r="AC25" s="12">
        <v>-0.1</v>
      </c>
      <c r="AD25" s="12">
        <v>0.9</v>
      </c>
      <c r="AE25" s="12">
        <v>-0.2</v>
      </c>
      <c r="AF25" s="12"/>
      <c r="AG25" s="11" t="s">
        <v>199</v>
      </c>
      <c r="AH25" s="11" t="s">
        <v>176</v>
      </c>
      <c r="AI25" s="11" t="s">
        <v>168</v>
      </c>
      <c r="AJ25" s="8"/>
      <c r="AK25" s="8" t="s">
        <v>564</v>
      </c>
      <c r="AL25" s="21" t="s">
        <v>565</v>
      </c>
    </row>
    <row r="26" spans="1:38" s="5" customFormat="1">
      <c r="A26" s="6">
        <v>45500</v>
      </c>
      <c r="B26" s="17" t="s">
        <v>153</v>
      </c>
      <c r="C26" s="8" t="s">
        <v>180</v>
      </c>
      <c r="D26" s="9">
        <v>7.7187500000000006E-2</v>
      </c>
      <c r="E26" s="8" t="s">
        <v>586</v>
      </c>
      <c r="F26" s="10">
        <v>12.8</v>
      </c>
      <c r="G26" s="10">
        <v>11.1</v>
      </c>
      <c r="H26" s="10">
        <v>12.7</v>
      </c>
      <c r="I26" s="10">
        <v>13.1</v>
      </c>
      <c r="J26" s="10">
        <v>12.6</v>
      </c>
      <c r="K26" s="10">
        <v>12.3</v>
      </c>
      <c r="L26" s="10">
        <v>13</v>
      </c>
      <c r="M26" s="10">
        <v>11.8</v>
      </c>
      <c r="N26" s="10">
        <v>12.5</v>
      </c>
      <c r="O26" s="18">
        <f t="shared" si="15"/>
        <v>36.599999999999994</v>
      </c>
      <c r="P26" s="18">
        <f t="shared" si="16"/>
        <v>38</v>
      </c>
      <c r="Q26" s="18">
        <f t="shared" si="17"/>
        <v>37.299999999999997</v>
      </c>
      <c r="R26" s="19">
        <f t="shared" si="18"/>
        <v>62.3</v>
      </c>
      <c r="S26" s="19">
        <f t="shared" si="19"/>
        <v>62.2</v>
      </c>
      <c r="T26" s="11" t="s">
        <v>178</v>
      </c>
      <c r="U26" s="11" t="s">
        <v>187</v>
      </c>
      <c r="V26" s="13" t="s">
        <v>192</v>
      </c>
      <c r="W26" s="13" t="s">
        <v>335</v>
      </c>
      <c r="X26" s="13" t="s">
        <v>587</v>
      </c>
      <c r="Y26" s="12">
        <v>5.6</v>
      </c>
      <c r="Z26" s="12">
        <v>4.2</v>
      </c>
      <c r="AA26" s="11" t="s">
        <v>167</v>
      </c>
      <c r="AB26" s="12">
        <v>-0.9</v>
      </c>
      <c r="AC26" s="12">
        <v>-0.4</v>
      </c>
      <c r="AD26" s="12">
        <v>-0.7</v>
      </c>
      <c r="AE26" s="12">
        <v>-0.6</v>
      </c>
      <c r="AF26" s="12" t="s">
        <v>231</v>
      </c>
      <c r="AG26" s="11" t="s">
        <v>177</v>
      </c>
      <c r="AH26" s="11" t="s">
        <v>176</v>
      </c>
      <c r="AI26" s="11" t="s">
        <v>169</v>
      </c>
      <c r="AJ26" s="8"/>
      <c r="AK26" s="8" t="s">
        <v>627</v>
      </c>
      <c r="AL26" s="21" t="s">
        <v>628</v>
      </c>
    </row>
    <row r="27" spans="1:38" s="5" customFormat="1">
      <c r="A27" s="6">
        <v>45500</v>
      </c>
      <c r="B27" s="17" t="s">
        <v>156</v>
      </c>
      <c r="C27" s="8" t="s">
        <v>180</v>
      </c>
      <c r="D27" s="9">
        <v>7.9270833333333332E-2</v>
      </c>
      <c r="E27" s="8" t="s">
        <v>588</v>
      </c>
      <c r="F27" s="10">
        <v>12.7</v>
      </c>
      <c r="G27" s="10">
        <v>11.2</v>
      </c>
      <c r="H27" s="10">
        <v>12.9</v>
      </c>
      <c r="I27" s="10">
        <v>13.1</v>
      </c>
      <c r="J27" s="10">
        <v>12.4</v>
      </c>
      <c r="K27" s="10">
        <v>13</v>
      </c>
      <c r="L27" s="10">
        <v>13.7</v>
      </c>
      <c r="M27" s="10">
        <v>12.9</v>
      </c>
      <c r="N27" s="10">
        <v>13</v>
      </c>
      <c r="O27" s="18">
        <f t="shared" si="15"/>
        <v>36.799999999999997</v>
      </c>
      <c r="P27" s="18">
        <f t="shared" si="16"/>
        <v>38.5</v>
      </c>
      <c r="Q27" s="18">
        <f t="shared" si="17"/>
        <v>39.6</v>
      </c>
      <c r="R27" s="19">
        <f t="shared" si="18"/>
        <v>62.3</v>
      </c>
      <c r="S27" s="19">
        <f t="shared" si="19"/>
        <v>65</v>
      </c>
      <c r="T27" s="11" t="s">
        <v>184</v>
      </c>
      <c r="U27" s="11" t="s">
        <v>189</v>
      </c>
      <c r="V27" s="13" t="s">
        <v>208</v>
      </c>
      <c r="W27" s="13" t="s">
        <v>589</v>
      </c>
      <c r="X27" s="13" t="s">
        <v>190</v>
      </c>
      <c r="Y27" s="12">
        <v>5.6</v>
      </c>
      <c r="Z27" s="12">
        <v>4.2</v>
      </c>
      <c r="AA27" s="11" t="s">
        <v>167</v>
      </c>
      <c r="AB27" s="12">
        <v>1.3</v>
      </c>
      <c r="AC27" s="12" t="s">
        <v>214</v>
      </c>
      <c r="AD27" s="12">
        <v>1.9</v>
      </c>
      <c r="AE27" s="12">
        <v>-0.6</v>
      </c>
      <c r="AF27" s="12"/>
      <c r="AG27" s="11" t="s">
        <v>199</v>
      </c>
      <c r="AH27" s="11" t="s">
        <v>175</v>
      </c>
      <c r="AI27" s="11" t="s">
        <v>168</v>
      </c>
      <c r="AJ27" s="8"/>
      <c r="AK27" s="8" t="s">
        <v>629</v>
      </c>
      <c r="AL27" s="21" t="s">
        <v>630</v>
      </c>
    </row>
    <row r="28" spans="1:38" s="5" customFormat="1">
      <c r="A28" s="6">
        <v>45501</v>
      </c>
      <c r="B28" s="17" t="s">
        <v>156</v>
      </c>
      <c r="C28" s="8" t="s">
        <v>180</v>
      </c>
      <c r="D28" s="9">
        <v>7.9965277777777774E-2</v>
      </c>
      <c r="E28" s="8" t="s">
        <v>605</v>
      </c>
      <c r="F28" s="10">
        <v>13.3</v>
      </c>
      <c r="G28" s="10">
        <v>11.6</v>
      </c>
      <c r="H28" s="10">
        <v>13.2</v>
      </c>
      <c r="I28" s="10">
        <v>13.7</v>
      </c>
      <c r="J28" s="10">
        <v>12.3</v>
      </c>
      <c r="K28" s="10">
        <v>12.2</v>
      </c>
      <c r="L28" s="10">
        <v>13.1</v>
      </c>
      <c r="M28" s="10">
        <v>12.8</v>
      </c>
      <c r="N28" s="10">
        <v>13.7</v>
      </c>
      <c r="O28" s="18">
        <f t="shared" si="15"/>
        <v>38.099999999999994</v>
      </c>
      <c r="P28" s="18">
        <f t="shared" si="16"/>
        <v>38.200000000000003</v>
      </c>
      <c r="Q28" s="18">
        <f t="shared" si="17"/>
        <v>39.599999999999994</v>
      </c>
      <c r="R28" s="19">
        <f t="shared" si="18"/>
        <v>64.099999999999994</v>
      </c>
      <c r="S28" s="19">
        <f t="shared" si="19"/>
        <v>64.100000000000009</v>
      </c>
      <c r="T28" s="11" t="s">
        <v>194</v>
      </c>
      <c r="U28" s="11" t="s">
        <v>179</v>
      </c>
      <c r="V28" s="13" t="s">
        <v>221</v>
      </c>
      <c r="W28" s="13" t="s">
        <v>427</v>
      </c>
      <c r="X28" s="13" t="s">
        <v>606</v>
      </c>
      <c r="Y28" s="12">
        <v>5.9</v>
      </c>
      <c r="Z28" s="12">
        <v>7</v>
      </c>
      <c r="AA28" s="11" t="s">
        <v>167</v>
      </c>
      <c r="AB28" s="12">
        <v>2.2999999999999998</v>
      </c>
      <c r="AC28" s="12" t="s">
        <v>214</v>
      </c>
      <c r="AD28" s="12">
        <v>3.1</v>
      </c>
      <c r="AE28" s="12">
        <v>-0.8</v>
      </c>
      <c r="AF28" s="12"/>
      <c r="AG28" s="11" t="s">
        <v>199</v>
      </c>
      <c r="AH28" s="11" t="s">
        <v>175</v>
      </c>
      <c r="AI28" s="11" t="s">
        <v>168</v>
      </c>
      <c r="AJ28" s="8"/>
      <c r="AK28" s="8" t="s">
        <v>655</v>
      </c>
      <c r="AL28" s="21" t="s">
        <v>656</v>
      </c>
    </row>
    <row r="29" spans="1:38" s="5" customFormat="1">
      <c r="A29" s="6">
        <v>45501</v>
      </c>
      <c r="B29" s="17" t="s">
        <v>155</v>
      </c>
      <c r="C29" s="8" t="s">
        <v>614</v>
      </c>
      <c r="D29" s="9">
        <v>7.7881944444444448E-2</v>
      </c>
      <c r="E29" s="8" t="s">
        <v>613</v>
      </c>
      <c r="F29" s="10">
        <v>12.7</v>
      </c>
      <c r="G29" s="10">
        <v>10.8</v>
      </c>
      <c r="H29" s="10">
        <v>12.3</v>
      </c>
      <c r="I29" s="10">
        <v>12.8</v>
      </c>
      <c r="J29" s="10">
        <v>12.5</v>
      </c>
      <c r="K29" s="10">
        <v>12.5</v>
      </c>
      <c r="L29" s="10">
        <v>13.5</v>
      </c>
      <c r="M29" s="10">
        <v>12.9</v>
      </c>
      <c r="N29" s="10">
        <v>12.9</v>
      </c>
      <c r="O29" s="18">
        <f t="shared" si="15"/>
        <v>35.799999999999997</v>
      </c>
      <c r="P29" s="18">
        <f t="shared" si="16"/>
        <v>37.799999999999997</v>
      </c>
      <c r="Q29" s="18">
        <f t="shared" si="17"/>
        <v>39.299999999999997</v>
      </c>
      <c r="R29" s="19">
        <f t="shared" si="18"/>
        <v>61.099999999999994</v>
      </c>
      <c r="S29" s="19">
        <f t="shared" si="19"/>
        <v>64.3</v>
      </c>
      <c r="T29" s="11" t="s">
        <v>184</v>
      </c>
      <c r="U29" s="11" t="s">
        <v>189</v>
      </c>
      <c r="V29" s="13" t="s">
        <v>227</v>
      </c>
      <c r="W29" s="13" t="s">
        <v>224</v>
      </c>
      <c r="X29" s="13" t="s">
        <v>319</v>
      </c>
      <c r="Y29" s="12">
        <v>5.9</v>
      </c>
      <c r="Z29" s="12">
        <v>7</v>
      </c>
      <c r="AA29" s="11" t="s">
        <v>167</v>
      </c>
      <c r="AB29" s="12">
        <v>0.9</v>
      </c>
      <c r="AC29" s="12" t="s">
        <v>214</v>
      </c>
      <c r="AD29" s="12">
        <v>1.7</v>
      </c>
      <c r="AE29" s="12">
        <v>-0.8</v>
      </c>
      <c r="AF29" s="12"/>
      <c r="AG29" s="11" t="s">
        <v>199</v>
      </c>
      <c r="AH29" s="11" t="s">
        <v>176</v>
      </c>
      <c r="AI29" s="11" t="s">
        <v>168</v>
      </c>
      <c r="AJ29" s="8"/>
      <c r="AK29" s="8" t="s">
        <v>653</v>
      </c>
      <c r="AL29" s="21" t="s">
        <v>654</v>
      </c>
    </row>
    <row r="30" spans="1:38" s="5" customFormat="1">
      <c r="A30" s="6">
        <v>45507</v>
      </c>
      <c r="B30" s="17" t="s">
        <v>568</v>
      </c>
      <c r="C30" s="8" t="s">
        <v>180</v>
      </c>
      <c r="D30" s="9">
        <v>7.9247685185185185E-2</v>
      </c>
      <c r="E30" s="8" t="s">
        <v>669</v>
      </c>
      <c r="F30" s="10">
        <v>12.7</v>
      </c>
      <c r="G30" s="10">
        <v>10.9</v>
      </c>
      <c r="H30" s="10">
        <v>12.7</v>
      </c>
      <c r="I30" s="10">
        <v>13.2</v>
      </c>
      <c r="J30" s="10">
        <v>12.5</v>
      </c>
      <c r="K30" s="10">
        <v>12.9</v>
      </c>
      <c r="L30" s="10">
        <v>13.7</v>
      </c>
      <c r="M30" s="10">
        <v>13.1</v>
      </c>
      <c r="N30" s="10">
        <v>13</v>
      </c>
      <c r="O30" s="18">
        <f t="shared" ref="O30:O36" si="20">SUM(F30:H30)</f>
        <v>36.299999999999997</v>
      </c>
      <c r="P30" s="18">
        <f t="shared" ref="P30:P36" si="21">SUM(I30:K30)</f>
        <v>38.6</v>
      </c>
      <c r="Q30" s="18">
        <f t="shared" ref="Q30:Q36" si="22">SUM(L30:N30)</f>
        <v>39.799999999999997</v>
      </c>
      <c r="R30" s="19">
        <f t="shared" ref="R30:R36" si="23">SUM(F30:J30)</f>
        <v>62</v>
      </c>
      <c r="S30" s="19">
        <f t="shared" ref="S30:S36" si="24">SUM(J30:N30)</f>
        <v>65.199999999999989</v>
      </c>
      <c r="T30" s="11" t="s">
        <v>184</v>
      </c>
      <c r="U30" s="11" t="s">
        <v>179</v>
      </c>
      <c r="V30" s="13" t="s">
        <v>670</v>
      </c>
      <c r="W30" s="13" t="s">
        <v>664</v>
      </c>
      <c r="X30" s="13" t="s">
        <v>576</v>
      </c>
      <c r="Y30" s="12">
        <v>3</v>
      </c>
      <c r="Z30" s="12">
        <v>2.2999999999999998</v>
      </c>
      <c r="AA30" s="11" t="s">
        <v>169</v>
      </c>
      <c r="AB30" s="12">
        <v>-0.2</v>
      </c>
      <c r="AC30" s="12" t="s">
        <v>214</v>
      </c>
      <c r="AD30" s="12">
        <v>0.2</v>
      </c>
      <c r="AE30" s="12">
        <v>-0.4</v>
      </c>
      <c r="AF30" s="12"/>
      <c r="AG30" s="11" t="s">
        <v>176</v>
      </c>
      <c r="AH30" s="11" t="s">
        <v>176</v>
      </c>
      <c r="AI30" s="11" t="s">
        <v>169</v>
      </c>
      <c r="AJ30" s="8"/>
      <c r="AK30" s="8" t="s">
        <v>671</v>
      </c>
      <c r="AL30" s="21" t="s">
        <v>672</v>
      </c>
    </row>
    <row r="31" spans="1:38" s="5" customFormat="1">
      <c r="A31" s="6">
        <v>45507</v>
      </c>
      <c r="B31" s="17" t="s">
        <v>158</v>
      </c>
      <c r="C31" s="8" t="s">
        <v>180</v>
      </c>
      <c r="D31" s="9">
        <v>7.7187500000000006E-2</v>
      </c>
      <c r="E31" s="8" t="s">
        <v>683</v>
      </c>
      <c r="F31" s="10">
        <v>12.8</v>
      </c>
      <c r="G31" s="10">
        <v>10.9</v>
      </c>
      <c r="H31" s="10">
        <v>12.5</v>
      </c>
      <c r="I31" s="10">
        <v>13.1</v>
      </c>
      <c r="J31" s="10">
        <v>12.2</v>
      </c>
      <c r="K31" s="10">
        <v>12.3</v>
      </c>
      <c r="L31" s="10">
        <v>12.6</v>
      </c>
      <c r="M31" s="10">
        <v>12.5</v>
      </c>
      <c r="N31" s="10">
        <v>13</v>
      </c>
      <c r="O31" s="18">
        <f t="shared" si="20"/>
        <v>36.200000000000003</v>
      </c>
      <c r="P31" s="18">
        <f t="shared" si="21"/>
        <v>37.599999999999994</v>
      </c>
      <c r="Q31" s="18">
        <f t="shared" si="22"/>
        <v>38.1</v>
      </c>
      <c r="R31" s="19">
        <f t="shared" si="23"/>
        <v>61.5</v>
      </c>
      <c r="S31" s="19">
        <f t="shared" si="24"/>
        <v>62.6</v>
      </c>
      <c r="T31" s="11" t="s">
        <v>178</v>
      </c>
      <c r="U31" s="11" t="s">
        <v>179</v>
      </c>
      <c r="V31" s="13" t="s">
        <v>230</v>
      </c>
      <c r="W31" s="13" t="s">
        <v>684</v>
      </c>
      <c r="X31" s="13" t="s">
        <v>220</v>
      </c>
      <c r="Y31" s="12">
        <v>3</v>
      </c>
      <c r="Z31" s="12">
        <v>2.2999999999999998</v>
      </c>
      <c r="AA31" s="11" t="s">
        <v>169</v>
      </c>
      <c r="AB31" s="12">
        <v>0.7</v>
      </c>
      <c r="AC31" s="12" t="s">
        <v>214</v>
      </c>
      <c r="AD31" s="12">
        <v>1.1000000000000001</v>
      </c>
      <c r="AE31" s="12">
        <v>-0.4</v>
      </c>
      <c r="AF31" s="12"/>
      <c r="AG31" s="11" t="s">
        <v>199</v>
      </c>
      <c r="AH31" s="11" t="s">
        <v>176</v>
      </c>
      <c r="AI31" s="11" t="s">
        <v>168</v>
      </c>
      <c r="AJ31" s="8"/>
      <c r="AK31" s="8" t="s">
        <v>681</v>
      </c>
      <c r="AL31" s="21" t="s">
        <v>682</v>
      </c>
    </row>
    <row r="32" spans="1:38" s="5" customFormat="1">
      <c r="A32" s="6">
        <v>45507</v>
      </c>
      <c r="B32" s="17" t="s">
        <v>156</v>
      </c>
      <c r="C32" s="8" t="s">
        <v>180</v>
      </c>
      <c r="D32" s="9">
        <v>7.9212962962962957E-2</v>
      </c>
      <c r="E32" s="8" t="s">
        <v>661</v>
      </c>
      <c r="F32" s="10">
        <v>12.9</v>
      </c>
      <c r="G32" s="10">
        <v>10.8</v>
      </c>
      <c r="H32" s="10">
        <v>12.6</v>
      </c>
      <c r="I32" s="10">
        <v>13.5</v>
      </c>
      <c r="J32" s="10">
        <v>13.1</v>
      </c>
      <c r="K32" s="10">
        <v>13</v>
      </c>
      <c r="L32" s="10">
        <v>13.5</v>
      </c>
      <c r="M32" s="10">
        <v>12.3</v>
      </c>
      <c r="N32" s="10">
        <v>12.7</v>
      </c>
      <c r="O32" s="18">
        <f t="shared" si="20"/>
        <v>36.300000000000004</v>
      </c>
      <c r="P32" s="18">
        <f t="shared" si="21"/>
        <v>39.6</v>
      </c>
      <c r="Q32" s="18">
        <f t="shared" si="22"/>
        <v>38.5</v>
      </c>
      <c r="R32" s="19">
        <f t="shared" si="23"/>
        <v>62.900000000000006</v>
      </c>
      <c r="S32" s="19">
        <f t="shared" si="24"/>
        <v>64.600000000000009</v>
      </c>
      <c r="T32" s="11" t="s">
        <v>178</v>
      </c>
      <c r="U32" s="11" t="s">
        <v>187</v>
      </c>
      <c r="V32" s="13" t="s">
        <v>359</v>
      </c>
      <c r="W32" s="13" t="s">
        <v>358</v>
      </c>
      <c r="X32" s="13" t="s">
        <v>693</v>
      </c>
      <c r="Y32" s="12">
        <v>3</v>
      </c>
      <c r="Z32" s="12">
        <v>2.2999999999999998</v>
      </c>
      <c r="AA32" s="11" t="s">
        <v>169</v>
      </c>
      <c r="AB32" s="12">
        <v>0.8</v>
      </c>
      <c r="AC32" s="12" t="s">
        <v>214</v>
      </c>
      <c r="AD32" s="12">
        <v>1.2</v>
      </c>
      <c r="AE32" s="12">
        <v>-0.4</v>
      </c>
      <c r="AF32" s="12"/>
      <c r="AG32" s="11" t="s">
        <v>199</v>
      </c>
      <c r="AH32" s="11" t="s">
        <v>168</v>
      </c>
      <c r="AI32" s="11" t="s">
        <v>168</v>
      </c>
      <c r="AJ32" s="8"/>
      <c r="AK32" s="8" t="s">
        <v>691</v>
      </c>
      <c r="AL32" s="21" t="s">
        <v>692</v>
      </c>
    </row>
    <row r="33" spans="1:38" s="5" customFormat="1">
      <c r="A33" s="6">
        <v>45507</v>
      </c>
      <c r="B33" s="17" t="s">
        <v>153</v>
      </c>
      <c r="C33" s="8" t="s">
        <v>180</v>
      </c>
      <c r="D33" s="9">
        <v>7.784722222222222E-2</v>
      </c>
      <c r="E33" s="8" t="s">
        <v>702</v>
      </c>
      <c r="F33" s="10">
        <v>12.7</v>
      </c>
      <c r="G33" s="10">
        <v>10.8</v>
      </c>
      <c r="H33" s="10">
        <v>12.3</v>
      </c>
      <c r="I33" s="10">
        <v>12.8</v>
      </c>
      <c r="J33" s="10">
        <v>12.5</v>
      </c>
      <c r="K33" s="10">
        <v>13</v>
      </c>
      <c r="L33" s="10">
        <v>13.6</v>
      </c>
      <c r="M33" s="10">
        <v>12.3</v>
      </c>
      <c r="N33" s="10">
        <v>12.6</v>
      </c>
      <c r="O33" s="18">
        <f t="shared" si="20"/>
        <v>35.799999999999997</v>
      </c>
      <c r="P33" s="18">
        <f t="shared" si="21"/>
        <v>38.299999999999997</v>
      </c>
      <c r="Q33" s="18">
        <f t="shared" si="22"/>
        <v>38.5</v>
      </c>
      <c r="R33" s="19">
        <f t="shared" si="23"/>
        <v>61.099999999999994</v>
      </c>
      <c r="S33" s="19">
        <f t="shared" si="24"/>
        <v>64</v>
      </c>
      <c r="T33" s="11" t="s">
        <v>184</v>
      </c>
      <c r="U33" s="11" t="s">
        <v>179</v>
      </c>
      <c r="V33" s="13" t="s">
        <v>703</v>
      </c>
      <c r="W33" s="13" t="s">
        <v>192</v>
      </c>
      <c r="X33" s="13" t="s">
        <v>192</v>
      </c>
      <c r="Y33" s="12">
        <v>3</v>
      </c>
      <c r="Z33" s="12">
        <v>2.2999999999999998</v>
      </c>
      <c r="AA33" s="11" t="s">
        <v>169</v>
      </c>
      <c r="AB33" s="12">
        <v>-0.2</v>
      </c>
      <c r="AC33" s="12" t="s">
        <v>214</v>
      </c>
      <c r="AD33" s="12">
        <v>0.2</v>
      </c>
      <c r="AE33" s="12">
        <v>-0.4</v>
      </c>
      <c r="AF33" s="12"/>
      <c r="AG33" s="11" t="s">
        <v>176</v>
      </c>
      <c r="AH33" s="11" t="s">
        <v>175</v>
      </c>
      <c r="AI33" s="11" t="s">
        <v>168</v>
      </c>
      <c r="AJ33" s="8"/>
      <c r="AK33" s="8" t="s">
        <v>700</v>
      </c>
      <c r="AL33" s="21" t="s">
        <v>701</v>
      </c>
    </row>
    <row r="34" spans="1:38" s="5" customFormat="1">
      <c r="A34" s="6">
        <v>45508</v>
      </c>
      <c r="B34" s="17" t="s">
        <v>156</v>
      </c>
      <c r="C34" s="8" t="s">
        <v>180</v>
      </c>
      <c r="D34" s="9">
        <v>7.9201388888888891E-2</v>
      </c>
      <c r="E34" s="8" t="s">
        <v>717</v>
      </c>
      <c r="F34" s="10">
        <v>12.7</v>
      </c>
      <c r="G34" s="10">
        <v>11.4</v>
      </c>
      <c r="H34" s="10">
        <v>13.3</v>
      </c>
      <c r="I34" s="10">
        <v>13.7</v>
      </c>
      <c r="J34" s="10">
        <v>12.4</v>
      </c>
      <c r="K34" s="10">
        <v>12.9</v>
      </c>
      <c r="L34" s="10">
        <v>13.4</v>
      </c>
      <c r="M34" s="10">
        <v>12</v>
      </c>
      <c r="N34" s="10">
        <v>12.5</v>
      </c>
      <c r="O34" s="18">
        <f t="shared" si="20"/>
        <v>37.400000000000006</v>
      </c>
      <c r="P34" s="18">
        <f t="shared" si="21"/>
        <v>39</v>
      </c>
      <c r="Q34" s="18">
        <f t="shared" si="22"/>
        <v>37.9</v>
      </c>
      <c r="R34" s="19">
        <f t="shared" si="23"/>
        <v>63.500000000000007</v>
      </c>
      <c r="S34" s="19">
        <f t="shared" si="24"/>
        <v>63.2</v>
      </c>
      <c r="T34" s="11" t="s">
        <v>194</v>
      </c>
      <c r="U34" s="11" t="s">
        <v>187</v>
      </c>
      <c r="V34" s="13" t="s">
        <v>186</v>
      </c>
      <c r="W34" s="13" t="s">
        <v>207</v>
      </c>
      <c r="X34" s="13" t="s">
        <v>718</v>
      </c>
      <c r="Y34" s="12">
        <v>2.2999999999999998</v>
      </c>
      <c r="Z34" s="12">
        <v>2.8</v>
      </c>
      <c r="AA34" s="11" t="s">
        <v>169</v>
      </c>
      <c r="AB34" s="12">
        <v>0.7</v>
      </c>
      <c r="AC34" s="12">
        <v>-0.3</v>
      </c>
      <c r="AD34" s="12">
        <v>0.7</v>
      </c>
      <c r="AE34" s="12">
        <v>-0.3</v>
      </c>
      <c r="AF34" s="12"/>
      <c r="AG34" s="11" t="s">
        <v>175</v>
      </c>
      <c r="AH34" s="11" t="s">
        <v>175</v>
      </c>
      <c r="AI34" s="11" t="s">
        <v>169</v>
      </c>
      <c r="AJ34" s="8"/>
      <c r="AK34" s="8" t="s">
        <v>720</v>
      </c>
      <c r="AL34" s="21" t="s">
        <v>721</v>
      </c>
    </row>
    <row r="35" spans="1:38" s="5" customFormat="1">
      <c r="A35" s="6">
        <v>45508</v>
      </c>
      <c r="B35" s="17" t="s">
        <v>657</v>
      </c>
      <c r="C35" s="8" t="s">
        <v>180</v>
      </c>
      <c r="D35" s="9">
        <v>7.7106481481481484E-2</v>
      </c>
      <c r="E35" s="8" t="s">
        <v>724</v>
      </c>
      <c r="F35" s="10">
        <v>12.7</v>
      </c>
      <c r="G35" s="10">
        <v>10.9</v>
      </c>
      <c r="H35" s="10">
        <v>12.1</v>
      </c>
      <c r="I35" s="10">
        <v>12.8</v>
      </c>
      <c r="J35" s="10">
        <v>12.5</v>
      </c>
      <c r="K35" s="10">
        <v>12.4</v>
      </c>
      <c r="L35" s="10">
        <v>13.2</v>
      </c>
      <c r="M35" s="10">
        <v>12.4</v>
      </c>
      <c r="N35" s="10">
        <v>12.2</v>
      </c>
      <c r="O35" s="18">
        <f t="shared" si="20"/>
        <v>35.700000000000003</v>
      </c>
      <c r="P35" s="18">
        <f t="shared" si="21"/>
        <v>37.700000000000003</v>
      </c>
      <c r="Q35" s="18">
        <f t="shared" si="22"/>
        <v>37.799999999999997</v>
      </c>
      <c r="R35" s="19">
        <f t="shared" si="23"/>
        <v>61</v>
      </c>
      <c r="S35" s="19">
        <f t="shared" si="24"/>
        <v>62.699999999999989</v>
      </c>
      <c r="T35" s="11" t="s">
        <v>184</v>
      </c>
      <c r="U35" s="11" t="s">
        <v>179</v>
      </c>
      <c r="V35" s="13" t="s">
        <v>204</v>
      </c>
      <c r="W35" s="13" t="s">
        <v>182</v>
      </c>
      <c r="X35" s="13" t="s">
        <v>225</v>
      </c>
      <c r="Y35" s="12">
        <v>2.2999999999999998</v>
      </c>
      <c r="Z35" s="12">
        <v>2.8</v>
      </c>
      <c r="AA35" s="11" t="s">
        <v>169</v>
      </c>
      <c r="AB35" s="12" t="s">
        <v>213</v>
      </c>
      <c r="AC35" s="12" t="s">
        <v>214</v>
      </c>
      <c r="AD35" s="12">
        <v>0.3</v>
      </c>
      <c r="AE35" s="12">
        <v>-0.3</v>
      </c>
      <c r="AF35" s="12"/>
      <c r="AG35" s="11" t="s">
        <v>176</v>
      </c>
      <c r="AH35" s="11" t="s">
        <v>176</v>
      </c>
      <c r="AI35" s="11" t="s">
        <v>169</v>
      </c>
      <c r="AJ35" s="8"/>
      <c r="AK35" s="8"/>
      <c r="AL35" s="21"/>
    </row>
    <row r="36" spans="1:38" s="5" customFormat="1">
      <c r="A36" s="6">
        <v>45508</v>
      </c>
      <c r="B36" s="17" t="s">
        <v>155</v>
      </c>
      <c r="C36" s="8" t="s">
        <v>180</v>
      </c>
      <c r="D36" s="9">
        <v>7.8472222222222221E-2</v>
      </c>
      <c r="E36" s="8" t="s">
        <v>732</v>
      </c>
      <c r="F36" s="10">
        <v>12.8</v>
      </c>
      <c r="G36" s="10">
        <v>11.1</v>
      </c>
      <c r="H36" s="10">
        <v>12.7</v>
      </c>
      <c r="I36" s="10">
        <v>13</v>
      </c>
      <c r="J36" s="10">
        <v>12.5</v>
      </c>
      <c r="K36" s="10">
        <v>12.7</v>
      </c>
      <c r="L36" s="10">
        <v>12.8</v>
      </c>
      <c r="M36" s="10">
        <v>12.4</v>
      </c>
      <c r="N36" s="10">
        <v>13</v>
      </c>
      <c r="O36" s="18">
        <f t="shared" si="20"/>
        <v>36.599999999999994</v>
      </c>
      <c r="P36" s="18">
        <f t="shared" si="21"/>
        <v>38.200000000000003</v>
      </c>
      <c r="Q36" s="18">
        <f t="shared" si="22"/>
        <v>38.200000000000003</v>
      </c>
      <c r="R36" s="19">
        <f t="shared" si="23"/>
        <v>62.099999999999994</v>
      </c>
      <c r="S36" s="19">
        <f t="shared" si="24"/>
        <v>63.4</v>
      </c>
      <c r="T36" s="11" t="s">
        <v>178</v>
      </c>
      <c r="U36" s="11" t="s">
        <v>179</v>
      </c>
      <c r="V36" s="13" t="s">
        <v>212</v>
      </c>
      <c r="W36" s="13" t="s">
        <v>733</v>
      </c>
      <c r="X36" s="13" t="s">
        <v>734</v>
      </c>
      <c r="Y36" s="12">
        <v>2.2999999999999998</v>
      </c>
      <c r="Z36" s="12">
        <v>2.8</v>
      </c>
      <c r="AA36" s="11" t="s">
        <v>169</v>
      </c>
      <c r="AB36" s="12">
        <v>1</v>
      </c>
      <c r="AC36" s="12" t="s">
        <v>214</v>
      </c>
      <c r="AD36" s="12">
        <v>1.3</v>
      </c>
      <c r="AE36" s="12">
        <v>-0.3</v>
      </c>
      <c r="AF36" s="12"/>
      <c r="AG36" s="11" t="s">
        <v>199</v>
      </c>
      <c r="AH36" s="11" t="s">
        <v>176</v>
      </c>
      <c r="AI36" s="11" t="s">
        <v>168</v>
      </c>
      <c r="AJ36" s="8"/>
      <c r="AK36" s="8" t="s">
        <v>745</v>
      </c>
      <c r="AL36" s="21" t="s">
        <v>746</v>
      </c>
    </row>
    <row r="37" spans="1:38" s="5" customFormat="1">
      <c r="A37" s="6">
        <v>45514</v>
      </c>
      <c r="B37" s="17" t="s">
        <v>156</v>
      </c>
      <c r="C37" s="8" t="s">
        <v>180</v>
      </c>
      <c r="D37" s="9">
        <v>7.9201388888888891E-2</v>
      </c>
      <c r="E37" s="8" t="s">
        <v>754</v>
      </c>
      <c r="F37" s="10">
        <v>12.9</v>
      </c>
      <c r="G37" s="10">
        <v>11</v>
      </c>
      <c r="H37" s="10">
        <v>12.6</v>
      </c>
      <c r="I37" s="10">
        <v>13.3</v>
      </c>
      <c r="J37" s="10">
        <v>13</v>
      </c>
      <c r="K37" s="10">
        <v>12.5</v>
      </c>
      <c r="L37" s="10">
        <v>13.3</v>
      </c>
      <c r="M37" s="10">
        <v>12.5</v>
      </c>
      <c r="N37" s="10">
        <v>13.2</v>
      </c>
      <c r="O37" s="18">
        <f t="shared" ref="O37:O46" si="25">SUM(F37:H37)</f>
        <v>36.5</v>
      </c>
      <c r="P37" s="18">
        <f t="shared" ref="P37:P46" si="26">SUM(I37:K37)</f>
        <v>38.799999999999997</v>
      </c>
      <c r="Q37" s="18">
        <f t="shared" ref="Q37:Q46" si="27">SUM(L37:N37)</f>
        <v>39</v>
      </c>
      <c r="R37" s="19">
        <f t="shared" ref="R37:R46" si="28">SUM(F37:J37)</f>
        <v>62.8</v>
      </c>
      <c r="S37" s="19">
        <f t="shared" ref="S37:S46" si="29">SUM(J37:N37)</f>
        <v>64.5</v>
      </c>
      <c r="T37" s="11" t="s">
        <v>178</v>
      </c>
      <c r="U37" s="11" t="s">
        <v>179</v>
      </c>
      <c r="V37" s="13" t="s">
        <v>247</v>
      </c>
      <c r="W37" s="13" t="s">
        <v>224</v>
      </c>
      <c r="X37" s="13" t="s">
        <v>677</v>
      </c>
      <c r="Y37" s="12">
        <v>1.4</v>
      </c>
      <c r="Z37" s="12">
        <v>1.6</v>
      </c>
      <c r="AA37" s="11" t="s">
        <v>169</v>
      </c>
      <c r="AB37" s="12">
        <v>0.7</v>
      </c>
      <c r="AC37" s="12" t="s">
        <v>214</v>
      </c>
      <c r="AD37" s="12">
        <v>0.9</v>
      </c>
      <c r="AE37" s="12">
        <v>-0.2</v>
      </c>
      <c r="AF37" s="12"/>
      <c r="AG37" s="11" t="s">
        <v>199</v>
      </c>
      <c r="AH37" s="11" t="s">
        <v>175</v>
      </c>
      <c r="AI37" s="11" t="s">
        <v>168</v>
      </c>
      <c r="AJ37" s="8"/>
      <c r="AK37" s="8" t="s">
        <v>789</v>
      </c>
      <c r="AL37" s="21" t="s">
        <v>790</v>
      </c>
    </row>
    <row r="38" spans="1:38" s="5" customFormat="1">
      <c r="A38" s="6">
        <v>45514</v>
      </c>
      <c r="B38" s="16" t="s">
        <v>153</v>
      </c>
      <c r="C38" s="8" t="s">
        <v>180</v>
      </c>
      <c r="D38" s="9">
        <v>7.7858796296296301E-2</v>
      </c>
      <c r="E38" s="8" t="s">
        <v>760</v>
      </c>
      <c r="F38" s="10">
        <v>12.7</v>
      </c>
      <c r="G38" s="10">
        <v>11.1</v>
      </c>
      <c r="H38" s="10">
        <v>13</v>
      </c>
      <c r="I38" s="10">
        <v>13.6</v>
      </c>
      <c r="J38" s="10">
        <v>12.8</v>
      </c>
      <c r="K38" s="10">
        <v>12.6</v>
      </c>
      <c r="L38" s="10">
        <v>12.9</v>
      </c>
      <c r="M38" s="10">
        <v>11.8</v>
      </c>
      <c r="N38" s="10">
        <v>12.2</v>
      </c>
      <c r="O38" s="18">
        <f t="shared" si="25"/>
        <v>36.799999999999997</v>
      </c>
      <c r="P38" s="18">
        <f t="shared" si="26"/>
        <v>39</v>
      </c>
      <c r="Q38" s="18">
        <f t="shared" si="27"/>
        <v>36.900000000000006</v>
      </c>
      <c r="R38" s="19">
        <f t="shared" si="28"/>
        <v>63.2</v>
      </c>
      <c r="S38" s="19">
        <f t="shared" si="29"/>
        <v>62.3</v>
      </c>
      <c r="T38" s="11" t="s">
        <v>194</v>
      </c>
      <c r="U38" s="11" t="s">
        <v>206</v>
      </c>
      <c r="V38" s="13" t="s">
        <v>191</v>
      </c>
      <c r="W38" s="13" t="s">
        <v>202</v>
      </c>
      <c r="X38" s="13" t="s">
        <v>204</v>
      </c>
      <c r="Y38" s="12">
        <v>1.4</v>
      </c>
      <c r="Z38" s="12">
        <v>1.6</v>
      </c>
      <c r="AA38" s="11" t="s">
        <v>169</v>
      </c>
      <c r="AB38" s="12">
        <v>-0.1</v>
      </c>
      <c r="AC38" s="12">
        <v>-0.5</v>
      </c>
      <c r="AD38" s="12">
        <v>-0.4</v>
      </c>
      <c r="AE38" s="12">
        <v>-0.2</v>
      </c>
      <c r="AF38" s="12"/>
      <c r="AG38" s="11" t="s">
        <v>177</v>
      </c>
      <c r="AH38" s="11" t="s">
        <v>177</v>
      </c>
      <c r="AI38" s="11" t="s">
        <v>169</v>
      </c>
      <c r="AJ38" s="8"/>
      <c r="AK38" s="8" t="s">
        <v>797</v>
      </c>
      <c r="AL38" s="21" t="s">
        <v>798</v>
      </c>
    </row>
    <row r="39" spans="1:38" s="5" customFormat="1">
      <c r="A39" s="6">
        <v>45514</v>
      </c>
      <c r="B39" s="17" t="s">
        <v>170</v>
      </c>
      <c r="C39" s="8" t="s">
        <v>180</v>
      </c>
      <c r="D39" s="9">
        <v>7.7083333333333337E-2</v>
      </c>
      <c r="E39" s="8" t="s">
        <v>763</v>
      </c>
      <c r="F39" s="10">
        <v>12.3</v>
      </c>
      <c r="G39" s="10">
        <v>10.7</v>
      </c>
      <c r="H39" s="10">
        <v>12.1</v>
      </c>
      <c r="I39" s="10">
        <v>12.5</v>
      </c>
      <c r="J39" s="10">
        <v>12.5</v>
      </c>
      <c r="K39" s="10">
        <v>12.4</v>
      </c>
      <c r="L39" s="10">
        <v>13.1</v>
      </c>
      <c r="M39" s="10">
        <v>13.1</v>
      </c>
      <c r="N39" s="10">
        <v>12.3</v>
      </c>
      <c r="O39" s="18">
        <f t="shared" si="25"/>
        <v>35.1</v>
      </c>
      <c r="P39" s="18">
        <f t="shared" si="26"/>
        <v>37.4</v>
      </c>
      <c r="Q39" s="18">
        <f t="shared" si="27"/>
        <v>38.5</v>
      </c>
      <c r="R39" s="19">
        <f t="shared" si="28"/>
        <v>60.1</v>
      </c>
      <c r="S39" s="19">
        <f t="shared" si="29"/>
        <v>63.400000000000006</v>
      </c>
      <c r="T39" s="11" t="s">
        <v>184</v>
      </c>
      <c r="U39" s="11" t="s">
        <v>179</v>
      </c>
      <c r="V39" s="13" t="s">
        <v>208</v>
      </c>
      <c r="W39" s="13" t="s">
        <v>197</v>
      </c>
      <c r="X39" s="13" t="s">
        <v>764</v>
      </c>
      <c r="Y39" s="12">
        <v>1.4</v>
      </c>
      <c r="Z39" s="12">
        <v>1.6</v>
      </c>
      <c r="AA39" s="11" t="s">
        <v>169</v>
      </c>
      <c r="AB39" s="12">
        <v>0.4</v>
      </c>
      <c r="AC39" s="12" t="s">
        <v>214</v>
      </c>
      <c r="AD39" s="12">
        <v>0.6</v>
      </c>
      <c r="AE39" s="12">
        <v>-0.2</v>
      </c>
      <c r="AF39" s="12"/>
      <c r="AG39" s="11" t="s">
        <v>175</v>
      </c>
      <c r="AH39" s="11" t="s">
        <v>176</v>
      </c>
      <c r="AI39" s="11" t="s">
        <v>169</v>
      </c>
      <c r="AJ39" s="8"/>
      <c r="AK39" s="8" t="s">
        <v>803</v>
      </c>
      <c r="AL39" s="21" t="s">
        <v>804</v>
      </c>
    </row>
    <row r="40" spans="1:38" s="5" customFormat="1">
      <c r="A40" s="6">
        <v>45515</v>
      </c>
      <c r="B40" s="17" t="s">
        <v>156</v>
      </c>
      <c r="C40" s="8" t="s">
        <v>180</v>
      </c>
      <c r="D40" s="9">
        <v>7.9166666666666663E-2</v>
      </c>
      <c r="E40" s="8" t="s">
        <v>767</v>
      </c>
      <c r="F40" s="10">
        <v>12.9</v>
      </c>
      <c r="G40" s="10">
        <v>11.6</v>
      </c>
      <c r="H40" s="10">
        <v>13.2</v>
      </c>
      <c r="I40" s="10">
        <v>13.5</v>
      </c>
      <c r="J40" s="10">
        <v>12.4</v>
      </c>
      <c r="K40" s="10">
        <v>12.4</v>
      </c>
      <c r="L40" s="10">
        <v>12.8</v>
      </c>
      <c r="M40" s="10">
        <v>12.3</v>
      </c>
      <c r="N40" s="10">
        <v>12.9</v>
      </c>
      <c r="O40" s="18">
        <f t="shared" si="25"/>
        <v>37.700000000000003</v>
      </c>
      <c r="P40" s="18">
        <f t="shared" si="26"/>
        <v>38.299999999999997</v>
      </c>
      <c r="Q40" s="18">
        <f t="shared" si="27"/>
        <v>38</v>
      </c>
      <c r="R40" s="19">
        <f t="shared" si="28"/>
        <v>63.6</v>
      </c>
      <c r="S40" s="19">
        <f t="shared" si="29"/>
        <v>62.800000000000004</v>
      </c>
      <c r="T40" s="11" t="s">
        <v>194</v>
      </c>
      <c r="U40" s="11" t="s">
        <v>187</v>
      </c>
      <c r="V40" s="13" t="s">
        <v>209</v>
      </c>
      <c r="W40" s="13" t="s">
        <v>768</v>
      </c>
      <c r="X40" s="13" t="s">
        <v>769</v>
      </c>
      <c r="Y40" s="12">
        <v>2.1</v>
      </c>
      <c r="Z40" s="12">
        <v>2.1</v>
      </c>
      <c r="AA40" s="11" t="s">
        <v>169</v>
      </c>
      <c r="AB40" s="12">
        <v>0.4</v>
      </c>
      <c r="AC40" s="12" t="s">
        <v>214</v>
      </c>
      <c r="AD40" s="12">
        <v>0.7</v>
      </c>
      <c r="AE40" s="12">
        <v>-0.3</v>
      </c>
      <c r="AF40" s="12"/>
      <c r="AG40" s="11" t="s">
        <v>175</v>
      </c>
      <c r="AH40" s="11" t="s">
        <v>176</v>
      </c>
      <c r="AI40" s="11" t="s">
        <v>169</v>
      </c>
      <c r="AJ40" s="8"/>
      <c r="AK40" s="8" t="s">
        <v>807</v>
      </c>
      <c r="AL40" s="21" t="s">
        <v>808</v>
      </c>
    </row>
    <row r="41" spans="1:38" s="5" customFormat="1">
      <c r="A41" s="6">
        <v>45515</v>
      </c>
      <c r="B41" s="17" t="s">
        <v>153</v>
      </c>
      <c r="C41" s="8" t="s">
        <v>180</v>
      </c>
      <c r="D41" s="9">
        <v>7.7881944444444448E-2</v>
      </c>
      <c r="E41" s="8" t="s">
        <v>776</v>
      </c>
      <c r="F41" s="10">
        <v>13</v>
      </c>
      <c r="G41" s="10">
        <v>11.8</v>
      </c>
      <c r="H41" s="10">
        <v>13.1</v>
      </c>
      <c r="I41" s="10">
        <v>13.5</v>
      </c>
      <c r="J41" s="10">
        <v>12.8</v>
      </c>
      <c r="K41" s="10">
        <v>12.3</v>
      </c>
      <c r="L41" s="10">
        <v>12.6</v>
      </c>
      <c r="M41" s="10">
        <v>11.7</v>
      </c>
      <c r="N41" s="10">
        <v>12.1</v>
      </c>
      <c r="O41" s="18">
        <f t="shared" si="25"/>
        <v>37.9</v>
      </c>
      <c r="P41" s="18">
        <f t="shared" si="26"/>
        <v>38.6</v>
      </c>
      <c r="Q41" s="18">
        <f t="shared" si="27"/>
        <v>36.4</v>
      </c>
      <c r="R41" s="19">
        <f t="shared" si="28"/>
        <v>64.2</v>
      </c>
      <c r="S41" s="19">
        <f t="shared" si="29"/>
        <v>61.500000000000007</v>
      </c>
      <c r="T41" s="11" t="s">
        <v>201</v>
      </c>
      <c r="U41" s="11" t="s">
        <v>206</v>
      </c>
      <c r="V41" s="13" t="s">
        <v>334</v>
      </c>
      <c r="W41" s="13" t="s">
        <v>405</v>
      </c>
      <c r="X41" s="13" t="s">
        <v>334</v>
      </c>
      <c r="Y41" s="12">
        <v>2.1</v>
      </c>
      <c r="Z41" s="12">
        <v>2.1</v>
      </c>
      <c r="AA41" s="11" t="s">
        <v>169</v>
      </c>
      <c r="AB41" s="12">
        <v>0.1</v>
      </c>
      <c r="AC41" s="12">
        <v>-0.6</v>
      </c>
      <c r="AD41" s="12">
        <v>-0.2</v>
      </c>
      <c r="AE41" s="12">
        <v>-0.3</v>
      </c>
      <c r="AF41" s="12" t="s">
        <v>231</v>
      </c>
      <c r="AG41" s="11" t="s">
        <v>176</v>
      </c>
      <c r="AH41" s="11" t="s">
        <v>176</v>
      </c>
      <c r="AI41" s="11" t="s">
        <v>169</v>
      </c>
      <c r="AJ41" s="8"/>
      <c r="AK41" s="8" t="s">
        <v>818</v>
      </c>
      <c r="AL41" s="21" t="s">
        <v>819</v>
      </c>
    </row>
    <row r="42" spans="1:38" s="5" customFormat="1">
      <c r="A42" s="6">
        <v>45521</v>
      </c>
      <c r="B42" s="17" t="s">
        <v>156</v>
      </c>
      <c r="C42" s="8" t="s">
        <v>180</v>
      </c>
      <c r="D42" s="9">
        <v>7.9236111111111104E-2</v>
      </c>
      <c r="E42" s="8" t="s">
        <v>828</v>
      </c>
      <c r="F42" s="10">
        <v>12.7</v>
      </c>
      <c r="G42" s="10">
        <v>11.5</v>
      </c>
      <c r="H42" s="10">
        <v>12.2</v>
      </c>
      <c r="I42" s="10">
        <v>12.3</v>
      </c>
      <c r="J42" s="10">
        <v>12.5</v>
      </c>
      <c r="K42" s="10">
        <v>12.6</v>
      </c>
      <c r="L42" s="10">
        <v>13.4</v>
      </c>
      <c r="M42" s="10">
        <v>13.7</v>
      </c>
      <c r="N42" s="10">
        <v>13.7</v>
      </c>
      <c r="O42" s="18">
        <f t="shared" si="25"/>
        <v>36.4</v>
      </c>
      <c r="P42" s="18">
        <f t="shared" si="26"/>
        <v>37.4</v>
      </c>
      <c r="Q42" s="18">
        <f t="shared" si="27"/>
        <v>40.799999999999997</v>
      </c>
      <c r="R42" s="19">
        <f t="shared" si="28"/>
        <v>61.2</v>
      </c>
      <c r="S42" s="19">
        <f t="shared" si="29"/>
        <v>65.900000000000006</v>
      </c>
      <c r="T42" s="11" t="s">
        <v>184</v>
      </c>
      <c r="U42" s="11" t="s">
        <v>179</v>
      </c>
      <c r="V42" s="13" t="s">
        <v>494</v>
      </c>
      <c r="W42" s="13" t="s">
        <v>606</v>
      </c>
      <c r="X42" s="13" t="s">
        <v>233</v>
      </c>
      <c r="Y42" s="12">
        <v>1.9</v>
      </c>
      <c r="Z42" s="12">
        <v>2.8</v>
      </c>
      <c r="AA42" s="11" t="s">
        <v>169</v>
      </c>
      <c r="AB42" s="12">
        <v>1</v>
      </c>
      <c r="AC42" s="12" t="s">
        <v>214</v>
      </c>
      <c r="AD42" s="12">
        <v>1.2</v>
      </c>
      <c r="AE42" s="12">
        <v>-0.2</v>
      </c>
      <c r="AF42" s="12"/>
      <c r="AG42" s="11" t="s">
        <v>199</v>
      </c>
      <c r="AH42" s="11" t="s">
        <v>176</v>
      </c>
      <c r="AI42" s="11" t="s">
        <v>169</v>
      </c>
      <c r="AJ42" s="8"/>
      <c r="AK42" s="8" t="s">
        <v>861</v>
      </c>
      <c r="AL42" s="21" t="s">
        <v>862</v>
      </c>
    </row>
    <row r="43" spans="1:38" s="5" customFormat="1">
      <c r="A43" s="6">
        <v>45521</v>
      </c>
      <c r="B43" s="17" t="s">
        <v>659</v>
      </c>
      <c r="C43" s="8" t="s">
        <v>180</v>
      </c>
      <c r="D43" s="9">
        <v>7.9861111111111105E-2</v>
      </c>
      <c r="E43" s="8" t="s">
        <v>832</v>
      </c>
      <c r="F43" s="10">
        <v>12.8</v>
      </c>
      <c r="G43" s="10">
        <v>11.1</v>
      </c>
      <c r="H43" s="10">
        <v>12.9</v>
      </c>
      <c r="I43" s="10">
        <v>14.1</v>
      </c>
      <c r="J43" s="10">
        <v>13</v>
      </c>
      <c r="K43" s="10">
        <v>12.6</v>
      </c>
      <c r="L43" s="10">
        <v>13.4</v>
      </c>
      <c r="M43" s="10">
        <v>12.4</v>
      </c>
      <c r="N43" s="10">
        <v>12.7</v>
      </c>
      <c r="O43" s="18">
        <f t="shared" si="25"/>
        <v>36.799999999999997</v>
      </c>
      <c r="P43" s="18">
        <f t="shared" si="26"/>
        <v>39.700000000000003</v>
      </c>
      <c r="Q43" s="18">
        <f t="shared" si="27"/>
        <v>38.5</v>
      </c>
      <c r="R43" s="19">
        <f t="shared" si="28"/>
        <v>63.9</v>
      </c>
      <c r="S43" s="19">
        <f t="shared" si="29"/>
        <v>64.099999999999994</v>
      </c>
      <c r="T43" s="11" t="s">
        <v>178</v>
      </c>
      <c r="U43" s="11" t="s">
        <v>187</v>
      </c>
      <c r="V43" s="13" t="s">
        <v>833</v>
      </c>
      <c r="W43" s="13" t="s">
        <v>208</v>
      </c>
      <c r="X43" s="13" t="s">
        <v>834</v>
      </c>
      <c r="Y43" s="12">
        <v>1.9</v>
      </c>
      <c r="Z43" s="12">
        <v>2.8</v>
      </c>
      <c r="AA43" s="11" t="s">
        <v>169</v>
      </c>
      <c r="AB43" s="12">
        <v>0.1</v>
      </c>
      <c r="AC43" s="12" t="s">
        <v>214</v>
      </c>
      <c r="AD43" s="12">
        <v>0.3</v>
      </c>
      <c r="AE43" s="12">
        <v>-0.2</v>
      </c>
      <c r="AF43" s="12"/>
      <c r="AG43" s="11" t="s">
        <v>176</v>
      </c>
      <c r="AH43" s="11" t="s">
        <v>176</v>
      </c>
      <c r="AI43" s="11" t="s">
        <v>169</v>
      </c>
      <c r="AJ43" s="8"/>
      <c r="AK43" s="8" t="s">
        <v>867</v>
      </c>
      <c r="AL43" s="21" t="s">
        <v>868</v>
      </c>
    </row>
    <row r="44" spans="1:38" s="5" customFormat="1">
      <c r="A44" s="6">
        <v>45521</v>
      </c>
      <c r="B44" s="17" t="s">
        <v>155</v>
      </c>
      <c r="C44" s="8" t="s">
        <v>180</v>
      </c>
      <c r="D44" s="9">
        <v>7.7164351851851845E-2</v>
      </c>
      <c r="E44" s="8" t="s">
        <v>702</v>
      </c>
      <c r="F44" s="10">
        <v>12.4</v>
      </c>
      <c r="G44" s="10">
        <v>11.2</v>
      </c>
      <c r="H44" s="10">
        <v>12.4</v>
      </c>
      <c r="I44" s="10">
        <v>12.7</v>
      </c>
      <c r="J44" s="10">
        <v>12.5</v>
      </c>
      <c r="K44" s="10">
        <v>12.5</v>
      </c>
      <c r="L44" s="10">
        <v>13.1</v>
      </c>
      <c r="M44" s="10">
        <v>12.2</v>
      </c>
      <c r="N44" s="10">
        <v>12.7</v>
      </c>
      <c r="O44" s="18">
        <f t="shared" si="25"/>
        <v>36</v>
      </c>
      <c r="P44" s="18">
        <f t="shared" si="26"/>
        <v>37.700000000000003</v>
      </c>
      <c r="Q44" s="18">
        <f t="shared" si="27"/>
        <v>38</v>
      </c>
      <c r="R44" s="19">
        <f t="shared" si="28"/>
        <v>61.2</v>
      </c>
      <c r="S44" s="19">
        <f t="shared" si="29"/>
        <v>63</v>
      </c>
      <c r="T44" s="11" t="s">
        <v>184</v>
      </c>
      <c r="U44" s="11" t="s">
        <v>179</v>
      </c>
      <c r="V44" s="13" t="s">
        <v>703</v>
      </c>
      <c r="W44" s="13" t="s">
        <v>190</v>
      </c>
      <c r="X44" s="13" t="s">
        <v>207</v>
      </c>
      <c r="Y44" s="12">
        <v>1.9</v>
      </c>
      <c r="Z44" s="12">
        <v>2.8</v>
      </c>
      <c r="AA44" s="11" t="s">
        <v>169</v>
      </c>
      <c r="AB44" s="12">
        <v>-0.3</v>
      </c>
      <c r="AC44" s="12" t="s">
        <v>214</v>
      </c>
      <c r="AD44" s="12">
        <v>-0.1</v>
      </c>
      <c r="AE44" s="12">
        <v>-0.2</v>
      </c>
      <c r="AF44" s="12"/>
      <c r="AG44" s="11" t="s">
        <v>176</v>
      </c>
      <c r="AH44" s="11" t="s">
        <v>176</v>
      </c>
      <c r="AI44" s="11" t="s">
        <v>169</v>
      </c>
      <c r="AJ44" s="8"/>
      <c r="AK44" s="8" t="s">
        <v>873</v>
      </c>
      <c r="AL44" s="21" t="s">
        <v>874</v>
      </c>
    </row>
    <row r="45" spans="1:38" s="5" customFormat="1">
      <c r="A45" s="6">
        <v>45522</v>
      </c>
      <c r="B45" s="16" t="s">
        <v>156</v>
      </c>
      <c r="C45" s="8" t="s">
        <v>180</v>
      </c>
      <c r="D45" s="9">
        <v>7.9201388888888891E-2</v>
      </c>
      <c r="E45" s="8" t="s">
        <v>846</v>
      </c>
      <c r="F45" s="10">
        <v>12.7</v>
      </c>
      <c r="G45" s="10">
        <v>11.2</v>
      </c>
      <c r="H45" s="10">
        <v>12.6</v>
      </c>
      <c r="I45" s="10">
        <v>13.4</v>
      </c>
      <c r="J45" s="10">
        <v>12.8</v>
      </c>
      <c r="K45" s="10">
        <v>13</v>
      </c>
      <c r="L45" s="10">
        <v>13.2</v>
      </c>
      <c r="M45" s="10">
        <v>12.6</v>
      </c>
      <c r="N45" s="10">
        <v>12.8</v>
      </c>
      <c r="O45" s="18">
        <f t="shared" si="25"/>
        <v>36.5</v>
      </c>
      <c r="P45" s="18">
        <f t="shared" si="26"/>
        <v>39.200000000000003</v>
      </c>
      <c r="Q45" s="18">
        <f t="shared" si="27"/>
        <v>38.599999999999994</v>
      </c>
      <c r="R45" s="19">
        <f t="shared" si="28"/>
        <v>62.7</v>
      </c>
      <c r="S45" s="19">
        <f t="shared" si="29"/>
        <v>64.400000000000006</v>
      </c>
      <c r="T45" s="11" t="s">
        <v>178</v>
      </c>
      <c r="U45" s="11" t="s">
        <v>179</v>
      </c>
      <c r="V45" s="13" t="s">
        <v>192</v>
      </c>
      <c r="W45" s="13" t="s">
        <v>196</v>
      </c>
      <c r="X45" s="13" t="s">
        <v>200</v>
      </c>
      <c r="Y45" s="12">
        <v>2.4</v>
      </c>
      <c r="Z45" s="12">
        <v>2</v>
      </c>
      <c r="AA45" s="11" t="s">
        <v>169</v>
      </c>
      <c r="AB45" s="12">
        <v>0.7</v>
      </c>
      <c r="AC45" s="12" t="s">
        <v>214</v>
      </c>
      <c r="AD45" s="12">
        <v>1</v>
      </c>
      <c r="AE45" s="12">
        <v>-0.3</v>
      </c>
      <c r="AF45" s="12"/>
      <c r="AG45" s="11" t="s">
        <v>199</v>
      </c>
      <c r="AH45" s="11" t="s">
        <v>175</v>
      </c>
      <c r="AI45" s="11" t="s">
        <v>168</v>
      </c>
      <c r="AJ45" s="8"/>
      <c r="AK45" s="8" t="s">
        <v>885</v>
      </c>
      <c r="AL45" s="21" t="s">
        <v>886</v>
      </c>
    </row>
    <row r="46" spans="1:38" s="5" customFormat="1">
      <c r="A46" s="6">
        <v>45522</v>
      </c>
      <c r="B46" s="17" t="s">
        <v>153</v>
      </c>
      <c r="C46" s="8" t="s">
        <v>180</v>
      </c>
      <c r="D46" s="9">
        <v>7.8483796296296301E-2</v>
      </c>
      <c r="E46" s="8" t="s">
        <v>858</v>
      </c>
      <c r="F46" s="10">
        <v>12.5</v>
      </c>
      <c r="G46" s="10">
        <v>11.1</v>
      </c>
      <c r="H46" s="10">
        <v>12.9</v>
      </c>
      <c r="I46" s="10">
        <v>12.9</v>
      </c>
      <c r="J46" s="10">
        <v>12.4</v>
      </c>
      <c r="K46" s="10">
        <v>12.2</v>
      </c>
      <c r="L46" s="10">
        <v>13.2</v>
      </c>
      <c r="M46" s="10">
        <v>12.9</v>
      </c>
      <c r="N46" s="10">
        <v>13</v>
      </c>
      <c r="O46" s="18">
        <f t="shared" si="25"/>
        <v>36.5</v>
      </c>
      <c r="P46" s="18">
        <f t="shared" si="26"/>
        <v>37.5</v>
      </c>
      <c r="Q46" s="18">
        <f t="shared" si="27"/>
        <v>39.1</v>
      </c>
      <c r="R46" s="19">
        <f t="shared" si="28"/>
        <v>61.8</v>
      </c>
      <c r="S46" s="19">
        <f t="shared" si="29"/>
        <v>63.699999999999996</v>
      </c>
      <c r="T46" s="11" t="s">
        <v>184</v>
      </c>
      <c r="U46" s="11" t="s">
        <v>179</v>
      </c>
      <c r="V46" s="13" t="s">
        <v>358</v>
      </c>
      <c r="W46" s="13" t="s">
        <v>202</v>
      </c>
      <c r="X46" s="13" t="s">
        <v>859</v>
      </c>
      <c r="Y46" s="12">
        <v>2.4</v>
      </c>
      <c r="Z46" s="12">
        <v>2</v>
      </c>
      <c r="AA46" s="11" t="s">
        <v>169</v>
      </c>
      <c r="AB46" s="12">
        <v>0.3</v>
      </c>
      <c r="AC46" s="12" t="s">
        <v>214</v>
      </c>
      <c r="AD46" s="12">
        <v>0.6</v>
      </c>
      <c r="AE46" s="12">
        <v>-0.3</v>
      </c>
      <c r="AF46" s="12"/>
      <c r="AG46" s="11" t="s">
        <v>175</v>
      </c>
      <c r="AH46" s="11" t="s">
        <v>175</v>
      </c>
      <c r="AI46" s="11" t="s">
        <v>168</v>
      </c>
      <c r="AJ46" s="8"/>
      <c r="AK46" s="8" t="s">
        <v>903</v>
      </c>
      <c r="AL46" s="21" t="s">
        <v>904</v>
      </c>
    </row>
    <row r="47" spans="1:38" s="5" customFormat="1">
      <c r="A47" s="6">
        <v>45528</v>
      </c>
      <c r="B47" s="16" t="s">
        <v>156</v>
      </c>
      <c r="C47" s="8" t="s">
        <v>180</v>
      </c>
      <c r="D47" s="9">
        <v>7.9270833333333332E-2</v>
      </c>
      <c r="E47" s="8" t="s">
        <v>908</v>
      </c>
      <c r="F47" s="10">
        <v>12.9</v>
      </c>
      <c r="G47" s="10">
        <v>10.9</v>
      </c>
      <c r="H47" s="10">
        <v>12.3</v>
      </c>
      <c r="I47" s="10">
        <v>12.9</v>
      </c>
      <c r="J47" s="10">
        <v>12.6</v>
      </c>
      <c r="K47" s="10">
        <v>12.9</v>
      </c>
      <c r="L47" s="10">
        <v>13.3</v>
      </c>
      <c r="M47" s="10">
        <v>13.3</v>
      </c>
      <c r="N47" s="10">
        <v>13.8</v>
      </c>
      <c r="O47" s="18">
        <f t="shared" ref="O47:O56" si="30">SUM(F47:H47)</f>
        <v>36.1</v>
      </c>
      <c r="P47" s="18">
        <f t="shared" ref="P47:P56" si="31">SUM(I47:K47)</f>
        <v>38.4</v>
      </c>
      <c r="Q47" s="18">
        <f t="shared" ref="Q47:Q56" si="32">SUM(L47:N47)</f>
        <v>40.400000000000006</v>
      </c>
      <c r="R47" s="19">
        <f t="shared" ref="R47:R56" si="33">SUM(F47:J47)</f>
        <v>61.6</v>
      </c>
      <c r="S47" s="19">
        <f t="shared" ref="S47:S56" si="34">SUM(J47:N47)</f>
        <v>65.899999999999991</v>
      </c>
      <c r="T47" s="11" t="s">
        <v>184</v>
      </c>
      <c r="U47" s="11" t="s">
        <v>179</v>
      </c>
      <c r="V47" s="13" t="s">
        <v>219</v>
      </c>
      <c r="W47" s="13" t="s">
        <v>227</v>
      </c>
      <c r="X47" s="13" t="s">
        <v>190</v>
      </c>
      <c r="Y47" s="12">
        <v>5.5</v>
      </c>
      <c r="Z47" s="12">
        <v>6.1</v>
      </c>
      <c r="AA47" s="11" t="s">
        <v>167</v>
      </c>
      <c r="AB47" s="12">
        <v>1.3</v>
      </c>
      <c r="AC47" s="12" t="s">
        <v>214</v>
      </c>
      <c r="AD47" s="12">
        <v>2</v>
      </c>
      <c r="AE47" s="12">
        <v>-0.7</v>
      </c>
      <c r="AF47" s="12"/>
      <c r="AG47" s="11" t="s">
        <v>199</v>
      </c>
      <c r="AH47" s="11" t="s">
        <v>175</v>
      </c>
      <c r="AI47" s="11" t="s">
        <v>168</v>
      </c>
      <c r="AJ47" s="8"/>
      <c r="AK47" s="8" t="s">
        <v>934</v>
      </c>
      <c r="AL47" s="21" t="s">
        <v>935</v>
      </c>
    </row>
    <row r="48" spans="1:38" s="5" customFormat="1">
      <c r="A48" s="6">
        <v>45528</v>
      </c>
      <c r="B48" s="17" t="s">
        <v>156</v>
      </c>
      <c r="C48" s="8" t="s">
        <v>180</v>
      </c>
      <c r="D48" s="9">
        <v>7.9953703703703707E-2</v>
      </c>
      <c r="E48" s="8" t="s">
        <v>914</v>
      </c>
      <c r="F48" s="10">
        <v>12.6</v>
      </c>
      <c r="G48" s="10">
        <v>11.2</v>
      </c>
      <c r="H48" s="10">
        <v>12.6</v>
      </c>
      <c r="I48" s="10">
        <v>13.3</v>
      </c>
      <c r="J48" s="10">
        <v>12.7</v>
      </c>
      <c r="K48" s="10">
        <v>12.9</v>
      </c>
      <c r="L48" s="10">
        <v>13.6</v>
      </c>
      <c r="M48" s="10">
        <v>12.9</v>
      </c>
      <c r="N48" s="10">
        <v>14</v>
      </c>
      <c r="O48" s="18">
        <f t="shared" si="30"/>
        <v>36.4</v>
      </c>
      <c r="P48" s="18">
        <f t="shared" si="31"/>
        <v>38.9</v>
      </c>
      <c r="Q48" s="18">
        <f t="shared" si="32"/>
        <v>40.5</v>
      </c>
      <c r="R48" s="19">
        <f t="shared" si="33"/>
        <v>62.400000000000006</v>
      </c>
      <c r="S48" s="19">
        <f t="shared" si="34"/>
        <v>66.099999999999994</v>
      </c>
      <c r="T48" s="11" t="s">
        <v>184</v>
      </c>
      <c r="U48" s="11" t="s">
        <v>179</v>
      </c>
      <c r="V48" s="13" t="s">
        <v>224</v>
      </c>
      <c r="W48" s="13" t="s">
        <v>188</v>
      </c>
      <c r="X48" s="13" t="s">
        <v>218</v>
      </c>
      <c r="Y48" s="12">
        <v>5.5</v>
      </c>
      <c r="Z48" s="12">
        <v>6.1</v>
      </c>
      <c r="AA48" s="11" t="s">
        <v>169</v>
      </c>
      <c r="AB48" s="12">
        <v>2.2000000000000002</v>
      </c>
      <c r="AC48" s="12" t="s">
        <v>214</v>
      </c>
      <c r="AD48" s="12">
        <v>2.7</v>
      </c>
      <c r="AE48" s="12">
        <v>-0.5</v>
      </c>
      <c r="AF48" s="12"/>
      <c r="AG48" s="11" t="s">
        <v>199</v>
      </c>
      <c r="AH48" s="11" t="s">
        <v>175</v>
      </c>
      <c r="AI48" s="11" t="s">
        <v>168</v>
      </c>
      <c r="AJ48" s="8"/>
      <c r="AK48" s="8" t="s">
        <v>944</v>
      </c>
      <c r="AL48" s="21" t="s">
        <v>945</v>
      </c>
    </row>
    <row r="49" spans="1:38" s="5" customFormat="1">
      <c r="A49" s="6">
        <v>45528</v>
      </c>
      <c r="B49" s="16" t="s">
        <v>153</v>
      </c>
      <c r="C49" s="8" t="s">
        <v>180</v>
      </c>
      <c r="D49" s="9">
        <v>7.9212962962962957E-2</v>
      </c>
      <c r="E49" s="8" t="s">
        <v>915</v>
      </c>
      <c r="F49" s="10">
        <v>12.5</v>
      </c>
      <c r="G49" s="10">
        <v>10.8</v>
      </c>
      <c r="H49" s="10">
        <v>12.8</v>
      </c>
      <c r="I49" s="10">
        <v>13.4</v>
      </c>
      <c r="J49" s="10">
        <v>12.8</v>
      </c>
      <c r="K49" s="10">
        <v>12.4</v>
      </c>
      <c r="L49" s="10">
        <v>13</v>
      </c>
      <c r="M49" s="10">
        <v>12.9</v>
      </c>
      <c r="N49" s="10">
        <v>13.8</v>
      </c>
      <c r="O49" s="18">
        <f t="shared" si="30"/>
        <v>36.1</v>
      </c>
      <c r="P49" s="18">
        <f t="shared" si="31"/>
        <v>38.6</v>
      </c>
      <c r="Q49" s="18">
        <f t="shared" si="32"/>
        <v>39.700000000000003</v>
      </c>
      <c r="R49" s="19">
        <f t="shared" si="33"/>
        <v>62.3</v>
      </c>
      <c r="S49" s="19">
        <f t="shared" si="34"/>
        <v>64.900000000000006</v>
      </c>
      <c r="T49" s="11" t="s">
        <v>178</v>
      </c>
      <c r="U49" s="11" t="s">
        <v>179</v>
      </c>
      <c r="V49" s="13" t="s">
        <v>227</v>
      </c>
      <c r="W49" s="13" t="s">
        <v>225</v>
      </c>
      <c r="X49" s="13" t="s">
        <v>354</v>
      </c>
      <c r="Y49" s="12">
        <v>5.5</v>
      </c>
      <c r="Z49" s="12">
        <v>6.1</v>
      </c>
      <c r="AA49" s="11" t="s">
        <v>169</v>
      </c>
      <c r="AB49" s="12">
        <v>1.6</v>
      </c>
      <c r="AC49" s="12" t="s">
        <v>214</v>
      </c>
      <c r="AD49" s="12">
        <v>2.1</v>
      </c>
      <c r="AE49" s="12">
        <v>-0.5</v>
      </c>
      <c r="AF49" s="12"/>
      <c r="AG49" s="11" t="s">
        <v>199</v>
      </c>
      <c r="AH49" s="11" t="s">
        <v>175</v>
      </c>
      <c r="AI49" s="11" t="s">
        <v>168</v>
      </c>
      <c r="AJ49" s="8"/>
      <c r="AK49" s="8" t="s">
        <v>946</v>
      </c>
      <c r="AL49" s="21" t="s">
        <v>947</v>
      </c>
    </row>
    <row r="50" spans="1:38" s="5" customFormat="1">
      <c r="A50" s="6">
        <v>45529</v>
      </c>
      <c r="B50" s="17" t="s">
        <v>156</v>
      </c>
      <c r="C50" s="8" t="s">
        <v>180</v>
      </c>
      <c r="D50" s="9">
        <v>7.9236111111111104E-2</v>
      </c>
      <c r="E50" s="8" t="s">
        <v>906</v>
      </c>
      <c r="F50" s="10">
        <v>12.9</v>
      </c>
      <c r="G50" s="10">
        <v>11.3</v>
      </c>
      <c r="H50" s="10">
        <v>12.7</v>
      </c>
      <c r="I50" s="10">
        <v>13.4</v>
      </c>
      <c r="J50" s="10">
        <v>12.9</v>
      </c>
      <c r="K50" s="10">
        <v>12.9</v>
      </c>
      <c r="L50" s="10">
        <v>12.9</v>
      </c>
      <c r="M50" s="10">
        <v>12.5</v>
      </c>
      <c r="N50" s="10">
        <v>13.1</v>
      </c>
      <c r="O50" s="18">
        <f t="shared" si="30"/>
        <v>36.900000000000006</v>
      </c>
      <c r="P50" s="18">
        <f t="shared" si="31"/>
        <v>39.200000000000003</v>
      </c>
      <c r="Q50" s="18">
        <f t="shared" si="32"/>
        <v>38.5</v>
      </c>
      <c r="R50" s="19">
        <f t="shared" si="33"/>
        <v>63.2</v>
      </c>
      <c r="S50" s="19">
        <f t="shared" si="34"/>
        <v>64.3</v>
      </c>
      <c r="T50" s="11" t="s">
        <v>178</v>
      </c>
      <c r="U50" s="11" t="s">
        <v>179</v>
      </c>
      <c r="V50" s="13" t="s">
        <v>409</v>
      </c>
      <c r="W50" s="13" t="s">
        <v>920</v>
      </c>
      <c r="X50" s="13" t="s">
        <v>202</v>
      </c>
      <c r="Y50" s="12">
        <v>4.5</v>
      </c>
      <c r="Z50" s="12">
        <v>4.9000000000000004</v>
      </c>
      <c r="AA50" s="11" t="s">
        <v>169</v>
      </c>
      <c r="AB50" s="12">
        <v>1</v>
      </c>
      <c r="AC50" s="12" t="s">
        <v>214</v>
      </c>
      <c r="AD50" s="12">
        <v>1.4</v>
      </c>
      <c r="AE50" s="12">
        <v>-0.4</v>
      </c>
      <c r="AF50" s="12"/>
      <c r="AG50" s="11" t="s">
        <v>199</v>
      </c>
      <c r="AH50" s="11" t="s">
        <v>176</v>
      </c>
      <c r="AI50" s="11" t="s">
        <v>169</v>
      </c>
      <c r="AJ50" s="8"/>
      <c r="AK50" s="8" t="s">
        <v>956</v>
      </c>
      <c r="AL50" s="21" t="s">
        <v>957</v>
      </c>
    </row>
    <row r="51" spans="1:38" s="5" customFormat="1">
      <c r="A51" s="6">
        <v>45529</v>
      </c>
      <c r="B51" s="17" t="s">
        <v>153</v>
      </c>
      <c r="C51" s="8" t="s">
        <v>180</v>
      </c>
      <c r="D51" s="9">
        <v>7.7835648148148154E-2</v>
      </c>
      <c r="E51" s="8" t="s">
        <v>927</v>
      </c>
      <c r="F51" s="10">
        <v>12.6</v>
      </c>
      <c r="G51" s="10">
        <v>11</v>
      </c>
      <c r="H51" s="10">
        <v>12.5</v>
      </c>
      <c r="I51" s="10">
        <v>13.7</v>
      </c>
      <c r="J51" s="10">
        <v>12.5</v>
      </c>
      <c r="K51" s="10">
        <v>12.5</v>
      </c>
      <c r="L51" s="10">
        <v>12.9</v>
      </c>
      <c r="M51" s="10">
        <v>12.3</v>
      </c>
      <c r="N51" s="10">
        <v>12.5</v>
      </c>
      <c r="O51" s="18">
        <f t="shared" si="30"/>
        <v>36.1</v>
      </c>
      <c r="P51" s="18">
        <f t="shared" si="31"/>
        <v>38.700000000000003</v>
      </c>
      <c r="Q51" s="18">
        <f t="shared" si="32"/>
        <v>37.700000000000003</v>
      </c>
      <c r="R51" s="19">
        <f t="shared" si="33"/>
        <v>62.3</v>
      </c>
      <c r="S51" s="19">
        <f t="shared" si="34"/>
        <v>62.7</v>
      </c>
      <c r="T51" s="11" t="s">
        <v>178</v>
      </c>
      <c r="U51" s="11" t="s">
        <v>187</v>
      </c>
      <c r="V51" s="13" t="s">
        <v>431</v>
      </c>
      <c r="W51" s="13" t="s">
        <v>209</v>
      </c>
      <c r="X51" s="13" t="s">
        <v>425</v>
      </c>
      <c r="Y51" s="12">
        <v>4.5</v>
      </c>
      <c r="Z51" s="12">
        <v>4.9000000000000004</v>
      </c>
      <c r="AA51" s="11" t="s">
        <v>169</v>
      </c>
      <c r="AB51" s="12">
        <v>-0.3</v>
      </c>
      <c r="AC51" s="12" t="s">
        <v>214</v>
      </c>
      <c r="AD51" s="12">
        <v>0.1</v>
      </c>
      <c r="AE51" s="12">
        <v>-0.4</v>
      </c>
      <c r="AF51" s="12"/>
      <c r="AG51" s="11" t="s">
        <v>176</v>
      </c>
      <c r="AH51" s="11" t="s">
        <v>176</v>
      </c>
      <c r="AI51" s="11" t="s">
        <v>168</v>
      </c>
      <c r="AJ51" s="8"/>
      <c r="AK51" s="8" t="s">
        <v>970</v>
      </c>
      <c r="AL51" s="21" t="s">
        <v>971</v>
      </c>
    </row>
    <row r="52" spans="1:38" s="5" customFormat="1">
      <c r="A52" s="6">
        <v>45535</v>
      </c>
      <c r="B52" s="17" t="s">
        <v>567</v>
      </c>
      <c r="C52" s="8" t="s">
        <v>180</v>
      </c>
      <c r="D52" s="9">
        <v>8.2013888888888886E-2</v>
      </c>
      <c r="E52" s="8" t="s">
        <v>977</v>
      </c>
      <c r="F52" s="10">
        <v>13.3</v>
      </c>
      <c r="G52" s="10">
        <v>12.4</v>
      </c>
      <c r="H52" s="10">
        <v>13.3</v>
      </c>
      <c r="I52" s="10">
        <v>13.8</v>
      </c>
      <c r="J52" s="10">
        <v>13.2</v>
      </c>
      <c r="K52" s="10">
        <v>12.9</v>
      </c>
      <c r="L52" s="10">
        <v>13.3</v>
      </c>
      <c r="M52" s="10">
        <v>12.7</v>
      </c>
      <c r="N52" s="10">
        <v>13.7</v>
      </c>
      <c r="O52" s="18">
        <f t="shared" si="30"/>
        <v>39</v>
      </c>
      <c r="P52" s="18">
        <f t="shared" si="31"/>
        <v>39.9</v>
      </c>
      <c r="Q52" s="18">
        <f t="shared" si="32"/>
        <v>39.700000000000003</v>
      </c>
      <c r="R52" s="19">
        <f t="shared" si="33"/>
        <v>66</v>
      </c>
      <c r="S52" s="19">
        <f t="shared" si="34"/>
        <v>65.800000000000011</v>
      </c>
      <c r="T52" s="11" t="s">
        <v>201</v>
      </c>
      <c r="U52" s="11" t="s">
        <v>179</v>
      </c>
      <c r="V52" s="13" t="s">
        <v>421</v>
      </c>
      <c r="W52" s="13" t="s">
        <v>431</v>
      </c>
      <c r="X52" s="13" t="s">
        <v>766</v>
      </c>
      <c r="Y52" s="12">
        <v>6.4</v>
      </c>
      <c r="Z52" s="12">
        <v>6</v>
      </c>
      <c r="AA52" s="11" t="s">
        <v>169</v>
      </c>
      <c r="AB52" s="12">
        <v>4</v>
      </c>
      <c r="AC52" s="12" t="s">
        <v>214</v>
      </c>
      <c r="AD52" s="12">
        <v>4.5</v>
      </c>
      <c r="AE52" s="12">
        <v>-0.5</v>
      </c>
      <c r="AF52" s="12"/>
      <c r="AG52" s="11" t="s">
        <v>199</v>
      </c>
      <c r="AH52" s="11" t="s">
        <v>175</v>
      </c>
      <c r="AI52" s="11" t="s">
        <v>168</v>
      </c>
      <c r="AJ52" s="8"/>
      <c r="AK52" s="8" t="s">
        <v>1006</v>
      </c>
      <c r="AL52" s="21" t="s">
        <v>1007</v>
      </c>
    </row>
    <row r="53" spans="1:38" s="5" customFormat="1">
      <c r="A53" s="6">
        <v>45535</v>
      </c>
      <c r="B53" s="17" t="s">
        <v>158</v>
      </c>
      <c r="C53" s="8" t="s">
        <v>988</v>
      </c>
      <c r="D53" s="9">
        <v>7.7164351851851845E-2</v>
      </c>
      <c r="E53" s="8" t="s">
        <v>975</v>
      </c>
      <c r="F53" s="10">
        <v>12.7</v>
      </c>
      <c r="G53" s="10">
        <v>11.3</v>
      </c>
      <c r="H53" s="10">
        <v>11.9</v>
      </c>
      <c r="I53" s="10">
        <v>12.7</v>
      </c>
      <c r="J53" s="10">
        <v>12.3</v>
      </c>
      <c r="K53" s="10">
        <v>12.8</v>
      </c>
      <c r="L53" s="10">
        <v>12.9</v>
      </c>
      <c r="M53" s="10">
        <v>12.4</v>
      </c>
      <c r="N53" s="10">
        <v>12.7</v>
      </c>
      <c r="O53" s="18">
        <f t="shared" si="30"/>
        <v>35.9</v>
      </c>
      <c r="P53" s="18">
        <f t="shared" si="31"/>
        <v>37.799999999999997</v>
      </c>
      <c r="Q53" s="18">
        <f t="shared" si="32"/>
        <v>38</v>
      </c>
      <c r="R53" s="19">
        <f t="shared" si="33"/>
        <v>60.899999999999991</v>
      </c>
      <c r="S53" s="19">
        <f t="shared" si="34"/>
        <v>63.099999999999994</v>
      </c>
      <c r="T53" s="11" t="s">
        <v>184</v>
      </c>
      <c r="U53" s="11" t="s">
        <v>187</v>
      </c>
      <c r="V53" s="13" t="s">
        <v>520</v>
      </c>
      <c r="W53" s="13" t="s">
        <v>211</v>
      </c>
      <c r="X53" s="13" t="s">
        <v>182</v>
      </c>
      <c r="Y53" s="12">
        <v>6.4</v>
      </c>
      <c r="Z53" s="12">
        <v>6</v>
      </c>
      <c r="AA53" s="11" t="s">
        <v>167</v>
      </c>
      <c r="AB53" s="12">
        <v>0.5</v>
      </c>
      <c r="AC53" s="12" t="s">
        <v>214</v>
      </c>
      <c r="AD53" s="12">
        <v>1.2</v>
      </c>
      <c r="AE53" s="12">
        <v>-0.7</v>
      </c>
      <c r="AF53" s="12"/>
      <c r="AG53" s="11" t="s">
        <v>199</v>
      </c>
      <c r="AH53" s="11" t="s">
        <v>175</v>
      </c>
      <c r="AI53" s="11" t="s">
        <v>168</v>
      </c>
      <c r="AJ53" s="8"/>
      <c r="AK53" s="8" t="s">
        <v>1022</v>
      </c>
      <c r="AL53" s="21" t="s">
        <v>1023</v>
      </c>
    </row>
    <row r="54" spans="1:38" s="5" customFormat="1">
      <c r="A54" s="6">
        <v>45536</v>
      </c>
      <c r="B54" s="17" t="s">
        <v>156</v>
      </c>
      <c r="C54" s="8" t="s">
        <v>180</v>
      </c>
      <c r="D54" s="9">
        <v>7.8495370370370368E-2</v>
      </c>
      <c r="E54" s="8" t="s">
        <v>993</v>
      </c>
      <c r="F54" s="10">
        <v>12.8</v>
      </c>
      <c r="G54" s="10">
        <v>11.3</v>
      </c>
      <c r="H54" s="10">
        <v>12</v>
      </c>
      <c r="I54" s="10">
        <v>12.7</v>
      </c>
      <c r="J54" s="10">
        <v>12.7</v>
      </c>
      <c r="K54" s="10">
        <v>12.8</v>
      </c>
      <c r="L54" s="10">
        <v>13.2</v>
      </c>
      <c r="M54" s="10">
        <v>12.6</v>
      </c>
      <c r="N54" s="10">
        <v>13.1</v>
      </c>
      <c r="O54" s="18">
        <f t="shared" si="30"/>
        <v>36.1</v>
      </c>
      <c r="P54" s="18">
        <f t="shared" si="31"/>
        <v>38.200000000000003</v>
      </c>
      <c r="Q54" s="18">
        <f t="shared" si="32"/>
        <v>38.9</v>
      </c>
      <c r="R54" s="19">
        <f t="shared" si="33"/>
        <v>61.5</v>
      </c>
      <c r="S54" s="19">
        <f t="shared" si="34"/>
        <v>64.400000000000006</v>
      </c>
      <c r="T54" s="11" t="s">
        <v>184</v>
      </c>
      <c r="U54" s="11" t="s">
        <v>179</v>
      </c>
      <c r="V54" s="13" t="s">
        <v>207</v>
      </c>
      <c r="W54" s="13" t="s">
        <v>188</v>
      </c>
      <c r="X54" s="13" t="s">
        <v>768</v>
      </c>
      <c r="Y54" s="12">
        <v>6.4</v>
      </c>
      <c r="Z54" s="12">
        <v>7.1</v>
      </c>
      <c r="AA54" s="11" t="s">
        <v>169</v>
      </c>
      <c r="AB54" s="12">
        <v>-0.4</v>
      </c>
      <c r="AC54" s="12" t="s">
        <v>214</v>
      </c>
      <c r="AD54" s="12" t="s">
        <v>213</v>
      </c>
      <c r="AE54" s="12">
        <v>-0.4</v>
      </c>
      <c r="AF54" s="12"/>
      <c r="AG54" s="11" t="s">
        <v>176</v>
      </c>
      <c r="AH54" s="11" t="s">
        <v>176</v>
      </c>
      <c r="AI54" s="11" t="s">
        <v>167</v>
      </c>
      <c r="AJ54" s="8"/>
      <c r="AK54" s="8" t="s">
        <v>1028</v>
      </c>
      <c r="AL54" s="21" t="s">
        <v>1029</v>
      </c>
    </row>
    <row r="55" spans="1:38" s="5" customFormat="1">
      <c r="A55" s="6">
        <v>45536</v>
      </c>
      <c r="B55" s="17" t="s">
        <v>153</v>
      </c>
      <c r="C55" s="8" t="s">
        <v>180</v>
      </c>
      <c r="D55" s="9">
        <v>7.7881944444444448E-2</v>
      </c>
      <c r="E55" s="8" t="s">
        <v>1001</v>
      </c>
      <c r="F55" s="10">
        <v>12.8</v>
      </c>
      <c r="G55" s="10">
        <v>11.1</v>
      </c>
      <c r="H55" s="10">
        <v>12.6</v>
      </c>
      <c r="I55" s="10">
        <v>13.1</v>
      </c>
      <c r="J55" s="10">
        <v>12.6</v>
      </c>
      <c r="K55" s="10">
        <v>12.8</v>
      </c>
      <c r="L55" s="10">
        <v>12.7</v>
      </c>
      <c r="M55" s="10">
        <v>12.1</v>
      </c>
      <c r="N55" s="10">
        <v>13.1</v>
      </c>
      <c r="O55" s="18">
        <f t="shared" si="30"/>
        <v>36.5</v>
      </c>
      <c r="P55" s="18">
        <f t="shared" si="31"/>
        <v>38.5</v>
      </c>
      <c r="Q55" s="18">
        <f t="shared" si="32"/>
        <v>37.9</v>
      </c>
      <c r="R55" s="19">
        <f t="shared" si="33"/>
        <v>62.2</v>
      </c>
      <c r="S55" s="19">
        <f t="shared" si="34"/>
        <v>63.3</v>
      </c>
      <c r="T55" s="11" t="s">
        <v>178</v>
      </c>
      <c r="U55" s="11" t="s">
        <v>179</v>
      </c>
      <c r="V55" s="13" t="s">
        <v>190</v>
      </c>
      <c r="W55" s="13" t="s">
        <v>405</v>
      </c>
      <c r="X55" s="13" t="s">
        <v>322</v>
      </c>
      <c r="Y55" s="12">
        <v>6.4</v>
      </c>
      <c r="Z55" s="12">
        <v>7.1</v>
      </c>
      <c r="AA55" s="11" t="s">
        <v>169</v>
      </c>
      <c r="AB55" s="12">
        <v>0.1</v>
      </c>
      <c r="AC55" s="12" t="s">
        <v>214</v>
      </c>
      <c r="AD55" s="12">
        <v>0.5</v>
      </c>
      <c r="AE55" s="12">
        <v>-0.4</v>
      </c>
      <c r="AF55" s="12"/>
      <c r="AG55" s="11" t="s">
        <v>175</v>
      </c>
      <c r="AH55" s="11" t="s">
        <v>176</v>
      </c>
      <c r="AI55" s="11" t="s">
        <v>168</v>
      </c>
      <c r="AJ55" s="8"/>
      <c r="AK55" s="8" t="s">
        <v>1040</v>
      </c>
      <c r="AL55" s="21" t="s">
        <v>1041</v>
      </c>
    </row>
    <row r="56" spans="1:38" s="5" customFormat="1">
      <c r="A56" s="6">
        <v>45536</v>
      </c>
      <c r="B56" s="17" t="s">
        <v>155</v>
      </c>
      <c r="C56" s="8" t="s">
        <v>180</v>
      </c>
      <c r="D56" s="9">
        <v>7.7777777777777779E-2</v>
      </c>
      <c r="E56" s="8" t="s">
        <v>1003</v>
      </c>
      <c r="F56" s="10">
        <v>12.5</v>
      </c>
      <c r="G56" s="10">
        <v>11.1</v>
      </c>
      <c r="H56" s="10">
        <v>12.6</v>
      </c>
      <c r="I56" s="10">
        <v>13.1</v>
      </c>
      <c r="J56" s="10">
        <v>12.6</v>
      </c>
      <c r="K56" s="10">
        <v>12.3</v>
      </c>
      <c r="L56" s="10">
        <v>12.9</v>
      </c>
      <c r="M56" s="10">
        <v>12.3</v>
      </c>
      <c r="N56" s="10">
        <v>12.6</v>
      </c>
      <c r="O56" s="18">
        <f t="shared" si="30"/>
        <v>36.200000000000003</v>
      </c>
      <c r="P56" s="18">
        <f t="shared" si="31"/>
        <v>38</v>
      </c>
      <c r="Q56" s="18">
        <f t="shared" si="32"/>
        <v>37.800000000000004</v>
      </c>
      <c r="R56" s="19">
        <f t="shared" si="33"/>
        <v>61.900000000000006</v>
      </c>
      <c r="S56" s="19">
        <f t="shared" si="34"/>
        <v>62.699999999999996</v>
      </c>
      <c r="T56" s="11" t="s">
        <v>178</v>
      </c>
      <c r="U56" s="11" t="s">
        <v>187</v>
      </c>
      <c r="V56" s="13" t="s">
        <v>182</v>
      </c>
      <c r="W56" s="13" t="s">
        <v>690</v>
      </c>
      <c r="X56" s="13" t="s">
        <v>191</v>
      </c>
      <c r="Y56" s="12">
        <v>6.4</v>
      </c>
      <c r="Z56" s="12">
        <v>7.1</v>
      </c>
      <c r="AA56" s="11" t="s">
        <v>169</v>
      </c>
      <c r="AB56" s="12" t="s">
        <v>213</v>
      </c>
      <c r="AC56" s="12" t="s">
        <v>214</v>
      </c>
      <c r="AD56" s="12">
        <v>0.4</v>
      </c>
      <c r="AE56" s="12">
        <v>-0.4</v>
      </c>
      <c r="AF56" s="12"/>
      <c r="AG56" s="11" t="s">
        <v>175</v>
      </c>
      <c r="AH56" s="11" t="s">
        <v>176</v>
      </c>
      <c r="AI56" s="11" t="s">
        <v>169</v>
      </c>
      <c r="AJ56" s="8"/>
      <c r="AK56" s="8" t="s">
        <v>1042</v>
      </c>
      <c r="AL56" s="21" t="s">
        <v>1043</v>
      </c>
    </row>
    <row r="57" spans="1:38" s="5" customFormat="1">
      <c r="A57" s="6">
        <v>45570</v>
      </c>
      <c r="B57" s="17" t="s">
        <v>748</v>
      </c>
      <c r="C57" s="8" t="s">
        <v>1053</v>
      </c>
      <c r="D57" s="9">
        <v>7.8530092592592596E-2</v>
      </c>
      <c r="E57" s="8" t="s">
        <v>1052</v>
      </c>
      <c r="F57" s="10">
        <v>12.4</v>
      </c>
      <c r="G57" s="10">
        <v>11.1</v>
      </c>
      <c r="H57" s="10">
        <v>12.8</v>
      </c>
      <c r="I57" s="10">
        <v>13.2</v>
      </c>
      <c r="J57" s="10">
        <v>13.1</v>
      </c>
      <c r="K57" s="10">
        <v>12.5</v>
      </c>
      <c r="L57" s="10">
        <v>12.7</v>
      </c>
      <c r="M57" s="10">
        <v>12.9</v>
      </c>
      <c r="N57" s="10">
        <v>12.8</v>
      </c>
      <c r="O57" s="18">
        <f t="shared" ref="O57:O62" si="35">SUM(F57:H57)</f>
        <v>36.299999999999997</v>
      </c>
      <c r="P57" s="18">
        <f t="shared" ref="P57:P62" si="36">SUM(I57:K57)</f>
        <v>38.799999999999997</v>
      </c>
      <c r="Q57" s="18">
        <f t="shared" ref="Q57:Q62" si="37">SUM(L57:N57)</f>
        <v>38.400000000000006</v>
      </c>
      <c r="R57" s="19">
        <f t="shared" ref="R57:R62" si="38">SUM(F57:J57)</f>
        <v>62.6</v>
      </c>
      <c r="S57" s="19">
        <f t="shared" ref="S57:S62" si="39">SUM(J57:N57)</f>
        <v>64</v>
      </c>
      <c r="T57" s="11" t="s">
        <v>178</v>
      </c>
      <c r="U57" s="11" t="s">
        <v>187</v>
      </c>
      <c r="V57" s="13" t="s">
        <v>221</v>
      </c>
      <c r="W57" s="13" t="s">
        <v>668</v>
      </c>
      <c r="X57" s="13" t="s">
        <v>992</v>
      </c>
      <c r="Y57" s="12">
        <v>11.9</v>
      </c>
      <c r="Z57" s="12">
        <v>13.1</v>
      </c>
      <c r="AA57" s="11" t="s">
        <v>167</v>
      </c>
      <c r="AB57" s="12">
        <v>-0.8</v>
      </c>
      <c r="AC57" s="12" t="s">
        <v>214</v>
      </c>
      <c r="AD57" s="12">
        <v>-0.1</v>
      </c>
      <c r="AE57" s="12">
        <v>-0.7</v>
      </c>
      <c r="AF57" s="12"/>
      <c r="AG57" s="11" t="s">
        <v>176</v>
      </c>
      <c r="AH57" s="11" t="s">
        <v>175</v>
      </c>
      <c r="AI57" s="11" t="s">
        <v>168</v>
      </c>
      <c r="AJ57" s="8"/>
      <c r="AK57" s="8" t="s">
        <v>1102</v>
      </c>
      <c r="AL57" s="21" t="s">
        <v>1103</v>
      </c>
    </row>
    <row r="58" spans="1:38" s="5" customFormat="1">
      <c r="A58" s="6">
        <v>45570</v>
      </c>
      <c r="B58" s="17" t="s">
        <v>1049</v>
      </c>
      <c r="C58" s="8" t="s">
        <v>1053</v>
      </c>
      <c r="D58" s="9">
        <v>7.856481481481481E-2</v>
      </c>
      <c r="E58" s="8" t="s">
        <v>1057</v>
      </c>
      <c r="F58" s="10">
        <v>12.4</v>
      </c>
      <c r="G58" s="10">
        <v>11.3</v>
      </c>
      <c r="H58" s="10">
        <v>12.4</v>
      </c>
      <c r="I58" s="10">
        <v>13.6</v>
      </c>
      <c r="J58" s="10">
        <v>12.8</v>
      </c>
      <c r="K58" s="10">
        <v>12.9</v>
      </c>
      <c r="L58" s="10">
        <v>13.1</v>
      </c>
      <c r="M58" s="10">
        <v>12.4</v>
      </c>
      <c r="N58" s="10">
        <v>12.9</v>
      </c>
      <c r="O58" s="18">
        <f t="shared" si="35"/>
        <v>36.1</v>
      </c>
      <c r="P58" s="18">
        <f t="shared" si="36"/>
        <v>39.299999999999997</v>
      </c>
      <c r="Q58" s="18">
        <f t="shared" si="37"/>
        <v>38.4</v>
      </c>
      <c r="R58" s="19">
        <f t="shared" si="38"/>
        <v>62.5</v>
      </c>
      <c r="S58" s="19">
        <f t="shared" si="39"/>
        <v>64.100000000000009</v>
      </c>
      <c r="T58" s="11" t="s">
        <v>184</v>
      </c>
      <c r="U58" s="11" t="s">
        <v>179</v>
      </c>
      <c r="V58" s="13" t="s">
        <v>233</v>
      </c>
      <c r="W58" s="13" t="s">
        <v>589</v>
      </c>
      <c r="X58" s="13" t="s">
        <v>203</v>
      </c>
      <c r="Y58" s="12">
        <v>11.9</v>
      </c>
      <c r="Z58" s="12">
        <v>13.1</v>
      </c>
      <c r="AA58" s="11" t="s">
        <v>169</v>
      </c>
      <c r="AB58" s="12">
        <v>1</v>
      </c>
      <c r="AC58" s="12" t="s">
        <v>214</v>
      </c>
      <c r="AD58" s="12">
        <v>1.5</v>
      </c>
      <c r="AE58" s="12">
        <v>-0.5</v>
      </c>
      <c r="AF58" s="12"/>
      <c r="AG58" s="11" t="s">
        <v>199</v>
      </c>
      <c r="AH58" s="11" t="s">
        <v>175</v>
      </c>
      <c r="AI58" s="11" t="s">
        <v>169</v>
      </c>
      <c r="AJ58" s="8"/>
      <c r="AK58" s="8" t="s">
        <v>1098</v>
      </c>
      <c r="AL58" s="21" t="s">
        <v>1099</v>
      </c>
    </row>
    <row r="59" spans="1:38" s="5" customFormat="1">
      <c r="A59" s="6">
        <v>45570</v>
      </c>
      <c r="B59" s="17" t="s">
        <v>1051</v>
      </c>
      <c r="C59" s="8" t="s">
        <v>614</v>
      </c>
      <c r="D59" s="9">
        <v>7.7812500000000007E-2</v>
      </c>
      <c r="E59" s="8" t="s">
        <v>1060</v>
      </c>
      <c r="F59" s="10">
        <v>12.5</v>
      </c>
      <c r="G59" s="10">
        <v>11.7</v>
      </c>
      <c r="H59" s="10">
        <v>12.4</v>
      </c>
      <c r="I59" s="10">
        <v>13</v>
      </c>
      <c r="J59" s="10">
        <v>12.9</v>
      </c>
      <c r="K59" s="10">
        <v>12.3</v>
      </c>
      <c r="L59" s="10">
        <v>12.6</v>
      </c>
      <c r="M59" s="10">
        <v>12.4</v>
      </c>
      <c r="N59" s="10">
        <v>12.5</v>
      </c>
      <c r="O59" s="18">
        <f t="shared" si="35"/>
        <v>36.6</v>
      </c>
      <c r="P59" s="18">
        <f t="shared" si="36"/>
        <v>38.200000000000003</v>
      </c>
      <c r="Q59" s="18">
        <f t="shared" si="37"/>
        <v>37.5</v>
      </c>
      <c r="R59" s="19">
        <f t="shared" si="38"/>
        <v>62.5</v>
      </c>
      <c r="S59" s="19">
        <f t="shared" si="39"/>
        <v>62.7</v>
      </c>
      <c r="T59" s="11" t="s">
        <v>178</v>
      </c>
      <c r="U59" s="11" t="s">
        <v>187</v>
      </c>
      <c r="V59" s="13" t="s">
        <v>1061</v>
      </c>
      <c r="W59" s="13" t="s">
        <v>182</v>
      </c>
      <c r="X59" s="13" t="s">
        <v>186</v>
      </c>
      <c r="Y59" s="12">
        <v>11.9</v>
      </c>
      <c r="Z59" s="12">
        <v>13.1</v>
      </c>
      <c r="AA59" s="11" t="s">
        <v>169</v>
      </c>
      <c r="AB59" s="12">
        <v>0.3</v>
      </c>
      <c r="AC59" s="12" t="s">
        <v>214</v>
      </c>
      <c r="AD59" s="12">
        <v>0.7</v>
      </c>
      <c r="AE59" s="12">
        <v>-0.4</v>
      </c>
      <c r="AF59" s="12"/>
      <c r="AG59" s="11" t="s">
        <v>175</v>
      </c>
      <c r="AH59" s="11" t="s">
        <v>175</v>
      </c>
      <c r="AI59" s="11" t="s">
        <v>168</v>
      </c>
      <c r="AJ59" s="8"/>
      <c r="AK59" s="8" t="s">
        <v>1092</v>
      </c>
      <c r="AL59" s="21" t="s">
        <v>1093</v>
      </c>
    </row>
    <row r="60" spans="1:38" s="5" customFormat="1">
      <c r="A60" s="6">
        <v>45571</v>
      </c>
      <c r="B60" s="16" t="s">
        <v>1049</v>
      </c>
      <c r="C60" s="8" t="s">
        <v>614</v>
      </c>
      <c r="D60" s="9">
        <v>7.8553240740740743E-2</v>
      </c>
      <c r="E60" s="8" t="s">
        <v>846</v>
      </c>
      <c r="F60" s="10">
        <v>12.8</v>
      </c>
      <c r="G60" s="10">
        <v>11.7</v>
      </c>
      <c r="H60" s="10">
        <v>13.1</v>
      </c>
      <c r="I60" s="10">
        <v>13.4</v>
      </c>
      <c r="J60" s="10">
        <v>12.8</v>
      </c>
      <c r="K60" s="10">
        <v>12.9</v>
      </c>
      <c r="L60" s="10">
        <v>12.7</v>
      </c>
      <c r="M60" s="10">
        <v>12.1</v>
      </c>
      <c r="N60" s="10">
        <v>12.2</v>
      </c>
      <c r="O60" s="18">
        <f t="shared" si="35"/>
        <v>37.6</v>
      </c>
      <c r="P60" s="18">
        <f t="shared" si="36"/>
        <v>39.1</v>
      </c>
      <c r="Q60" s="18">
        <f t="shared" si="37"/>
        <v>37</v>
      </c>
      <c r="R60" s="19">
        <f t="shared" si="38"/>
        <v>63.8</v>
      </c>
      <c r="S60" s="19">
        <f t="shared" si="39"/>
        <v>62.7</v>
      </c>
      <c r="T60" s="11" t="s">
        <v>194</v>
      </c>
      <c r="U60" s="11" t="s">
        <v>206</v>
      </c>
      <c r="V60" s="13" t="s">
        <v>192</v>
      </c>
      <c r="W60" s="13" t="s">
        <v>204</v>
      </c>
      <c r="X60" s="13" t="s">
        <v>427</v>
      </c>
      <c r="Y60" s="12">
        <v>7.6</v>
      </c>
      <c r="Z60" s="12">
        <v>10.6</v>
      </c>
      <c r="AA60" s="11" t="s">
        <v>169</v>
      </c>
      <c r="AB60" s="12">
        <v>0.9</v>
      </c>
      <c r="AC60" s="12">
        <v>-0.5</v>
      </c>
      <c r="AD60" s="12">
        <v>0.6</v>
      </c>
      <c r="AE60" s="12">
        <v>-0.2</v>
      </c>
      <c r="AF60" s="12"/>
      <c r="AG60" s="11" t="s">
        <v>175</v>
      </c>
      <c r="AH60" s="11" t="s">
        <v>175</v>
      </c>
      <c r="AI60" s="11" t="s">
        <v>168</v>
      </c>
      <c r="AJ60" s="8"/>
      <c r="AK60" s="8" t="s">
        <v>1088</v>
      </c>
      <c r="AL60" s="21" t="s">
        <v>1089</v>
      </c>
    </row>
    <row r="61" spans="1:38" s="5" customFormat="1">
      <c r="A61" s="6">
        <v>45571</v>
      </c>
      <c r="B61" s="17" t="s">
        <v>1049</v>
      </c>
      <c r="C61" s="8" t="s">
        <v>180</v>
      </c>
      <c r="D61" s="9">
        <v>7.7824074074074073E-2</v>
      </c>
      <c r="E61" s="8" t="s">
        <v>1068</v>
      </c>
      <c r="F61" s="10">
        <v>12.8</v>
      </c>
      <c r="G61" s="10">
        <v>10.8</v>
      </c>
      <c r="H61" s="10">
        <v>12.8</v>
      </c>
      <c r="I61" s="10">
        <v>13.5</v>
      </c>
      <c r="J61" s="10">
        <v>12.7</v>
      </c>
      <c r="K61" s="10">
        <v>12.5</v>
      </c>
      <c r="L61" s="10">
        <v>12.6</v>
      </c>
      <c r="M61" s="10">
        <v>12.5</v>
      </c>
      <c r="N61" s="10">
        <v>12.2</v>
      </c>
      <c r="O61" s="18">
        <f t="shared" si="35"/>
        <v>36.400000000000006</v>
      </c>
      <c r="P61" s="18">
        <f t="shared" si="36"/>
        <v>38.700000000000003</v>
      </c>
      <c r="Q61" s="18">
        <f t="shared" si="37"/>
        <v>37.299999999999997</v>
      </c>
      <c r="R61" s="19">
        <f t="shared" si="38"/>
        <v>62.600000000000009</v>
      </c>
      <c r="S61" s="19">
        <f t="shared" si="39"/>
        <v>62.5</v>
      </c>
      <c r="T61" s="11" t="s">
        <v>178</v>
      </c>
      <c r="U61" s="11" t="s">
        <v>187</v>
      </c>
      <c r="V61" s="13" t="s">
        <v>354</v>
      </c>
      <c r="W61" s="13" t="s">
        <v>502</v>
      </c>
      <c r="X61" s="13" t="s">
        <v>212</v>
      </c>
      <c r="Y61" s="12">
        <v>7.6</v>
      </c>
      <c r="Z61" s="12">
        <v>10.6</v>
      </c>
      <c r="AA61" s="11" t="s">
        <v>169</v>
      </c>
      <c r="AB61" s="12">
        <v>-0.4</v>
      </c>
      <c r="AC61" s="12">
        <v>-0.1</v>
      </c>
      <c r="AD61" s="12">
        <v>-0.3</v>
      </c>
      <c r="AE61" s="12">
        <v>-0.2</v>
      </c>
      <c r="AF61" s="12"/>
      <c r="AG61" s="11" t="s">
        <v>176</v>
      </c>
      <c r="AH61" s="11" t="s">
        <v>175</v>
      </c>
      <c r="AI61" s="11" t="s">
        <v>168</v>
      </c>
      <c r="AJ61" s="8"/>
      <c r="AK61" s="8" t="s">
        <v>1078</v>
      </c>
      <c r="AL61" s="21" t="s">
        <v>1079</v>
      </c>
    </row>
    <row r="62" spans="1:38" s="5" customFormat="1">
      <c r="A62" s="6">
        <v>45571</v>
      </c>
      <c r="B62" s="16" t="s">
        <v>1050</v>
      </c>
      <c r="C62" s="8" t="s">
        <v>180</v>
      </c>
      <c r="D62" s="9">
        <v>7.7175925925925926E-2</v>
      </c>
      <c r="E62" s="8" t="s">
        <v>1073</v>
      </c>
      <c r="F62" s="10">
        <v>12.4</v>
      </c>
      <c r="G62" s="10">
        <v>11.2</v>
      </c>
      <c r="H62" s="10">
        <v>12.6</v>
      </c>
      <c r="I62" s="10">
        <v>13.1</v>
      </c>
      <c r="J62" s="10">
        <v>12.3</v>
      </c>
      <c r="K62" s="10">
        <v>12.5</v>
      </c>
      <c r="L62" s="10">
        <v>12.6</v>
      </c>
      <c r="M62" s="10">
        <v>12.5</v>
      </c>
      <c r="N62" s="10">
        <v>12.6</v>
      </c>
      <c r="O62" s="18">
        <f t="shared" si="35"/>
        <v>36.200000000000003</v>
      </c>
      <c r="P62" s="18">
        <f t="shared" si="36"/>
        <v>37.9</v>
      </c>
      <c r="Q62" s="18">
        <f t="shared" si="37"/>
        <v>37.700000000000003</v>
      </c>
      <c r="R62" s="19">
        <f t="shared" si="38"/>
        <v>61.600000000000009</v>
      </c>
      <c r="S62" s="19">
        <f t="shared" si="39"/>
        <v>62.5</v>
      </c>
      <c r="T62" s="11" t="s">
        <v>178</v>
      </c>
      <c r="U62" s="11" t="s">
        <v>187</v>
      </c>
      <c r="V62" s="13" t="s">
        <v>203</v>
      </c>
      <c r="W62" s="13" t="s">
        <v>224</v>
      </c>
      <c r="X62" s="13" t="s">
        <v>222</v>
      </c>
      <c r="Y62" s="12">
        <v>7.6</v>
      </c>
      <c r="Z62" s="12">
        <v>10.6</v>
      </c>
      <c r="AA62" s="11" t="s">
        <v>169</v>
      </c>
      <c r="AB62" s="12">
        <v>0.6</v>
      </c>
      <c r="AC62" s="12" t="s">
        <v>214</v>
      </c>
      <c r="AD62" s="12">
        <v>0.8</v>
      </c>
      <c r="AE62" s="12">
        <v>-0.2</v>
      </c>
      <c r="AF62" s="12"/>
      <c r="AG62" s="11" t="s">
        <v>175</v>
      </c>
      <c r="AH62" s="11" t="s">
        <v>175</v>
      </c>
      <c r="AI62" s="11" t="s">
        <v>168</v>
      </c>
      <c r="AJ62" s="8"/>
      <c r="AK62" s="8" t="s">
        <v>1074</v>
      </c>
      <c r="AL62" s="21" t="s">
        <v>1075</v>
      </c>
    </row>
    <row r="63" spans="1:38" s="5" customFormat="1">
      <c r="A63" s="6">
        <v>45577</v>
      </c>
      <c r="B63" s="17" t="s">
        <v>567</v>
      </c>
      <c r="C63" s="8" t="s">
        <v>180</v>
      </c>
      <c r="D63" s="9">
        <v>7.993055555555556E-2</v>
      </c>
      <c r="E63" s="8" t="s">
        <v>1119</v>
      </c>
      <c r="F63" s="10">
        <v>12.9</v>
      </c>
      <c r="G63" s="10">
        <v>11.1</v>
      </c>
      <c r="H63" s="10">
        <v>12.6</v>
      </c>
      <c r="I63" s="10">
        <v>13.3</v>
      </c>
      <c r="J63" s="10">
        <v>12.8</v>
      </c>
      <c r="K63" s="10">
        <v>12.5</v>
      </c>
      <c r="L63" s="10">
        <v>13.4</v>
      </c>
      <c r="M63" s="10">
        <v>13.6</v>
      </c>
      <c r="N63" s="10">
        <v>13.4</v>
      </c>
      <c r="O63" s="18">
        <f t="shared" ref="O63:O68" si="40">SUM(F63:H63)</f>
        <v>36.6</v>
      </c>
      <c r="P63" s="18">
        <f t="shared" ref="P63:P68" si="41">SUM(I63:K63)</f>
        <v>38.6</v>
      </c>
      <c r="Q63" s="18">
        <f t="shared" ref="Q63:Q68" si="42">SUM(L63:N63)</f>
        <v>40.4</v>
      </c>
      <c r="R63" s="19">
        <f t="shared" ref="R63:R68" si="43">SUM(F63:J63)</f>
        <v>62.7</v>
      </c>
      <c r="S63" s="19">
        <f t="shared" ref="S63:S68" si="44">SUM(J63:N63)</f>
        <v>65.7</v>
      </c>
      <c r="T63" s="11" t="s">
        <v>184</v>
      </c>
      <c r="U63" s="11" t="s">
        <v>179</v>
      </c>
      <c r="V63" s="13" t="s">
        <v>502</v>
      </c>
      <c r="W63" s="13" t="s">
        <v>225</v>
      </c>
      <c r="X63" s="13" t="s">
        <v>758</v>
      </c>
      <c r="Y63" s="12">
        <v>4.5</v>
      </c>
      <c r="Z63" s="12">
        <v>3.7</v>
      </c>
      <c r="AA63" s="11" t="s">
        <v>169</v>
      </c>
      <c r="AB63" s="12">
        <v>1.3</v>
      </c>
      <c r="AC63" s="12" t="s">
        <v>214</v>
      </c>
      <c r="AD63" s="12">
        <v>1.4</v>
      </c>
      <c r="AE63" s="12">
        <v>-0.1</v>
      </c>
      <c r="AF63" s="12"/>
      <c r="AG63" s="11" t="s">
        <v>199</v>
      </c>
      <c r="AH63" s="11" t="s">
        <v>175</v>
      </c>
      <c r="AI63" s="11" t="s">
        <v>168</v>
      </c>
      <c r="AJ63" s="8"/>
      <c r="AK63" s="8" t="s">
        <v>1117</v>
      </c>
      <c r="AL63" s="21" t="s">
        <v>1118</v>
      </c>
    </row>
    <row r="64" spans="1:38" s="5" customFormat="1">
      <c r="A64" s="6">
        <v>45577</v>
      </c>
      <c r="B64" s="16" t="s">
        <v>153</v>
      </c>
      <c r="C64" s="8" t="s">
        <v>180</v>
      </c>
      <c r="D64" s="9">
        <v>7.8518518518518515E-2</v>
      </c>
      <c r="E64" s="8" t="s">
        <v>1120</v>
      </c>
      <c r="F64" s="10">
        <v>12.8</v>
      </c>
      <c r="G64" s="10">
        <v>11.2</v>
      </c>
      <c r="H64" s="10">
        <v>12.6</v>
      </c>
      <c r="I64" s="10">
        <v>12.8</v>
      </c>
      <c r="J64" s="10">
        <v>12.1</v>
      </c>
      <c r="K64" s="10">
        <v>12.4</v>
      </c>
      <c r="L64" s="10">
        <v>13.4</v>
      </c>
      <c r="M64" s="10">
        <v>13.1</v>
      </c>
      <c r="N64" s="10">
        <v>13</v>
      </c>
      <c r="O64" s="18">
        <f t="shared" si="40"/>
        <v>36.6</v>
      </c>
      <c r="P64" s="18">
        <f t="shared" si="41"/>
        <v>37.299999999999997</v>
      </c>
      <c r="Q64" s="18">
        <f t="shared" si="42"/>
        <v>39.5</v>
      </c>
      <c r="R64" s="19">
        <f t="shared" si="43"/>
        <v>61.500000000000007</v>
      </c>
      <c r="S64" s="19">
        <f t="shared" si="44"/>
        <v>64</v>
      </c>
      <c r="T64" s="11" t="s">
        <v>184</v>
      </c>
      <c r="U64" s="11" t="s">
        <v>179</v>
      </c>
      <c r="V64" s="13" t="s">
        <v>191</v>
      </c>
      <c r="W64" s="13" t="s">
        <v>196</v>
      </c>
      <c r="X64" s="13" t="s">
        <v>211</v>
      </c>
      <c r="Y64" s="12">
        <v>4.5</v>
      </c>
      <c r="Z64" s="12">
        <v>3.7</v>
      </c>
      <c r="AA64" s="11" t="s">
        <v>169</v>
      </c>
      <c r="AB64" s="12">
        <v>0.6</v>
      </c>
      <c r="AC64" s="12" t="s">
        <v>214</v>
      </c>
      <c r="AD64" s="12">
        <v>0.7</v>
      </c>
      <c r="AE64" s="12">
        <v>-0.1</v>
      </c>
      <c r="AF64" s="12"/>
      <c r="AG64" s="11" t="s">
        <v>175</v>
      </c>
      <c r="AH64" s="11" t="s">
        <v>175</v>
      </c>
      <c r="AI64" s="11" t="s">
        <v>168</v>
      </c>
      <c r="AJ64" s="8"/>
      <c r="AK64" s="8" t="s">
        <v>1121</v>
      </c>
      <c r="AL64" s="21" t="s">
        <v>1122</v>
      </c>
    </row>
    <row r="65" spans="1:38" s="5" customFormat="1">
      <c r="A65" s="6">
        <v>45577</v>
      </c>
      <c r="B65" s="17" t="s">
        <v>153</v>
      </c>
      <c r="C65" s="8" t="s">
        <v>180</v>
      </c>
      <c r="D65" s="9">
        <v>7.8506944444444449E-2</v>
      </c>
      <c r="E65" s="8" t="s">
        <v>1131</v>
      </c>
      <c r="F65" s="10">
        <v>12.8</v>
      </c>
      <c r="G65" s="10">
        <v>11.4</v>
      </c>
      <c r="H65" s="10">
        <v>13</v>
      </c>
      <c r="I65" s="10">
        <v>13.4</v>
      </c>
      <c r="J65" s="10">
        <v>12.9</v>
      </c>
      <c r="K65" s="10">
        <v>12.2</v>
      </c>
      <c r="L65" s="10">
        <v>12.8</v>
      </c>
      <c r="M65" s="10">
        <v>12.2</v>
      </c>
      <c r="N65" s="10">
        <v>12.6</v>
      </c>
      <c r="O65" s="18">
        <f t="shared" si="40"/>
        <v>37.200000000000003</v>
      </c>
      <c r="P65" s="18">
        <f t="shared" si="41"/>
        <v>38.5</v>
      </c>
      <c r="Q65" s="18">
        <f t="shared" si="42"/>
        <v>37.6</v>
      </c>
      <c r="R65" s="19">
        <f t="shared" si="43"/>
        <v>63.5</v>
      </c>
      <c r="S65" s="19">
        <f t="shared" si="44"/>
        <v>62.70000000000001</v>
      </c>
      <c r="T65" s="11" t="s">
        <v>194</v>
      </c>
      <c r="U65" s="11" t="s">
        <v>187</v>
      </c>
      <c r="V65" s="13" t="s">
        <v>322</v>
      </c>
      <c r="W65" s="13" t="s">
        <v>334</v>
      </c>
      <c r="X65" s="13" t="s">
        <v>334</v>
      </c>
      <c r="Y65" s="12">
        <v>4.5</v>
      </c>
      <c r="Z65" s="12">
        <v>3.7</v>
      </c>
      <c r="AA65" s="11" t="s">
        <v>169</v>
      </c>
      <c r="AB65" s="12">
        <v>0.5</v>
      </c>
      <c r="AC65" s="12">
        <v>-0.1</v>
      </c>
      <c r="AD65" s="12">
        <v>0.5</v>
      </c>
      <c r="AE65" s="12">
        <v>-0.1</v>
      </c>
      <c r="AF65" s="12"/>
      <c r="AG65" s="11" t="s">
        <v>175</v>
      </c>
      <c r="AH65" s="11" t="s">
        <v>175</v>
      </c>
      <c r="AI65" s="11" t="s">
        <v>168</v>
      </c>
      <c r="AJ65" s="8"/>
      <c r="AK65" s="8" t="s">
        <v>1129</v>
      </c>
      <c r="AL65" s="21" t="s">
        <v>1130</v>
      </c>
    </row>
    <row r="66" spans="1:38" s="5" customFormat="1">
      <c r="A66" s="6">
        <v>45579</v>
      </c>
      <c r="B66" s="17" t="s">
        <v>568</v>
      </c>
      <c r="C66" s="8" t="s">
        <v>180</v>
      </c>
      <c r="D66" s="9">
        <v>8.0555555555555561E-2</v>
      </c>
      <c r="E66" s="8" t="s">
        <v>1148</v>
      </c>
      <c r="F66" s="10">
        <v>13</v>
      </c>
      <c r="G66" s="10">
        <v>11.7</v>
      </c>
      <c r="H66" s="10">
        <v>13.5</v>
      </c>
      <c r="I66" s="10">
        <v>14.1</v>
      </c>
      <c r="J66" s="10">
        <v>13.1</v>
      </c>
      <c r="K66" s="10">
        <v>12.8</v>
      </c>
      <c r="L66" s="10">
        <v>12.5</v>
      </c>
      <c r="M66" s="10">
        <v>12.6</v>
      </c>
      <c r="N66" s="10">
        <v>12.7</v>
      </c>
      <c r="O66" s="18">
        <f t="shared" si="40"/>
        <v>38.200000000000003</v>
      </c>
      <c r="P66" s="18">
        <f t="shared" si="41"/>
        <v>40</v>
      </c>
      <c r="Q66" s="18">
        <f t="shared" si="42"/>
        <v>37.799999999999997</v>
      </c>
      <c r="R66" s="19">
        <f t="shared" si="43"/>
        <v>65.400000000000006</v>
      </c>
      <c r="S66" s="19">
        <f t="shared" si="44"/>
        <v>63.7</v>
      </c>
      <c r="T66" s="11" t="s">
        <v>194</v>
      </c>
      <c r="U66" s="11" t="s">
        <v>187</v>
      </c>
      <c r="V66" s="13" t="s">
        <v>221</v>
      </c>
      <c r="W66" s="13" t="s">
        <v>192</v>
      </c>
      <c r="X66" s="13" t="s">
        <v>425</v>
      </c>
      <c r="Y66" s="12">
        <v>3.8</v>
      </c>
      <c r="Z66" s="12">
        <v>4.2</v>
      </c>
      <c r="AA66" s="11" t="s">
        <v>169</v>
      </c>
      <c r="AB66" s="12">
        <v>1.4</v>
      </c>
      <c r="AC66" s="12">
        <v>-0.6</v>
      </c>
      <c r="AD66" s="12">
        <v>0.9</v>
      </c>
      <c r="AE66" s="12">
        <v>-0.1</v>
      </c>
      <c r="AF66" s="12"/>
      <c r="AG66" s="11" t="s">
        <v>215</v>
      </c>
      <c r="AH66" s="11" t="s">
        <v>175</v>
      </c>
      <c r="AI66" s="11" t="s">
        <v>169</v>
      </c>
      <c r="AJ66" s="8"/>
      <c r="AK66" s="8" t="s">
        <v>1163</v>
      </c>
      <c r="AL66" s="21" t="s">
        <v>1164</v>
      </c>
    </row>
    <row r="67" spans="1:38" s="5" customFormat="1">
      <c r="A67" s="6">
        <v>45579</v>
      </c>
      <c r="B67" s="17" t="s">
        <v>153</v>
      </c>
      <c r="C67" s="8" t="s">
        <v>180</v>
      </c>
      <c r="D67" s="9">
        <v>7.7824074074074073E-2</v>
      </c>
      <c r="E67" s="8" t="s">
        <v>356</v>
      </c>
      <c r="F67" s="10">
        <v>12.7</v>
      </c>
      <c r="G67" s="10">
        <v>11</v>
      </c>
      <c r="H67" s="10">
        <v>12.3</v>
      </c>
      <c r="I67" s="10">
        <v>12.9</v>
      </c>
      <c r="J67" s="10">
        <v>12.9</v>
      </c>
      <c r="K67" s="10">
        <v>12.8</v>
      </c>
      <c r="L67" s="10">
        <v>12.9</v>
      </c>
      <c r="M67" s="10">
        <v>12.6</v>
      </c>
      <c r="N67" s="10">
        <v>12.3</v>
      </c>
      <c r="O67" s="18">
        <f t="shared" si="40"/>
        <v>36</v>
      </c>
      <c r="P67" s="18">
        <f t="shared" si="41"/>
        <v>38.6</v>
      </c>
      <c r="Q67" s="18">
        <f t="shared" si="42"/>
        <v>37.799999999999997</v>
      </c>
      <c r="R67" s="19">
        <f t="shared" si="43"/>
        <v>61.8</v>
      </c>
      <c r="S67" s="19">
        <f t="shared" si="44"/>
        <v>63.5</v>
      </c>
      <c r="T67" s="11" t="s">
        <v>184</v>
      </c>
      <c r="U67" s="11" t="s">
        <v>187</v>
      </c>
      <c r="V67" s="13" t="s">
        <v>357</v>
      </c>
      <c r="W67" s="13" t="s">
        <v>322</v>
      </c>
      <c r="X67" s="13" t="s">
        <v>221</v>
      </c>
      <c r="Y67" s="12">
        <v>3.8</v>
      </c>
      <c r="Z67" s="12">
        <v>4.2</v>
      </c>
      <c r="AA67" s="11" t="s">
        <v>169</v>
      </c>
      <c r="AB67" s="12">
        <v>-0.4</v>
      </c>
      <c r="AC67" s="12" t="s">
        <v>214</v>
      </c>
      <c r="AD67" s="12">
        <v>-0.3</v>
      </c>
      <c r="AE67" s="12">
        <v>-0.1</v>
      </c>
      <c r="AF67" s="12"/>
      <c r="AG67" s="11" t="s">
        <v>176</v>
      </c>
      <c r="AH67" s="11" t="s">
        <v>175</v>
      </c>
      <c r="AI67" s="11" t="s">
        <v>168</v>
      </c>
      <c r="AJ67" s="8"/>
      <c r="AK67" s="8" t="s">
        <v>1167</v>
      </c>
      <c r="AL67" s="21" t="s">
        <v>1168</v>
      </c>
    </row>
    <row r="68" spans="1:38" s="5" customFormat="1">
      <c r="A68" s="6">
        <v>45579</v>
      </c>
      <c r="B68" s="17" t="s">
        <v>155</v>
      </c>
      <c r="C68" s="8" t="s">
        <v>180</v>
      </c>
      <c r="D68" s="9">
        <v>7.7777777777777779E-2</v>
      </c>
      <c r="E68" s="8" t="s">
        <v>1153</v>
      </c>
      <c r="F68" s="10">
        <v>12.7</v>
      </c>
      <c r="G68" s="10">
        <v>10.9</v>
      </c>
      <c r="H68" s="10">
        <v>12.6</v>
      </c>
      <c r="I68" s="10">
        <v>13.3</v>
      </c>
      <c r="J68" s="10">
        <v>12.6</v>
      </c>
      <c r="K68" s="10">
        <v>12.5</v>
      </c>
      <c r="L68" s="10">
        <v>12.8</v>
      </c>
      <c r="M68" s="10">
        <v>12.3</v>
      </c>
      <c r="N68" s="10">
        <v>12.3</v>
      </c>
      <c r="O68" s="18">
        <f t="shared" si="40"/>
        <v>36.200000000000003</v>
      </c>
      <c r="P68" s="18">
        <f t="shared" si="41"/>
        <v>38.4</v>
      </c>
      <c r="Q68" s="18">
        <f t="shared" si="42"/>
        <v>37.400000000000006</v>
      </c>
      <c r="R68" s="19">
        <f t="shared" si="43"/>
        <v>62.1</v>
      </c>
      <c r="S68" s="19">
        <f t="shared" si="44"/>
        <v>62.5</v>
      </c>
      <c r="T68" s="11" t="s">
        <v>178</v>
      </c>
      <c r="U68" s="11" t="s">
        <v>187</v>
      </c>
      <c r="V68" s="13" t="s">
        <v>198</v>
      </c>
      <c r="W68" s="13" t="s">
        <v>204</v>
      </c>
      <c r="X68" s="13" t="s">
        <v>209</v>
      </c>
      <c r="Y68" s="12">
        <v>3.8</v>
      </c>
      <c r="Z68" s="12">
        <v>4.2</v>
      </c>
      <c r="AA68" s="11" t="s">
        <v>169</v>
      </c>
      <c r="AB68" s="12" t="s">
        <v>213</v>
      </c>
      <c r="AC68" s="12" t="s">
        <v>214</v>
      </c>
      <c r="AD68" s="12">
        <v>0.1</v>
      </c>
      <c r="AE68" s="12">
        <v>-0.1</v>
      </c>
      <c r="AF68" s="12"/>
      <c r="AG68" s="11" t="s">
        <v>176</v>
      </c>
      <c r="AH68" s="11" t="s">
        <v>175</v>
      </c>
      <c r="AI68" s="11" t="s">
        <v>168</v>
      </c>
      <c r="AJ68" s="8"/>
      <c r="AK68" s="8" t="s">
        <v>1173</v>
      </c>
      <c r="AL68" s="21" t="s">
        <v>1174</v>
      </c>
    </row>
    <row r="69" spans="1:38" s="5" customFormat="1">
      <c r="A69" s="6">
        <v>45584</v>
      </c>
      <c r="B69" s="16" t="s">
        <v>567</v>
      </c>
      <c r="C69" s="8" t="s">
        <v>180</v>
      </c>
      <c r="D69" s="9">
        <v>7.9895833333333333E-2</v>
      </c>
      <c r="E69" s="8" t="s">
        <v>1185</v>
      </c>
      <c r="F69" s="10">
        <v>12.6</v>
      </c>
      <c r="G69" s="10">
        <v>11.2</v>
      </c>
      <c r="H69" s="10">
        <v>12.9</v>
      </c>
      <c r="I69" s="10">
        <v>12.9</v>
      </c>
      <c r="J69" s="10">
        <v>12.5</v>
      </c>
      <c r="K69" s="10">
        <v>13.3</v>
      </c>
      <c r="L69" s="10">
        <v>13.1</v>
      </c>
      <c r="M69" s="10">
        <v>13.3</v>
      </c>
      <c r="N69" s="10">
        <v>13.5</v>
      </c>
      <c r="O69" s="18">
        <f t="shared" ref="O69:O78" si="45">SUM(F69:H69)</f>
        <v>36.699999999999996</v>
      </c>
      <c r="P69" s="18">
        <f t="shared" ref="P69:P78" si="46">SUM(I69:K69)</f>
        <v>38.700000000000003</v>
      </c>
      <c r="Q69" s="18">
        <f t="shared" ref="Q69:Q78" si="47">SUM(L69:N69)</f>
        <v>39.9</v>
      </c>
      <c r="R69" s="19">
        <f t="shared" ref="R69:R78" si="48">SUM(F69:J69)</f>
        <v>62.099999999999994</v>
      </c>
      <c r="S69" s="19">
        <f t="shared" ref="S69:S78" si="49">SUM(J69:N69)</f>
        <v>65.7</v>
      </c>
      <c r="T69" s="11" t="s">
        <v>184</v>
      </c>
      <c r="U69" s="11" t="s">
        <v>179</v>
      </c>
      <c r="V69" s="13" t="s">
        <v>576</v>
      </c>
      <c r="W69" s="13" t="s">
        <v>405</v>
      </c>
      <c r="X69" s="13" t="s">
        <v>716</v>
      </c>
      <c r="Y69" s="12">
        <v>5.3</v>
      </c>
      <c r="Z69" s="12">
        <v>3.8</v>
      </c>
      <c r="AA69" s="11" t="s">
        <v>167</v>
      </c>
      <c r="AB69" s="12">
        <v>1</v>
      </c>
      <c r="AC69" s="12" t="s">
        <v>214</v>
      </c>
      <c r="AD69" s="12">
        <v>1.6</v>
      </c>
      <c r="AE69" s="12">
        <v>-0.6</v>
      </c>
      <c r="AF69" s="12"/>
      <c r="AG69" s="11" t="s">
        <v>199</v>
      </c>
      <c r="AH69" s="11" t="s">
        <v>175</v>
      </c>
      <c r="AI69" s="11" t="s">
        <v>168</v>
      </c>
      <c r="AJ69" s="8"/>
      <c r="AK69" s="8" t="s">
        <v>1251</v>
      </c>
      <c r="AL69" s="21" t="s">
        <v>1252</v>
      </c>
    </row>
    <row r="70" spans="1:38" s="5" customFormat="1">
      <c r="A70" s="6">
        <v>45584</v>
      </c>
      <c r="B70" s="17" t="s">
        <v>153</v>
      </c>
      <c r="C70" s="8" t="s">
        <v>180</v>
      </c>
      <c r="D70" s="9">
        <v>7.7777777777777779E-2</v>
      </c>
      <c r="E70" s="8" t="s">
        <v>1184</v>
      </c>
      <c r="F70" s="10">
        <v>12.8</v>
      </c>
      <c r="G70" s="10">
        <v>11.5</v>
      </c>
      <c r="H70" s="10">
        <v>12.6</v>
      </c>
      <c r="I70" s="10">
        <v>12.7</v>
      </c>
      <c r="J70" s="10">
        <v>12.1</v>
      </c>
      <c r="K70" s="10">
        <v>12.2</v>
      </c>
      <c r="L70" s="10">
        <v>12.4</v>
      </c>
      <c r="M70" s="10">
        <v>12.9</v>
      </c>
      <c r="N70" s="10">
        <v>12.8</v>
      </c>
      <c r="O70" s="18">
        <f t="shared" si="45"/>
        <v>36.9</v>
      </c>
      <c r="P70" s="18">
        <f t="shared" si="46"/>
        <v>37</v>
      </c>
      <c r="Q70" s="18">
        <f t="shared" si="47"/>
        <v>38.1</v>
      </c>
      <c r="R70" s="19">
        <f t="shared" si="48"/>
        <v>61.699999999999996</v>
      </c>
      <c r="S70" s="19">
        <f t="shared" si="49"/>
        <v>62.399999999999991</v>
      </c>
      <c r="T70" s="11" t="s">
        <v>184</v>
      </c>
      <c r="U70" s="11" t="s">
        <v>179</v>
      </c>
      <c r="V70" s="13" t="s">
        <v>196</v>
      </c>
      <c r="W70" s="13" t="s">
        <v>209</v>
      </c>
      <c r="X70" s="13" t="s">
        <v>502</v>
      </c>
      <c r="Y70" s="12">
        <v>5.3</v>
      </c>
      <c r="Z70" s="12">
        <v>3.8</v>
      </c>
      <c r="AA70" s="11" t="s">
        <v>167</v>
      </c>
      <c r="AB70" s="12">
        <v>-0.8</v>
      </c>
      <c r="AC70" s="12" t="s">
        <v>214</v>
      </c>
      <c r="AD70" s="12">
        <v>-0.2</v>
      </c>
      <c r="AE70" s="12">
        <v>-0.6</v>
      </c>
      <c r="AF70" s="12"/>
      <c r="AG70" s="11" t="s">
        <v>176</v>
      </c>
      <c r="AH70" s="11" t="s">
        <v>175</v>
      </c>
      <c r="AI70" s="11" t="s">
        <v>168</v>
      </c>
      <c r="AJ70" s="8"/>
      <c r="AK70" s="8" t="s">
        <v>1239</v>
      </c>
      <c r="AL70" s="21" t="s">
        <v>1240</v>
      </c>
    </row>
    <row r="71" spans="1:38" s="5" customFormat="1">
      <c r="A71" s="6">
        <v>45585</v>
      </c>
      <c r="B71" s="17" t="s">
        <v>567</v>
      </c>
      <c r="C71" s="8" t="s">
        <v>614</v>
      </c>
      <c r="D71" s="9">
        <v>7.8472222222222221E-2</v>
      </c>
      <c r="E71" s="8" t="s">
        <v>1199</v>
      </c>
      <c r="F71" s="10">
        <v>12.5</v>
      </c>
      <c r="G71" s="10">
        <v>10.7</v>
      </c>
      <c r="H71" s="10">
        <v>12.6</v>
      </c>
      <c r="I71" s="10">
        <v>13.3</v>
      </c>
      <c r="J71" s="10">
        <v>12.8</v>
      </c>
      <c r="K71" s="10">
        <v>13.2</v>
      </c>
      <c r="L71" s="10">
        <v>13.6</v>
      </c>
      <c r="M71" s="10">
        <v>12</v>
      </c>
      <c r="N71" s="10">
        <v>12.3</v>
      </c>
      <c r="O71" s="18">
        <f t="shared" si="45"/>
        <v>35.799999999999997</v>
      </c>
      <c r="P71" s="18">
        <f t="shared" si="46"/>
        <v>39.299999999999997</v>
      </c>
      <c r="Q71" s="18">
        <f t="shared" si="47"/>
        <v>37.900000000000006</v>
      </c>
      <c r="R71" s="19">
        <f t="shared" si="48"/>
        <v>61.899999999999991</v>
      </c>
      <c r="S71" s="19">
        <f t="shared" si="49"/>
        <v>63.900000000000006</v>
      </c>
      <c r="T71" s="11" t="s">
        <v>184</v>
      </c>
      <c r="U71" s="11" t="s">
        <v>187</v>
      </c>
      <c r="V71" s="13" t="s">
        <v>229</v>
      </c>
      <c r="W71" s="13" t="s">
        <v>225</v>
      </c>
      <c r="X71" s="13" t="s">
        <v>226</v>
      </c>
      <c r="Y71" s="12">
        <v>9.8000000000000007</v>
      </c>
      <c r="Z71" s="12">
        <v>9.6</v>
      </c>
      <c r="AA71" s="11" t="s">
        <v>167</v>
      </c>
      <c r="AB71" s="12">
        <v>-1.3</v>
      </c>
      <c r="AC71" s="12" t="s">
        <v>214</v>
      </c>
      <c r="AD71" s="12">
        <v>-0.5</v>
      </c>
      <c r="AE71" s="12">
        <v>-0.8</v>
      </c>
      <c r="AF71" s="12" t="s">
        <v>231</v>
      </c>
      <c r="AG71" s="11" t="s">
        <v>177</v>
      </c>
      <c r="AH71" s="11" t="s">
        <v>175</v>
      </c>
      <c r="AI71" s="11" t="s">
        <v>168</v>
      </c>
      <c r="AJ71" s="8"/>
      <c r="AK71" s="8" t="s">
        <v>1245</v>
      </c>
      <c r="AL71" s="21" t="s">
        <v>1246</v>
      </c>
    </row>
    <row r="72" spans="1:38" s="5" customFormat="1">
      <c r="A72" s="6">
        <v>45585</v>
      </c>
      <c r="B72" s="17" t="s">
        <v>153</v>
      </c>
      <c r="C72" s="8" t="s">
        <v>614</v>
      </c>
      <c r="D72" s="9">
        <v>7.7881944444444448E-2</v>
      </c>
      <c r="E72" s="8" t="s">
        <v>1212</v>
      </c>
      <c r="F72" s="10">
        <v>12.9</v>
      </c>
      <c r="G72" s="10">
        <v>11.2</v>
      </c>
      <c r="H72" s="10">
        <v>12.7</v>
      </c>
      <c r="I72" s="10">
        <v>12.8</v>
      </c>
      <c r="J72" s="10">
        <v>12.8</v>
      </c>
      <c r="K72" s="10">
        <v>12.8</v>
      </c>
      <c r="L72" s="10">
        <v>12.8</v>
      </c>
      <c r="M72" s="10">
        <v>12.1</v>
      </c>
      <c r="N72" s="10">
        <v>12.8</v>
      </c>
      <c r="O72" s="18">
        <f t="shared" si="45"/>
        <v>36.799999999999997</v>
      </c>
      <c r="P72" s="18">
        <f t="shared" si="46"/>
        <v>38.400000000000006</v>
      </c>
      <c r="Q72" s="18">
        <f t="shared" si="47"/>
        <v>37.700000000000003</v>
      </c>
      <c r="R72" s="19">
        <f t="shared" si="48"/>
        <v>62.399999999999991</v>
      </c>
      <c r="S72" s="19">
        <f t="shared" si="49"/>
        <v>63.300000000000011</v>
      </c>
      <c r="T72" s="11" t="s">
        <v>178</v>
      </c>
      <c r="U72" s="11" t="s">
        <v>187</v>
      </c>
      <c r="V72" s="13" t="s">
        <v>334</v>
      </c>
      <c r="W72" s="13" t="s">
        <v>209</v>
      </c>
      <c r="X72" s="13" t="s">
        <v>409</v>
      </c>
      <c r="Y72" s="12">
        <v>9.8000000000000007</v>
      </c>
      <c r="Z72" s="12">
        <v>9.6</v>
      </c>
      <c r="AA72" s="11" t="s">
        <v>167</v>
      </c>
      <c r="AB72" s="12">
        <v>0.1</v>
      </c>
      <c r="AC72" s="12" t="s">
        <v>214</v>
      </c>
      <c r="AD72" s="12">
        <v>0.9</v>
      </c>
      <c r="AE72" s="12">
        <v>-0.8</v>
      </c>
      <c r="AF72" s="12"/>
      <c r="AG72" s="11" t="s">
        <v>199</v>
      </c>
      <c r="AH72" s="11" t="s">
        <v>175</v>
      </c>
      <c r="AI72" s="11" t="s">
        <v>168</v>
      </c>
      <c r="AJ72" s="8"/>
      <c r="AK72" s="8" t="s">
        <v>1227</v>
      </c>
      <c r="AL72" s="21" t="s">
        <v>1228</v>
      </c>
    </row>
    <row r="73" spans="1:38" s="5" customFormat="1">
      <c r="A73" s="6">
        <v>45585</v>
      </c>
      <c r="B73" s="17" t="s">
        <v>153</v>
      </c>
      <c r="C73" s="8" t="s">
        <v>614</v>
      </c>
      <c r="D73" s="9">
        <v>7.7824074074074073E-2</v>
      </c>
      <c r="E73" s="8" t="s">
        <v>1201</v>
      </c>
      <c r="F73" s="10">
        <v>12.7</v>
      </c>
      <c r="G73" s="10">
        <v>11.1</v>
      </c>
      <c r="H73" s="10">
        <v>12.3</v>
      </c>
      <c r="I73" s="10">
        <v>13</v>
      </c>
      <c r="J73" s="10">
        <v>12.3</v>
      </c>
      <c r="K73" s="10">
        <v>12.6</v>
      </c>
      <c r="L73" s="10">
        <v>13.2</v>
      </c>
      <c r="M73" s="10">
        <v>12.6</v>
      </c>
      <c r="N73" s="10">
        <v>12.6</v>
      </c>
      <c r="O73" s="18">
        <f t="shared" si="45"/>
        <v>36.099999999999994</v>
      </c>
      <c r="P73" s="18">
        <f t="shared" si="46"/>
        <v>37.9</v>
      </c>
      <c r="Q73" s="18">
        <f t="shared" si="47"/>
        <v>38.4</v>
      </c>
      <c r="R73" s="19">
        <f t="shared" si="48"/>
        <v>61.399999999999991</v>
      </c>
      <c r="S73" s="19">
        <f t="shared" si="49"/>
        <v>63.3</v>
      </c>
      <c r="T73" s="11" t="s">
        <v>184</v>
      </c>
      <c r="U73" s="11" t="s">
        <v>179</v>
      </c>
      <c r="V73" s="13" t="s">
        <v>225</v>
      </c>
      <c r="W73" s="13" t="s">
        <v>209</v>
      </c>
      <c r="X73" s="13" t="s">
        <v>409</v>
      </c>
      <c r="Y73" s="12">
        <v>9.8000000000000007</v>
      </c>
      <c r="Z73" s="12">
        <v>9.6</v>
      </c>
      <c r="AA73" s="11" t="s">
        <v>167</v>
      </c>
      <c r="AB73" s="12">
        <v>-0.4</v>
      </c>
      <c r="AC73" s="12" t="s">
        <v>214</v>
      </c>
      <c r="AD73" s="12">
        <v>0.4</v>
      </c>
      <c r="AE73" s="12">
        <v>-0.8</v>
      </c>
      <c r="AF73" s="12"/>
      <c r="AG73" s="11" t="s">
        <v>175</v>
      </c>
      <c r="AH73" s="11" t="s">
        <v>175</v>
      </c>
      <c r="AI73" s="11" t="s">
        <v>169</v>
      </c>
      <c r="AJ73" s="8"/>
      <c r="AK73" s="8" t="s">
        <v>1225</v>
      </c>
      <c r="AL73" s="21" t="s">
        <v>1226</v>
      </c>
    </row>
    <row r="74" spans="1:38" s="5" customFormat="1">
      <c r="A74" s="6">
        <v>45591</v>
      </c>
      <c r="B74" s="17" t="s">
        <v>567</v>
      </c>
      <c r="C74" s="8" t="s">
        <v>180</v>
      </c>
      <c r="D74" s="9">
        <v>7.856481481481481E-2</v>
      </c>
      <c r="E74" s="8" t="s">
        <v>1257</v>
      </c>
      <c r="F74" s="10">
        <v>12.7</v>
      </c>
      <c r="G74" s="10">
        <v>11.5</v>
      </c>
      <c r="H74" s="10">
        <v>12.9</v>
      </c>
      <c r="I74" s="10">
        <v>13.6</v>
      </c>
      <c r="J74" s="10">
        <v>13.3</v>
      </c>
      <c r="K74" s="10">
        <v>12.2</v>
      </c>
      <c r="L74" s="10">
        <v>12.6</v>
      </c>
      <c r="M74" s="10">
        <v>12.4</v>
      </c>
      <c r="N74" s="10">
        <v>12.6</v>
      </c>
      <c r="O74" s="18">
        <f t="shared" si="45"/>
        <v>37.1</v>
      </c>
      <c r="P74" s="18">
        <f t="shared" si="46"/>
        <v>39.099999999999994</v>
      </c>
      <c r="Q74" s="18">
        <f t="shared" si="47"/>
        <v>37.6</v>
      </c>
      <c r="R74" s="19">
        <f t="shared" si="48"/>
        <v>64</v>
      </c>
      <c r="S74" s="19">
        <f t="shared" si="49"/>
        <v>63.1</v>
      </c>
      <c r="T74" s="11" t="s">
        <v>194</v>
      </c>
      <c r="U74" s="11" t="s">
        <v>187</v>
      </c>
      <c r="V74" s="13" t="s">
        <v>438</v>
      </c>
      <c r="W74" s="13" t="s">
        <v>494</v>
      </c>
      <c r="X74" s="13" t="s">
        <v>222</v>
      </c>
      <c r="Y74" s="12">
        <v>5.7</v>
      </c>
      <c r="Z74" s="12">
        <v>4.5</v>
      </c>
      <c r="AA74" s="11" t="s">
        <v>169</v>
      </c>
      <c r="AB74" s="12">
        <v>-0.1</v>
      </c>
      <c r="AC74" s="12" t="s">
        <v>214</v>
      </c>
      <c r="AD74" s="12">
        <v>0.4</v>
      </c>
      <c r="AE74" s="12">
        <v>-0.5</v>
      </c>
      <c r="AF74" s="12"/>
      <c r="AG74" s="11" t="s">
        <v>175</v>
      </c>
      <c r="AH74" s="11" t="s">
        <v>175</v>
      </c>
      <c r="AI74" s="11" t="s">
        <v>168</v>
      </c>
      <c r="AJ74" s="8"/>
      <c r="AK74" s="8" t="s">
        <v>1314</v>
      </c>
      <c r="AL74" s="21" t="s">
        <v>1315</v>
      </c>
    </row>
    <row r="75" spans="1:38" s="5" customFormat="1">
      <c r="A75" s="6">
        <v>45591</v>
      </c>
      <c r="B75" s="17" t="s">
        <v>153</v>
      </c>
      <c r="C75" s="8" t="s">
        <v>180</v>
      </c>
      <c r="D75" s="9">
        <v>7.8495370370370368E-2</v>
      </c>
      <c r="E75" s="8" t="s">
        <v>1261</v>
      </c>
      <c r="F75" s="10">
        <v>12.6</v>
      </c>
      <c r="G75" s="10">
        <v>11.6</v>
      </c>
      <c r="H75" s="10">
        <v>12.8</v>
      </c>
      <c r="I75" s="10">
        <v>13</v>
      </c>
      <c r="J75" s="10">
        <v>13</v>
      </c>
      <c r="K75" s="10">
        <v>12.1</v>
      </c>
      <c r="L75" s="10">
        <v>12.6</v>
      </c>
      <c r="M75" s="10">
        <v>12.3</v>
      </c>
      <c r="N75" s="10">
        <v>13.2</v>
      </c>
      <c r="O75" s="18">
        <f t="shared" si="45"/>
        <v>37</v>
      </c>
      <c r="P75" s="18">
        <f t="shared" si="46"/>
        <v>38.1</v>
      </c>
      <c r="Q75" s="18">
        <f t="shared" si="47"/>
        <v>38.099999999999994</v>
      </c>
      <c r="R75" s="19">
        <f t="shared" si="48"/>
        <v>63</v>
      </c>
      <c r="S75" s="19">
        <f t="shared" si="49"/>
        <v>63.2</v>
      </c>
      <c r="T75" s="11" t="s">
        <v>194</v>
      </c>
      <c r="U75" s="11" t="s">
        <v>179</v>
      </c>
      <c r="V75" s="13" t="s">
        <v>192</v>
      </c>
      <c r="W75" s="13" t="s">
        <v>1262</v>
      </c>
      <c r="X75" s="13" t="s">
        <v>218</v>
      </c>
      <c r="Y75" s="12">
        <v>5.7</v>
      </c>
      <c r="Z75" s="12">
        <v>4.5</v>
      </c>
      <c r="AA75" s="11" t="s">
        <v>169</v>
      </c>
      <c r="AB75" s="12">
        <v>0.4</v>
      </c>
      <c r="AC75" s="12" t="s">
        <v>214</v>
      </c>
      <c r="AD75" s="12">
        <v>0.9</v>
      </c>
      <c r="AE75" s="12">
        <v>-0.5</v>
      </c>
      <c r="AF75" s="12"/>
      <c r="AG75" s="11" t="s">
        <v>199</v>
      </c>
      <c r="AH75" s="11" t="s">
        <v>175</v>
      </c>
      <c r="AI75" s="11" t="s">
        <v>168</v>
      </c>
      <c r="AJ75" s="8"/>
      <c r="AK75" s="8" t="s">
        <v>1291</v>
      </c>
      <c r="AL75" s="21" t="s">
        <v>1292</v>
      </c>
    </row>
    <row r="76" spans="1:38" s="5" customFormat="1">
      <c r="A76" s="6">
        <v>45591</v>
      </c>
      <c r="B76" s="17" t="s">
        <v>155</v>
      </c>
      <c r="C76" s="8" t="s">
        <v>180</v>
      </c>
      <c r="D76" s="9">
        <v>7.7870370370370368E-2</v>
      </c>
      <c r="E76" s="8" t="s">
        <v>1265</v>
      </c>
      <c r="F76" s="10">
        <v>12.7</v>
      </c>
      <c r="G76" s="10">
        <v>11.1</v>
      </c>
      <c r="H76" s="10">
        <v>12.6</v>
      </c>
      <c r="I76" s="10">
        <v>13.4</v>
      </c>
      <c r="J76" s="10">
        <v>13.2</v>
      </c>
      <c r="K76" s="10">
        <v>12.8</v>
      </c>
      <c r="L76" s="10">
        <v>12.8</v>
      </c>
      <c r="M76" s="10">
        <v>12.1</v>
      </c>
      <c r="N76" s="10">
        <v>12.1</v>
      </c>
      <c r="O76" s="18">
        <f t="shared" si="45"/>
        <v>36.4</v>
      </c>
      <c r="P76" s="18">
        <f t="shared" si="46"/>
        <v>39.400000000000006</v>
      </c>
      <c r="Q76" s="18">
        <f t="shared" si="47"/>
        <v>37</v>
      </c>
      <c r="R76" s="19">
        <f t="shared" si="48"/>
        <v>63</v>
      </c>
      <c r="S76" s="19">
        <f t="shared" si="49"/>
        <v>63</v>
      </c>
      <c r="T76" s="11" t="s">
        <v>194</v>
      </c>
      <c r="U76" s="11" t="s">
        <v>206</v>
      </c>
      <c r="V76" s="13" t="s">
        <v>200</v>
      </c>
      <c r="W76" s="13" t="s">
        <v>354</v>
      </c>
      <c r="X76" s="13" t="s">
        <v>418</v>
      </c>
      <c r="Y76" s="12">
        <v>5.7</v>
      </c>
      <c r="Z76" s="12">
        <v>4.5</v>
      </c>
      <c r="AA76" s="11" t="s">
        <v>169</v>
      </c>
      <c r="AB76" s="12">
        <v>0.8</v>
      </c>
      <c r="AC76" s="12">
        <v>-0.6</v>
      </c>
      <c r="AD76" s="12">
        <v>0.7</v>
      </c>
      <c r="AE76" s="12">
        <v>-0.5</v>
      </c>
      <c r="AF76" s="12"/>
      <c r="AG76" s="11" t="s">
        <v>175</v>
      </c>
      <c r="AH76" s="11" t="s">
        <v>175</v>
      </c>
      <c r="AI76" s="11" t="s">
        <v>168</v>
      </c>
      <c r="AJ76" s="8"/>
      <c r="AK76" s="8" t="s">
        <v>1285</v>
      </c>
      <c r="AL76" s="21" t="s">
        <v>1286</v>
      </c>
    </row>
    <row r="77" spans="1:38" s="5" customFormat="1">
      <c r="A77" s="6">
        <v>45592</v>
      </c>
      <c r="B77" s="16" t="s">
        <v>153</v>
      </c>
      <c r="C77" s="8" t="s">
        <v>180</v>
      </c>
      <c r="D77" s="9">
        <v>7.8530092592592596E-2</v>
      </c>
      <c r="E77" s="8" t="s">
        <v>1271</v>
      </c>
      <c r="F77" s="10">
        <v>12.8</v>
      </c>
      <c r="G77" s="10">
        <v>11.1</v>
      </c>
      <c r="H77" s="10">
        <v>12.5</v>
      </c>
      <c r="I77" s="10">
        <v>13.1</v>
      </c>
      <c r="J77" s="10">
        <v>12.8</v>
      </c>
      <c r="K77" s="10">
        <v>12.5</v>
      </c>
      <c r="L77" s="10">
        <v>13.2</v>
      </c>
      <c r="M77" s="10">
        <v>12.8</v>
      </c>
      <c r="N77" s="10">
        <v>12.7</v>
      </c>
      <c r="O77" s="18">
        <f t="shared" si="45"/>
        <v>36.4</v>
      </c>
      <c r="P77" s="18">
        <f t="shared" si="46"/>
        <v>38.4</v>
      </c>
      <c r="Q77" s="18">
        <f t="shared" si="47"/>
        <v>38.700000000000003</v>
      </c>
      <c r="R77" s="19">
        <f t="shared" si="48"/>
        <v>62.3</v>
      </c>
      <c r="S77" s="19">
        <f t="shared" si="49"/>
        <v>64</v>
      </c>
      <c r="T77" s="11" t="s">
        <v>178</v>
      </c>
      <c r="U77" s="11" t="s">
        <v>179</v>
      </c>
      <c r="V77" s="13" t="s">
        <v>182</v>
      </c>
      <c r="W77" s="13" t="s">
        <v>204</v>
      </c>
      <c r="X77" s="13" t="s">
        <v>229</v>
      </c>
      <c r="Y77" s="12">
        <v>4.8</v>
      </c>
      <c r="Z77" s="12">
        <v>5.2</v>
      </c>
      <c r="AA77" s="11" t="s">
        <v>169</v>
      </c>
      <c r="AB77" s="12">
        <v>0.7</v>
      </c>
      <c r="AC77" s="12" t="s">
        <v>214</v>
      </c>
      <c r="AD77" s="12">
        <v>1.2</v>
      </c>
      <c r="AE77" s="12">
        <v>-0.5</v>
      </c>
      <c r="AF77" s="12"/>
      <c r="AG77" s="11" t="s">
        <v>199</v>
      </c>
      <c r="AH77" s="11" t="s">
        <v>175</v>
      </c>
      <c r="AI77" s="11" t="s">
        <v>169</v>
      </c>
      <c r="AJ77" s="8"/>
      <c r="AK77" s="8" t="s">
        <v>1309</v>
      </c>
      <c r="AL77" s="21" t="s">
        <v>1320</v>
      </c>
    </row>
    <row r="78" spans="1:38" s="5" customFormat="1">
      <c r="A78" s="6">
        <v>45592</v>
      </c>
      <c r="B78" s="17" t="s">
        <v>153</v>
      </c>
      <c r="C78" s="8" t="s">
        <v>180</v>
      </c>
      <c r="D78" s="9">
        <v>7.7858796296296301E-2</v>
      </c>
      <c r="E78" s="8" t="s">
        <v>1280</v>
      </c>
      <c r="F78" s="10">
        <v>13</v>
      </c>
      <c r="G78" s="10">
        <v>11.5</v>
      </c>
      <c r="H78" s="10">
        <v>13.2</v>
      </c>
      <c r="I78" s="10">
        <v>13.6</v>
      </c>
      <c r="J78" s="10">
        <v>11.8</v>
      </c>
      <c r="K78" s="10">
        <v>11.7</v>
      </c>
      <c r="L78" s="10">
        <v>12.6</v>
      </c>
      <c r="M78" s="10">
        <v>12.5</v>
      </c>
      <c r="N78" s="10">
        <v>12.8</v>
      </c>
      <c r="O78" s="18">
        <f t="shared" si="45"/>
        <v>37.700000000000003</v>
      </c>
      <c r="P78" s="18">
        <f t="shared" si="46"/>
        <v>37.099999999999994</v>
      </c>
      <c r="Q78" s="18">
        <f t="shared" si="47"/>
        <v>37.900000000000006</v>
      </c>
      <c r="R78" s="19">
        <f t="shared" si="48"/>
        <v>63.100000000000009</v>
      </c>
      <c r="S78" s="19">
        <f t="shared" si="49"/>
        <v>61.400000000000006</v>
      </c>
      <c r="T78" s="11" t="s">
        <v>194</v>
      </c>
      <c r="U78" s="11" t="s">
        <v>187</v>
      </c>
      <c r="V78" s="13" t="s">
        <v>421</v>
      </c>
      <c r="W78" s="13" t="s">
        <v>347</v>
      </c>
      <c r="X78" s="13" t="s">
        <v>209</v>
      </c>
      <c r="Y78" s="12">
        <v>4.8</v>
      </c>
      <c r="Z78" s="12">
        <v>5.2</v>
      </c>
      <c r="AA78" s="11" t="s">
        <v>169</v>
      </c>
      <c r="AB78" s="12">
        <v>-0.1</v>
      </c>
      <c r="AC78" s="12" t="s">
        <v>214</v>
      </c>
      <c r="AD78" s="12">
        <v>0.4</v>
      </c>
      <c r="AE78" s="12">
        <v>-0.5</v>
      </c>
      <c r="AF78" s="12"/>
      <c r="AG78" s="11" t="s">
        <v>175</v>
      </c>
      <c r="AH78" s="11" t="s">
        <v>175</v>
      </c>
      <c r="AI78" s="11" t="s">
        <v>169</v>
      </c>
      <c r="AJ78" s="8"/>
      <c r="AK78" s="8" t="s">
        <v>1294</v>
      </c>
      <c r="AL78" s="21" t="s">
        <v>1295</v>
      </c>
    </row>
  </sheetData>
  <autoFilter ref="A1:AL56" xr:uid="{00000000-0009-0000-0000-00000B000000}"/>
  <phoneticPr fontId="11"/>
  <conditionalFormatting sqref="F2:N4">
    <cfRule type="colorScale" priority="781">
      <colorScale>
        <cfvo type="min"/>
        <cfvo type="percentile" val="50"/>
        <cfvo type="max"/>
        <color rgb="FFF8696B"/>
        <color rgb="FFFFEB84"/>
        <color rgb="FF63BE7B"/>
      </colorScale>
    </cfRule>
  </conditionalFormatting>
  <conditionalFormatting sqref="F5:N5">
    <cfRule type="colorScale" priority="555">
      <colorScale>
        <cfvo type="min"/>
        <cfvo type="percentile" val="50"/>
        <cfvo type="max"/>
        <color rgb="FFF8696B"/>
        <color rgb="FFFFEB84"/>
        <color rgb="FF63BE7B"/>
      </colorScale>
    </cfRule>
  </conditionalFormatting>
  <conditionalFormatting sqref="F6:N6">
    <cfRule type="colorScale" priority="554">
      <colorScale>
        <cfvo type="min"/>
        <cfvo type="percentile" val="50"/>
        <cfvo type="max"/>
        <color rgb="FFF8696B"/>
        <color rgb="FFFFEB84"/>
        <color rgb="FF63BE7B"/>
      </colorScale>
    </cfRule>
  </conditionalFormatting>
  <conditionalFormatting sqref="F7:N7">
    <cfRule type="colorScale" priority="1743">
      <colorScale>
        <cfvo type="min"/>
        <cfvo type="percentile" val="50"/>
        <cfvo type="max"/>
        <color rgb="FFF8696B"/>
        <color rgb="FFFFEB84"/>
        <color rgb="FF63BE7B"/>
      </colorScale>
    </cfRule>
  </conditionalFormatting>
  <conditionalFormatting sqref="F8:N8">
    <cfRule type="colorScale" priority="1761">
      <colorScale>
        <cfvo type="min"/>
        <cfvo type="percentile" val="50"/>
        <cfvo type="max"/>
        <color rgb="FFF8696B"/>
        <color rgb="FFFFEB84"/>
        <color rgb="FF63BE7B"/>
      </colorScale>
    </cfRule>
  </conditionalFormatting>
  <conditionalFormatting sqref="F9:N11 F13:N14">
    <cfRule type="colorScale" priority="59">
      <colorScale>
        <cfvo type="min"/>
        <cfvo type="percentile" val="50"/>
        <cfvo type="max"/>
        <color rgb="FFF8696B"/>
        <color rgb="FFFFEB84"/>
        <color rgb="FF63BE7B"/>
      </colorScale>
    </cfRule>
  </conditionalFormatting>
  <conditionalFormatting sqref="F12:N12">
    <cfRule type="colorScale" priority="55">
      <colorScale>
        <cfvo type="min"/>
        <cfvo type="percentile" val="50"/>
        <cfvo type="max"/>
        <color rgb="FFF8696B"/>
        <color rgb="FFFFEB84"/>
        <color rgb="FF63BE7B"/>
      </colorScale>
    </cfRule>
  </conditionalFormatting>
  <conditionalFormatting sqref="F15:N20">
    <cfRule type="colorScale" priority="54">
      <colorScale>
        <cfvo type="min"/>
        <cfvo type="percentile" val="50"/>
        <cfvo type="max"/>
        <color rgb="FFF8696B"/>
        <color rgb="FFFFEB84"/>
        <color rgb="FF63BE7B"/>
      </colorScale>
    </cfRule>
  </conditionalFormatting>
  <conditionalFormatting sqref="F21:N25">
    <cfRule type="colorScale" priority="50">
      <colorScale>
        <cfvo type="min"/>
        <cfvo type="percentile" val="50"/>
        <cfvo type="max"/>
        <color rgb="FFF8696B"/>
        <color rgb="FFFFEB84"/>
        <color rgb="FF63BE7B"/>
      </colorScale>
    </cfRule>
  </conditionalFormatting>
  <conditionalFormatting sqref="F26:N29">
    <cfRule type="colorScale" priority="40">
      <colorScale>
        <cfvo type="min"/>
        <cfvo type="percentile" val="50"/>
        <cfvo type="max"/>
        <color rgb="FFF8696B"/>
        <color rgb="FFFFEB84"/>
        <color rgb="FF63BE7B"/>
      </colorScale>
    </cfRule>
  </conditionalFormatting>
  <conditionalFormatting sqref="F30:N36">
    <cfRule type="colorScale" priority="36">
      <colorScale>
        <cfvo type="min"/>
        <cfvo type="percentile" val="50"/>
        <cfvo type="max"/>
        <color rgb="FFF8696B"/>
        <color rgb="FFFFEB84"/>
        <color rgb="FF63BE7B"/>
      </colorScale>
    </cfRule>
  </conditionalFormatting>
  <conditionalFormatting sqref="F37:N41">
    <cfRule type="colorScale" priority="32">
      <colorScale>
        <cfvo type="min"/>
        <cfvo type="percentile" val="50"/>
        <cfvo type="max"/>
        <color rgb="FFF8696B"/>
        <color rgb="FFFFEB84"/>
        <color rgb="FF63BE7B"/>
      </colorScale>
    </cfRule>
  </conditionalFormatting>
  <conditionalFormatting sqref="F42:N46">
    <cfRule type="colorScale" priority="28">
      <colorScale>
        <cfvo type="min"/>
        <cfvo type="percentile" val="50"/>
        <cfvo type="max"/>
        <color rgb="FFF8696B"/>
        <color rgb="FFFFEB84"/>
        <color rgb="FF63BE7B"/>
      </colorScale>
    </cfRule>
  </conditionalFormatting>
  <conditionalFormatting sqref="F47:N51">
    <cfRule type="colorScale" priority="24">
      <colorScale>
        <cfvo type="min"/>
        <cfvo type="percentile" val="50"/>
        <cfvo type="max"/>
        <color rgb="FFF8696B"/>
        <color rgb="FFFFEB84"/>
        <color rgb="FF63BE7B"/>
      </colorScale>
    </cfRule>
  </conditionalFormatting>
  <conditionalFormatting sqref="F52:N56">
    <cfRule type="colorScale" priority="20">
      <colorScale>
        <cfvo type="min"/>
        <cfvo type="percentile" val="50"/>
        <cfvo type="max"/>
        <color rgb="FFF8696B"/>
        <color rgb="FFFFEB84"/>
        <color rgb="FF63BE7B"/>
      </colorScale>
    </cfRule>
  </conditionalFormatting>
  <conditionalFormatting sqref="F57:N62">
    <cfRule type="colorScale" priority="16">
      <colorScale>
        <cfvo type="min"/>
        <cfvo type="percentile" val="50"/>
        <cfvo type="max"/>
        <color rgb="FFF8696B"/>
        <color rgb="FFFFEB84"/>
        <color rgb="FF63BE7B"/>
      </colorScale>
    </cfRule>
  </conditionalFormatting>
  <conditionalFormatting sqref="F63:N68">
    <cfRule type="colorScale" priority="12">
      <colorScale>
        <cfvo type="min"/>
        <cfvo type="percentile" val="50"/>
        <cfvo type="max"/>
        <color rgb="FFF8696B"/>
        <color rgb="FFFFEB84"/>
        <color rgb="FF63BE7B"/>
      </colorScale>
    </cfRule>
  </conditionalFormatting>
  <conditionalFormatting sqref="F69:N73">
    <cfRule type="colorScale" priority="8">
      <colorScale>
        <cfvo type="min"/>
        <cfvo type="percentile" val="50"/>
        <cfvo type="max"/>
        <color rgb="FFF8696B"/>
        <color rgb="FFFFEB84"/>
        <color rgb="FF63BE7B"/>
      </colorScale>
    </cfRule>
  </conditionalFormatting>
  <conditionalFormatting sqref="F74:N78">
    <cfRule type="colorScale" priority="4">
      <colorScale>
        <cfvo type="min"/>
        <cfvo type="percentile" val="50"/>
        <cfvo type="max"/>
        <color rgb="FFF8696B"/>
        <color rgb="FFFFEB84"/>
        <color rgb="FF63BE7B"/>
      </colorScale>
    </cfRule>
  </conditionalFormatting>
  <conditionalFormatting sqref="AA2:AA78">
    <cfRule type="containsText" dxfId="23" priority="42" operator="containsText" text="S">
      <formula>NOT(ISERROR(SEARCH("S",AA2)))</formula>
    </cfRule>
    <cfRule type="containsText" dxfId="22" priority="46" operator="containsText" text="A">
      <formula>NOT(ISERROR(SEARCH("A",AA2)))</formula>
    </cfRule>
    <cfRule type="containsText" dxfId="21" priority="45" operator="containsText" text="B">
      <formula>NOT(ISERROR(SEARCH("B",AA2)))</formula>
    </cfRule>
    <cfRule type="containsText" dxfId="20" priority="44" operator="containsText" text="E">
      <formula>NOT(ISERROR(SEARCH("E",AA2)))</formula>
    </cfRule>
    <cfRule type="containsText" dxfId="19" priority="43" operator="containsText" text="F">
      <formula>NOT(ISERROR(SEARCH("F",AA2)))</formula>
    </cfRule>
    <cfRule type="containsText" dxfId="18" priority="41" operator="containsText" text="D">
      <formula>NOT(ISERROR(SEARCH("D",AA2)))</formula>
    </cfRule>
  </conditionalFormatting>
  <conditionalFormatting sqref="AG2:AJ78">
    <cfRule type="containsText" dxfId="17" priority="3" operator="containsText" text="A">
      <formula>NOT(ISERROR(SEARCH("A",AG2)))</formula>
    </cfRule>
    <cfRule type="containsText" dxfId="16" priority="2" operator="containsText" text="B">
      <formula>NOT(ISERROR(SEARCH("B",AG2)))</formula>
    </cfRule>
    <cfRule type="containsText" dxfId="15" priority="1" operator="containsText" text="E">
      <formula>NOT(ISERROR(SEARCH("E",AG2)))</formula>
    </cfRule>
  </conditionalFormatting>
  <dataValidations count="1">
    <dataValidation type="list" allowBlank="1" showInputMessage="1" showErrorMessage="1" sqref="AJ2:AJ78" xr:uid="{00000000-0002-0000-0B00-000000000000}">
      <formula1>"強風,外差し,イン先行,凍結防止"</formula1>
    </dataValidation>
  </dataValidations>
  <pageMargins left="0.7" right="0.7" top="0.75" bottom="0.75" header="0.3" footer="0.3"/>
  <pageSetup paperSize="9" orientation="portrait" horizontalDpi="4294967292" verticalDpi="4294967292"/>
  <ignoredErrors>
    <ignoredError sqref="O2:R6 O7:R7 S2:S7 O8:S8 O9:S14 O15:S20 O21:S25 O26:S29 O30:S36 O37:S41 O42:S46 O47:S51 O52:S56 O57:S62 O63:S68 O69:S73 O74:S78"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AO2"/>
  <sheetViews>
    <sheetView topLeftCell="T1" zoomScaleNormal="100" workbookViewId="0">
      <selection activeCell="AH7" sqref="AH7"/>
    </sheetView>
  </sheetViews>
  <sheetFormatPr baseColWidth="10" defaultColWidth="8.83203125" defaultRowHeight="15"/>
  <cols>
    <col min="1" max="1" width="10" bestFit="1" customWidth="1"/>
    <col min="2" max="2" width="8.1640625" customWidth="1"/>
    <col min="5" max="5" width="18.33203125" customWidth="1"/>
    <col min="25" max="27" width="16.6640625" customWidth="1"/>
    <col min="32" max="32" width="5.33203125" customWidth="1"/>
    <col min="35" max="35" width="8.83203125" hidden="1" customWidth="1"/>
    <col min="40" max="41" width="150.83203125" customWidth="1"/>
  </cols>
  <sheetData>
    <row r="1" spans="1:41" s="5" customFormat="1">
      <c r="A1" s="1" t="s">
        <v>33</v>
      </c>
      <c r="B1" s="1" t="s">
        <v>133</v>
      </c>
      <c r="C1" s="1" t="s">
        <v>35</v>
      </c>
      <c r="D1" s="1" t="s">
        <v>134</v>
      </c>
      <c r="E1" s="1" t="s">
        <v>37</v>
      </c>
      <c r="F1" s="1" t="s">
        <v>135</v>
      </c>
      <c r="G1" s="1" t="s">
        <v>136</v>
      </c>
      <c r="H1" s="1" t="s">
        <v>137</v>
      </c>
      <c r="I1" s="1" t="s">
        <v>138</v>
      </c>
      <c r="J1" s="1" t="s">
        <v>139</v>
      </c>
      <c r="K1" s="1" t="s">
        <v>140</v>
      </c>
      <c r="L1" s="1" t="s">
        <v>141</v>
      </c>
      <c r="M1" s="1" t="s">
        <v>142</v>
      </c>
      <c r="N1" s="1" t="s">
        <v>143</v>
      </c>
      <c r="O1" s="1" t="s">
        <v>144</v>
      </c>
      <c r="P1" s="1" t="s">
        <v>145</v>
      </c>
      <c r="Q1" s="1" t="s">
        <v>146</v>
      </c>
      <c r="R1" s="1" t="s">
        <v>147</v>
      </c>
      <c r="S1" s="1" t="s">
        <v>148</v>
      </c>
      <c r="T1" s="1" t="s">
        <v>149</v>
      </c>
      <c r="U1" s="1" t="s">
        <v>39</v>
      </c>
      <c r="V1" s="1" t="s">
        <v>172</v>
      </c>
      <c r="W1" s="2" t="s">
        <v>150</v>
      </c>
      <c r="X1" s="2" t="s">
        <v>42</v>
      </c>
      <c r="Y1" s="3" t="s">
        <v>43</v>
      </c>
      <c r="Z1" s="3" t="s">
        <v>44</v>
      </c>
      <c r="AA1" s="3" t="s">
        <v>45</v>
      </c>
      <c r="AB1" s="4" t="s">
        <v>117</v>
      </c>
      <c r="AC1" s="4" t="s">
        <v>118</v>
      </c>
      <c r="AD1" s="4" t="s">
        <v>163</v>
      </c>
      <c r="AE1" s="4" t="s">
        <v>9</v>
      </c>
      <c r="AF1" s="4" t="s">
        <v>77</v>
      </c>
      <c r="AG1" s="4" t="s">
        <v>10</v>
      </c>
      <c r="AH1" s="4" t="s">
        <v>11</v>
      </c>
      <c r="AI1" s="4"/>
      <c r="AJ1" s="4" t="s">
        <v>12</v>
      </c>
      <c r="AK1" s="4" t="s">
        <v>13</v>
      </c>
      <c r="AL1" s="4" t="s">
        <v>46</v>
      </c>
      <c r="AM1" s="4" t="s">
        <v>151</v>
      </c>
      <c r="AN1" s="14" t="s">
        <v>152</v>
      </c>
      <c r="AO1" s="14" t="s">
        <v>119</v>
      </c>
    </row>
    <row r="2" spans="1:41" s="5" customFormat="1">
      <c r="A2" s="6">
        <v>45579</v>
      </c>
      <c r="B2" s="7" t="s">
        <v>153</v>
      </c>
      <c r="C2" s="8" t="s">
        <v>180</v>
      </c>
      <c r="D2" s="9">
        <v>0.11189814814814815</v>
      </c>
      <c r="E2" s="8" t="s">
        <v>1147</v>
      </c>
      <c r="F2" s="24">
        <v>7.1</v>
      </c>
      <c r="G2" s="20">
        <v>11.3</v>
      </c>
      <c r="H2" s="20">
        <v>12</v>
      </c>
      <c r="I2" s="20">
        <v>13.7</v>
      </c>
      <c r="J2" s="20">
        <v>13.3</v>
      </c>
      <c r="K2" s="20">
        <v>12.7</v>
      </c>
      <c r="L2" s="20">
        <v>13.9</v>
      </c>
      <c r="M2" s="20">
        <v>14.1</v>
      </c>
      <c r="N2" s="20">
        <v>12.2</v>
      </c>
      <c r="O2" s="20">
        <v>12.2</v>
      </c>
      <c r="P2" s="20">
        <v>12.6</v>
      </c>
      <c r="Q2" s="20">
        <v>12.9</v>
      </c>
      <c r="R2" s="20">
        <v>13.8</v>
      </c>
      <c r="S2" s="18">
        <f>SUM(F2:H2)</f>
        <v>30.4</v>
      </c>
      <c r="T2" s="18">
        <f>SUM(I2:O2)</f>
        <v>92.100000000000009</v>
      </c>
      <c r="U2" s="18">
        <f>SUM(P2:R2)</f>
        <v>39.299999999999997</v>
      </c>
      <c r="V2" s="19">
        <f>SUM(N2:R2)</f>
        <v>63.7</v>
      </c>
      <c r="W2" s="11" t="s">
        <v>194</v>
      </c>
      <c r="X2" s="11" t="s">
        <v>179</v>
      </c>
      <c r="Y2" s="13" t="s">
        <v>354</v>
      </c>
      <c r="Z2" s="13" t="s">
        <v>196</v>
      </c>
      <c r="AA2" s="13" t="s">
        <v>427</v>
      </c>
      <c r="AB2" s="12">
        <v>3.8</v>
      </c>
      <c r="AC2" s="12">
        <v>4.2</v>
      </c>
      <c r="AD2" s="11" t="s">
        <v>169</v>
      </c>
      <c r="AE2" s="12">
        <v>1</v>
      </c>
      <c r="AF2" s="12" t="s">
        <v>214</v>
      </c>
      <c r="AG2" s="12">
        <v>1.1000000000000001</v>
      </c>
      <c r="AH2" s="12">
        <v>-0.1</v>
      </c>
      <c r="AI2" s="12"/>
      <c r="AJ2" s="11" t="s">
        <v>199</v>
      </c>
      <c r="AK2" s="11" t="s">
        <v>199</v>
      </c>
      <c r="AL2" s="11" t="s">
        <v>168</v>
      </c>
      <c r="AM2" s="8"/>
      <c r="AN2" s="8" t="s">
        <v>1161</v>
      </c>
      <c r="AO2" s="21" t="s">
        <v>1162</v>
      </c>
    </row>
  </sheetData>
  <autoFilter ref="A1:AN2" xr:uid="{00000000-0009-0000-0000-00000C000000}"/>
  <phoneticPr fontId="11"/>
  <conditionalFormatting sqref="F2:R2">
    <cfRule type="colorScale" priority="83">
      <colorScale>
        <cfvo type="min"/>
        <cfvo type="percentile" val="50"/>
        <cfvo type="max"/>
        <color rgb="FFF8696B"/>
        <color rgb="FFFFEB84"/>
        <color rgb="FF63BE7B"/>
      </colorScale>
    </cfRule>
  </conditionalFormatting>
  <conditionalFormatting sqref="AD2">
    <cfRule type="containsText" dxfId="14" priority="67" operator="containsText" text="D">
      <formula>NOT(ISERROR(SEARCH("D",AD2)))</formula>
    </cfRule>
    <cfRule type="containsText" dxfId="13" priority="68" operator="containsText" text="S">
      <formula>NOT(ISERROR(SEARCH("S",AD2)))</formula>
    </cfRule>
    <cfRule type="containsText" dxfId="12" priority="69" operator="containsText" text="F">
      <formula>NOT(ISERROR(SEARCH("F",AD2)))</formula>
    </cfRule>
    <cfRule type="containsText" dxfId="11" priority="70" operator="containsText" text="E">
      <formula>NOT(ISERROR(SEARCH("E",AD2)))</formula>
    </cfRule>
    <cfRule type="containsText" dxfId="10" priority="71" operator="containsText" text="B">
      <formula>NOT(ISERROR(SEARCH("B",AD2)))</formula>
    </cfRule>
    <cfRule type="containsText" dxfId="9" priority="72" operator="containsText" text="A">
      <formula>NOT(ISERROR(SEARCH("A",AD2)))</formula>
    </cfRule>
  </conditionalFormatting>
  <conditionalFormatting sqref="AJ2:AM2">
    <cfRule type="containsText" dxfId="8" priority="84" operator="containsText" text="E">
      <formula>NOT(ISERROR(SEARCH("E",AJ2)))</formula>
    </cfRule>
    <cfRule type="containsText" dxfId="7" priority="85" operator="containsText" text="B">
      <formula>NOT(ISERROR(SEARCH("B",AJ2)))</formula>
    </cfRule>
    <cfRule type="containsText" dxfId="6" priority="86" operator="containsText" text="A">
      <formula>NOT(ISERROR(SEARCH("A",AJ2)))</formula>
    </cfRule>
  </conditionalFormatting>
  <dataValidations count="1">
    <dataValidation type="list" allowBlank="1" showInputMessage="1" showErrorMessage="1" sqref="AM2" xr:uid="{00000000-0002-0000-0C00-000000000000}">
      <formula1>"強風,外差し,イン先行,凍結防止"</formula1>
    </dataValidation>
  </dataValidations>
  <pageMargins left="0.7" right="0.7" top="0.75" bottom="0.75" header="0.3" footer="0.3"/>
  <pageSetup paperSize="9" orientation="portrait" horizontalDpi="4294967292" verticalDpi="4294967292"/>
  <ignoredErrors>
    <ignoredError sqref="S2:V2"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
  <sheetViews>
    <sheetView workbookViewId="0">
      <selection activeCell="I15" sqref="I15"/>
    </sheetView>
  </sheetViews>
  <sheetFormatPr baseColWidth="10" defaultColWidth="12.83203125" defaultRowHeight="15"/>
  <sheetData/>
  <phoneticPr fontId="1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G25"/>
  <sheetViews>
    <sheetView tabSelected="1" workbookViewId="0">
      <pane xSplit="5" ySplit="1" topLeftCell="T2" activePane="bottomRight" state="frozen"/>
      <selection activeCell="E24" sqref="E24"/>
      <selection pane="topRight" activeCell="E24" sqref="E24"/>
      <selection pane="bottomLeft" activeCell="E24" sqref="E24"/>
      <selection pane="bottomRight" activeCell="AG27" sqref="AG27"/>
    </sheetView>
  </sheetViews>
  <sheetFormatPr baseColWidth="10" defaultColWidth="8.83203125" defaultRowHeight="15"/>
  <cols>
    <col min="1" max="1" width="10" bestFit="1" customWidth="1"/>
    <col min="2" max="2" width="8.1640625" customWidth="1"/>
    <col min="4" max="4" width="9" bestFit="1" customWidth="1"/>
    <col min="5" max="5" width="18.33203125" customWidth="1"/>
    <col min="15" max="17" width="16.6640625" customWidth="1"/>
    <col min="18" max="18" width="5.83203125" customWidth="1"/>
    <col min="24" max="24" width="5.33203125" customWidth="1"/>
    <col min="27" max="27" width="8.83203125" hidden="1" customWidth="1"/>
    <col min="32" max="33" width="150.83203125" customWidth="1"/>
  </cols>
  <sheetData>
    <row r="1" spans="1:33" s="5" customFormat="1">
      <c r="A1" s="1" t="s">
        <v>33</v>
      </c>
      <c r="B1" s="1" t="s">
        <v>122</v>
      </c>
      <c r="C1" s="1" t="s">
        <v>35</v>
      </c>
      <c r="D1" s="1" t="s">
        <v>123</v>
      </c>
      <c r="E1" s="1" t="s">
        <v>37</v>
      </c>
      <c r="F1" s="1" t="s">
        <v>124</v>
      </c>
      <c r="G1" s="1" t="s">
        <v>125</v>
      </c>
      <c r="H1" s="1" t="s">
        <v>126</v>
      </c>
      <c r="I1" s="1" t="s">
        <v>127</v>
      </c>
      <c r="J1" s="1" t="s">
        <v>128</v>
      </c>
      <c r="K1" s="1" t="s">
        <v>38</v>
      </c>
      <c r="L1" s="1" t="s">
        <v>129</v>
      </c>
      <c r="M1" s="1" t="s">
        <v>130</v>
      </c>
      <c r="N1" s="1" t="s">
        <v>42</v>
      </c>
      <c r="O1" s="4" t="s">
        <v>43</v>
      </c>
      <c r="P1" s="4" t="s">
        <v>44</v>
      </c>
      <c r="Q1" s="4" t="s">
        <v>45</v>
      </c>
      <c r="R1" s="4" t="s">
        <v>76</v>
      </c>
      <c r="S1" s="4" t="s">
        <v>117</v>
      </c>
      <c r="T1" s="4" t="s">
        <v>118</v>
      </c>
      <c r="U1" s="4" t="s">
        <v>159</v>
      </c>
      <c r="V1" s="4" t="s">
        <v>163</v>
      </c>
      <c r="W1" s="4" t="s">
        <v>9</v>
      </c>
      <c r="X1" s="4" t="s">
        <v>77</v>
      </c>
      <c r="Y1" s="4" t="s">
        <v>10</v>
      </c>
      <c r="Z1" s="4" t="s">
        <v>11</v>
      </c>
      <c r="AA1" s="4"/>
      <c r="AB1" s="4" t="s">
        <v>12</v>
      </c>
      <c r="AC1" s="4" t="s">
        <v>13</v>
      </c>
      <c r="AD1" s="4" t="s">
        <v>46</v>
      </c>
      <c r="AE1" s="4" t="s">
        <v>131</v>
      </c>
      <c r="AF1" s="14" t="s">
        <v>132</v>
      </c>
      <c r="AG1" s="14" t="s">
        <v>119</v>
      </c>
    </row>
    <row r="2" spans="1:33" s="5" customFormat="1">
      <c r="A2" s="6">
        <v>45409</v>
      </c>
      <c r="B2" s="17" t="s">
        <v>156</v>
      </c>
      <c r="C2" s="8" t="s">
        <v>180</v>
      </c>
      <c r="D2" s="9">
        <v>3.8912037037037037E-2</v>
      </c>
      <c r="E2" s="8" t="s">
        <v>249</v>
      </c>
      <c r="F2" s="10">
        <v>12</v>
      </c>
      <c r="G2" s="10">
        <v>10.4</v>
      </c>
      <c r="H2" s="10">
        <v>10.8</v>
      </c>
      <c r="I2" s="10">
        <v>11.1</v>
      </c>
      <c r="J2" s="10">
        <v>11.9</v>
      </c>
      <c r="K2" s="18">
        <f t="shared" ref="K2:K14" si="0">SUM(F2:H2)</f>
        <v>33.200000000000003</v>
      </c>
      <c r="L2" s="18">
        <f t="shared" ref="L2:L14" si="1">SUM(I2:J2)</f>
        <v>23</v>
      </c>
      <c r="M2" s="11" t="s">
        <v>184</v>
      </c>
      <c r="N2" s="11" t="s">
        <v>187</v>
      </c>
      <c r="O2" s="13" t="s">
        <v>193</v>
      </c>
      <c r="P2" s="13" t="s">
        <v>230</v>
      </c>
      <c r="Q2" s="13" t="s">
        <v>198</v>
      </c>
      <c r="R2" s="13" t="s">
        <v>167</v>
      </c>
      <c r="S2" s="12">
        <v>12</v>
      </c>
      <c r="T2" s="12">
        <v>13.4</v>
      </c>
      <c r="U2" s="12">
        <v>9.5</v>
      </c>
      <c r="V2" s="11" t="s">
        <v>169</v>
      </c>
      <c r="W2" s="12">
        <v>0.4</v>
      </c>
      <c r="X2" s="12" t="s">
        <v>214</v>
      </c>
      <c r="Y2" s="12">
        <v>0.5</v>
      </c>
      <c r="Z2" s="8">
        <v>-0.1</v>
      </c>
      <c r="AA2" s="8"/>
      <c r="AB2" s="11" t="s">
        <v>175</v>
      </c>
      <c r="AC2" s="11" t="s">
        <v>175</v>
      </c>
      <c r="AD2" s="11" t="s">
        <v>168</v>
      </c>
      <c r="AE2" s="8"/>
      <c r="AF2" s="8" t="s">
        <v>273</v>
      </c>
      <c r="AG2" s="21" t="s">
        <v>274</v>
      </c>
    </row>
    <row r="3" spans="1:33" s="5" customFormat="1">
      <c r="A3" s="6">
        <v>45410</v>
      </c>
      <c r="B3" s="17" t="s">
        <v>155</v>
      </c>
      <c r="C3" s="8" t="s">
        <v>180</v>
      </c>
      <c r="D3" s="9">
        <v>3.7604166666666668E-2</v>
      </c>
      <c r="E3" s="8" t="s">
        <v>263</v>
      </c>
      <c r="F3" s="10">
        <v>11.7</v>
      </c>
      <c r="G3" s="10">
        <v>10</v>
      </c>
      <c r="H3" s="10">
        <v>10.4</v>
      </c>
      <c r="I3" s="10">
        <v>11</v>
      </c>
      <c r="J3" s="10">
        <v>11.8</v>
      </c>
      <c r="K3" s="18">
        <f t="shared" si="0"/>
        <v>32.1</v>
      </c>
      <c r="L3" s="18">
        <f t="shared" si="1"/>
        <v>22.8</v>
      </c>
      <c r="M3" s="11" t="s">
        <v>184</v>
      </c>
      <c r="N3" s="11" t="s">
        <v>187</v>
      </c>
      <c r="O3" s="13" t="s">
        <v>238</v>
      </c>
      <c r="P3" s="13" t="s">
        <v>226</v>
      </c>
      <c r="Q3" s="13" t="s">
        <v>205</v>
      </c>
      <c r="R3" s="13" t="s">
        <v>167</v>
      </c>
      <c r="S3" s="12">
        <v>9.9</v>
      </c>
      <c r="T3" s="12">
        <v>12.5</v>
      </c>
      <c r="U3" s="12">
        <v>9</v>
      </c>
      <c r="V3" s="11" t="s">
        <v>169</v>
      </c>
      <c r="W3" s="12" t="s">
        <v>213</v>
      </c>
      <c r="X3" s="12" t="s">
        <v>214</v>
      </c>
      <c r="Y3" s="12">
        <v>0.1</v>
      </c>
      <c r="Z3" s="8">
        <v>-0.1</v>
      </c>
      <c r="AA3" s="8"/>
      <c r="AB3" s="11" t="s">
        <v>176</v>
      </c>
      <c r="AC3" s="11" t="s">
        <v>175</v>
      </c>
      <c r="AD3" s="11" t="s">
        <v>168</v>
      </c>
      <c r="AE3" s="8"/>
      <c r="AF3" s="8" t="s">
        <v>303</v>
      </c>
      <c r="AG3" s="21" t="s">
        <v>304</v>
      </c>
    </row>
    <row r="4" spans="1:33" s="5" customFormat="1">
      <c r="A4" s="6">
        <v>45416</v>
      </c>
      <c r="B4" s="17" t="s">
        <v>153</v>
      </c>
      <c r="C4" s="8" t="s">
        <v>180</v>
      </c>
      <c r="D4" s="9">
        <v>3.7604166666666668E-2</v>
      </c>
      <c r="E4" s="8" t="s">
        <v>336</v>
      </c>
      <c r="F4" s="10">
        <v>11.8</v>
      </c>
      <c r="G4" s="10">
        <v>10.1</v>
      </c>
      <c r="H4" s="10">
        <v>10.5</v>
      </c>
      <c r="I4" s="10">
        <v>10.8</v>
      </c>
      <c r="J4" s="10">
        <v>11.7</v>
      </c>
      <c r="K4" s="18">
        <f t="shared" si="0"/>
        <v>32.4</v>
      </c>
      <c r="L4" s="18">
        <f t="shared" si="1"/>
        <v>22.5</v>
      </c>
      <c r="M4" s="11" t="s">
        <v>184</v>
      </c>
      <c r="N4" s="11" t="s">
        <v>187</v>
      </c>
      <c r="O4" s="13" t="s">
        <v>200</v>
      </c>
      <c r="P4" s="13" t="s">
        <v>337</v>
      </c>
      <c r="Q4" s="13" t="s">
        <v>207</v>
      </c>
      <c r="R4" s="13" t="s">
        <v>167</v>
      </c>
      <c r="S4" s="12">
        <v>9.5</v>
      </c>
      <c r="T4" s="12">
        <v>13</v>
      </c>
      <c r="U4" s="12">
        <v>9</v>
      </c>
      <c r="V4" s="11" t="s">
        <v>169</v>
      </c>
      <c r="W4" s="12">
        <v>-0.4</v>
      </c>
      <c r="X4" s="12" t="s">
        <v>214</v>
      </c>
      <c r="Y4" s="12">
        <v>-0.2</v>
      </c>
      <c r="Z4" s="8">
        <v>-0.2</v>
      </c>
      <c r="AA4" s="8"/>
      <c r="AB4" s="11" t="s">
        <v>176</v>
      </c>
      <c r="AC4" s="11" t="s">
        <v>175</v>
      </c>
      <c r="AD4" s="11" t="s">
        <v>168</v>
      </c>
      <c r="AE4" s="8" t="s">
        <v>402</v>
      </c>
      <c r="AF4" s="8" t="s">
        <v>380</v>
      </c>
      <c r="AG4" s="21" t="s">
        <v>381</v>
      </c>
    </row>
    <row r="5" spans="1:33" s="5" customFormat="1">
      <c r="A5" s="6">
        <v>45417</v>
      </c>
      <c r="B5" s="17" t="s">
        <v>158</v>
      </c>
      <c r="C5" s="8" t="s">
        <v>180</v>
      </c>
      <c r="D5" s="9">
        <v>3.7581018518518521E-2</v>
      </c>
      <c r="E5" s="8" t="s">
        <v>353</v>
      </c>
      <c r="F5" s="10">
        <v>11.8</v>
      </c>
      <c r="G5" s="10">
        <v>9.9</v>
      </c>
      <c r="H5" s="10">
        <v>10.4</v>
      </c>
      <c r="I5" s="10">
        <v>11.1</v>
      </c>
      <c r="J5" s="10">
        <v>11.5</v>
      </c>
      <c r="K5" s="18">
        <f t="shared" si="0"/>
        <v>32.1</v>
      </c>
      <c r="L5" s="18">
        <f t="shared" si="1"/>
        <v>22.6</v>
      </c>
      <c r="M5" s="11" t="s">
        <v>184</v>
      </c>
      <c r="N5" s="11" t="s">
        <v>187</v>
      </c>
      <c r="O5" s="13" t="s">
        <v>226</v>
      </c>
      <c r="P5" s="13" t="s">
        <v>192</v>
      </c>
      <c r="Q5" s="13" t="s">
        <v>354</v>
      </c>
      <c r="R5" s="13" t="s">
        <v>167</v>
      </c>
      <c r="S5" s="12">
        <v>10.8</v>
      </c>
      <c r="T5" s="12">
        <v>12</v>
      </c>
      <c r="U5" s="12">
        <v>9</v>
      </c>
      <c r="V5" s="11" t="s">
        <v>169</v>
      </c>
      <c r="W5" s="12">
        <v>0.2</v>
      </c>
      <c r="X5" s="12" t="s">
        <v>214</v>
      </c>
      <c r="Y5" s="12">
        <v>0.3</v>
      </c>
      <c r="Z5" s="8">
        <v>-0.1</v>
      </c>
      <c r="AA5" s="8"/>
      <c r="AB5" s="11" t="s">
        <v>175</v>
      </c>
      <c r="AC5" s="11" t="s">
        <v>175</v>
      </c>
      <c r="AD5" s="11" t="s">
        <v>168</v>
      </c>
      <c r="AE5" s="8" t="s">
        <v>402</v>
      </c>
      <c r="AF5" s="8" t="s">
        <v>398</v>
      </c>
      <c r="AG5" s="21" t="s">
        <v>399</v>
      </c>
    </row>
    <row r="6" spans="1:33" s="5" customFormat="1">
      <c r="A6" s="6">
        <v>45423</v>
      </c>
      <c r="B6" s="17" t="s">
        <v>154</v>
      </c>
      <c r="C6" s="8" t="s">
        <v>180</v>
      </c>
      <c r="D6" s="9">
        <v>3.8263888888888889E-2</v>
      </c>
      <c r="E6" s="8" t="s">
        <v>420</v>
      </c>
      <c r="F6" s="10">
        <v>11.9</v>
      </c>
      <c r="G6" s="10">
        <v>10.199999999999999</v>
      </c>
      <c r="H6" s="10">
        <v>10.8</v>
      </c>
      <c r="I6" s="10">
        <v>11.2</v>
      </c>
      <c r="J6" s="10">
        <v>11.5</v>
      </c>
      <c r="K6" s="18">
        <f t="shared" si="0"/>
        <v>32.900000000000006</v>
      </c>
      <c r="L6" s="18">
        <f t="shared" si="1"/>
        <v>22.7</v>
      </c>
      <c r="M6" s="11" t="s">
        <v>178</v>
      </c>
      <c r="N6" s="11" t="s">
        <v>210</v>
      </c>
      <c r="O6" s="13" t="s">
        <v>212</v>
      </c>
      <c r="P6" s="13" t="s">
        <v>233</v>
      </c>
      <c r="Q6" s="13" t="s">
        <v>421</v>
      </c>
      <c r="R6" s="13" t="s">
        <v>167</v>
      </c>
      <c r="S6" s="12">
        <v>10.5</v>
      </c>
      <c r="T6" s="12">
        <v>11.9</v>
      </c>
      <c r="U6" s="12">
        <v>9.1</v>
      </c>
      <c r="V6" s="11" t="s">
        <v>169</v>
      </c>
      <c r="W6" s="12">
        <v>0.3</v>
      </c>
      <c r="X6" s="12" t="s">
        <v>214</v>
      </c>
      <c r="Y6" s="12">
        <v>0.3</v>
      </c>
      <c r="Z6" s="8" t="s">
        <v>213</v>
      </c>
      <c r="AA6" s="8"/>
      <c r="AB6" s="11" t="s">
        <v>175</v>
      </c>
      <c r="AC6" s="11" t="s">
        <v>175</v>
      </c>
      <c r="AD6" s="11" t="s">
        <v>168</v>
      </c>
      <c r="AE6" s="8" t="s">
        <v>402</v>
      </c>
      <c r="AF6" s="8" t="s">
        <v>458</v>
      </c>
      <c r="AG6" s="21" t="s">
        <v>459</v>
      </c>
    </row>
    <row r="7" spans="1:33" s="5" customFormat="1">
      <c r="A7" s="6">
        <v>45424</v>
      </c>
      <c r="B7" s="17" t="s">
        <v>157</v>
      </c>
      <c r="C7" s="8" t="s">
        <v>180</v>
      </c>
      <c r="D7" s="9">
        <v>3.8287037037037036E-2</v>
      </c>
      <c r="E7" s="8" t="s">
        <v>435</v>
      </c>
      <c r="F7" s="10">
        <v>12</v>
      </c>
      <c r="G7" s="10">
        <v>10.199999999999999</v>
      </c>
      <c r="H7" s="10">
        <v>10.7</v>
      </c>
      <c r="I7" s="10">
        <v>11</v>
      </c>
      <c r="J7" s="10">
        <v>11.9</v>
      </c>
      <c r="K7" s="18">
        <f t="shared" si="0"/>
        <v>32.9</v>
      </c>
      <c r="L7" s="18">
        <f t="shared" si="1"/>
        <v>22.9</v>
      </c>
      <c r="M7" s="11" t="s">
        <v>178</v>
      </c>
      <c r="N7" s="11" t="s">
        <v>210</v>
      </c>
      <c r="O7" s="13" t="s">
        <v>208</v>
      </c>
      <c r="P7" s="13" t="s">
        <v>421</v>
      </c>
      <c r="Q7" s="13" t="s">
        <v>207</v>
      </c>
      <c r="R7" s="13" t="s">
        <v>167</v>
      </c>
      <c r="S7" s="12">
        <v>9.5</v>
      </c>
      <c r="T7" s="12">
        <v>12</v>
      </c>
      <c r="U7" s="12">
        <v>9.4</v>
      </c>
      <c r="V7" s="11" t="s">
        <v>169</v>
      </c>
      <c r="W7" s="12" t="s">
        <v>213</v>
      </c>
      <c r="X7" s="12" t="s">
        <v>214</v>
      </c>
      <c r="Y7" s="12" t="s">
        <v>213</v>
      </c>
      <c r="Z7" s="8" t="s">
        <v>213</v>
      </c>
      <c r="AA7" s="8"/>
      <c r="AB7" s="11" t="s">
        <v>176</v>
      </c>
      <c r="AC7" s="11" t="s">
        <v>175</v>
      </c>
      <c r="AD7" s="11" t="s">
        <v>169</v>
      </c>
      <c r="AE7" s="8" t="s">
        <v>402</v>
      </c>
      <c r="AF7" s="8" t="s">
        <v>474</v>
      </c>
      <c r="AG7" s="21" t="s">
        <v>475</v>
      </c>
    </row>
    <row r="8" spans="1:33" s="5" customFormat="1">
      <c r="A8" s="6">
        <v>45430</v>
      </c>
      <c r="B8" s="17" t="s">
        <v>153</v>
      </c>
      <c r="C8" s="8" t="s">
        <v>180</v>
      </c>
      <c r="D8" s="9">
        <v>3.8946759259259257E-2</v>
      </c>
      <c r="E8" s="8" t="s">
        <v>496</v>
      </c>
      <c r="F8" s="10">
        <v>11.8</v>
      </c>
      <c r="G8" s="10">
        <v>10.4</v>
      </c>
      <c r="H8" s="10">
        <v>10.9</v>
      </c>
      <c r="I8" s="10">
        <v>11.3</v>
      </c>
      <c r="J8" s="10">
        <v>12.1</v>
      </c>
      <c r="K8" s="18">
        <f t="shared" si="0"/>
        <v>33.1</v>
      </c>
      <c r="L8" s="18">
        <f t="shared" si="1"/>
        <v>23.4</v>
      </c>
      <c r="M8" s="11" t="s">
        <v>178</v>
      </c>
      <c r="N8" s="11" t="s">
        <v>187</v>
      </c>
      <c r="O8" s="13" t="s">
        <v>337</v>
      </c>
      <c r="P8" s="13" t="s">
        <v>207</v>
      </c>
      <c r="Q8" s="13" t="s">
        <v>198</v>
      </c>
      <c r="R8" s="13" t="s">
        <v>167</v>
      </c>
      <c r="S8" s="12">
        <v>10.5</v>
      </c>
      <c r="T8" s="12">
        <v>10.7</v>
      </c>
      <c r="U8" s="12">
        <v>9.1</v>
      </c>
      <c r="V8" s="11" t="s">
        <v>168</v>
      </c>
      <c r="W8" s="12">
        <v>1.2</v>
      </c>
      <c r="X8" s="12" t="s">
        <v>214</v>
      </c>
      <c r="Y8" s="12">
        <v>1</v>
      </c>
      <c r="Z8" s="8">
        <v>0.2</v>
      </c>
      <c r="AA8" s="8"/>
      <c r="AB8" s="11" t="s">
        <v>199</v>
      </c>
      <c r="AC8" s="11" t="s">
        <v>176</v>
      </c>
      <c r="AD8" s="11" t="s">
        <v>169</v>
      </c>
      <c r="AE8" s="8" t="s">
        <v>402</v>
      </c>
      <c r="AF8" s="8" t="s">
        <v>537</v>
      </c>
      <c r="AG8" s="21" t="s">
        <v>538</v>
      </c>
    </row>
    <row r="9" spans="1:33" s="5" customFormat="1">
      <c r="A9" s="6">
        <v>45431</v>
      </c>
      <c r="B9" s="17" t="s">
        <v>170</v>
      </c>
      <c r="C9" s="8" t="s">
        <v>180</v>
      </c>
      <c r="D9" s="9">
        <v>3.8194444444444448E-2</v>
      </c>
      <c r="E9" s="8" t="s">
        <v>521</v>
      </c>
      <c r="F9" s="10">
        <v>11.8</v>
      </c>
      <c r="G9" s="10">
        <v>10.199999999999999</v>
      </c>
      <c r="H9" s="10">
        <v>10.5</v>
      </c>
      <c r="I9" s="10">
        <v>10.9</v>
      </c>
      <c r="J9" s="10">
        <v>11.6</v>
      </c>
      <c r="K9" s="18">
        <f t="shared" si="0"/>
        <v>32.5</v>
      </c>
      <c r="L9" s="18">
        <f t="shared" si="1"/>
        <v>22.5</v>
      </c>
      <c r="M9" s="11" t="s">
        <v>184</v>
      </c>
      <c r="N9" s="11" t="s">
        <v>187</v>
      </c>
      <c r="O9" s="13" t="s">
        <v>207</v>
      </c>
      <c r="P9" s="13" t="s">
        <v>515</v>
      </c>
      <c r="Q9" s="13" t="s">
        <v>334</v>
      </c>
      <c r="R9" s="13" t="s">
        <v>167</v>
      </c>
      <c r="S9" s="12">
        <v>10.5</v>
      </c>
      <c r="T9" s="12">
        <v>11.4</v>
      </c>
      <c r="U9" s="12">
        <v>9.4</v>
      </c>
      <c r="V9" s="11" t="s">
        <v>168</v>
      </c>
      <c r="W9" s="12">
        <v>0.8</v>
      </c>
      <c r="X9" s="12" t="s">
        <v>214</v>
      </c>
      <c r="Y9" s="12">
        <v>0.5</v>
      </c>
      <c r="Z9" s="8">
        <v>0.3</v>
      </c>
      <c r="AA9" s="8"/>
      <c r="AB9" s="11" t="s">
        <v>175</v>
      </c>
      <c r="AC9" s="11" t="s">
        <v>199</v>
      </c>
      <c r="AD9" s="11" t="s">
        <v>168</v>
      </c>
      <c r="AE9" s="8" t="s">
        <v>402</v>
      </c>
      <c r="AF9" s="8" t="s">
        <v>563</v>
      </c>
      <c r="AG9" s="21" t="s">
        <v>566</v>
      </c>
    </row>
    <row r="10" spans="1:33" s="5" customFormat="1">
      <c r="A10" s="6">
        <v>45500</v>
      </c>
      <c r="B10" s="17" t="s">
        <v>153</v>
      </c>
      <c r="C10" s="8" t="s">
        <v>180</v>
      </c>
      <c r="D10" s="9">
        <v>3.8252314814814815E-2</v>
      </c>
      <c r="E10" s="8" t="s">
        <v>590</v>
      </c>
      <c r="F10" s="10">
        <v>11.8</v>
      </c>
      <c r="G10" s="10">
        <v>10.1</v>
      </c>
      <c r="H10" s="10">
        <v>10.4</v>
      </c>
      <c r="I10" s="10">
        <v>11.1</v>
      </c>
      <c r="J10" s="10">
        <v>12.1</v>
      </c>
      <c r="K10" s="18">
        <f t="shared" si="0"/>
        <v>32.299999999999997</v>
      </c>
      <c r="L10" s="18">
        <f t="shared" si="1"/>
        <v>23.2</v>
      </c>
      <c r="M10" s="11" t="s">
        <v>184</v>
      </c>
      <c r="N10" s="11" t="s">
        <v>187</v>
      </c>
      <c r="O10" s="13" t="s">
        <v>488</v>
      </c>
      <c r="P10" s="13" t="s">
        <v>421</v>
      </c>
      <c r="Q10" s="13" t="s">
        <v>591</v>
      </c>
      <c r="R10" s="13" t="s">
        <v>569</v>
      </c>
      <c r="S10" s="12">
        <v>11.6</v>
      </c>
      <c r="T10" s="12">
        <v>11</v>
      </c>
      <c r="U10" s="12">
        <v>9.1999999999999993</v>
      </c>
      <c r="V10" s="11" t="s">
        <v>167</v>
      </c>
      <c r="W10" s="12">
        <v>0.2</v>
      </c>
      <c r="X10" s="12" t="s">
        <v>214</v>
      </c>
      <c r="Y10" s="12">
        <v>0.8</v>
      </c>
      <c r="Z10" s="8">
        <v>-0.6</v>
      </c>
      <c r="AA10" s="8"/>
      <c r="AB10" s="11" t="s">
        <v>199</v>
      </c>
      <c r="AC10" s="11" t="s">
        <v>175</v>
      </c>
      <c r="AD10" s="11" t="s">
        <v>168</v>
      </c>
      <c r="AE10" s="8"/>
      <c r="AF10" s="8" t="s">
        <v>631</v>
      </c>
      <c r="AG10" s="21" t="s">
        <v>632</v>
      </c>
    </row>
    <row r="11" spans="1:33" s="5" customFormat="1">
      <c r="A11" s="6">
        <v>45501</v>
      </c>
      <c r="B11" s="17" t="s">
        <v>170</v>
      </c>
      <c r="C11" s="8" t="s">
        <v>180</v>
      </c>
      <c r="D11" s="9">
        <v>3.8229166666666668E-2</v>
      </c>
      <c r="E11" s="8" t="s">
        <v>601</v>
      </c>
      <c r="F11" s="10">
        <v>11.6</v>
      </c>
      <c r="G11" s="10">
        <v>10.199999999999999</v>
      </c>
      <c r="H11" s="10">
        <v>10.7</v>
      </c>
      <c r="I11" s="10">
        <v>11.1</v>
      </c>
      <c r="J11" s="10">
        <v>11.7</v>
      </c>
      <c r="K11" s="18">
        <f t="shared" si="0"/>
        <v>32.5</v>
      </c>
      <c r="L11" s="18">
        <f t="shared" si="1"/>
        <v>22.799999999999997</v>
      </c>
      <c r="M11" s="11" t="s">
        <v>178</v>
      </c>
      <c r="N11" s="11" t="s">
        <v>210</v>
      </c>
      <c r="O11" s="13" t="s">
        <v>224</v>
      </c>
      <c r="P11" s="13" t="s">
        <v>211</v>
      </c>
      <c r="Q11" s="13" t="s">
        <v>602</v>
      </c>
      <c r="R11" s="13" t="s">
        <v>569</v>
      </c>
      <c r="S11" s="12">
        <v>11.9</v>
      </c>
      <c r="T11" s="12">
        <v>11.4</v>
      </c>
      <c r="U11" s="12">
        <v>9</v>
      </c>
      <c r="V11" s="11" t="s">
        <v>167</v>
      </c>
      <c r="W11" s="12">
        <v>1.2</v>
      </c>
      <c r="X11" s="12" t="s">
        <v>214</v>
      </c>
      <c r="Y11" s="12">
        <v>1.7</v>
      </c>
      <c r="Z11" s="8">
        <v>-0.5</v>
      </c>
      <c r="AA11" s="8"/>
      <c r="AB11" s="11" t="s">
        <v>199</v>
      </c>
      <c r="AC11" s="11" t="s">
        <v>175</v>
      </c>
      <c r="AD11" s="11" t="s">
        <v>168</v>
      </c>
      <c r="AE11" s="8"/>
      <c r="AF11" s="8"/>
      <c r="AG11" s="21"/>
    </row>
    <row r="12" spans="1:33" s="5" customFormat="1">
      <c r="A12" s="6">
        <v>45508</v>
      </c>
      <c r="B12" s="17" t="s">
        <v>153</v>
      </c>
      <c r="C12" s="8" t="s">
        <v>180</v>
      </c>
      <c r="D12" s="9">
        <v>3.7604166666666668E-2</v>
      </c>
      <c r="E12" s="8" t="s">
        <v>704</v>
      </c>
      <c r="F12" s="10">
        <v>11.8</v>
      </c>
      <c r="G12" s="10">
        <v>10.1</v>
      </c>
      <c r="H12" s="10">
        <v>10.4</v>
      </c>
      <c r="I12" s="10">
        <v>10.9</v>
      </c>
      <c r="J12" s="10">
        <v>11.7</v>
      </c>
      <c r="K12" s="18">
        <f t="shared" si="0"/>
        <v>32.299999999999997</v>
      </c>
      <c r="L12" s="18">
        <f t="shared" si="1"/>
        <v>22.6</v>
      </c>
      <c r="M12" s="11" t="s">
        <v>184</v>
      </c>
      <c r="N12" s="11" t="s">
        <v>187</v>
      </c>
      <c r="O12" s="13" t="s">
        <v>519</v>
      </c>
      <c r="P12" s="13" t="s">
        <v>204</v>
      </c>
      <c r="Q12" s="13" t="s">
        <v>207</v>
      </c>
      <c r="R12" s="13" t="s">
        <v>569</v>
      </c>
      <c r="S12" s="12">
        <v>12.7</v>
      </c>
      <c r="T12" s="12">
        <v>11.2</v>
      </c>
      <c r="U12" s="12">
        <v>9</v>
      </c>
      <c r="V12" s="11" t="s">
        <v>167</v>
      </c>
      <c r="W12" s="12" t="s">
        <v>213</v>
      </c>
      <c r="X12" s="12" t="s">
        <v>214</v>
      </c>
      <c r="Y12" s="12">
        <v>0.4</v>
      </c>
      <c r="Z12" s="8">
        <v>-0.4</v>
      </c>
      <c r="AA12" s="8"/>
      <c r="AB12" s="11" t="s">
        <v>175</v>
      </c>
      <c r="AC12" s="11" t="s">
        <v>175</v>
      </c>
      <c r="AD12" s="11" t="s">
        <v>168</v>
      </c>
      <c r="AE12" s="8"/>
      <c r="AF12" s="8" t="s">
        <v>722</v>
      </c>
      <c r="AG12" s="21" t="s">
        <v>723</v>
      </c>
    </row>
    <row r="13" spans="1:33" s="5" customFormat="1">
      <c r="A13" s="6">
        <v>45514</v>
      </c>
      <c r="B13" s="17" t="s">
        <v>156</v>
      </c>
      <c r="C13" s="8" t="s">
        <v>180</v>
      </c>
      <c r="D13" s="9">
        <v>3.8263888888888889E-2</v>
      </c>
      <c r="E13" s="8" t="s">
        <v>759</v>
      </c>
      <c r="F13" s="10">
        <v>11.9</v>
      </c>
      <c r="G13" s="10">
        <v>10.5</v>
      </c>
      <c r="H13" s="10">
        <v>10.7</v>
      </c>
      <c r="I13" s="10">
        <v>10.9</v>
      </c>
      <c r="J13" s="10">
        <v>11.6</v>
      </c>
      <c r="K13" s="18">
        <f t="shared" si="0"/>
        <v>33.099999999999994</v>
      </c>
      <c r="L13" s="18">
        <f t="shared" si="1"/>
        <v>22.5</v>
      </c>
      <c r="M13" s="11" t="s">
        <v>178</v>
      </c>
      <c r="N13" s="11" t="s">
        <v>187</v>
      </c>
      <c r="O13" s="13" t="s">
        <v>421</v>
      </c>
      <c r="P13" s="13" t="s">
        <v>183</v>
      </c>
      <c r="Q13" s="13" t="s">
        <v>198</v>
      </c>
      <c r="R13" s="13" t="s">
        <v>569</v>
      </c>
      <c r="S13" s="12">
        <v>11.8</v>
      </c>
      <c r="T13" s="12">
        <v>10.6</v>
      </c>
      <c r="U13" s="12">
        <v>9.1999999999999993</v>
      </c>
      <c r="V13" s="11" t="s">
        <v>167</v>
      </c>
      <c r="W13" s="12">
        <v>-0.1</v>
      </c>
      <c r="X13" s="12" t="s">
        <v>214</v>
      </c>
      <c r="Y13" s="12">
        <v>0.3</v>
      </c>
      <c r="Z13" s="8">
        <v>-0.4</v>
      </c>
      <c r="AA13" s="8"/>
      <c r="AB13" s="11" t="s">
        <v>175</v>
      </c>
      <c r="AC13" s="11" t="s">
        <v>175</v>
      </c>
      <c r="AD13" s="11" t="s">
        <v>168</v>
      </c>
      <c r="AE13" s="8"/>
      <c r="AF13" s="8" t="s">
        <v>795</v>
      </c>
      <c r="AG13" s="21" t="s">
        <v>796</v>
      </c>
    </row>
    <row r="14" spans="1:33" s="5" customFormat="1">
      <c r="A14" s="6">
        <v>45515</v>
      </c>
      <c r="B14" s="17" t="s">
        <v>158</v>
      </c>
      <c r="C14" s="36" t="s">
        <v>779</v>
      </c>
      <c r="D14" s="9">
        <v>3.7546296296296293E-2</v>
      </c>
      <c r="E14" s="8" t="s">
        <v>778</v>
      </c>
      <c r="F14" s="10">
        <v>11.7</v>
      </c>
      <c r="G14" s="10">
        <v>10.1</v>
      </c>
      <c r="H14" s="10">
        <v>10.3</v>
      </c>
      <c r="I14" s="10">
        <v>10.8</v>
      </c>
      <c r="J14" s="10">
        <v>11.5</v>
      </c>
      <c r="K14" s="18">
        <f t="shared" si="0"/>
        <v>32.099999999999994</v>
      </c>
      <c r="L14" s="18">
        <f t="shared" si="1"/>
        <v>22.3</v>
      </c>
      <c r="M14" s="11" t="s">
        <v>184</v>
      </c>
      <c r="N14" s="11" t="s">
        <v>187</v>
      </c>
      <c r="O14" s="13" t="s">
        <v>488</v>
      </c>
      <c r="P14" s="13" t="s">
        <v>192</v>
      </c>
      <c r="Q14" s="13" t="s">
        <v>780</v>
      </c>
      <c r="R14" s="13" t="s">
        <v>569</v>
      </c>
      <c r="S14" s="12">
        <v>12.8</v>
      </c>
      <c r="T14" s="12">
        <v>12.1</v>
      </c>
      <c r="U14" s="12">
        <v>9.1</v>
      </c>
      <c r="V14" s="11" t="s">
        <v>167</v>
      </c>
      <c r="W14" s="12">
        <v>-0.1</v>
      </c>
      <c r="X14" s="12" t="s">
        <v>214</v>
      </c>
      <c r="Y14" s="12">
        <v>0.3</v>
      </c>
      <c r="Z14" s="8">
        <v>-0.4</v>
      </c>
      <c r="AA14" s="8"/>
      <c r="AB14" s="11" t="s">
        <v>175</v>
      </c>
      <c r="AC14" s="11" t="s">
        <v>176</v>
      </c>
      <c r="AD14" s="11" t="s">
        <v>168</v>
      </c>
      <c r="AE14" s="8"/>
      <c r="AF14" s="8" t="s">
        <v>822</v>
      </c>
      <c r="AG14" s="21" t="s">
        <v>823</v>
      </c>
    </row>
    <row r="15" spans="1:33" s="5" customFormat="1">
      <c r="A15" s="6">
        <v>45522</v>
      </c>
      <c r="B15" s="17" t="s">
        <v>153</v>
      </c>
      <c r="C15" s="36" t="s">
        <v>180</v>
      </c>
      <c r="D15" s="9">
        <v>3.7569444444444447E-2</v>
      </c>
      <c r="E15" s="8" t="s">
        <v>851</v>
      </c>
      <c r="F15" s="10">
        <v>11.8</v>
      </c>
      <c r="G15" s="10">
        <v>10.1</v>
      </c>
      <c r="H15" s="10">
        <v>10.4</v>
      </c>
      <c r="I15" s="10">
        <v>10.8</v>
      </c>
      <c r="J15" s="10">
        <v>11.5</v>
      </c>
      <c r="K15" s="18">
        <f t="shared" ref="K15:K21" si="2">SUM(F15:H15)</f>
        <v>32.299999999999997</v>
      </c>
      <c r="L15" s="18">
        <f t="shared" ref="L15:L21" si="3">SUM(I15:J15)</f>
        <v>22.3</v>
      </c>
      <c r="M15" s="11" t="s">
        <v>184</v>
      </c>
      <c r="N15" s="11" t="s">
        <v>187</v>
      </c>
      <c r="O15" s="13" t="s">
        <v>425</v>
      </c>
      <c r="P15" s="13" t="s">
        <v>425</v>
      </c>
      <c r="Q15" s="13" t="s">
        <v>709</v>
      </c>
      <c r="R15" s="13" t="s">
        <v>569</v>
      </c>
      <c r="S15" s="12">
        <v>13.2</v>
      </c>
      <c r="T15" s="12">
        <v>12.3</v>
      </c>
      <c r="U15" s="12">
        <v>8.9</v>
      </c>
      <c r="V15" s="11" t="s">
        <v>167</v>
      </c>
      <c r="W15" s="12">
        <v>-0.7</v>
      </c>
      <c r="X15" s="12" t="s">
        <v>214</v>
      </c>
      <c r="Y15" s="12">
        <v>-0.3</v>
      </c>
      <c r="Z15" s="8">
        <v>-0.4</v>
      </c>
      <c r="AA15" s="8"/>
      <c r="AB15" s="11" t="s">
        <v>177</v>
      </c>
      <c r="AC15" s="11" t="s">
        <v>175</v>
      </c>
      <c r="AD15" s="11" t="s">
        <v>168</v>
      </c>
      <c r="AE15" s="8"/>
      <c r="AF15" s="8" t="s">
        <v>897</v>
      </c>
      <c r="AG15" s="21" t="s">
        <v>898</v>
      </c>
    </row>
    <row r="16" spans="1:33" s="5" customFormat="1">
      <c r="A16" s="6">
        <v>45529</v>
      </c>
      <c r="B16" s="17" t="s">
        <v>567</v>
      </c>
      <c r="C16" s="36" t="s">
        <v>180</v>
      </c>
      <c r="D16" s="9">
        <v>3.8969907407407404E-2</v>
      </c>
      <c r="E16" s="8" t="s">
        <v>921</v>
      </c>
      <c r="F16" s="10">
        <v>12.5</v>
      </c>
      <c r="G16" s="10">
        <v>10.4</v>
      </c>
      <c r="H16" s="10">
        <v>10.7</v>
      </c>
      <c r="I16" s="10">
        <v>11.1</v>
      </c>
      <c r="J16" s="10">
        <v>12</v>
      </c>
      <c r="K16" s="18">
        <f t="shared" si="2"/>
        <v>33.599999999999994</v>
      </c>
      <c r="L16" s="18">
        <f t="shared" si="3"/>
        <v>23.1</v>
      </c>
      <c r="M16" s="11" t="s">
        <v>178</v>
      </c>
      <c r="N16" s="11" t="s">
        <v>187</v>
      </c>
      <c r="O16" s="13" t="s">
        <v>922</v>
      </c>
      <c r="P16" s="13" t="s">
        <v>758</v>
      </c>
      <c r="Q16" s="13" t="s">
        <v>205</v>
      </c>
      <c r="R16" s="13" t="s">
        <v>569</v>
      </c>
      <c r="S16" s="12">
        <v>13.2</v>
      </c>
      <c r="T16" s="12">
        <v>13</v>
      </c>
      <c r="U16" s="12">
        <v>8.9</v>
      </c>
      <c r="V16" s="11" t="s">
        <v>169</v>
      </c>
      <c r="W16" s="12">
        <v>0.7</v>
      </c>
      <c r="X16" s="12" t="s">
        <v>214</v>
      </c>
      <c r="Y16" s="12">
        <v>1</v>
      </c>
      <c r="Z16" s="8">
        <v>-0.3</v>
      </c>
      <c r="AA16" s="8"/>
      <c r="AB16" s="11" t="s">
        <v>199</v>
      </c>
      <c r="AC16" s="11" t="s">
        <v>175</v>
      </c>
      <c r="AD16" s="11" t="s">
        <v>490</v>
      </c>
      <c r="AE16" s="8"/>
      <c r="AF16" s="8" t="s">
        <v>958</v>
      </c>
      <c r="AG16" s="21" t="s">
        <v>959</v>
      </c>
    </row>
    <row r="17" spans="1:33" s="5" customFormat="1">
      <c r="A17" s="6">
        <v>45536</v>
      </c>
      <c r="B17" s="17" t="s">
        <v>153</v>
      </c>
      <c r="C17" s="36" t="s">
        <v>180</v>
      </c>
      <c r="D17" s="9">
        <v>3.7557870370370373E-2</v>
      </c>
      <c r="E17" s="8" t="s">
        <v>1005</v>
      </c>
      <c r="F17" s="10">
        <v>12</v>
      </c>
      <c r="G17" s="10">
        <v>10.3</v>
      </c>
      <c r="H17" s="10">
        <v>10.6</v>
      </c>
      <c r="I17" s="10">
        <v>10.6</v>
      </c>
      <c r="J17" s="10">
        <v>11</v>
      </c>
      <c r="K17" s="18">
        <f t="shared" si="2"/>
        <v>32.9</v>
      </c>
      <c r="L17" s="18">
        <f t="shared" si="3"/>
        <v>21.6</v>
      </c>
      <c r="M17" s="11" t="s">
        <v>178</v>
      </c>
      <c r="N17" s="11" t="s">
        <v>206</v>
      </c>
      <c r="O17" s="13" t="s">
        <v>709</v>
      </c>
      <c r="P17" s="13" t="s">
        <v>212</v>
      </c>
      <c r="Q17" s="13" t="s">
        <v>910</v>
      </c>
      <c r="R17" s="13" t="s">
        <v>569</v>
      </c>
      <c r="S17" s="12">
        <v>12.2</v>
      </c>
      <c r="T17" s="12">
        <v>13.2</v>
      </c>
      <c r="U17" s="12">
        <v>8.8000000000000007</v>
      </c>
      <c r="V17" s="11" t="s">
        <v>169</v>
      </c>
      <c r="W17" s="12">
        <v>-0.8</v>
      </c>
      <c r="X17" s="12">
        <v>-0.2</v>
      </c>
      <c r="Y17" s="12">
        <v>-0.7</v>
      </c>
      <c r="Z17" s="8">
        <v>-0.3</v>
      </c>
      <c r="AA17" s="8"/>
      <c r="AB17" s="11" t="s">
        <v>177</v>
      </c>
      <c r="AC17" s="11" t="s">
        <v>175</v>
      </c>
      <c r="AD17" s="11" t="s">
        <v>169</v>
      </c>
      <c r="AE17" s="8"/>
      <c r="AF17" s="8" t="s">
        <v>1046</v>
      </c>
      <c r="AG17" s="21" t="s">
        <v>1047</v>
      </c>
    </row>
    <row r="18" spans="1:33" s="5" customFormat="1">
      <c r="A18" s="6">
        <v>45570</v>
      </c>
      <c r="B18" s="17" t="s">
        <v>1049</v>
      </c>
      <c r="C18" s="36" t="s">
        <v>180</v>
      </c>
      <c r="D18" s="9">
        <v>3.8206018518518521E-2</v>
      </c>
      <c r="E18" s="8" t="s">
        <v>1062</v>
      </c>
      <c r="F18" s="10">
        <v>11.9</v>
      </c>
      <c r="G18" s="10">
        <v>10.199999999999999</v>
      </c>
      <c r="H18" s="10">
        <v>10.7</v>
      </c>
      <c r="I18" s="10">
        <v>11.1</v>
      </c>
      <c r="J18" s="10">
        <v>11.2</v>
      </c>
      <c r="K18" s="18">
        <f t="shared" si="2"/>
        <v>32.799999999999997</v>
      </c>
      <c r="L18" s="18">
        <f t="shared" si="3"/>
        <v>22.299999999999997</v>
      </c>
      <c r="M18" s="11" t="s">
        <v>178</v>
      </c>
      <c r="N18" s="11" t="s">
        <v>217</v>
      </c>
      <c r="O18" s="13" t="s">
        <v>226</v>
      </c>
      <c r="P18" s="13" t="s">
        <v>183</v>
      </c>
      <c r="Q18" s="13" t="s">
        <v>333</v>
      </c>
      <c r="R18" s="13" t="s">
        <v>569</v>
      </c>
      <c r="S18" s="12">
        <v>14.8</v>
      </c>
      <c r="T18" s="12">
        <v>13.7</v>
      </c>
      <c r="U18" s="12">
        <v>9</v>
      </c>
      <c r="V18" s="11" t="s">
        <v>167</v>
      </c>
      <c r="W18" s="12">
        <v>-0.2</v>
      </c>
      <c r="X18" s="12" t="s">
        <v>214</v>
      </c>
      <c r="Y18" s="12">
        <v>0.2</v>
      </c>
      <c r="Z18" s="8">
        <v>-0.4</v>
      </c>
      <c r="AA18" s="8"/>
      <c r="AB18" s="11" t="s">
        <v>176</v>
      </c>
      <c r="AC18" s="11" t="s">
        <v>175</v>
      </c>
      <c r="AD18" s="11" t="s">
        <v>168</v>
      </c>
      <c r="AE18" s="8"/>
      <c r="AF18" s="8" t="s">
        <v>1090</v>
      </c>
      <c r="AG18" s="21" t="s">
        <v>1091</v>
      </c>
    </row>
    <row r="19" spans="1:33" s="5" customFormat="1">
      <c r="A19" s="6">
        <v>45571</v>
      </c>
      <c r="B19" s="17" t="s">
        <v>748</v>
      </c>
      <c r="C19" s="36" t="s">
        <v>180</v>
      </c>
      <c r="D19" s="9">
        <v>3.8240740740740742E-2</v>
      </c>
      <c r="E19" s="8" t="s">
        <v>1066</v>
      </c>
      <c r="F19" s="10">
        <v>11.9</v>
      </c>
      <c r="G19" s="10">
        <v>10.5</v>
      </c>
      <c r="H19" s="10">
        <v>10.7</v>
      </c>
      <c r="I19" s="10">
        <v>11</v>
      </c>
      <c r="J19" s="10">
        <v>11.3</v>
      </c>
      <c r="K19" s="18">
        <f t="shared" si="2"/>
        <v>33.099999999999994</v>
      </c>
      <c r="L19" s="18">
        <f t="shared" si="3"/>
        <v>22.3</v>
      </c>
      <c r="M19" s="11" t="s">
        <v>178</v>
      </c>
      <c r="N19" s="11" t="s">
        <v>217</v>
      </c>
      <c r="O19" s="13" t="s">
        <v>758</v>
      </c>
      <c r="P19" s="13" t="s">
        <v>431</v>
      </c>
      <c r="Q19" s="13" t="s">
        <v>595</v>
      </c>
      <c r="R19" s="13" t="s">
        <v>569</v>
      </c>
      <c r="S19" s="12">
        <v>11.6</v>
      </c>
      <c r="T19" s="12">
        <v>10.6</v>
      </c>
      <c r="U19" s="12">
        <v>9.3000000000000007</v>
      </c>
      <c r="V19" s="11" t="s">
        <v>167</v>
      </c>
      <c r="W19" s="12">
        <v>-0.4</v>
      </c>
      <c r="X19" s="12">
        <v>-0.1</v>
      </c>
      <c r="Y19" s="12">
        <v>-0.1</v>
      </c>
      <c r="Z19" s="8">
        <v>-0.4</v>
      </c>
      <c r="AA19" s="8"/>
      <c r="AB19" s="11" t="s">
        <v>176</v>
      </c>
      <c r="AC19" s="11" t="s">
        <v>175</v>
      </c>
      <c r="AD19" s="11" t="s">
        <v>169</v>
      </c>
      <c r="AE19" s="8"/>
      <c r="AF19" s="8" t="s">
        <v>1113</v>
      </c>
      <c r="AG19" s="21" t="s">
        <v>1114</v>
      </c>
    </row>
    <row r="20" spans="1:33" s="5" customFormat="1">
      <c r="A20" s="6">
        <v>45577</v>
      </c>
      <c r="B20" s="17" t="s">
        <v>155</v>
      </c>
      <c r="C20" s="36" t="s">
        <v>180</v>
      </c>
      <c r="D20" s="9">
        <v>3.7546296296296293E-2</v>
      </c>
      <c r="E20" s="8" t="s">
        <v>1141</v>
      </c>
      <c r="F20" s="10">
        <v>11.8</v>
      </c>
      <c r="G20" s="10">
        <v>10</v>
      </c>
      <c r="H20" s="10">
        <v>10.3</v>
      </c>
      <c r="I20" s="10">
        <v>10.9</v>
      </c>
      <c r="J20" s="10">
        <v>11.4</v>
      </c>
      <c r="K20" s="18">
        <f t="shared" si="2"/>
        <v>32.1</v>
      </c>
      <c r="L20" s="18">
        <f t="shared" si="3"/>
        <v>22.3</v>
      </c>
      <c r="M20" s="11" t="s">
        <v>184</v>
      </c>
      <c r="N20" s="11" t="s">
        <v>187</v>
      </c>
      <c r="O20" s="13" t="s">
        <v>226</v>
      </c>
      <c r="P20" s="13" t="s">
        <v>226</v>
      </c>
      <c r="Q20" s="13" t="s">
        <v>709</v>
      </c>
      <c r="R20" s="13" t="s">
        <v>569</v>
      </c>
      <c r="S20" s="12">
        <v>11.4</v>
      </c>
      <c r="T20" s="12">
        <v>11.9</v>
      </c>
      <c r="U20" s="12">
        <v>9.1999999999999993</v>
      </c>
      <c r="V20" s="11" t="s">
        <v>167</v>
      </c>
      <c r="W20" s="12">
        <v>-0.5</v>
      </c>
      <c r="X20" s="12" t="s">
        <v>214</v>
      </c>
      <c r="Y20" s="12">
        <v>-0.1</v>
      </c>
      <c r="Z20" s="8">
        <v>-0.4</v>
      </c>
      <c r="AA20" s="8"/>
      <c r="AB20" s="11" t="s">
        <v>176</v>
      </c>
      <c r="AC20" s="11" t="s">
        <v>176</v>
      </c>
      <c r="AD20" s="11" t="s">
        <v>169</v>
      </c>
      <c r="AE20" s="8"/>
      <c r="AF20" s="8" t="s">
        <v>1139</v>
      </c>
      <c r="AG20" s="21" t="s">
        <v>1140</v>
      </c>
    </row>
    <row r="21" spans="1:33" s="5" customFormat="1">
      <c r="A21" s="6">
        <v>45579</v>
      </c>
      <c r="B21" s="17" t="s">
        <v>153</v>
      </c>
      <c r="C21" s="36" t="s">
        <v>180</v>
      </c>
      <c r="D21" s="9">
        <v>3.8217592592592595E-2</v>
      </c>
      <c r="E21" s="8" t="s">
        <v>1151</v>
      </c>
      <c r="F21" s="10">
        <v>12</v>
      </c>
      <c r="G21" s="10">
        <v>10.199999999999999</v>
      </c>
      <c r="H21" s="10">
        <v>10.7</v>
      </c>
      <c r="I21" s="10">
        <v>10.9</v>
      </c>
      <c r="J21" s="10">
        <v>11.4</v>
      </c>
      <c r="K21" s="18">
        <f t="shared" si="2"/>
        <v>32.9</v>
      </c>
      <c r="L21" s="18">
        <f t="shared" si="3"/>
        <v>22.3</v>
      </c>
      <c r="M21" s="11" t="s">
        <v>178</v>
      </c>
      <c r="N21" s="11" t="s">
        <v>187</v>
      </c>
      <c r="O21" s="13" t="s">
        <v>917</v>
      </c>
      <c r="P21" s="13" t="s">
        <v>227</v>
      </c>
      <c r="Q21" s="13" t="s">
        <v>1152</v>
      </c>
      <c r="R21" s="13" t="s">
        <v>569</v>
      </c>
      <c r="S21" s="12">
        <v>10.5</v>
      </c>
      <c r="T21" s="12">
        <v>10.7</v>
      </c>
      <c r="U21" s="12">
        <v>9.1999999999999993</v>
      </c>
      <c r="V21" s="11" t="s">
        <v>167</v>
      </c>
      <c r="W21" s="12">
        <v>-0.1</v>
      </c>
      <c r="X21" s="12" t="s">
        <v>214</v>
      </c>
      <c r="Y21" s="12">
        <v>0.2</v>
      </c>
      <c r="Z21" s="8">
        <v>-0.3</v>
      </c>
      <c r="AA21" s="8"/>
      <c r="AB21" s="11" t="s">
        <v>176</v>
      </c>
      <c r="AC21" s="11" t="s">
        <v>175</v>
      </c>
      <c r="AD21" s="11" t="s">
        <v>168</v>
      </c>
      <c r="AE21" s="8"/>
      <c r="AF21" s="8" t="s">
        <v>1171</v>
      </c>
      <c r="AG21" s="21" t="s">
        <v>1172</v>
      </c>
    </row>
    <row r="22" spans="1:33" s="5" customFormat="1">
      <c r="A22" s="6">
        <v>45584</v>
      </c>
      <c r="B22" s="17" t="s">
        <v>567</v>
      </c>
      <c r="C22" s="36" t="s">
        <v>180</v>
      </c>
      <c r="D22" s="9">
        <v>3.892361111111111E-2</v>
      </c>
      <c r="E22" s="8" t="s">
        <v>1187</v>
      </c>
      <c r="F22" s="10">
        <v>12</v>
      </c>
      <c r="G22" s="10">
        <v>10.4</v>
      </c>
      <c r="H22" s="10">
        <v>10.8</v>
      </c>
      <c r="I22" s="10">
        <v>11.1</v>
      </c>
      <c r="J22" s="10">
        <v>12</v>
      </c>
      <c r="K22" s="18">
        <f>SUM(F22:H22)</f>
        <v>33.200000000000003</v>
      </c>
      <c r="L22" s="18">
        <f>SUM(I22:J22)</f>
        <v>23.1</v>
      </c>
      <c r="M22" s="11" t="s">
        <v>178</v>
      </c>
      <c r="N22" s="11" t="s">
        <v>179</v>
      </c>
      <c r="O22" s="13" t="s">
        <v>333</v>
      </c>
      <c r="P22" s="13" t="s">
        <v>1188</v>
      </c>
      <c r="Q22" s="13" t="s">
        <v>595</v>
      </c>
      <c r="R22" s="13" t="s">
        <v>569</v>
      </c>
      <c r="S22" s="12">
        <v>10.5</v>
      </c>
      <c r="T22" s="12">
        <v>11.8</v>
      </c>
      <c r="U22" s="12">
        <v>9.9</v>
      </c>
      <c r="V22" s="11" t="s">
        <v>169</v>
      </c>
      <c r="W22" s="12">
        <v>0.5</v>
      </c>
      <c r="X22" s="12" t="s">
        <v>214</v>
      </c>
      <c r="Y22" s="12">
        <v>0.7</v>
      </c>
      <c r="Z22" s="8">
        <v>-0.2</v>
      </c>
      <c r="AA22" s="8"/>
      <c r="AB22" s="11" t="s">
        <v>175</v>
      </c>
      <c r="AC22" s="11" t="s">
        <v>175</v>
      </c>
      <c r="AD22" s="11" t="s">
        <v>168</v>
      </c>
      <c r="AE22" s="8"/>
      <c r="AF22" s="8" t="s">
        <v>1249</v>
      </c>
      <c r="AG22" s="21" t="s">
        <v>1250</v>
      </c>
    </row>
    <row r="23" spans="1:33" s="5" customFormat="1">
      <c r="A23" s="6">
        <v>45585</v>
      </c>
      <c r="B23" s="17" t="s">
        <v>153</v>
      </c>
      <c r="C23" s="36" t="s">
        <v>614</v>
      </c>
      <c r="D23" s="9">
        <v>3.8275462962962963E-2</v>
      </c>
      <c r="E23" s="8" t="s">
        <v>1203</v>
      </c>
      <c r="F23" s="10">
        <v>11.9</v>
      </c>
      <c r="G23" s="10">
        <v>10.5</v>
      </c>
      <c r="H23" s="10">
        <v>10.5</v>
      </c>
      <c r="I23" s="10">
        <v>11.1</v>
      </c>
      <c r="J23" s="10">
        <v>11.7</v>
      </c>
      <c r="K23" s="18">
        <f>SUM(F23:H23)</f>
        <v>32.9</v>
      </c>
      <c r="L23" s="18">
        <f>SUM(I23:J23)</f>
        <v>22.799999999999997</v>
      </c>
      <c r="M23" s="11" t="s">
        <v>178</v>
      </c>
      <c r="N23" s="11" t="s">
        <v>210</v>
      </c>
      <c r="O23" s="13" t="s">
        <v>319</v>
      </c>
      <c r="P23" s="13" t="s">
        <v>428</v>
      </c>
      <c r="Q23" s="13" t="s">
        <v>419</v>
      </c>
      <c r="R23" s="13" t="s">
        <v>569</v>
      </c>
      <c r="S23" s="12">
        <v>13.6</v>
      </c>
      <c r="T23" s="12">
        <v>12.3</v>
      </c>
      <c r="U23" s="12">
        <v>9.1999999999999993</v>
      </c>
      <c r="V23" s="11" t="s">
        <v>169</v>
      </c>
      <c r="W23" s="12">
        <v>0.4</v>
      </c>
      <c r="X23" s="12" t="s">
        <v>214</v>
      </c>
      <c r="Y23" s="12">
        <v>0.5</v>
      </c>
      <c r="Z23" s="8">
        <v>-0.1</v>
      </c>
      <c r="AA23" s="8"/>
      <c r="AB23" s="11" t="s">
        <v>175</v>
      </c>
      <c r="AC23" s="11" t="s">
        <v>175</v>
      </c>
      <c r="AD23" s="11" t="s">
        <v>168</v>
      </c>
      <c r="AE23" s="8"/>
      <c r="AF23" s="8" t="s">
        <v>1221</v>
      </c>
      <c r="AG23" s="21" t="s">
        <v>1222</v>
      </c>
    </row>
    <row r="24" spans="1:33" s="5" customFormat="1">
      <c r="A24" s="6">
        <v>45591</v>
      </c>
      <c r="B24" s="17" t="s">
        <v>153</v>
      </c>
      <c r="C24" s="36" t="s">
        <v>180</v>
      </c>
      <c r="D24" s="9">
        <v>3.8206018518518521E-2</v>
      </c>
      <c r="E24" s="8" t="s">
        <v>1267</v>
      </c>
      <c r="F24" s="10">
        <v>11.9</v>
      </c>
      <c r="G24" s="10">
        <v>10.3</v>
      </c>
      <c r="H24" s="10">
        <v>10.6</v>
      </c>
      <c r="I24" s="10">
        <v>10.6</v>
      </c>
      <c r="J24" s="10">
        <v>11.7</v>
      </c>
      <c r="K24" s="18">
        <f>SUM(F24:H24)</f>
        <v>32.800000000000004</v>
      </c>
      <c r="L24" s="18">
        <f>SUM(I24:J24)</f>
        <v>22.299999999999997</v>
      </c>
      <c r="M24" s="11" t="s">
        <v>178</v>
      </c>
      <c r="N24" s="11" t="s">
        <v>210</v>
      </c>
      <c r="O24" s="13" t="s">
        <v>227</v>
      </c>
      <c r="P24" s="13" t="s">
        <v>183</v>
      </c>
      <c r="Q24" s="13" t="s">
        <v>182</v>
      </c>
      <c r="R24" s="13" t="s">
        <v>569</v>
      </c>
      <c r="S24" s="12">
        <v>11.3</v>
      </c>
      <c r="T24" s="12">
        <v>10.5</v>
      </c>
      <c r="U24" s="12">
        <v>9.4</v>
      </c>
      <c r="V24" s="11" t="s">
        <v>169</v>
      </c>
      <c r="W24" s="12">
        <v>-0.2</v>
      </c>
      <c r="X24" s="12" t="s">
        <v>214</v>
      </c>
      <c r="Y24" s="12">
        <v>0.1</v>
      </c>
      <c r="Z24" s="8">
        <v>-0.3</v>
      </c>
      <c r="AA24" s="8"/>
      <c r="AB24" s="11" t="s">
        <v>176</v>
      </c>
      <c r="AC24" s="11" t="s">
        <v>175</v>
      </c>
      <c r="AD24" s="11" t="s">
        <v>168</v>
      </c>
      <c r="AE24" s="8"/>
      <c r="AF24" s="8" t="s">
        <v>1281</v>
      </c>
      <c r="AG24" s="21" t="s">
        <v>1282</v>
      </c>
    </row>
    <row r="25" spans="1:33" s="5" customFormat="1">
      <c r="A25" s="6">
        <v>45592</v>
      </c>
      <c r="B25" s="17" t="s">
        <v>170</v>
      </c>
      <c r="C25" s="36" t="s">
        <v>180</v>
      </c>
      <c r="D25" s="9">
        <v>3.7523148148148146E-2</v>
      </c>
      <c r="E25" s="8" t="s">
        <v>1279</v>
      </c>
      <c r="F25" s="10">
        <v>11.7</v>
      </c>
      <c r="G25" s="10">
        <v>10</v>
      </c>
      <c r="H25" s="10">
        <v>10.3</v>
      </c>
      <c r="I25" s="10">
        <v>10.9</v>
      </c>
      <c r="J25" s="10">
        <v>11.3</v>
      </c>
      <c r="K25" s="18">
        <f>SUM(F25:H25)</f>
        <v>32</v>
      </c>
      <c r="L25" s="18">
        <f>SUM(I25:J25)</f>
        <v>22.200000000000003</v>
      </c>
      <c r="M25" s="11" t="s">
        <v>184</v>
      </c>
      <c r="N25" s="11" t="s">
        <v>187</v>
      </c>
      <c r="O25" s="13" t="s">
        <v>218</v>
      </c>
      <c r="P25" s="13" t="s">
        <v>192</v>
      </c>
      <c r="Q25" s="13" t="s">
        <v>207</v>
      </c>
      <c r="R25" s="13" t="s">
        <v>569</v>
      </c>
      <c r="S25" s="12">
        <v>13.2</v>
      </c>
      <c r="T25" s="12">
        <v>11.8</v>
      </c>
      <c r="U25" s="12">
        <v>9.3000000000000007</v>
      </c>
      <c r="V25" s="11" t="s">
        <v>169</v>
      </c>
      <c r="W25" s="12" t="s">
        <v>213</v>
      </c>
      <c r="X25" s="12" t="s">
        <v>214</v>
      </c>
      <c r="Y25" s="12">
        <v>0.3</v>
      </c>
      <c r="Z25" s="8">
        <v>-0.3</v>
      </c>
      <c r="AA25" s="8"/>
      <c r="AB25" s="11" t="s">
        <v>175</v>
      </c>
      <c r="AC25" s="11" t="s">
        <v>175</v>
      </c>
      <c r="AD25" s="11" t="s">
        <v>169</v>
      </c>
      <c r="AE25" s="8"/>
      <c r="AF25" s="8" t="s">
        <v>1296</v>
      </c>
      <c r="AG25" s="21" t="s">
        <v>1297</v>
      </c>
    </row>
  </sheetData>
  <autoFilter ref="A1:AF1" xr:uid="{00000000-0009-0000-0000-000001000000}"/>
  <phoneticPr fontId="11"/>
  <conditionalFormatting sqref="F2:J2">
    <cfRule type="colorScale" priority="1622">
      <colorScale>
        <cfvo type="min"/>
        <cfvo type="percentile" val="50"/>
        <cfvo type="max"/>
        <color rgb="FFF8696B"/>
        <color rgb="FFFFEB84"/>
        <color rgb="FF63BE7B"/>
      </colorScale>
    </cfRule>
  </conditionalFormatting>
  <conditionalFormatting sqref="F3:J3">
    <cfRule type="colorScale" priority="415">
      <colorScale>
        <cfvo type="min"/>
        <cfvo type="percentile" val="50"/>
        <cfvo type="max"/>
        <color rgb="FFF8696B"/>
        <color rgb="FFFFEB84"/>
        <color rgb="FF63BE7B"/>
      </colorScale>
    </cfRule>
  </conditionalFormatting>
  <conditionalFormatting sqref="F4:J5">
    <cfRule type="colorScale" priority="64">
      <colorScale>
        <cfvo type="min"/>
        <cfvo type="percentile" val="50"/>
        <cfvo type="max"/>
        <color rgb="FFF8696B"/>
        <color rgb="FFFFEB84"/>
        <color rgb="FF63BE7B"/>
      </colorScale>
    </cfRule>
  </conditionalFormatting>
  <conditionalFormatting sqref="F6:J7">
    <cfRule type="colorScale" priority="57">
      <colorScale>
        <cfvo type="min"/>
        <cfvo type="percentile" val="50"/>
        <cfvo type="max"/>
        <color rgb="FFF8696B"/>
        <color rgb="FFFFEB84"/>
        <color rgb="FF63BE7B"/>
      </colorScale>
    </cfRule>
  </conditionalFormatting>
  <conditionalFormatting sqref="F8:J9">
    <cfRule type="colorScale" priority="1762">
      <colorScale>
        <cfvo type="min"/>
        <cfvo type="percentile" val="50"/>
        <cfvo type="max"/>
        <color rgb="FFF8696B"/>
        <color rgb="FFFFEB84"/>
        <color rgb="FF63BE7B"/>
      </colorScale>
    </cfRule>
  </conditionalFormatting>
  <conditionalFormatting sqref="F10:J11">
    <cfRule type="colorScale" priority="46">
      <colorScale>
        <cfvo type="min"/>
        <cfvo type="percentile" val="50"/>
        <cfvo type="max"/>
        <color rgb="FFF8696B"/>
        <color rgb="FFFFEB84"/>
        <color rgb="FF63BE7B"/>
      </colorScale>
    </cfRule>
  </conditionalFormatting>
  <conditionalFormatting sqref="F12:J12">
    <cfRule type="colorScale" priority="42">
      <colorScale>
        <cfvo type="min"/>
        <cfvo type="percentile" val="50"/>
        <cfvo type="max"/>
        <color rgb="FFF8696B"/>
        <color rgb="FFFFEB84"/>
        <color rgb="FF63BE7B"/>
      </colorScale>
    </cfRule>
  </conditionalFormatting>
  <conditionalFormatting sqref="F13:J14">
    <cfRule type="colorScale" priority="38">
      <colorScale>
        <cfvo type="min"/>
        <cfvo type="percentile" val="50"/>
        <cfvo type="max"/>
        <color rgb="FFF8696B"/>
        <color rgb="FFFFEB84"/>
        <color rgb="FF63BE7B"/>
      </colorScale>
    </cfRule>
  </conditionalFormatting>
  <conditionalFormatting sqref="F15:J15">
    <cfRule type="colorScale" priority="28">
      <colorScale>
        <cfvo type="min"/>
        <cfvo type="percentile" val="50"/>
        <cfvo type="max"/>
        <color rgb="FFF8696B"/>
        <color rgb="FFFFEB84"/>
        <color rgb="FF63BE7B"/>
      </colorScale>
    </cfRule>
  </conditionalFormatting>
  <conditionalFormatting sqref="F16:J16">
    <cfRule type="colorScale" priority="24">
      <colorScale>
        <cfvo type="min"/>
        <cfvo type="percentile" val="50"/>
        <cfvo type="max"/>
        <color rgb="FFF8696B"/>
        <color rgb="FFFFEB84"/>
        <color rgb="FF63BE7B"/>
      </colorScale>
    </cfRule>
  </conditionalFormatting>
  <conditionalFormatting sqref="F17:J17">
    <cfRule type="colorScale" priority="20">
      <colorScale>
        <cfvo type="min"/>
        <cfvo type="percentile" val="50"/>
        <cfvo type="max"/>
        <color rgb="FFF8696B"/>
        <color rgb="FFFFEB84"/>
        <color rgb="FF63BE7B"/>
      </colorScale>
    </cfRule>
  </conditionalFormatting>
  <conditionalFormatting sqref="F18:J19">
    <cfRule type="colorScale" priority="16">
      <colorScale>
        <cfvo type="min"/>
        <cfvo type="percentile" val="50"/>
        <cfvo type="max"/>
        <color rgb="FFF8696B"/>
        <color rgb="FFFFEB84"/>
        <color rgb="FF63BE7B"/>
      </colorScale>
    </cfRule>
  </conditionalFormatting>
  <conditionalFormatting sqref="F20:J21">
    <cfRule type="colorScale" priority="12">
      <colorScale>
        <cfvo type="min"/>
        <cfvo type="percentile" val="50"/>
        <cfvo type="max"/>
        <color rgb="FFF8696B"/>
        <color rgb="FFFFEB84"/>
        <color rgb="FF63BE7B"/>
      </colorScale>
    </cfRule>
  </conditionalFormatting>
  <conditionalFormatting sqref="F22:J23">
    <cfRule type="colorScale" priority="8">
      <colorScale>
        <cfvo type="min"/>
        <cfvo type="percentile" val="50"/>
        <cfvo type="max"/>
        <color rgb="FFF8696B"/>
        <color rgb="FFFFEB84"/>
        <color rgb="FF63BE7B"/>
      </colorScale>
    </cfRule>
  </conditionalFormatting>
  <conditionalFormatting sqref="F24:J25">
    <cfRule type="colorScale" priority="4">
      <colorScale>
        <cfvo type="min"/>
        <cfvo type="percentile" val="50"/>
        <cfvo type="max"/>
        <color rgb="FFF8696B"/>
        <color rgb="FFFFEB84"/>
        <color rgb="FF63BE7B"/>
      </colorScale>
    </cfRule>
  </conditionalFormatting>
  <conditionalFormatting sqref="V2:V25">
    <cfRule type="containsText" dxfId="154" priority="154" operator="containsText" text="D">
      <formula>NOT(ISERROR(SEARCH("D",V2)))</formula>
    </cfRule>
    <cfRule type="containsText" dxfId="153" priority="155" operator="containsText" text="S">
      <formula>NOT(ISERROR(SEARCH("S",V2)))</formula>
    </cfRule>
    <cfRule type="containsText" dxfId="152" priority="156" operator="containsText" text="F">
      <formula>NOT(ISERROR(SEARCH("F",V2)))</formula>
    </cfRule>
    <cfRule type="containsText" dxfId="151" priority="157" operator="containsText" text="E">
      <formula>NOT(ISERROR(SEARCH("E",V2)))</formula>
    </cfRule>
    <cfRule type="containsText" dxfId="150" priority="158" operator="containsText" text="B">
      <formula>NOT(ISERROR(SEARCH("B",V2)))</formula>
    </cfRule>
    <cfRule type="containsText" dxfId="149" priority="159" operator="containsText" text="A">
      <formula>NOT(ISERROR(SEARCH("A",V2)))</formula>
    </cfRule>
  </conditionalFormatting>
  <conditionalFormatting sqref="AB2:AE25">
    <cfRule type="containsText" dxfId="148" priority="3" operator="containsText" text="A">
      <formula>NOT(ISERROR(SEARCH("A",AB2)))</formula>
    </cfRule>
    <cfRule type="containsText" dxfId="147" priority="2" operator="containsText" text="B">
      <formula>NOT(ISERROR(SEARCH("B",AB2)))</formula>
    </cfRule>
    <cfRule type="containsText" dxfId="146" priority="1" operator="containsText" text="E">
      <formula>NOT(ISERROR(SEARCH("E",AB2)))</formula>
    </cfRule>
  </conditionalFormatting>
  <dataValidations count="1">
    <dataValidation type="list" allowBlank="1" showInputMessage="1" showErrorMessage="1" sqref="AE2:AE25" xr:uid="{79343413-B59D-364A-A685-AD4B48788C22}">
      <formula1>"強風,外差し,イン先行,タフ"</formula1>
    </dataValidation>
  </dataValidations>
  <pageMargins left="0.7" right="0.7" top="0.75" bottom="0.75" header="0.3" footer="0.3"/>
  <pageSetup paperSize="9" orientation="portrait" horizontalDpi="4294967292" verticalDpi="4294967292"/>
  <ignoredErrors>
    <ignoredError sqref="K2:L2 K3:L3 K4:L5 K6:L7 K8:L9 K10:L11 K12:L12 K13:L14 K15:L15 K16:L16 K17:L17 K18:L19 K20:L21 K22:L23 K24:L25"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I16"/>
  <sheetViews>
    <sheetView workbookViewId="0">
      <pane xSplit="5" ySplit="1" topLeftCell="X2" activePane="bottomRight" state="frozen"/>
      <selection activeCell="E24" sqref="E24"/>
      <selection pane="topRight" activeCell="E24" sqref="E24"/>
      <selection pane="bottomLeft" activeCell="E24" sqref="E24"/>
      <selection pane="bottomRight" activeCell="AI18" sqref="AI18"/>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0" max="20" width="5.83203125" customWidth="1"/>
    <col min="26" max="26" width="5.33203125" customWidth="1"/>
    <col min="29" max="29" width="8.83203125" hidden="1" customWidth="1"/>
    <col min="34" max="35" width="150.83203125" customWidth="1"/>
  </cols>
  <sheetData>
    <row r="1" spans="1:35" s="5" customFormat="1">
      <c r="A1" s="1" t="s">
        <v>33</v>
      </c>
      <c r="B1" s="1" t="s">
        <v>67</v>
      </c>
      <c r="C1" s="1" t="s">
        <v>35</v>
      </c>
      <c r="D1" s="1" t="s">
        <v>68</v>
      </c>
      <c r="E1" s="1" t="s">
        <v>37</v>
      </c>
      <c r="F1" s="1" t="s">
        <v>69</v>
      </c>
      <c r="G1" s="1" t="s">
        <v>70</v>
      </c>
      <c r="H1" s="1" t="s">
        <v>71</v>
      </c>
      <c r="I1" s="1" t="s">
        <v>72</v>
      </c>
      <c r="J1" s="1" t="s">
        <v>73</v>
      </c>
      <c r="K1" s="1" t="s">
        <v>74</v>
      </c>
      <c r="L1" s="1" t="s">
        <v>38</v>
      </c>
      <c r="M1" s="1" t="s">
        <v>39</v>
      </c>
      <c r="N1" s="1" t="s">
        <v>40</v>
      </c>
      <c r="O1" s="1" t="s">
        <v>75</v>
      </c>
      <c r="P1" s="1" t="s">
        <v>42</v>
      </c>
      <c r="Q1" s="4" t="s">
        <v>43</v>
      </c>
      <c r="R1" s="4" t="s">
        <v>44</v>
      </c>
      <c r="S1" s="4" t="s">
        <v>45</v>
      </c>
      <c r="T1" s="4" t="s">
        <v>76</v>
      </c>
      <c r="U1" s="4" t="s">
        <v>117</v>
      </c>
      <c r="V1" s="4" t="s">
        <v>118</v>
      </c>
      <c r="W1" s="4" t="s">
        <v>159</v>
      </c>
      <c r="X1" s="4" t="s">
        <v>163</v>
      </c>
      <c r="Y1" s="4" t="s">
        <v>9</v>
      </c>
      <c r="Z1" s="4" t="s">
        <v>77</v>
      </c>
      <c r="AA1" s="4" t="s">
        <v>10</v>
      </c>
      <c r="AB1" s="4" t="s">
        <v>11</v>
      </c>
      <c r="AC1" s="4"/>
      <c r="AD1" s="4" t="s">
        <v>12</v>
      </c>
      <c r="AE1" s="4" t="s">
        <v>13</v>
      </c>
      <c r="AF1" s="4" t="s">
        <v>46</v>
      </c>
      <c r="AG1" s="4" t="s">
        <v>78</v>
      </c>
      <c r="AH1" s="14" t="s">
        <v>79</v>
      </c>
      <c r="AI1" s="14" t="s">
        <v>121</v>
      </c>
    </row>
    <row r="2" spans="1:35" s="5" customFormat="1">
      <c r="A2" s="6">
        <v>45409</v>
      </c>
      <c r="B2" s="7" t="s">
        <v>153</v>
      </c>
      <c r="C2" s="8" t="s">
        <v>180</v>
      </c>
      <c r="D2" s="9">
        <v>4.7974537037037038E-2</v>
      </c>
      <c r="E2" s="8" t="s">
        <v>241</v>
      </c>
      <c r="F2" s="10">
        <v>12</v>
      </c>
      <c r="G2" s="10">
        <v>11</v>
      </c>
      <c r="H2" s="10">
        <v>11.6</v>
      </c>
      <c r="I2" s="10">
        <v>11.6</v>
      </c>
      <c r="J2" s="10">
        <v>11.5</v>
      </c>
      <c r="K2" s="10">
        <v>11.8</v>
      </c>
      <c r="L2" s="18">
        <f t="shared" ref="L2:L9" si="0">SUM(F2:H2)</f>
        <v>34.6</v>
      </c>
      <c r="M2" s="18">
        <f t="shared" ref="M2:M9" si="1">SUM(I2:K2)</f>
        <v>34.900000000000006</v>
      </c>
      <c r="N2" s="19">
        <f t="shared" ref="N2:N9" si="2">SUM(F2:J2)</f>
        <v>57.7</v>
      </c>
      <c r="O2" s="11" t="s">
        <v>178</v>
      </c>
      <c r="P2" s="11" t="s">
        <v>187</v>
      </c>
      <c r="Q2" s="13" t="s">
        <v>202</v>
      </c>
      <c r="R2" s="13" t="s">
        <v>200</v>
      </c>
      <c r="S2" s="13" t="s">
        <v>190</v>
      </c>
      <c r="T2" s="13" t="s">
        <v>167</v>
      </c>
      <c r="U2" s="12">
        <v>12</v>
      </c>
      <c r="V2" s="12">
        <v>13.4</v>
      </c>
      <c r="W2" s="12">
        <v>9.5</v>
      </c>
      <c r="X2" s="11" t="s">
        <v>168</v>
      </c>
      <c r="Y2" s="12">
        <v>0.5</v>
      </c>
      <c r="Z2" s="12" t="s">
        <v>214</v>
      </c>
      <c r="AA2" s="12">
        <v>0.3</v>
      </c>
      <c r="AB2" s="8">
        <v>0.2</v>
      </c>
      <c r="AC2" s="8"/>
      <c r="AD2" s="11" t="s">
        <v>175</v>
      </c>
      <c r="AE2" s="11" t="s">
        <v>175</v>
      </c>
      <c r="AF2" s="11" t="s">
        <v>168</v>
      </c>
      <c r="AG2" s="8"/>
      <c r="AH2" s="8" t="s">
        <v>285</v>
      </c>
      <c r="AI2" s="21" t="s">
        <v>286</v>
      </c>
    </row>
    <row r="3" spans="1:35" s="5" customFormat="1">
      <c r="A3" s="6">
        <v>45416</v>
      </c>
      <c r="B3" s="7" t="s">
        <v>154</v>
      </c>
      <c r="C3" s="8" t="s">
        <v>180</v>
      </c>
      <c r="D3" s="9">
        <v>4.7928240740740743E-2</v>
      </c>
      <c r="E3" s="8" t="s">
        <v>310</v>
      </c>
      <c r="F3" s="10">
        <v>11.9</v>
      </c>
      <c r="G3" s="10">
        <v>10.199999999999999</v>
      </c>
      <c r="H3" s="10">
        <v>11.2</v>
      </c>
      <c r="I3" s="10">
        <v>11.9</v>
      </c>
      <c r="J3" s="10">
        <v>12.3</v>
      </c>
      <c r="K3" s="10">
        <v>11.6</v>
      </c>
      <c r="L3" s="18">
        <f t="shared" si="0"/>
        <v>33.299999999999997</v>
      </c>
      <c r="M3" s="18">
        <f t="shared" si="1"/>
        <v>35.800000000000004</v>
      </c>
      <c r="N3" s="19">
        <f t="shared" si="2"/>
        <v>57.5</v>
      </c>
      <c r="O3" s="11" t="s">
        <v>184</v>
      </c>
      <c r="P3" s="11" t="s">
        <v>179</v>
      </c>
      <c r="Q3" s="13" t="s">
        <v>323</v>
      </c>
      <c r="R3" s="13" t="s">
        <v>324</v>
      </c>
      <c r="S3" s="13" t="s">
        <v>200</v>
      </c>
      <c r="T3" s="13" t="s">
        <v>167</v>
      </c>
      <c r="U3" s="12">
        <v>9.5</v>
      </c>
      <c r="V3" s="12">
        <v>13</v>
      </c>
      <c r="W3" s="12">
        <v>9</v>
      </c>
      <c r="X3" s="11" t="s">
        <v>168</v>
      </c>
      <c r="Y3" s="12">
        <v>0.1</v>
      </c>
      <c r="Z3" s="12" t="s">
        <v>214</v>
      </c>
      <c r="AA3" s="12">
        <v>-0.1</v>
      </c>
      <c r="AB3" s="8">
        <v>0.2</v>
      </c>
      <c r="AC3" s="8" t="s">
        <v>231</v>
      </c>
      <c r="AD3" s="11" t="s">
        <v>176</v>
      </c>
      <c r="AE3" s="11" t="s">
        <v>176</v>
      </c>
      <c r="AF3" s="11" t="s">
        <v>169</v>
      </c>
      <c r="AG3" s="8" t="s">
        <v>402</v>
      </c>
      <c r="AH3" s="8" t="s">
        <v>374</v>
      </c>
      <c r="AI3" s="21" t="s">
        <v>375</v>
      </c>
    </row>
    <row r="4" spans="1:35" s="5" customFormat="1">
      <c r="A4" s="6">
        <v>45417</v>
      </c>
      <c r="B4" s="7" t="s">
        <v>156</v>
      </c>
      <c r="C4" s="8" t="s">
        <v>180</v>
      </c>
      <c r="D4" s="9">
        <v>4.8634259259259259E-2</v>
      </c>
      <c r="E4" s="8" t="s">
        <v>340</v>
      </c>
      <c r="F4" s="10">
        <v>12.2</v>
      </c>
      <c r="G4" s="10">
        <v>10.6</v>
      </c>
      <c r="H4" s="10">
        <v>11.6</v>
      </c>
      <c r="I4" s="10">
        <v>11.5</v>
      </c>
      <c r="J4" s="10">
        <v>12.1</v>
      </c>
      <c r="K4" s="10">
        <v>12.2</v>
      </c>
      <c r="L4" s="18">
        <f t="shared" si="0"/>
        <v>34.4</v>
      </c>
      <c r="M4" s="18">
        <f t="shared" si="1"/>
        <v>35.799999999999997</v>
      </c>
      <c r="N4" s="19">
        <f t="shared" si="2"/>
        <v>58</v>
      </c>
      <c r="O4" s="11" t="s">
        <v>178</v>
      </c>
      <c r="P4" s="11" t="s">
        <v>189</v>
      </c>
      <c r="Q4" s="13" t="s">
        <v>341</v>
      </c>
      <c r="R4" s="13" t="s">
        <v>207</v>
      </c>
      <c r="S4" s="13" t="s">
        <v>342</v>
      </c>
      <c r="T4" s="13" t="s">
        <v>167</v>
      </c>
      <c r="U4" s="12">
        <v>10.8</v>
      </c>
      <c r="V4" s="12">
        <v>12</v>
      </c>
      <c r="W4" s="12">
        <v>9</v>
      </c>
      <c r="X4" s="11" t="s">
        <v>168</v>
      </c>
      <c r="Y4" s="12">
        <v>0.6</v>
      </c>
      <c r="Z4" s="12" t="s">
        <v>214</v>
      </c>
      <c r="AA4" s="12">
        <v>0.2</v>
      </c>
      <c r="AB4" s="8">
        <v>0.4</v>
      </c>
      <c r="AC4" s="8"/>
      <c r="AD4" s="11" t="s">
        <v>176</v>
      </c>
      <c r="AE4" s="11" t="s">
        <v>176</v>
      </c>
      <c r="AF4" s="11" t="s">
        <v>169</v>
      </c>
      <c r="AG4" s="8" t="s">
        <v>402</v>
      </c>
      <c r="AH4" s="8" t="s">
        <v>386</v>
      </c>
      <c r="AI4" s="21" t="s">
        <v>387</v>
      </c>
    </row>
    <row r="5" spans="1:35" s="5" customFormat="1">
      <c r="A5" s="6">
        <v>45424</v>
      </c>
      <c r="B5" s="7" t="s">
        <v>153</v>
      </c>
      <c r="C5" s="8" t="s">
        <v>180</v>
      </c>
      <c r="D5" s="9">
        <v>4.8657407407407406E-2</v>
      </c>
      <c r="E5" s="8" t="s">
        <v>440</v>
      </c>
      <c r="F5" s="10">
        <v>12.1</v>
      </c>
      <c r="G5" s="10">
        <v>10.8</v>
      </c>
      <c r="H5" s="10">
        <v>11.2</v>
      </c>
      <c r="I5" s="10">
        <v>11.6</v>
      </c>
      <c r="J5" s="10">
        <v>12</v>
      </c>
      <c r="K5" s="10">
        <v>12.7</v>
      </c>
      <c r="L5" s="18">
        <f t="shared" si="0"/>
        <v>34.099999999999994</v>
      </c>
      <c r="M5" s="18">
        <f t="shared" si="1"/>
        <v>36.299999999999997</v>
      </c>
      <c r="N5" s="19">
        <f t="shared" si="2"/>
        <v>57.699999999999996</v>
      </c>
      <c r="O5" s="11" t="s">
        <v>184</v>
      </c>
      <c r="P5" s="11" t="s">
        <v>179</v>
      </c>
      <c r="Q5" s="13" t="s">
        <v>441</v>
      </c>
      <c r="R5" s="13" t="s">
        <v>224</v>
      </c>
      <c r="S5" s="13" t="s">
        <v>335</v>
      </c>
      <c r="T5" s="13" t="s">
        <v>167</v>
      </c>
      <c r="U5" s="12">
        <v>9.5</v>
      </c>
      <c r="V5" s="12">
        <v>12</v>
      </c>
      <c r="W5" s="12">
        <v>9.4</v>
      </c>
      <c r="X5" s="11" t="s">
        <v>168</v>
      </c>
      <c r="Y5" s="12">
        <v>1.4</v>
      </c>
      <c r="Z5" s="12" t="s">
        <v>214</v>
      </c>
      <c r="AA5" s="12">
        <v>0.9</v>
      </c>
      <c r="AB5" s="8">
        <v>0.5</v>
      </c>
      <c r="AC5" s="8"/>
      <c r="AD5" s="11" t="s">
        <v>199</v>
      </c>
      <c r="AE5" s="11" t="s">
        <v>175</v>
      </c>
      <c r="AF5" s="11" t="s">
        <v>168</v>
      </c>
      <c r="AG5" s="8" t="s">
        <v>402</v>
      </c>
      <c r="AH5" s="8" t="s">
        <v>484</v>
      </c>
      <c r="AI5" s="21" t="s">
        <v>485</v>
      </c>
    </row>
    <row r="6" spans="1:35" s="5" customFormat="1">
      <c r="A6" s="6">
        <v>45430</v>
      </c>
      <c r="B6" s="7" t="s">
        <v>155</v>
      </c>
      <c r="C6" s="8" t="s">
        <v>180</v>
      </c>
      <c r="D6" s="9">
        <v>4.7997685185185185E-2</v>
      </c>
      <c r="E6" s="8" t="s">
        <v>498</v>
      </c>
      <c r="F6" s="10">
        <v>12</v>
      </c>
      <c r="G6" s="10">
        <v>10.6</v>
      </c>
      <c r="H6" s="10">
        <v>11.3</v>
      </c>
      <c r="I6" s="10">
        <v>11.6</v>
      </c>
      <c r="J6" s="10">
        <v>11.8</v>
      </c>
      <c r="K6" s="10">
        <v>12.4</v>
      </c>
      <c r="L6" s="18">
        <f t="shared" si="0"/>
        <v>33.900000000000006</v>
      </c>
      <c r="M6" s="18">
        <f t="shared" si="1"/>
        <v>35.799999999999997</v>
      </c>
      <c r="N6" s="19">
        <f t="shared" si="2"/>
        <v>57.300000000000011</v>
      </c>
      <c r="O6" s="11" t="s">
        <v>178</v>
      </c>
      <c r="P6" s="11" t="s">
        <v>179</v>
      </c>
      <c r="Q6" s="13" t="s">
        <v>198</v>
      </c>
      <c r="R6" s="13" t="s">
        <v>335</v>
      </c>
      <c r="S6" s="13" t="s">
        <v>499</v>
      </c>
      <c r="T6" s="13" t="s">
        <v>167</v>
      </c>
      <c r="U6" s="12">
        <v>10.5</v>
      </c>
      <c r="V6" s="12">
        <v>10.7</v>
      </c>
      <c r="W6" s="12">
        <v>9.1</v>
      </c>
      <c r="X6" s="11" t="s">
        <v>490</v>
      </c>
      <c r="Y6" s="12">
        <v>1.1000000000000001</v>
      </c>
      <c r="Z6" s="12" t="s">
        <v>214</v>
      </c>
      <c r="AA6" s="12">
        <v>0.5</v>
      </c>
      <c r="AB6" s="8">
        <v>0.6</v>
      </c>
      <c r="AC6" s="8"/>
      <c r="AD6" s="11" t="s">
        <v>175</v>
      </c>
      <c r="AE6" s="11" t="s">
        <v>176</v>
      </c>
      <c r="AF6" s="11" t="s">
        <v>169</v>
      </c>
      <c r="AG6" s="8" t="s">
        <v>402</v>
      </c>
      <c r="AH6" s="8" t="s">
        <v>541</v>
      </c>
      <c r="AI6" s="21" t="s">
        <v>542</v>
      </c>
    </row>
    <row r="7" spans="1:35" s="5" customFormat="1">
      <c r="A7" s="6">
        <v>45431</v>
      </c>
      <c r="B7" s="7" t="s">
        <v>157</v>
      </c>
      <c r="C7" s="8" t="s">
        <v>180</v>
      </c>
      <c r="D7" s="9">
        <v>4.8692129629629627E-2</v>
      </c>
      <c r="E7" s="8" t="s">
        <v>503</v>
      </c>
      <c r="F7" s="10">
        <v>12.1</v>
      </c>
      <c r="G7" s="10">
        <v>10.8</v>
      </c>
      <c r="H7" s="10">
        <v>11.7</v>
      </c>
      <c r="I7" s="10">
        <v>12.1</v>
      </c>
      <c r="J7" s="10">
        <v>11.8</v>
      </c>
      <c r="K7" s="10">
        <v>12.2</v>
      </c>
      <c r="L7" s="18">
        <f t="shared" si="0"/>
        <v>34.599999999999994</v>
      </c>
      <c r="M7" s="18">
        <f t="shared" si="1"/>
        <v>36.099999999999994</v>
      </c>
      <c r="N7" s="19">
        <f t="shared" si="2"/>
        <v>58.5</v>
      </c>
      <c r="O7" s="11" t="s">
        <v>178</v>
      </c>
      <c r="P7" s="11" t="s">
        <v>179</v>
      </c>
      <c r="Q7" s="13" t="s">
        <v>193</v>
      </c>
      <c r="R7" s="13" t="s">
        <v>204</v>
      </c>
      <c r="S7" s="13" t="s">
        <v>504</v>
      </c>
      <c r="T7" s="13" t="s">
        <v>167</v>
      </c>
      <c r="U7" s="12">
        <v>10.5</v>
      </c>
      <c r="V7" s="12">
        <v>11.4</v>
      </c>
      <c r="W7" s="12">
        <v>9.4</v>
      </c>
      <c r="X7" s="11" t="s">
        <v>490</v>
      </c>
      <c r="Y7" s="12">
        <v>1.1000000000000001</v>
      </c>
      <c r="Z7" s="12" t="s">
        <v>214</v>
      </c>
      <c r="AA7" s="12">
        <v>0.4</v>
      </c>
      <c r="AB7" s="8">
        <v>0.7</v>
      </c>
      <c r="AC7" s="8"/>
      <c r="AD7" s="11" t="s">
        <v>175</v>
      </c>
      <c r="AE7" s="11" t="s">
        <v>176</v>
      </c>
      <c r="AF7" s="11" t="s">
        <v>169</v>
      </c>
      <c r="AG7" s="8" t="s">
        <v>402</v>
      </c>
      <c r="AH7" s="8" t="s">
        <v>547</v>
      </c>
      <c r="AI7" s="21" t="s">
        <v>548</v>
      </c>
    </row>
    <row r="8" spans="1:35" s="5" customFormat="1">
      <c r="A8" s="6">
        <v>45507</v>
      </c>
      <c r="B8" s="7" t="s">
        <v>567</v>
      </c>
      <c r="C8" s="8" t="s">
        <v>180</v>
      </c>
      <c r="D8" s="9">
        <v>4.7314814814814816E-2</v>
      </c>
      <c r="E8" s="8" t="s">
        <v>663</v>
      </c>
      <c r="F8" s="10">
        <v>11.9</v>
      </c>
      <c r="G8" s="10">
        <v>10.6</v>
      </c>
      <c r="H8" s="10">
        <v>11.6</v>
      </c>
      <c r="I8" s="10">
        <v>11.5</v>
      </c>
      <c r="J8" s="10">
        <v>11.4</v>
      </c>
      <c r="K8" s="10">
        <v>11.8</v>
      </c>
      <c r="L8" s="18">
        <f t="shared" si="0"/>
        <v>34.1</v>
      </c>
      <c r="M8" s="18">
        <f t="shared" si="1"/>
        <v>34.700000000000003</v>
      </c>
      <c r="N8" s="19">
        <f t="shared" si="2"/>
        <v>57</v>
      </c>
      <c r="O8" s="11" t="s">
        <v>184</v>
      </c>
      <c r="P8" s="11" t="s">
        <v>210</v>
      </c>
      <c r="Q8" s="13" t="s">
        <v>319</v>
      </c>
      <c r="R8" s="13" t="s">
        <v>226</v>
      </c>
      <c r="S8" s="13" t="s">
        <v>664</v>
      </c>
      <c r="T8" s="13" t="s">
        <v>569</v>
      </c>
      <c r="U8" s="12">
        <v>13.8</v>
      </c>
      <c r="V8" s="12">
        <v>11.9</v>
      </c>
      <c r="W8" s="12">
        <v>9.1</v>
      </c>
      <c r="X8" s="11" t="s">
        <v>569</v>
      </c>
      <c r="Y8" s="12">
        <v>-0.9</v>
      </c>
      <c r="Z8" s="12" t="s">
        <v>214</v>
      </c>
      <c r="AA8" s="12">
        <v>0.2</v>
      </c>
      <c r="AB8" s="8">
        <v>-1.1000000000000001</v>
      </c>
      <c r="AC8" s="8"/>
      <c r="AD8" s="11" t="s">
        <v>176</v>
      </c>
      <c r="AE8" s="11" t="s">
        <v>176</v>
      </c>
      <c r="AF8" s="11" t="s">
        <v>169</v>
      </c>
      <c r="AG8" s="8"/>
      <c r="AH8" s="8" t="s">
        <v>662</v>
      </c>
      <c r="AI8" s="21" t="s">
        <v>665</v>
      </c>
    </row>
    <row r="9" spans="1:35" s="5" customFormat="1">
      <c r="A9" s="6">
        <v>45507</v>
      </c>
      <c r="B9" s="7" t="s">
        <v>156</v>
      </c>
      <c r="C9" s="8" t="s">
        <v>180</v>
      </c>
      <c r="D9" s="9">
        <v>4.7280092592592596E-2</v>
      </c>
      <c r="E9" s="8" t="s">
        <v>696</v>
      </c>
      <c r="F9" s="10">
        <v>12</v>
      </c>
      <c r="G9" s="10">
        <v>10.4</v>
      </c>
      <c r="H9" s="10">
        <v>11</v>
      </c>
      <c r="I9" s="10">
        <v>12.1</v>
      </c>
      <c r="J9" s="10">
        <v>11.4</v>
      </c>
      <c r="K9" s="10">
        <v>11.6</v>
      </c>
      <c r="L9" s="18">
        <f t="shared" si="0"/>
        <v>33.4</v>
      </c>
      <c r="M9" s="18">
        <f t="shared" si="1"/>
        <v>35.1</v>
      </c>
      <c r="N9" s="19">
        <f t="shared" si="2"/>
        <v>56.9</v>
      </c>
      <c r="O9" s="11" t="s">
        <v>184</v>
      </c>
      <c r="P9" s="11" t="s">
        <v>210</v>
      </c>
      <c r="Q9" s="13" t="s">
        <v>423</v>
      </c>
      <c r="R9" s="13" t="s">
        <v>207</v>
      </c>
      <c r="S9" s="13" t="s">
        <v>358</v>
      </c>
      <c r="T9" s="13" t="s">
        <v>569</v>
      </c>
      <c r="U9" s="12">
        <v>13.8</v>
      </c>
      <c r="V9" s="12">
        <v>11.9</v>
      </c>
      <c r="W9" s="12">
        <v>9.1</v>
      </c>
      <c r="X9" s="11" t="s">
        <v>569</v>
      </c>
      <c r="Y9" s="12">
        <v>-0.9</v>
      </c>
      <c r="Z9" s="12" t="s">
        <v>214</v>
      </c>
      <c r="AA9" s="12">
        <v>0.2</v>
      </c>
      <c r="AB9" s="8">
        <v>-1.1000000000000001</v>
      </c>
      <c r="AC9" s="8"/>
      <c r="AD9" s="11" t="s">
        <v>176</v>
      </c>
      <c r="AE9" s="11" t="s">
        <v>176</v>
      </c>
      <c r="AF9" s="11" t="s">
        <v>169</v>
      </c>
      <c r="AG9" s="8"/>
      <c r="AH9" s="8" t="s">
        <v>694</v>
      </c>
      <c r="AI9" s="21" t="s">
        <v>695</v>
      </c>
    </row>
    <row r="10" spans="1:35" s="5" customFormat="1">
      <c r="A10" s="6">
        <v>45521</v>
      </c>
      <c r="B10" s="7" t="s">
        <v>568</v>
      </c>
      <c r="C10" s="8" t="s">
        <v>180</v>
      </c>
      <c r="D10" s="9">
        <v>4.732638888888889E-2</v>
      </c>
      <c r="E10" s="8" t="s">
        <v>830</v>
      </c>
      <c r="F10" s="10">
        <v>12.3</v>
      </c>
      <c r="G10" s="10">
        <v>10.8</v>
      </c>
      <c r="H10" s="10">
        <v>11.2</v>
      </c>
      <c r="I10" s="10">
        <v>12</v>
      </c>
      <c r="J10" s="10">
        <v>11.1</v>
      </c>
      <c r="K10" s="10">
        <v>11.5</v>
      </c>
      <c r="L10" s="18">
        <f t="shared" ref="L10:L15" si="3">SUM(F10:H10)</f>
        <v>34.299999999999997</v>
      </c>
      <c r="M10" s="18">
        <f t="shared" ref="M10:M15" si="4">SUM(I10:K10)</f>
        <v>34.6</v>
      </c>
      <c r="N10" s="19">
        <f t="shared" ref="N10:N15" si="5">SUM(F10:J10)</f>
        <v>57.4</v>
      </c>
      <c r="O10" s="11" t="s">
        <v>184</v>
      </c>
      <c r="P10" s="11" t="s">
        <v>187</v>
      </c>
      <c r="Q10" s="13" t="s">
        <v>831</v>
      </c>
      <c r="R10" s="13" t="s">
        <v>229</v>
      </c>
      <c r="S10" s="13" t="s">
        <v>218</v>
      </c>
      <c r="T10" s="13" t="s">
        <v>569</v>
      </c>
      <c r="U10" s="12">
        <v>12.4</v>
      </c>
      <c r="V10" s="12">
        <v>11.7</v>
      </c>
      <c r="W10" s="12">
        <v>9.1</v>
      </c>
      <c r="X10" s="11" t="s">
        <v>569</v>
      </c>
      <c r="Y10" s="12">
        <v>-1</v>
      </c>
      <c r="Z10" s="12" t="s">
        <v>214</v>
      </c>
      <c r="AA10" s="12">
        <v>0.1</v>
      </c>
      <c r="AB10" s="8">
        <v>-1.1000000000000001</v>
      </c>
      <c r="AC10" s="8"/>
      <c r="AD10" s="11" t="s">
        <v>176</v>
      </c>
      <c r="AE10" s="11" t="s">
        <v>175</v>
      </c>
      <c r="AF10" s="11" t="s">
        <v>169</v>
      </c>
      <c r="AG10" s="8"/>
      <c r="AH10" s="8" t="s">
        <v>865</v>
      </c>
      <c r="AI10" s="21" t="s">
        <v>866</v>
      </c>
    </row>
    <row r="11" spans="1:35" s="5" customFormat="1">
      <c r="A11" s="6">
        <v>45528</v>
      </c>
      <c r="B11" s="7" t="s">
        <v>156</v>
      </c>
      <c r="C11" s="8" t="s">
        <v>180</v>
      </c>
      <c r="D11" s="9">
        <v>4.732638888888889E-2</v>
      </c>
      <c r="E11" s="8" t="s">
        <v>909</v>
      </c>
      <c r="F11" s="10">
        <v>11.9</v>
      </c>
      <c r="G11" s="10">
        <v>10.8</v>
      </c>
      <c r="H11" s="10">
        <v>11.4</v>
      </c>
      <c r="I11" s="10">
        <v>11.8</v>
      </c>
      <c r="J11" s="10">
        <v>11.2</v>
      </c>
      <c r="K11" s="10">
        <v>11.8</v>
      </c>
      <c r="L11" s="18">
        <f t="shared" si="3"/>
        <v>34.1</v>
      </c>
      <c r="M11" s="18">
        <f t="shared" si="4"/>
        <v>34.799999999999997</v>
      </c>
      <c r="N11" s="19">
        <f t="shared" si="5"/>
        <v>57.100000000000009</v>
      </c>
      <c r="O11" s="11" t="s">
        <v>184</v>
      </c>
      <c r="P11" s="11" t="s">
        <v>210</v>
      </c>
      <c r="Q11" s="13" t="s">
        <v>910</v>
      </c>
      <c r="R11" s="13" t="s">
        <v>181</v>
      </c>
      <c r="S11" s="13" t="s">
        <v>183</v>
      </c>
      <c r="T11" s="13" t="s">
        <v>569</v>
      </c>
      <c r="U11" s="12">
        <v>13.2</v>
      </c>
      <c r="V11" s="12">
        <v>11.5</v>
      </c>
      <c r="W11" s="12">
        <v>8.8000000000000007</v>
      </c>
      <c r="X11" s="11" t="s">
        <v>167</v>
      </c>
      <c r="Y11" s="12">
        <v>-0.5</v>
      </c>
      <c r="Z11" s="12" t="s">
        <v>214</v>
      </c>
      <c r="AA11" s="12">
        <v>0.3</v>
      </c>
      <c r="AB11" s="8">
        <v>-0.8</v>
      </c>
      <c r="AC11" s="8"/>
      <c r="AD11" s="11" t="s">
        <v>175</v>
      </c>
      <c r="AE11" s="11" t="s">
        <v>176</v>
      </c>
      <c r="AF11" s="11" t="s">
        <v>169</v>
      </c>
      <c r="AG11" s="8"/>
      <c r="AH11" s="8" t="s">
        <v>936</v>
      </c>
      <c r="AI11" s="21" t="s">
        <v>937</v>
      </c>
    </row>
    <row r="12" spans="1:35" s="5" customFormat="1">
      <c r="A12" s="6">
        <v>45577</v>
      </c>
      <c r="B12" s="7" t="s">
        <v>153</v>
      </c>
      <c r="C12" s="8" t="s">
        <v>180</v>
      </c>
      <c r="D12" s="9">
        <v>4.7280092592592596E-2</v>
      </c>
      <c r="E12" s="8" t="s">
        <v>1134</v>
      </c>
      <c r="F12" s="10">
        <v>12.2</v>
      </c>
      <c r="G12" s="10">
        <v>10.7</v>
      </c>
      <c r="H12" s="10">
        <v>11.2</v>
      </c>
      <c r="I12" s="10">
        <v>11.4</v>
      </c>
      <c r="J12" s="10">
        <v>11.3</v>
      </c>
      <c r="K12" s="10">
        <v>11.7</v>
      </c>
      <c r="L12" s="18">
        <f t="shared" si="3"/>
        <v>34.099999999999994</v>
      </c>
      <c r="M12" s="18">
        <f t="shared" si="4"/>
        <v>34.400000000000006</v>
      </c>
      <c r="N12" s="19">
        <f t="shared" si="5"/>
        <v>56.8</v>
      </c>
      <c r="O12" s="11" t="s">
        <v>178</v>
      </c>
      <c r="P12" s="11" t="s">
        <v>187</v>
      </c>
      <c r="Q12" s="13" t="s">
        <v>192</v>
      </c>
      <c r="R12" s="13" t="s">
        <v>221</v>
      </c>
      <c r="S12" s="13" t="s">
        <v>229</v>
      </c>
      <c r="T12" s="13" t="s">
        <v>569</v>
      </c>
      <c r="U12" s="12">
        <v>11.4</v>
      </c>
      <c r="V12" s="12">
        <v>11.9</v>
      </c>
      <c r="W12" s="12">
        <v>9.1999999999999993</v>
      </c>
      <c r="X12" s="11" t="s">
        <v>169</v>
      </c>
      <c r="Y12" s="12">
        <v>-0.5</v>
      </c>
      <c r="Z12" s="12" t="s">
        <v>214</v>
      </c>
      <c r="AA12" s="12">
        <v>-0.1</v>
      </c>
      <c r="AB12" s="8">
        <v>-0.4</v>
      </c>
      <c r="AC12" s="8" t="s">
        <v>231</v>
      </c>
      <c r="AD12" s="11" t="s">
        <v>176</v>
      </c>
      <c r="AE12" s="11" t="s">
        <v>176</v>
      </c>
      <c r="AF12" s="11" t="s">
        <v>169</v>
      </c>
      <c r="AG12" s="8"/>
      <c r="AH12" s="8" t="s">
        <v>1135</v>
      </c>
      <c r="AI12" s="21" t="s">
        <v>1136</v>
      </c>
    </row>
    <row r="13" spans="1:35" s="5" customFormat="1">
      <c r="A13" s="6">
        <v>45579</v>
      </c>
      <c r="B13" s="7" t="s">
        <v>748</v>
      </c>
      <c r="C13" s="8" t="s">
        <v>180</v>
      </c>
      <c r="D13" s="9">
        <v>4.8622685185185185E-2</v>
      </c>
      <c r="E13" s="8" t="s">
        <v>1146</v>
      </c>
      <c r="F13" s="10">
        <v>12</v>
      </c>
      <c r="G13" s="10">
        <v>10.6</v>
      </c>
      <c r="H13" s="10">
        <v>11.6</v>
      </c>
      <c r="I13" s="10">
        <v>11.9</v>
      </c>
      <c r="J13" s="10">
        <v>11.7</v>
      </c>
      <c r="K13" s="10">
        <v>12.3</v>
      </c>
      <c r="L13" s="18">
        <f t="shared" si="3"/>
        <v>34.200000000000003</v>
      </c>
      <c r="M13" s="18">
        <f t="shared" si="4"/>
        <v>35.900000000000006</v>
      </c>
      <c r="N13" s="19">
        <f t="shared" si="5"/>
        <v>57.8</v>
      </c>
      <c r="O13" s="11" t="s">
        <v>184</v>
      </c>
      <c r="P13" s="11" t="s">
        <v>179</v>
      </c>
      <c r="Q13" s="13" t="s">
        <v>207</v>
      </c>
      <c r="R13" s="13" t="s">
        <v>319</v>
      </c>
      <c r="S13" s="13" t="s">
        <v>222</v>
      </c>
      <c r="T13" s="13" t="s">
        <v>569</v>
      </c>
      <c r="U13" s="12">
        <v>10.5</v>
      </c>
      <c r="V13" s="12">
        <v>10.7</v>
      </c>
      <c r="W13" s="12">
        <v>9.1999999999999993</v>
      </c>
      <c r="X13" s="11" t="s">
        <v>169</v>
      </c>
      <c r="Y13" s="12">
        <v>0.6</v>
      </c>
      <c r="Z13" s="12" t="s">
        <v>214</v>
      </c>
      <c r="AA13" s="12">
        <v>0.9</v>
      </c>
      <c r="AB13" s="8">
        <v>-0.3</v>
      </c>
      <c r="AC13" s="8"/>
      <c r="AD13" s="11" t="s">
        <v>199</v>
      </c>
      <c r="AE13" s="11" t="s">
        <v>175</v>
      </c>
      <c r="AF13" s="11" t="s">
        <v>169</v>
      </c>
      <c r="AG13" s="8"/>
      <c r="AH13" s="8" t="s">
        <v>1159</v>
      </c>
      <c r="AI13" s="21" t="s">
        <v>1160</v>
      </c>
    </row>
    <row r="14" spans="1:35" s="5" customFormat="1">
      <c r="A14" s="6">
        <v>45584</v>
      </c>
      <c r="B14" s="7" t="s">
        <v>158</v>
      </c>
      <c r="C14" s="8" t="s">
        <v>614</v>
      </c>
      <c r="D14" s="9">
        <v>4.8020833333333332E-2</v>
      </c>
      <c r="E14" s="8" t="s">
        <v>1196</v>
      </c>
      <c r="F14" s="10">
        <v>12</v>
      </c>
      <c r="G14" s="10">
        <v>10.5</v>
      </c>
      <c r="H14" s="10">
        <v>11.1</v>
      </c>
      <c r="I14" s="10">
        <v>11.9</v>
      </c>
      <c r="J14" s="10">
        <v>12</v>
      </c>
      <c r="K14" s="10">
        <v>12.4</v>
      </c>
      <c r="L14" s="18">
        <f t="shared" si="3"/>
        <v>33.6</v>
      </c>
      <c r="M14" s="18">
        <f t="shared" si="4"/>
        <v>36.299999999999997</v>
      </c>
      <c r="N14" s="19">
        <f t="shared" si="5"/>
        <v>57.5</v>
      </c>
      <c r="O14" s="11" t="s">
        <v>184</v>
      </c>
      <c r="P14" s="11" t="s">
        <v>179</v>
      </c>
      <c r="Q14" s="13" t="s">
        <v>192</v>
      </c>
      <c r="R14" s="13" t="s">
        <v>519</v>
      </c>
      <c r="S14" s="13" t="s">
        <v>202</v>
      </c>
      <c r="T14" s="13" t="s">
        <v>569</v>
      </c>
      <c r="U14" s="12">
        <v>10.5</v>
      </c>
      <c r="V14" s="12">
        <v>11.8</v>
      </c>
      <c r="W14" s="12">
        <v>9.9</v>
      </c>
      <c r="X14" s="11" t="s">
        <v>490</v>
      </c>
      <c r="Y14" s="12">
        <v>1.7</v>
      </c>
      <c r="Z14" s="12" t="s">
        <v>214</v>
      </c>
      <c r="AA14" s="12">
        <v>0.7</v>
      </c>
      <c r="AB14" s="8">
        <v>1</v>
      </c>
      <c r="AC14" s="8"/>
      <c r="AD14" s="11" t="s">
        <v>175</v>
      </c>
      <c r="AE14" s="11" t="s">
        <v>175</v>
      </c>
      <c r="AF14" s="11" t="s">
        <v>169</v>
      </c>
      <c r="AG14" s="8"/>
      <c r="AH14" s="8" t="s">
        <v>1231</v>
      </c>
      <c r="AI14" s="21" t="s">
        <v>1232</v>
      </c>
    </row>
    <row r="15" spans="1:35" s="5" customFormat="1">
      <c r="A15" s="6">
        <v>45585</v>
      </c>
      <c r="B15" s="7" t="s">
        <v>1182</v>
      </c>
      <c r="C15" s="8" t="s">
        <v>180</v>
      </c>
      <c r="D15" s="9">
        <v>4.8634259259259259E-2</v>
      </c>
      <c r="E15" s="8" t="s">
        <v>1200</v>
      </c>
      <c r="F15" s="10">
        <v>12</v>
      </c>
      <c r="G15" s="10">
        <v>10.8</v>
      </c>
      <c r="H15" s="10">
        <v>11.7</v>
      </c>
      <c r="I15" s="10">
        <v>11.7</v>
      </c>
      <c r="J15" s="10">
        <v>12</v>
      </c>
      <c r="K15" s="10">
        <v>12</v>
      </c>
      <c r="L15" s="18">
        <f t="shared" si="3"/>
        <v>34.5</v>
      </c>
      <c r="M15" s="18">
        <f t="shared" si="4"/>
        <v>35.700000000000003</v>
      </c>
      <c r="N15" s="19">
        <f t="shared" si="5"/>
        <v>58.2</v>
      </c>
      <c r="O15" s="11" t="s">
        <v>184</v>
      </c>
      <c r="P15" s="11" t="s">
        <v>179</v>
      </c>
      <c r="Q15" s="13" t="s">
        <v>917</v>
      </c>
      <c r="R15" s="13" t="s">
        <v>219</v>
      </c>
      <c r="S15" s="13" t="s">
        <v>488</v>
      </c>
      <c r="T15" s="13" t="s">
        <v>569</v>
      </c>
      <c r="U15" s="12">
        <v>13.6</v>
      </c>
      <c r="V15" s="12">
        <v>12.3</v>
      </c>
      <c r="W15" s="12">
        <v>9.1999999999999993</v>
      </c>
      <c r="X15" s="11" t="s">
        <v>168</v>
      </c>
      <c r="Y15" s="12">
        <v>0.5</v>
      </c>
      <c r="Z15" s="12" t="s">
        <v>214</v>
      </c>
      <c r="AA15" s="12">
        <v>0.3</v>
      </c>
      <c r="AB15" s="8">
        <v>0.2</v>
      </c>
      <c r="AC15" s="8"/>
      <c r="AD15" s="11" t="s">
        <v>175</v>
      </c>
      <c r="AE15" s="11" t="s">
        <v>175</v>
      </c>
      <c r="AF15" s="11" t="s">
        <v>169</v>
      </c>
      <c r="AG15" s="8"/>
      <c r="AH15" s="8" t="s">
        <v>1243</v>
      </c>
      <c r="AI15" s="21" t="s">
        <v>1244</v>
      </c>
    </row>
    <row r="16" spans="1:35" s="5" customFormat="1">
      <c r="A16" s="6">
        <v>45592</v>
      </c>
      <c r="B16" s="7" t="s">
        <v>155</v>
      </c>
      <c r="C16" s="8" t="s">
        <v>180</v>
      </c>
      <c r="D16" s="9">
        <v>4.7314814814814816E-2</v>
      </c>
      <c r="E16" s="8" t="s">
        <v>1277</v>
      </c>
      <c r="F16" s="10">
        <v>12.2</v>
      </c>
      <c r="G16" s="10">
        <v>11</v>
      </c>
      <c r="H16" s="10">
        <v>11.4</v>
      </c>
      <c r="I16" s="10">
        <v>11.7</v>
      </c>
      <c r="J16" s="10">
        <v>11.2</v>
      </c>
      <c r="K16" s="10">
        <v>11.3</v>
      </c>
      <c r="L16" s="18">
        <f>SUM(F16:H16)</f>
        <v>34.6</v>
      </c>
      <c r="M16" s="18">
        <f>SUM(I16:K16)</f>
        <v>34.200000000000003</v>
      </c>
      <c r="N16" s="19">
        <f>SUM(F16:J16)</f>
        <v>57.5</v>
      </c>
      <c r="O16" s="11" t="s">
        <v>194</v>
      </c>
      <c r="P16" s="11" t="s">
        <v>206</v>
      </c>
      <c r="Q16" s="13" t="s">
        <v>591</v>
      </c>
      <c r="R16" s="13" t="s">
        <v>1278</v>
      </c>
      <c r="S16" s="13" t="s">
        <v>1190</v>
      </c>
      <c r="T16" s="13" t="s">
        <v>569</v>
      </c>
      <c r="U16" s="12">
        <v>13.2</v>
      </c>
      <c r="V16" s="12">
        <v>11.8</v>
      </c>
      <c r="W16" s="12">
        <v>9.3000000000000007</v>
      </c>
      <c r="X16" s="11" t="s">
        <v>169</v>
      </c>
      <c r="Y16" s="12">
        <v>0.2</v>
      </c>
      <c r="Z16" s="12">
        <v>-0.1</v>
      </c>
      <c r="AA16" s="12">
        <v>0.4</v>
      </c>
      <c r="AB16" s="8">
        <v>-0.3</v>
      </c>
      <c r="AC16" s="8"/>
      <c r="AD16" s="11" t="s">
        <v>175</v>
      </c>
      <c r="AE16" s="11" t="s">
        <v>176</v>
      </c>
      <c r="AF16" s="11" t="s">
        <v>169</v>
      </c>
      <c r="AG16" s="8"/>
      <c r="AH16" s="8" t="s">
        <v>1298</v>
      </c>
      <c r="AI16" s="21" t="s">
        <v>1299</v>
      </c>
    </row>
  </sheetData>
  <autoFilter ref="A1:AH1" xr:uid="{00000000-0009-0000-0000-000002000000}"/>
  <phoneticPr fontId="11"/>
  <conditionalFormatting sqref="F2:K2">
    <cfRule type="colorScale" priority="485">
      <colorScale>
        <cfvo type="min"/>
        <cfvo type="percentile" val="50"/>
        <cfvo type="max"/>
        <color rgb="FFF8696B"/>
        <color rgb="FFFFEB84"/>
        <color rgb="FF63BE7B"/>
      </colorScale>
    </cfRule>
  </conditionalFormatting>
  <conditionalFormatting sqref="F3:K4">
    <cfRule type="colorScale" priority="39">
      <colorScale>
        <cfvo type="min"/>
        <cfvo type="percentile" val="50"/>
        <cfvo type="max"/>
        <color rgb="FFF8696B"/>
        <color rgb="FFFFEB84"/>
        <color rgb="FF63BE7B"/>
      </colorScale>
    </cfRule>
  </conditionalFormatting>
  <conditionalFormatting sqref="F5:K5">
    <cfRule type="colorScale" priority="35">
      <colorScale>
        <cfvo type="min"/>
        <cfvo type="percentile" val="50"/>
        <cfvo type="max"/>
        <color rgb="FFF8696B"/>
        <color rgb="FFFFEB84"/>
        <color rgb="FF63BE7B"/>
      </colorScale>
    </cfRule>
  </conditionalFormatting>
  <conditionalFormatting sqref="F6:K7">
    <cfRule type="colorScale" priority="28">
      <colorScale>
        <cfvo type="min"/>
        <cfvo type="percentile" val="50"/>
        <cfvo type="max"/>
        <color rgb="FFF8696B"/>
        <color rgb="FFFFEB84"/>
        <color rgb="FF63BE7B"/>
      </colorScale>
    </cfRule>
  </conditionalFormatting>
  <conditionalFormatting sqref="F8:K9">
    <cfRule type="colorScale" priority="24">
      <colorScale>
        <cfvo type="min"/>
        <cfvo type="percentile" val="50"/>
        <cfvo type="max"/>
        <color rgb="FFF8696B"/>
        <color rgb="FFFFEB84"/>
        <color rgb="FF63BE7B"/>
      </colorScale>
    </cfRule>
  </conditionalFormatting>
  <conditionalFormatting sqref="F10:K10">
    <cfRule type="colorScale" priority="20">
      <colorScale>
        <cfvo type="min"/>
        <cfvo type="percentile" val="50"/>
        <cfvo type="max"/>
        <color rgb="FFF8696B"/>
        <color rgb="FFFFEB84"/>
        <color rgb="FF63BE7B"/>
      </colorScale>
    </cfRule>
  </conditionalFormatting>
  <conditionalFormatting sqref="F11:K11">
    <cfRule type="colorScale" priority="1755">
      <colorScale>
        <cfvo type="min"/>
        <cfvo type="percentile" val="50"/>
        <cfvo type="max"/>
        <color rgb="FFF8696B"/>
        <color rgb="FFFFEB84"/>
        <color rgb="FF63BE7B"/>
      </colorScale>
    </cfRule>
  </conditionalFormatting>
  <conditionalFormatting sqref="F12:K13">
    <cfRule type="colorScale" priority="12">
      <colorScale>
        <cfvo type="min"/>
        <cfvo type="percentile" val="50"/>
        <cfvo type="max"/>
        <color rgb="FFF8696B"/>
        <color rgb="FFFFEB84"/>
        <color rgb="FF63BE7B"/>
      </colorScale>
    </cfRule>
  </conditionalFormatting>
  <conditionalFormatting sqref="F14:K15">
    <cfRule type="colorScale" priority="8">
      <colorScale>
        <cfvo type="min"/>
        <cfvo type="percentile" val="50"/>
        <cfvo type="max"/>
        <color rgb="FFF8696B"/>
        <color rgb="FFFFEB84"/>
        <color rgb="FF63BE7B"/>
      </colorScale>
    </cfRule>
  </conditionalFormatting>
  <conditionalFormatting sqref="F16:K16">
    <cfRule type="colorScale" priority="4">
      <colorScale>
        <cfvo type="min"/>
        <cfvo type="percentile" val="50"/>
        <cfvo type="max"/>
        <color rgb="FFF8696B"/>
        <color rgb="FFFFEB84"/>
        <color rgb="FF63BE7B"/>
      </colorScale>
    </cfRule>
  </conditionalFormatting>
  <conditionalFormatting sqref="X2:X16">
    <cfRule type="containsText" dxfId="145" priority="129" operator="containsText" text="D">
      <formula>NOT(ISERROR(SEARCH("D",X2)))</formula>
    </cfRule>
    <cfRule type="containsText" dxfId="144" priority="130" operator="containsText" text="S">
      <formula>NOT(ISERROR(SEARCH("S",X2)))</formula>
    </cfRule>
    <cfRule type="containsText" dxfId="143" priority="131" operator="containsText" text="F">
      <formula>NOT(ISERROR(SEARCH("F",X2)))</formula>
    </cfRule>
  </conditionalFormatting>
  <conditionalFormatting sqref="X2:AG2">
    <cfRule type="containsText" dxfId="142" priority="142" operator="containsText" text="E">
      <formula>NOT(ISERROR(SEARCH("E",X2)))</formula>
    </cfRule>
    <cfRule type="containsText" dxfId="141" priority="143" operator="containsText" text="B">
      <formula>NOT(ISERROR(SEARCH("B",X2)))</formula>
    </cfRule>
    <cfRule type="containsText" dxfId="140" priority="144" operator="containsText" text="A">
      <formula>NOT(ISERROR(SEARCH("A",X2)))</formula>
    </cfRule>
  </conditionalFormatting>
  <conditionalFormatting sqref="X3:AG16">
    <cfRule type="containsText" dxfId="139" priority="1" operator="containsText" text="E">
      <formula>NOT(ISERROR(SEARCH("E",X3)))</formula>
    </cfRule>
    <cfRule type="containsText" dxfId="138" priority="2" operator="containsText" text="B">
      <formula>NOT(ISERROR(SEARCH("B",X3)))</formula>
    </cfRule>
    <cfRule type="containsText" dxfId="137" priority="3" operator="containsText" text="A">
      <formula>NOT(ISERROR(SEARCH("A",X3)))</formula>
    </cfRule>
  </conditionalFormatting>
  <dataValidations count="1">
    <dataValidation type="list" allowBlank="1" showInputMessage="1" showErrorMessage="1" sqref="AG2:AG16" xr:uid="{00000000-0002-0000-0200-000000000000}">
      <formula1>"強風,外差し,イン先行,タフ"</formula1>
    </dataValidation>
  </dataValidations>
  <pageMargins left="0.7" right="0.7" top="0.75" bottom="0.75" header="0.3" footer="0.3"/>
  <pageSetup paperSize="9" orientation="portrait" horizontalDpi="4294967292" verticalDpi="4294967292"/>
  <ignoredErrors>
    <ignoredError sqref="L2:N2 L3:N4 L5:N5 L6:N7 L8:N9 L10:N10 L11:N11 L12:N13 L14:N15 L16:N16"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L25"/>
  <sheetViews>
    <sheetView workbookViewId="0">
      <pane xSplit="5" ySplit="1" topLeftCell="Z2" activePane="bottomRight" state="frozen"/>
      <selection activeCell="E15" sqref="E15"/>
      <selection pane="topRight" activeCell="E15" sqref="E15"/>
      <selection pane="bottomLeft" activeCell="E15" sqref="E15"/>
      <selection pane="bottomRight" activeCell="AL24" sqref="AL24"/>
    </sheetView>
  </sheetViews>
  <sheetFormatPr baseColWidth="10" defaultColWidth="8.83203125" defaultRowHeight="15"/>
  <cols>
    <col min="1" max="1" width="10" bestFit="1" customWidth="1"/>
    <col min="2" max="2" width="8.1640625" customWidth="1"/>
    <col min="5" max="5" width="18.33203125" customWidth="1"/>
    <col min="20" max="22" width="16.6640625" customWidth="1"/>
    <col min="23" max="23" width="5.83203125" customWidth="1"/>
    <col min="29" max="29" width="5.33203125" customWidth="1"/>
    <col min="32" max="32" width="8.83203125" hidden="1" customWidth="1"/>
    <col min="37" max="38" width="150.83203125" customWidth="1"/>
  </cols>
  <sheetData>
    <row r="1" spans="1:38" s="5" customFormat="1">
      <c r="A1" s="1" t="s">
        <v>0</v>
      </c>
      <c r="B1" s="1" t="s">
        <v>15</v>
      </c>
      <c r="C1" s="1" t="s">
        <v>1</v>
      </c>
      <c r="D1" s="1" t="s">
        <v>16</v>
      </c>
      <c r="E1" s="1" t="s">
        <v>2</v>
      </c>
      <c r="F1" s="1" t="s">
        <v>18</v>
      </c>
      <c r="G1" s="1" t="s">
        <v>19</v>
      </c>
      <c r="H1" s="1" t="s">
        <v>20</v>
      </c>
      <c r="I1" s="1" t="s">
        <v>21</v>
      </c>
      <c r="J1" s="1" t="s">
        <v>22</v>
      </c>
      <c r="K1" s="1" t="s">
        <v>23</v>
      </c>
      <c r="L1" s="1" t="s">
        <v>24</v>
      </c>
      <c r="M1" s="1" t="s">
        <v>3</v>
      </c>
      <c r="N1" s="1" t="s">
        <v>25</v>
      </c>
      <c r="O1" s="1" t="s">
        <v>4</v>
      </c>
      <c r="P1" s="1" t="s">
        <v>40</v>
      </c>
      <c r="Q1" s="1" t="s">
        <v>172</v>
      </c>
      <c r="R1" s="2" t="s">
        <v>17</v>
      </c>
      <c r="S1" s="2" t="s">
        <v>5</v>
      </c>
      <c r="T1" s="3" t="s">
        <v>6</v>
      </c>
      <c r="U1" s="3" t="s">
        <v>7</v>
      </c>
      <c r="V1" s="3" t="s">
        <v>8</v>
      </c>
      <c r="W1" s="3" t="s">
        <v>93</v>
      </c>
      <c r="X1" s="4" t="s">
        <v>117</v>
      </c>
      <c r="Y1" s="4" t="s">
        <v>118</v>
      </c>
      <c r="Z1" s="4" t="s">
        <v>159</v>
      </c>
      <c r="AA1" s="4" t="s">
        <v>163</v>
      </c>
      <c r="AB1" s="4" t="s">
        <v>9</v>
      </c>
      <c r="AC1" s="4" t="s">
        <v>86</v>
      </c>
      <c r="AD1" s="4" t="s">
        <v>10</v>
      </c>
      <c r="AE1" s="4" t="s">
        <v>11</v>
      </c>
      <c r="AF1" s="4"/>
      <c r="AG1" s="4" t="s">
        <v>12</v>
      </c>
      <c r="AH1" s="4" t="s">
        <v>13</v>
      </c>
      <c r="AI1" s="4" t="s">
        <v>46</v>
      </c>
      <c r="AJ1" s="4" t="s">
        <v>47</v>
      </c>
      <c r="AK1" s="1" t="s">
        <v>14</v>
      </c>
      <c r="AL1" s="1" t="s">
        <v>120</v>
      </c>
    </row>
    <row r="2" spans="1:38" s="5" customFormat="1">
      <c r="A2" s="6">
        <v>45410</v>
      </c>
      <c r="B2" s="17" t="s">
        <v>156</v>
      </c>
      <c r="C2" s="8" t="s">
        <v>180</v>
      </c>
      <c r="D2" s="9">
        <v>5.7650462962962966E-2</v>
      </c>
      <c r="E2" s="23" t="s">
        <v>256</v>
      </c>
      <c r="F2" s="20">
        <v>12.2</v>
      </c>
      <c r="G2" s="20">
        <v>11</v>
      </c>
      <c r="H2" s="20">
        <v>11.5</v>
      </c>
      <c r="I2" s="20">
        <v>12.2</v>
      </c>
      <c r="J2" s="20">
        <v>12.1</v>
      </c>
      <c r="K2" s="20">
        <v>11.8</v>
      </c>
      <c r="L2" s="20">
        <v>12.3</v>
      </c>
      <c r="M2" s="18">
        <f t="shared" ref="M2:M14" si="0">SUM(F2:H2)</f>
        <v>34.700000000000003</v>
      </c>
      <c r="N2" s="18">
        <f t="shared" ref="N2:N14" si="1">I2</f>
        <v>12.2</v>
      </c>
      <c r="O2" s="18">
        <f t="shared" ref="O2:O14" si="2">SUM(J2:L2)</f>
        <v>36.200000000000003</v>
      </c>
      <c r="P2" s="19">
        <f t="shared" ref="P2:P14" si="3">SUM(F2:J2)</f>
        <v>59.000000000000007</v>
      </c>
      <c r="Q2" s="19">
        <f t="shared" ref="Q2:Q14" si="4">SUM(H2:L2)</f>
        <v>59.899999999999991</v>
      </c>
      <c r="R2" s="11" t="s">
        <v>178</v>
      </c>
      <c r="S2" s="11" t="s">
        <v>179</v>
      </c>
      <c r="T2" s="13" t="s">
        <v>220</v>
      </c>
      <c r="U2" s="13" t="s">
        <v>228</v>
      </c>
      <c r="V2" s="13" t="s">
        <v>207</v>
      </c>
      <c r="W2" s="13" t="s">
        <v>167</v>
      </c>
      <c r="X2" s="12">
        <v>9.9</v>
      </c>
      <c r="Y2" s="12">
        <v>12.5</v>
      </c>
      <c r="Z2" s="12">
        <v>9</v>
      </c>
      <c r="AA2" s="11" t="s">
        <v>168</v>
      </c>
      <c r="AB2" s="15">
        <v>0.7</v>
      </c>
      <c r="AC2" s="11" t="s">
        <v>214</v>
      </c>
      <c r="AD2" s="11">
        <v>0.4</v>
      </c>
      <c r="AE2" s="11">
        <v>0.3</v>
      </c>
      <c r="AF2" s="11"/>
      <c r="AG2" s="11" t="s">
        <v>175</v>
      </c>
      <c r="AH2" s="11" t="s">
        <v>176</v>
      </c>
      <c r="AI2" s="11" t="s">
        <v>169</v>
      </c>
      <c r="AJ2" s="8"/>
      <c r="AK2" s="8" t="s">
        <v>289</v>
      </c>
      <c r="AL2" s="21" t="s">
        <v>290</v>
      </c>
    </row>
    <row r="3" spans="1:38" s="5" customFormat="1">
      <c r="A3" s="6">
        <v>45417</v>
      </c>
      <c r="B3" s="17" t="s">
        <v>153</v>
      </c>
      <c r="C3" s="8" t="s">
        <v>180</v>
      </c>
      <c r="D3" s="9">
        <v>5.7013888888888892E-2</v>
      </c>
      <c r="E3" s="23" t="s">
        <v>348</v>
      </c>
      <c r="F3" s="20">
        <v>12.1</v>
      </c>
      <c r="G3" s="20">
        <v>10.7</v>
      </c>
      <c r="H3" s="20">
        <v>11.5</v>
      </c>
      <c r="I3" s="20">
        <v>12</v>
      </c>
      <c r="J3" s="20">
        <v>11.9</v>
      </c>
      <c r="K3" s="20">
        <v>12.3</v>
      </c>
      <c r="L3" s="20">
        <v>12.1</v>
      </c>
      <c r="M3" s="18">
        <f t="shared" si="0"/>
        <v>34.299999999999997</v>
      </c>
      <c r="N3" s="18">
        <f t="shared" si="1"/>
        <v>12</v>
      </c>
      <c r="O3" s="18">
        <f t="shared" si="2"/>
        <v>36.300000000000004</v>
      </c>
      <c r="P3" s="19">
        <f t="shared" si="3"/>
        <v>58.199999999999996</v>
      </c>
      <c r="Q3" s="19">
        <f t="shared" si="4"/>
        <v>59.800000000000004</v>
      </c>
      <c r="R3" s="11" t="s">
        <v>184</v>
      </c>
      <c r="S3" s="11" t="s">
        <v>189</v>
      </c>
      <c r="T3" s="13" t="s">
        <v>192</v>
      </c>
      <c r="U3" s="13" t="s">
        <v>195</v>
      </c>
      <c r="V3" s="13" t="s">
        <v>183</v>
      </c>
      <c r="W3" s="13" t="s">
        <v>167</v>
      </c>
      <c r="X3" s="12">
        <v>10.8</v>
      </c>
      <c r="Y3" s="12">
        <v>12</v>
      </c>
      <c r="Z3" s="12">
        <v>9</v>
      </c>
      <c r="AA3" s="11" t="s">
        <v>168</v>
      </c>
      <c r="AB3" s="15">
        <v>0.9</v>
      </c>
      <c r="AC3" s="11" t="s">
        <v>214</v>
      </c>
      <c r="AD3" s="11">
        <v>0.5</v>
      </c>
      <c r="AE3" s="11">
        <v>0.4</v>
      </c>
      <c r="AF3" s="11"/>
      <c r="AG3" s="11" t="s">
        <v>175</v>
      </c>
      <c r="AH3" s="11" t="s">
        <v>176</v>
      </c>
      <c r="AI3" s="11" t="s">
        <v>169</v>
      </c>
      <c r="AJ3" s="8" t="s">
        <v>402</v>
      </c>
      <c r="AK3" s="8" t="s">
        <v>392</v>
      </c>
      <c r="AL3" s="21" t="s">
        <v>393</v>
      </c>
    </row>
    <row r="4" spans="1:38" s="5" customFormat="1">
      <c r="A4" s="6">
        <v>45423</v>
      </c>
      <c r="B4" s="17" t="s">
        <v>157</v>
      </c>
      <c r="C4" s="8" t="s">
        <v>180</v>
      </c>
      <c r="D4" s="9">
        <v>5.7002314814814818E-2</v>
      </c>
      <c r="E4" s="23" t="s">
        <v>407</v>
      </c>
      <c r="F4" s="20">
        <v>12</v>
      </c>
      <c r="G4" s="20">
        <v>10.9</v>
      </c>
      <c r="H4" s="20">
        <v>11.4</v>
      </c>
      <c r="I4" s="20">
        <v>11.8</v>
      </c>
      <c r="J4" s="20">
        <v>11.9</v>
      </c>
      <c r="K4" s="20">
        <v>12</v>
      </c>
      <c r="L4" s="20">
        <v>12.5</v>
      </c>
      <c r="M4" s="18">
        <f t="shared" si="0"/>
        <v>34.299999999999997</v>
      </c>
      <c r="N4" s="18">
        <f t="shared" si="1"/>
        <v>11.8</v>
      </c>
      <c r="O4" s="18">
        <f t="shared" si="2"/>
        <v>36.4</v>
      </c>
      <c r="P4" s="19">
        <f t="shared" si="3"/>
        <v>57.999999999999993</v>
      </c>
      <c r="Q4" s="19">
        <f t="shared" si="4"/>
        <v>59.6</v>
      </c>
      <c r="R4" s="11" t="s">
        <v>184</v>
      </c>
      <c r="S4" s="11" t="s">
        <v>189</v>
      </c>
      <c r="T4" s="13" t="s">
        <v>193</v>
      </c>
      <c r="U4" s="13" t="s">
        <v>233</v>
      </c>
      <c r="V4" s="13" t="s">
        <v>236</v>
      </c>
      <c r="W4" s="13" t="s">
        <v>167</v>
      </c>
      <c r="X4" s="12">
        <v>10.5</v>
      </c>
      <c r="Y4" s="12">
        <v>11.9</v>
      </c>
      <c r="Z4" s="12">
        <v>9.1</v>
      </c>
      <c r="AA4" s="11" t="s">
        <v>168</v>
      </c>
      <c r="AB4" s="15">
        <v>0.1</v>
      </c>
      <c r="AC4" s="11" t="s">
        <v>214</v>
      </c>
      <c r="AD4" s="11">
        <v>-0.4</v>
      </c>
      <c r="AE4" s="11">
        <v>0.5</v>
      </c>
      <c r="AF4" s="11"/>
      <c r="AG4" s="11" t="s">
        <v>177</v>
      </c>
      <c r="AH4" s="11" t="s">
        <v>176</v>
      </c>
      <c r="AI4" s="11" t="s">
        <v>169</v>
      </c>
      <c r="AJ4" s="8" t="s">
        <v>402</v>
      </c>
      <c r="AK4" s="8" t="s">
        <v>446</v>
      </c>
      <c r="AL4" s="21" t="s">
        <v>447</v>
      </c>
    </row>
    <row r="5" spans="1:38" s="5" customFormat="1">
      <c r="A5" s="6">
        <v>45431</v>
      </c>
      <c r="B5" s="17" t="s">
        <v>153</v>
      </c>
      <c r="C5" s="8" t="s">
        <v>180</v>
      </c>
      <c r="D5" s="9">
        <v>5.7673611111111113E-2</v>
      </c>
      <c r="E5" s="23" t="s">
        <v>514</v>
      </c>
      <c r="F5" s="20">
        <v>12.4</v>
      </c>
      <c r="G5" s="20">
        <v>11</v>
      </c>
      <c r="H5" s="20">
        <v>11.8</v>
      </c>
      <c r="I5" s="20">
        <v>12.1</v>
      </c>
      <c r="J5" s="20">
        <v>11.6</v>
      </c>
      <c r="K5" s="20">
        <v>12</v>
      </c>
      <c r="L5" s="20">
        <v>12.4</v>
      </c>
      <c r="M5" s="18">
        <f t="shared" si="0"/>
        <v>35.200000000000003</v>
      </c>
      <c r="N5" s="18">
        <f t="shared" si="1"/>
        <v>12.1</v>
      </c>
      <c r="O5" s="18">
        <f t="shared" si="2"/>
        <v>36</v>
      </c>
      <c r="P5" s="19">
        <f t="shared" si="3"/>
        <v>58.900000000000006</v>
      </c>
      <c r="Q5" s="19">
        <f t="shared" si="4"/>
        <v>59.9</v>
      </c>
      <c r="R5" s="11" t="s">
        <v>178</v>
      </c>
      <c r="S5" s="11" t="s">
        <v>179</v>
      </c>
      <c r="T5" s="13" t="s">
        <v>221</v>
      </c>
      <c r="U5" s="13" t="s">
        <v>515</v>
      </c>
      <c r="V5" s="13" t="s">
        <v>488</v>
      </c>
      <c r="W5" s="13" t="s">
        <v>167</v>
      </c>
      <c r="X5" s="12">
        <v>10.5</v>
      </c>
      <c r="Y5" s="12">
        <v>11.4</v>
      </c>
      <c r="Z5" s="12">
        <v>9.4</v>
      </c>
      <c r="AA5" s="11" t="s">
        <v>490</v>
      </c>
      <c r="AB5" s="15">
        <v>1.6</v>
      </c>
      <c r="AC5" s="11" t="s">
        <v>214</v>
      </c>
      <c r="AD5" s="11">
        <v>0.8</v>
      </c>
      <c r="AE5" s="11">
        <v>0.8</v>
      </c>
      <c r="AF5" s="11"/>
      <c r="AG5" s="11" t="s">
        <v>199</v>
      </c>
      <c r="AH5" s="11" t="s">
        <v>176</v>
      </c>
      <c r="AI5" s="11" t="s">
        <v>169</v>
      </c>
      <c r="AJ5" s="8" t="s">
        <v>402</v>
      </c>
      <c r="AK5" s="8" t="s">
        <v>557</v>
      </c>
      <c r="AL5" s="21" t="s">
        <v>558</v>
      </c>
    </row>
    <row r="6" spans="1:38" s="5" customFormat="1">
      <c r="A6" s="6">
        <v>45500</v>
      </c>
      <c r="B6" s="17" t="s">
        <v>568</v>
      </c>
      <c r="C6" s="8" t="s">
        <v>180</v>
      </c>
      <c r="D6" s="9">
        <v>5.6354166666666664E-2</v>
      </c>
      <c r="E6" s="23" t="s">
        <v>575</v>
      </c>
      <c r="F6" s="20">
        <v>12.3</v>
      </c>
      <c r="G6" s="20">
        <v>10.8</v>
      </c>
      <c r="H6" s="20">
        <v>11.4</v>
      </c>
      <c r="I6" s="20">
        <v>12.2</v>
      </c>
      <c r="J6" s="20">
        <v>11.8</v>
      </c>
      <c r="K6" s="20">
        <v>11.2</v>
      </c>
      <c r="L6" s="20">
        <v>12.2</v>
      </c>
      <c r="M6" s="18">
        <f t="shared" si="0"/>
        <v>34.5</v>
      </c>
      <c r="N6" s="18">
        <f t="shared" si="1"/>
        <v>12.2</v>
      </c>
      <c r="O6" s="18">
        <f t="shared" si="2"/>
        <v>35.200000000000003</v>
      </c>
      <c r="P6" s="19">
        <f t="shared" si="3"/>
        <v>58.5</v>
      </c>
      <c r="Q6" s="19">
        <f t="shared" si="4"/>
        <v>58.800000000000011</v>
      </c>
      <c r="R6" s="11" t="s">
        <v>178</v>
      </c>
      <c r="S6" s="11" t="s">
        <v>187</v>
      </c>
      <c r="T6" s="13" t="s">
        <v>519</v>
      </c>
      <c r="U6" s="13" t="s">
        <v>576</v>
      </c>
      <c r="V6" s="13" t="s">
        <v>183</v>
      </c>
      <c r="W6" s="13" t="s">
        <v>569</v>
      </c>
      <c r="X6" s="12">
        <v>11.6</v>
      </c>
      <c r="Y6" s="12">
        <v>11</v>
      </c>
      <c r="Z6" s="12">
        <v>9.1999999999999993</v>
      </c>
      <c r="AA6" s="11" t="s">
        <v>569</v>
      </c>
      <c r="AB6" s="15">
        <v>-0.9</v>
      </c>
      <c r="AC6" s="11" t="s">
        <v>214</v>
      </c>
      <c r="AD6" s="11">
        <v>0.5</v>
      </c>
      <c r="AE6" s="11">
        <v>-1.4</v>
      </c>
      <c r="AF6" s="11"/>
      <c r="AG6" s="11" t="s">
        <v>175</v>
      </c>
      <c r="AH6" s="11" t="s">
        <v>176</v>
      </c>
      <c r="AI6" s="11" t="s">
        <v>169</v>
      </c>
      <c r="AJ6" s="8"/>
      <c r="AK6" s="8" t="s">
        <v>619</v>
      </c>
      <c r="AL6" s="21" t="s">
        <v>620</v>
      </c>
    </row>
    <row r="7" spans="1:38" s="5" customFormat="1">
      <c r="A7" s="6">
        <v>45500</v>
      </c>
      <c r="B7" s="17" t="s">
        <v>156</v>
      </c>
      <c r="C7" s="8" t="s">
        <v>180</v>
      </c>
      <c r="D7" s="9">
        <v>5.5625000000000001E-2</v>
      </c>
      <c r="E7" s="23" t="s">
        <v>583</v>
      </c>
      <c r="F7" s="20">
        <v>12.1</v>
      </c>
      <c r="G7" s="20">
        <v>10.4</v>
      </c>
      <c r="H7" s="20">
        <v>10.8</v>
      </c>
      <c r="I7" s="20">
        <v>11.5</v>
      </c>
      <c r="J7" s="20">
        <v>12.4</v>
      </c>
      <c r="K7" s="20">
        <v>11.6</v>
      </c>
      <c r="L7" s="20">
        <v>11.8</v>
      </c>
      <c r="M7" s="18">
        <f t="shared" si="0"/>
        <v>33.299999999999997</v>
      </c>
      <c r="N7" s="18">
        <f t="shared" si="1"/>
        <v>11.5</v>
      </c>
      <c r="O7" s="18">
        <f t="shared" si="2"/>
        <v>35.799999999999997</v>
      </c>
      <c r="P7" s="19">
        <f t="shared" si="3"/>
        <v>57.199999999999996</v>
      </c>
      <c r="Q7" s="19">
        <f t="shared" si="4"/>
        <v>58.100000000000009</v>
      </c>
      <c r="R7" s="11" t="s">
        <v>184</v>
      </c>
      <c r="S7" s="11" t="s">
        <v>210</v>
      </c>
      <c r="T7" s="13" t="s">
        <v>418</v>
      </c>
      <c r="U7" s="13" t="s">
        <v>319</v>
      </c>
      <c r="V7" s="13" t="s">
        <v>181</v>
      </c>
      <c r="W7" s="13" t="s">
        <v>569</v>
      </c>
      <c r="X7" s="12">
        <v>11.6</v>
      </c>
      <c r="Y7" s="12">
        <v>11</v>
      </c>
      <c r="Z7" s="12">
        <v>9.1999999999999993</v>
      </c>
      <c r="AA7" s="11" t="s">
        <v>569</v>
      </c>
      <c r="AB7" s="15">
        <v>-1.6</v>
      </c>
      <c r="AC7" s="11" t="s">
        <v>214</v>
      </c>
      <c r="AD7" s="11">
        <v>-0.2</v>
      </c>
      <c r="AE7" s="11">
        <v>-1.4</v>
      </c>
      <c r="AF7" s="11"/>
      <c r="AG7" s="11" t="s">
        <v>176</v>
      </c>
      <c r="AH7" s="11" t="s">
        <v>175</v>
      </c>
      <c r="AI7" s="11" t="s">
        <v>169</v>
      </c>
      <c r="AJ7" s="8"/>
      <c r="AK7" s="8" t="s">
        <v>623</v>
      </c>
      <c r="AL7" s="21" t="s">
        <v>646</v>
      </c>
    </row>
    <row r="8" spans="1:38" s="5" customFormat="1">
      <c r="A8" s="6">
        <v>45501</v>
      </c>
      <c r="B8" s="17" t="s">
        <v>567</v>
      </c>
      <c r="C8" s="8" t="s">
        <v>180</v>
      </c>
      <c r="D8" s="9">
        <v>5.5625000000000001E-2</v>
      </c>
      <c r="E8" s="23" t="s">
        <v>594</v>
      </c>
      <c r="F8" s="20">
        <v>12.3</v>
      </c>
      <c r="G8" s="20">
        <v>10.7</v>
      </c>
      <c r="H8" s="20">
        <v>10.9</v>
      </c>
      <c r="I8" s="20">
        <v>11.5</v>
      </c>
      <c r="J8" s="20">
        <v>12</v>
      </c>
      <c r="K8" s="20">
        <v>11.2</v>
      </c>
      <c r="L8" s="20">
        <v>12</v>
      </c>
      <c r="M8" s="18">
        <f t="shared" si="0"/>
        <v>33.9</v>
      </c>
      <c r="N8" s="18">
        <f t="shared" si="1"/>
        <v>11.5</v>
      </c>
      <c r="O8" s="18">
        <f t="shared" si="2"/>
        <v>35.200000000000003</v>
      </c>
      <c r="P8" s="19">
        <f t="shared" si="3"/>
        <v>57.4</v>
      </c>
      <c r="Q8" s="19">
        <f t="shared" si="4"/>
        <v>57.599999999999994</v>
      </c>
      <c r="R8" s="11" t="s">
        <v>184</v>
      </c>
      <c r="S8" s="11" t="s">
        <v>210</v>
      </c>
      <c r="T8" s="13" t="s">
        <v>595</v>
      </c>
      <c r="U8" s="13" t="s">
        <v>431</v>
      </c>
      <c r="V8" s="13" t="s">
        <v>333</v>
      </c>
      <c r="W8" s="13" t="s">
        <v>569</v>
      </c>
      <c r="X8" s="12">
        <v>11.9</v>
      </c>
      <c r="Y8" s="12">
        <v>11.4</v>
      </c>
      <c r="Z8" s="12">
        <v>9</v>
      </c>
      <c r="AA8" s="11" t="s">
        <v>569</v>
      </c>
      <c r="AB8" s="15">
        <v>-2</v>
      </c>
      <c r="AC8" s="11" t="s">
        <v>214</v>
      </c>
      <c r="AD8" s="11">
        <v>-0.6</v>
      </c>
      <c r="AE8" s="11">
        <v>-1.4</v>
      </c>
      <c r="AF8" s="11"/>
      <c r="AG8" s="11" t="s">
        <v>177</v>
      </c>
      <c r="AH8" s="11" t="s">
        <v>176</v>
      </c>
      <c r="AI8" s="11" t="s">
        <v>169</v>
      </c>
      <c r="AJ8" s="8"/>
      <c r="AK8" s="8" t="s">
        <v>635</v>
      </c>
      <c r="AL8" s="21" t="s">
        <v>636</v>
      </c>
    </row>
    <row r="9" spans="1:38" s="5" customFormat="1">
      <c r="A9" s="6">
        <v>45501</v>
      </c>
      <c r="B9" s="17" t="s">
        <v>158</v>
      </c>
      <c r="C9" s="8" t="s">
        <v>180</v>
      </c>
      <c r="D9" s="9">
        <v>5.4884259259259258E-2</v>
      </c>
      <c r="E9" s="23" t="s">
        <v>572</v>
      </c>
      <c r="F9" s="20">
        <v>11.6</v>
      </c>
      <c r="G9" s="20">
        <v>10.1</v>
      </c>
      <c r="H9" s="20">
        <v>10.7</v>
      </c>
      <c r="I9" s="20">
        <v>11.4</v>
      </c>
      <c r="J9" s="20">
        <v>11.9</v>
      </c>
      <c r="K9" s="20">
        <v>11.3</v>
      </c>
      <c r="L9" s="20">
        <v>12.2</v>
      </c>
      <c r="M9" s="18">
        <f t="shared" si="0"/>
        <v>32.4</v>
      </c>
      <c r="N9" s="18">
        <f t="shared" si="1"/>
        <v>11.4</v>
      </c>
      <c r="O9" s="18">
        <f t="shared" si="2"/>
        <v>35.400000000000006</v>
      </c>
      <c r="P9" s="19">
        <f t="shared" si="3"/>
        <v>55.699999999999996</v>
      </c>
      <c r="Q9" s="19">
        <f t="shared" si="4"/>
        <v>57.5</v>
      </c>
      <c r="R9" s="11" t="s">
        <v>184</v>
      </c>
      <c r="S9" s="11" t="s">
        <v>179</v>
      </c>
      <c r="T9" s="13" t="s">
        <v>183</v>
      </c>
      <c r="U9" s="13" t="s">
        <v>223</v>
      </c>
      <c r="V9" s="13" t="s">
        <v>207</v>
      </c>
      <c r="W9" s="13" t="s">
        <v>569</v>
      </c>
      <c r="X9" s="12">
        <v>11.9</v>
      </c>
      <c r="Y9" s="12">
        <v>11.4</v>
      </c>
      <c r="Z9" s="12">
        <v>9</v>
      </c>
      <c r="AA9" s="11" t="s">
        <v>569</v>
      </c>
      <c r="AB9" s="15">
        <v>-1.5</v>
      </c>
      <c r="AC9" s="11" t="s">
        <v>214</v>
      </c>
      <c r="AD9" s="11">
        <v>-0.1</v>
      </c>
      <c r="AE9" s="11">
        <v>-1.4</v>
      </c>
      <c r="AF9" s="11"/>
      <c r="AG9" s="11" t="s">
        <v>176</v>
      </c>
      <c r="AH9" s="11" t="s">
        <v>176</v>
      </c>
      <c r="AI9" s="11" t="s">
        <v>169</v>
      </c>
      <c r="AJ9" s="8"/>
      <c r="AK9" s="8" t="s">
        <v>645</v>
      </c>
      <c r="AL9" s="21" t="s">
        <v>646</v>
      </c>
    </row>
    <row r="10" spans="1:38" s="5" customFormat="1">
      <c r="A10" s="6">
        <v>45508</v>
      </c>
      <c r="B10" s="17" t="s">
        <v>658</v>
      </c>
      <c r="C10" s="8" t="s">
        <v>180</v>
      </c>
      <c r="D10" s="9">
        <v>5.6319444444444443E-2</v>
      </c>
      <c r="E10" s="23" t="s">
        <v>731</v>
      </c>
      <c r="F10" s="20">
        <v>12.3</v>
      </c>
      <c r="G10" s="20">
        <v>10.8</v>
      </c>
      <c r="H10" s="20">
        <v>11.3</v>
      </c>
      <c r="I10" s="20">
        <v>11.8</v>
      </c>
      <c r="J10" s="20">
        <v>12.5</v>
      </c>
      <c r="K10" s="20">
        <v>11.2</v>
      </c>
      <c r="L10" s="20">
        <v>11.7</v>
      </c>
      <c r="M10" s="18">
        <f t="shared" si="0"/>
        <v>34.400000000000006</v>
      </c>
      <c r="N10" s="18">
        <f t="shared" si="1"/>
        <v>11.8</v>
      </c>
      <c r="O10" s="18">
        <f t="shared" si="2"/>
        <v>35.4</v>
      </c>
      <c r="P10" s="19">
        <f t="shared" si="3"/>
        <v>58.7</v>
      </c>
      <c r="Q10" s="19">
        <f t="shared" si="4"/>
        <v>58.5</v>
      </c>
      <c r="R10" s="11" t="s">
        <v>178</v>
      </c>
      <c r="S10" s="11" t="s">
        <v>187</v>
      </c>
      <c r="T10" s="13" t="s">
        <v>323</v>
      </c>
      <c r="U10" s="13" t="s">
        <v>574</v>
      </c>
      <c r="V10" s="13" t="s">
        <v>224</v>
      </c>
      <c r="W10" s="13" t="s">
        <v>569</v>
      </c>
      <c r="X10" s="12">
        <v>12.7</v>
      </c>
      <c r="Y10" s="12">
        <v>11.2</v>
      </c>
      <c r="Z10" s="12">
        <v>9</v>
      </c>
      <c r="AA10" s="11" t="s">
        <v>569</v>
      </c>
      <c r="AB10" s="15">
        <v>-0.1</v>
      </c>
      <c r="AC10" s="11" t="s">
        <v>214</v>
      </c>
      <c r="AD10" s="11">
        <v>1.2</v>
      </c>
      <c r="AE10" s="11">
        <v>-1.3</v>
      </c>
      <c r="AF10" s="11"/>
      <c r="AG10" s="11" t="s">
        <v>199</v>
      </c>
      <c r="AH10" s="11" t="s">
        <v>176</v>
      </c>
      <c r="AI10" s="11" t="s">
        <v>169</v>
      </c>
      <c r="AJ10" s="8"/>
      <c r="AK10" s="8" t="s">
        <v>743</v>
      </c>
      <c r="AL10" s="21" t="s">
        <v>744</v>
      </c>
    </row>
    <row r="11" spans="1:38" s="5" customFormat="1" ht="15" customHeight="1">
      <c r="A11" s="6">
        <v>45514</v>
      </c>
      <c r="B11" s="16" t="s">
        <v>659</v>
      </c>
      <c r="C11" s="8" t="s">
        <v>180</v>
      </c>
      <c r="D11" s="9">
        <v>5.6979166666666664E-2</v>
      </c>
      <c r="E11" s="23" t="s">
        <v>757</v>
      </c>
      <c r="F11" s="20">
        <v>12.5</v>
      </c>
      <c r="G11" s="20">
        <v>10.8</v>
      </c>
      <c r="H11" s="20">
        <v>11.4</v>
      </c>
      <c r="I11" s="20">
        <v>11.9</v>
      </c>
      <c r="J11" s="20">
        <v>12.2</v>
      </c>
      <c r="K11" s="20">
        <v>11.6</v>
      </c>
      <c r="L11" s="20">
        <v>11.9</v>
      </c>
      <c r="M11" s="18">
        <f t="shared" si="0"/>
        <v>34.700000000000003</v>
      </c>
      <c r="N11" s="18">
        <f t="shared" si="1"/>
        <v>11.9</v>
      </c>
      <c r="O11" s="18">
        <f t="shared" si="2"/>
        <v>35.699999999999996</v>
      </c>
      <c r="P11" s="19">
        <f t="shared" si="3"/>
        <v>58.8</v>
      </c>
      <c r="Q11" s="19">
        <f t="shared" si="4"/>
        <v>59</v>
      </c>
      <c r="R11" s="11" t="s">
        <v>178</v>
      </c>
      <c r="S11" s="11" t="s">
        <v>179</v>
      </c>
      <c r="T11" s="13" t="s">
        <v>221</v>
      </c>
      <c r="U11" s="13" t="s">
        <v>758</v>
      </c>
      <c r="V11" s="13" t="s">
        <v>333</v>
      </c>
      <c r="W11" s="13" t="s">
        <v>569</v>
      </c>
      <c r="X11" s="12">
        <v>11.8</v>
      </c>
      <c r="Y11" s="12">
        <v>10.6</v>
      </c>
      <c r="Z11" s="12">
        <v>9.1999999999999993</v>
      </c>
      <c r="AA11" s="11" t="s">
        <v>569</v>
      </c>
      <c r="AB11" s="15">
        <v>-0.5</v>
      </c>
      <c r="AC11" s="11" t="s">
        <v>214</v>
      </c>
      <c r="AD11" s="11">
        <v>0.8</v>
      </c>
      <c r="AE11" s="11">
        <v>-1.3</v>
      </c>
      <c r="AF11" s="11"/>
      <c r="AG11" s="11" t="s">
        <v>199</v>
      </c>
      <c r="AH11" s="11" t="s">
        <v>176</v>
      </c>
      <c r="AI11" s="11" t="s">
        <v>169</v>
      </c>
      <c r="AJ11" s="8"/>
      <c r="AK11" s="8" t="s">
        <v>793</v>
      </c>
      <c r="AL11" s="21" t="s">
        <v>794</v>
      </c>
    </row>
    <row r="12" spans="1:38" s="5" customFormat="1" ht="15" customHeight="1">
      <c r="A12" s="6">
        <v>45514</v>
      </c>
      <c r="B12" s="17" t="s">
        <v>155</v>
      </c>
      <c r="C12" s="8" t="s">
        <v>180</v>
      </c>
      <c r="D12" s="9">
        <v>5.559027777777778E-2</v>
      </c>
      <c r="E12" s="8" t="s">
        <v>762</v>
      </c>
      <c r="F12" s="20">
        <v>12.3</v>
      </c>
      <c r="G12" s="20">
        <v>10.199999999999999</v>
      </c>
      <c r="H12" s="20">
        <v>11</v>
      </c>
      <c r="I12" s="20">
        <v>11.8</v>
      </c>
      <c r="J12" s="20">
        <v>12</v>
      </c>
      <c r="K12" s="20">
        <v>11.1</v>
      </c>
      <c r="L12" s="20">
        <v>11.9</v>
      </c>
      <c r="M12" s="18">
        <f t="shared" si="0"/>
        <v>33.5</v>
      </c>
      <c r="N12" s="18">
        <f t="shared" si="1"/>
        <v>11.8</v>
      </c>
      <c r="O12" s="18">
        <f t="shared" si="2"/>
        <v>35</v>
      </c>
      <c r="P12" s="19">
        <f t="shared" si="3"/>
        <v>57.3</v>
      </c>
      <c r="Q12" s="19">
        <f t="shared" si="4"/>
        <v>57.8</v>
      </c>
      <c r="R12" s="11" t="s">
        <v>184</v>
      </c>
      <c r="S12" s="11" t="s">
        <v>210</v>
      </c>
      <c r="T12" s="13" t="s">
        <v>333</v>
      </c>
      <c r="U12" s="13" t="s">
        <v>226</v>
      </c>
      <c r="V12" s="13" t="s">
        <v>181</v>
      </c>
      <c r="W12" s="13" t="s">
        <v>569</v>
      </c>
      <c r="X12" s="12">
        <v>11.8</v>
      </c>
      <c r="Y12" s="12">
        <v>10.6</v>
      </c>
      <c r="Z12" s="12">
        <v>9.1999999999999993</v>
      </c>
      <c r="AA12" s="11" t="s">
        <v>569</v>
      </c>
      <c r="AB12" s="15">
        <v>-0.9</v>
      </c>
      <c r="AC12" s="11" t="s">
        <v>214</v>
      </c>
      <c r="AD12" s="11">
        <v>0.4</v>
      </c>
      <c r="AE12" s="11">
        <v>-1.3</v>
      </c>
      <c r="AF12" s="11"/>
      <c r="AG12" s="11" t="s">
        <v>175</v>
      </c>
      <c r="AH12" s="11" t="s">
        <v>175</v>
      </c>
      <c r="AI12" s="11" t="s">
        <v>169</v>
      </c>
      <c r="AJ12" s="8"/>
      <c r="AK12" s="8" t="s">
        <v>801</v>
      </c>
      <c r="AL12" s="21" t="s">
        <v>802</v>
      </c>
    </row>
    <row r="13" spans="1:38" s="5" customFormat="1" ht="15" customHeight="1">
      <c r="A13" s="6">
        <v>45514</v>
      </c>
      <c r="B13" s="17" t="s">
        <v>153</v>
      </c>
      <c r="C13" s="8" t="s">
        <v>180</v>
      </c>
      <c r="D13" s="9">
        <v>5.6273148148148149E-2</v>
      </c>
      <c r="E13" s="23" t="s">
        <v>765</v>
      </c>
      <c r="F13" s="20">
        <v>12.5</v>
      </c>
      <c r="G13" s="20">
        <v>10.5</v>
      </c>
      <c r="H13" s="20">
        <v>11.2</v>
      </c>
      <c r="I13" s="20">
        <v>12.2</v>
      </c>
      <c r="J13" s="20">
        <v>12.2</v>
      </c>
      <c r="K13" s="20">
        <v>11.1</v>
      </c>
      <c r="L13" s="20">
        <v>11.5</v>
      </c>
      <c r="M13" s="18">
        <f t="shared" si="0"/>
        <v>34.200000000000003</v>
      </c>
      <c r="N13" s="18">
        <f t="shared" si="1"/>
        <v>12.2</v>
      </c>
      <c r="O13" s="18">
        <f t="shared" si="2"/>
        <v>34.799999999999997</v>
      </c>
      <c r="P13" s="19">
        <f t="shared" si="3"/>
        <v>58.600000000000009</v>
      </c>
      <c r="Q13" s="19">
        <f t="shared" si="4"/>
        <v>58.199999999999996</v>
      </c>
      <c r="R13" s="11" t="s">
        <v>178</v>
      </c>
      <c r="S13" s="11" t="s">
        <v>187</v>
      </c>
      <c r="T13" s="13" t="s">
        <v>766</v>
      </c>
      <c r="U13" s="13" t="s">
        <v>188</v>
      </c>
      <c r="V13" s="13" t="s">
        <v>350</v>
      </c>
      <c r="W13" s="13" t="s">
        <v>569</v>
      </c>
      <c r="X13" s="12">
        <v>11.8</v>
      </c>
      <c r="Y13" s="12">
        <v>10.6</v>
      </c>
      <c r="Z13" s="12">
        <v>9.1999999999999993</v>
      </c>
      <c r="AA13" s="11" t="s">
        <v>569</v>
      </c>
      <c r="AB13" s="15">
        <v>-0.5</v>
      </c>
      <c r="AC13" s="11" t="s">
        <v>214</v>
      </c>
      <c r="AD13" s="11">
        <v>0.8</v>
      </c>
      <c r="AE13" s="11">
        <v>-1.3</v>
      </c>
      <c r="AF13" s="11"/>
      <c r="AG13" s="11" t="s">
        <v>199</v>
      </c>
      <c r="AH13" s="11" t="s">
        <v>175</v>
      </c>
      <c r="AI13" s="11" t="s">
        <v>169</v>
      </c>
      <c r="AJ13" s="8"/>
      <c r="AK13" s="8" t="s">
        <v>805</v>
      </c>
      <c r="AL13" s="21" t="s">
        <v>806</v>
      </c>
    </row>
    <row r="14" spans="1:38" s="5" customFormat="1" ht="15" customHeight="1">
      <c r="A14" s="6">
        <v>45515</v>
      </c>
      <c r="B14" s="17" t="s">
        <v>748</v>
      </c>
      <c r="C14" s="8" t="s">
        <v>180</v>
      </c>
      <c r="D14" s="9">
        <v>5.6967592592592591E-2</v>
      </c>
      <c r="E14" s="23" t="s">
        <v>770</v>
      </c>
      <c r="F14" s="20">
        <v>12.4</v>
      </c>
      <c r="G14" s="20">
        <v>10.4</v>
      </c>
      <c r="H14" s="20">
        <v>11.1</v>
      </c>
      <c r="I14" s="20">
        <v>12</v>
      </c>
      <c r="J14" s="20">
        <v>12.3</v>
      </c>
      <c r="K14" s="20">
        <v>11.6</v>
      </c>
      <c r="L14" s="20">
        <v>12.4</v>
      </c>
      <c r="M14" s="18">
        <f t="shared" si="0"/>
        <v>33.9</v>
      </c>
      <c r="N14" s="18">
        <f t="shared" si="1"/>
        <v>12</v>
      </c>
      <c r="O14" s="18">
        <f t="shared" si="2"/>
        <v>36.299999999999997</v>
      </c>
      <c r="P14" s="19">
        <f t="shared" si="3"/>
        <v>58.2</v>
      </c>
      <c r="Q14" s="19">
        <f t="shared" si="4"/>
        <v>59.400000000000006</v>
      </c>
      <c r="R14" s="11" t="s">
        <v>184</v>
      </c>
      <c r="S14" s="11" t="s">
        <v>179</v>
      </c>
      <c r="T14" s="13" t="s">
        <v>183</v>
      </c>
      <c r="U14" s="13" t="s">
        <v>668</v>
      </c>
      <c r="V14" s="13" t="s">
        <v>595</v>
      </c>
      <c r="W14" s="13" t="s">
        <v>569</v>
      </c>
      <c r="X14" s="12">
        <v>12.8</v>
      </c>
      <c r="Y14" s="12">
        <v>12.1</v>
      </c>
      <c r="Z14" s="12">
        <v>9.1</v>
      </c>
      <c r="AA14" s="11" t="s">
        <v>569</v>
      </c>
      <c r="AB14" s="15">
        <v>-0.4</v>
      </c>
      <c r="AC14" s="11" t="s">
        <v>214</v>
      </c>
      <c r="AD14" s="11">
        <v>0.9</v>
      </c>
      <c r="AE14" s="11">
        <v>-1.3</v>
      </c>
      <c r="AF14" s="11"/>
      <c r="AG14" s="11" t="s">
        <v>199</v>
      </c>
      <c r="AH14" s="11" t="s">
        <v>176</v>
      </c>
      <c r="AI14" s="11" t="s">
        <v>169</v>
      </c>
      <c r="AJ14" s="8"/>
      <c r="AK14" s="8" t="s">
        <v>809</v>
      </c>
      <c r="AL14" s="21" t="s">
        <v>810</v>
      </c>
    </row>
    <row r="15" spans="1:38" s="5" customFormat="1" ht="15" customHeight="1">
      <c r="A15" s="6">
        <v>45522</v>
      </c>
      <c r="B15" s="17" t="s">
        <v>156</v>
      </c>
      <c r="C15" s="8" t="s">
        <v>180</v>
      </c>
      <c r="D15" s="9">
        <v>5.6307870370370369E-2</v>
      </c>
      <c r="E15" s="8" t="s">
        <v>847</v>
      </c>
      <c r="F15" s="20">
        <v>12.1</v>
      </c>
      <c r="G15" s="20">
        <v>10.5</v>
      </c>
      <c r="H15" s="20">
        <v>11</v>
      </c>
      <c r="I15" s="20">
        <v>11.7</v>
      </c>
      <c r="J15" s="20">
        <v>12</v>
      </c>
      <c r="K15" s="20">
        <v>11.9</v>
      </c>
      <c r="L15" s="20">
        <v>12.3</v>
      </c>
      <c r="M15" s="18">
        <f t="shared" ref="M15:M21" si="5">SUM(F15:H15)</f>
        <v>33.6</v>
      </c>
      <c r="N15" s="18">
        <f t="shared" ref="N15:N21" si="6">I15</f>
        <v>11.7</v>
      </c>
      <c r="O15" s="18">
        <f t="shared" ref="O15:O21" si="7">SUM(J15:L15)</f>
        <v>36.200000000000003</v>
      </c>
      <c r="P15" s="19">
        <f t="shared" ref="P15:P21" si="8">SUM(F15:J15)</f>
        <v>57.3</v>
      </c>
      <c r="Q15" s="19">
        <f t="shared" ref="Q15:Q21" si="9">SUM(H15:L15)</f>
        <v>58.900000000000006</v>
      </c>
      <c r="R15" s="11" t="s">
        <v>184</v>
      </c>
      <c r="S15" s="11" t="s">
        <v>179</v>
      </c>
      <c r="T15" s="13" t="s">
        <v>319</v>
      </c>
      <c r="U15" s="13" t="s">
        <v>181</v>
      </c>
      <c r="V15" s="13" t="s">
        <v>185</v>
      </c>
      <c r="W15" s="13" t="s">
        <v>569</v>
      </c>
      <c r="X15" s="12">
        <v>13.2</v>
      </c>
      <c r="Y15" s="12">
        <v>12.3</v>
      </c>
      <c r="Z15" s="12">
        <v>8.9</v>
      </c>
      <c r="AA15" s="11" t="s">
        <v>569</v>
      </c>
      <c r="AB15" s="15">
        <v>-0.7</v>
      </c>
      <c r="AC15" s="11" t="s">
        <v>214</v>
      </c>
      <c r="AD15" s="11">
        <v>0.6</v>
      </c>
      <c r="AE15" s="11">
        <v>-1.3</v>
      </c>
      <c r="AF15" s="11"/>
      <c r="AG15" s="11" t="s">
        <v>175</v>
      </c>
      <c r="AH15" s="11" t="s">
        <v>175</v>
      </c>
      <c r="AI15" s="11" t="s">
        <v>169</v>
      </c>
      <c r="AJ15" s="8"/>
      <c r="AK15" s="8" t="s">
        <v>887</v>
      </c>
      <c r="AL15" s="21" t="s">
        <v>888</v>
      </c>
    </row>
    <row r="16" spans="1:38" s="5" customFormat="1" ht="15" customHeight="1">
      <c r="A16" s="6">
        <v>45528</v>
      </c>
      <c r="B16" s="17" t="s">
        <v>170</v>
      </c>
      <c r="C16" s="8" t="s">
        <v>180</v>
      </c>
      <c r="D16" s="9">
        <v>5.5578703703703707E-2</v>
      </c>
      <c r="E16" s="8" t="s">
        <v>919</v>
      </c>
      <c r="F16" s="20">
        <v>12.3</v>
      </c>
      <c r="G16" s="20">
        <v>10.5</v>
      </c>
      <c r="H16" s="20">
        <v>10.9</v>
      </c>
      <c r="I16" s="20">
        <v>11.4</v>
      </c>
      <c r="J16" s="20">
        <v>11.5</v>
      </c>
      <c r="K16" s="20">
        <v>11.5</v>
      </c>
      <c r="L16" s="20">
        <v>12.1</v>
      </c>
      <c r="M16" s="18">
        <f t="shared" si="5"/>
        <v>33.700000000000003</v>
      </c>
      <c r="N16" s="18">
        <f t="shared" si="6"/>
        <v>11.4</v>
      </c>
      <c r="O16" s="18">
        <f t="shared" si="7"/>
        <v>35.1</v>
      </c>
      <c r="P16" s="19">
        <f t="shared" si="8"/>
        <v>56.6</v>
      </c>
      <c r="Q16" s="19">
        <f t="shared" si="9"/>
        <v>57.4</v>
      </c>
      <c r="R16" s="11" t="s">
        <v>178</v>
      </c>
      <c r="S16" s="11" t="s">
        <v>187</v>
      </c>
      <c r="T16" s="13" t="s">
        <v>319</v>
      </c>
      <c r="U16" s="13" t="s">
        <v>204</v>
      </c>
      <c r="V16" s="13" t="s">
        <v>319</v>
      </c>
      <c r="W16" s="13" t="s">
        <v>569</v>
      </c>
      <c r="X16" s="12">
        <v>13.2</v>
      </c>
      <c r="Y16" s="12">
        <v>11.5</v>
      </c>
      <c r="Z16" s="12">
        <v>8.8000000000000007</v>
      </c>
      <c r="AA16" s="11" t="s">
        <v>167</v>
      </c>
      <c r="AB16" s="15">
        <v>-0.1</v>
      </c>
      <c r="AC16" s="11" t="s">
        <v>214</v>
      </c>
      <c r="AD16" s="11">
        <v>1</v>
      </c>
      <c r="AE16" s="11">
        <v>-1.1000000000000001</v>
      </c>
      <c r="AF16" s="11"/>
      <c r="AG16" s="11" t="s">
        <v>199</v>
      </c>
      <c r="AH16" s="11" t="s">
        <v>175</v>
      </c>
      <c r="AI16" s="11" t="s">
        <v>168</v>
      </c>
      <c r="AJ16" s="8"/>
      <c r="AK16" s="8" t="s">
        <v>952</v>
      </c>
      <c r="AL16" s="21" t="s">
        <v>953</v>
      </c>
    </row>
    <row r="17" spans="1:38" s="5" customFormat="1">
      <c r="A17" s="6">
        <v>45536</v>
      </c>
      <c r="B17" s="17" t="s">
        <v>567</v>
      </c>
      <c r="C17" s="8" t="s">
        <v>180</v>
      </c>
      <c r="D17" s="9">
        <v>5.6990740740740738E-2</v>
      </c>
      <c r="E17" s="8" t="s">
        <v>990</v>
      </c>
      <c r="F17" s="20">
        <v>12.3</v>
      </c>
      <c r="G17" s="20">
        <v>11.4</v>
      </c>
      <c r="H17" s="20">
        <v>11.8</v>
      </c>
      <c r="I17" s="20">
        <v>12.3</v>
      </c>
      <c r="J17" s="20">
        <v>11.9</v>
      </c>
      <c r="K17" s="20">
        <v>11.3</v>
      </c>
      <c r="L17" s="20">
        <v>11.4</v>
      </c>
      <c r="M17" s="18">
        <f t="shared" si="5"/>
        <v>35.5</v>
      </c>
      <c r="N17" s="18">
        <f t="shared" si="6"/>
        <v>12.3</v>
      </c>
      <c r="O17" s="18">
        <f t="shared" si="7"/>
        <v>34.6</v>
      </c>
      <c r="P17" s="19">
        <f t="shared" si="8"/>
        <v>59.699999999999996</v>
      </c>
      <c r="Q17" s="19">
        <f t="shared" si="9"/>
        <v>58.699999999999996</v>
      </c>
      <c r="R17" s="11" t="s">
        <v>194</v>
      </c>
      <c r="S17" s="11" t="s">
        <v>206</v>
      </c>
      <c r="T17" s="13" t="s">
        <v>358</v>
      </c>
      <c r="U17" s="13" t="s">
        <v>664</v>
      </c>
      <c r="V17" s="13" t="s">
        <v>758</v>
      </c>
      <c r="W17" s="13" t="s">
        <v>569</v>
      </c>
      <c r="X17" s="12">
        <v>12.2</v>
      </c>
      <c r="Y17" s="12">
        <v>13.2</v>
      </c>
      <c r="Z17" s="12">
        <v>8.8000000000000007</v>
      </c>
      <c r="AA17" s="11" t="s">
        <v>169</v>
      </c>
      <c r="AB17" s="15">
        <v>-0.2</v>
      </c>
      <c r="AC17" s="11">
        <v>-0.2</v>
      </c>
      <c r="AD17" s="11">
        <v>0.1</v>
      </c>
      <c r="AE17" s="11">
        <v>-0.5</v>
      </c>
      <c r="AF17" s="11"/>
      <c r="AG17" s="11" t="s">
        <v>176</v>
      </c>
      <c r="AH17" s="11" t="s">
        <v>176</v>
      </c>
      <c r="AI17" s="11" t="s">
        <v>169</v>
      </c>
      <c r="AJ17" s="8"/>
      <c r="AK17" s="8" t="s">
        <v>1035</v>
      </c>
      <c r="AL17" s="21" t="s">
        <v>1026</v>
      </c>
    </row>
    <row r="18" spans="1:38" s="5" customFormat="1">
      <c r="A18" s="6">
        <v>45536</v>
      </c>
      <c r="B18" s="17" t="s">
        <v>568</v>
      </c>
      <c r="C18" s="8" t="s">
        <v>180</v>
      </c>
      <c r="D18" s="9">
        <v>5.7673611111111113E-2</v>
      </c>
      <c r="E18" s="8" t="s">
        <v>998</v>
      </c>
      <c r="F18" s="20">
        <v>12.7</v>
      </c>
      <c r="G18" s="20">
        <v>11.2</v>
      </c>
      <c r="H18" s="20">
        <v>11.7</v>
      </c>
      <c r="I18" s="20">
        <v>12.1</v>
      </c>
      <c r="J18" s="20">
        <v>11.9</v>
      </c>
      <c r="K18" s="20">
        <v>11.8</v>
      </c>
      <c r="L18" s="20">
        <v>11.9</v>
      </c>
      <c r="M18" s="18">
        <f t="shared" si="5"/>
        <v>35.599999999999994</v>
      </c>
      <c r="N18" s="18">
        <f t="shared" si="6"/>
        <v>12.1</v>
      </c>
      <c r="O18" s="18">
        <f t="shared" si="7"/>
        <v>35.6</v>
      </c>
      <c r="P18" s="19">
        <f t="shared" si="8"/>
        <v>59.599999999999994</v>
      </c>
      <c r="Q18" s="19">
        <f t="shared" si="9"/>
        <v>59.4</v>
      </c>
      <c r="R18" s="11" t="s">
        <v>178</v>
      </c>
      <c r="S18" s="11" t="s">
        <v>187</v>
      </c>
      <c r="T18" s="13" t="s">
        <v>999</v>
      </c>
      <c r="U18" s="13" t="s">
        <v>999</v>
      </c>
      <c r="V18" s="13" t="s">
        <v>502</v>
      </c>
      <c r="W18" s="13" t="s">
        <v>569</v>
      </c>
      <c r="X18" s="12">
        <v>12.2</v>
      </c>
      <c r="Y18" s="12">
        <v>13.2</v>
      </c>
      <c r="Z18" s="12">
        <v>8.8000000000000007</v>
      </c>
      <c r="AA18" s="11" t="s">
        <v>169</v>
      </c>
      <c r="AB18" s="15">
        <v>0.5</v>
      </c>
      <c r="AC18" s="11" t="s">
        <v>214</v>
      </c>
      <c r="AD18" s="11">
        <v>1</v>
      </c>
      <c r="AE18" s="11">
        <v>-0.5</v>
      </c>
      <c r="AF18" s="11"/>
      <c r="AG18" s="11" t="s">
        <v>199</v>
      </c>
      <c r="AH18" s="11" t="s">
        <v>176</v>
      </c>
      <c r="AI18" s="11" t="s">
        <v>169</v>
      </c>
      <c r="AJ18" s="8"/>
      <c r="AK18" s="8" t="s">
        <v>1038</v>
      </c>
      <c r="AL18" s="21" t="s">
        <v>1039</v>
      </c>
    </row>
    <row r="19" spans="1:38" s="5" customFormat="1">
      <c r="A19" s="6">
        <v>45536</v>
      </c>
      <c r="B19" s="17" t="s">
        <v>155</v>
      </c>
      <c r="C19" s="8" t="s">
        <v>180</v>
      </c>
      <c r="D19" s="9">
        <v>5.6319444444444443E-2</v>
      </c>
      <c r="E19" s="8" t="s">
        <v>1002</v>
      </c>
      <c r="F19" s="20">
        <v>12.4</v>
      </c>
      <c r="G19" s="20">
        <v>11.2</v>
      </c>
      <c r="H19" s="20">
        <v>11.6</v>
      </c>
      <c r="I19" s="20">
        <v>12</v>
      </c>
      <c r="J19" s="20">
        <v>11.9</v>
      </c>
      <c r="K19" s="20">
        <v>11.2</v>
      </c>
      <c r="L19" s="20">
        <v>11.3</v>
      </c>
      <c r="M19" s="18">
        <f t="shared" si="5"/>
        <v>35.200000000000003</v>
      </c>
      <c r="N19" s="18">
        <f t="shared" si="6"/>
        <v>12</v>
      </c>
      <c r="O19" s="18">
        <f t="shared" si="7"/>
        <v>34.400000000000006</v>
      </c>
      <c r="P19" s="19">
        <f t="shared" si="8"/>
        <v>59.1</v>
      </c>
      <c r="Q19" s="19">
        <f t="shared" si="9"/>
        <v>58</v>
      </c>
      <c r="R19" s="11" t="s">
        <v>194</v>
      </c>
      <c r="S19" s="11" t="s">
        <v>217</v>
      </c>
      <c r="T19" s="13" t="s">
        <v>423</v>
      </c>
      <c r="U19" s="13" t="s">
        <v>226</v>
      </c>
      <c r="V19" s="13" t="s">
        <v>198</v>
      </c>
      <c r="W19" s="13" t="s">
        <v>569</v>
      </c>
      <c r="X19" s="12">
        <v>12.2</v>
      </c>
      <c r="Y19" s="12">
        <v>13.2</v>
      </c>
      <c r="Z19" s="12">
        <v>8.8000000000000007</v>
      </c>
      <c r="AA19" s="11" t="s">
        <v>169</v>
      </c>
      <c r="AB19" s="15">
        <v>0.4</v>
      </c>
      <c r="AC19" s="11">
        <v>-0.2</v>
      </c>
      <c r="AD19" s="11">
        <v>0.7</v>
      </c>
      <c r="AE19" s="11">
        <v>-0.5</v>
      </c>
      <c r="AF19" s="11"/>
      <c r="AG19" s="11" t="s">
        <v>175</v>
      </c>
      <c r="AH19" s="11" t="s">
        <v>176</v>
      </c>
      <c r="AI19" s="11" t="s">
        <v>168</v>
      </c>
      <c r="AJ19" s="8"/>
      <c r="AK19" s="8" t="s">
        <v>1044</v>
      </c>
      <c r="AL19" s="21" t="s">
        <v>1045</v>
      </c>
    </row>
    <row r="20" spans="1:38" s="5" customFormat="1">
      <c r="A20" s="6">
        <v>45570</v>
      </c>
      <c r="B20" s="17" t="s">
        <v>568</v>
      </c>
      <c r="C20" s="8" t="s">
        <v>180</v>
      </c>
      <c r="D20" s="9">
        <v>5.7650462962962966E-2</v>
      </c>
      <c r="E20" s="8" t="s">
        <v>1055</v>
      </c>
      <c r="F20" s="20">
        <v>12.5</v>
      </c>
      <c r="G20" s="20">
        <v>11.2</v>
      </c>
      <c r="H20" s="20">
        <v>11.8</v>
      </c>
      <c r="I20" s="20">
        <v>12.5</v>
      </c>
      <c r="J20" s="20">
        <v>12.3</v>
      </c>
      <c r="K20" s="20">
        <v>11.2</v>
      </c>
      <c r="L20" s="20">
        <v>11.6</v>
      </c>
      <c r="M20" s="18">
        <f t="shared" si="5"/>
        <v>35.5</v>
      </c>
      <c r="N20" s="18">
        <f t="shared" si="6"/>
        <v>12.5</v>
      </c>
      <c r="O20" s="18">
        <f t="shared" si="7"/>
        <v>35.1</v>
      </c>
      <c r="P20" s="19">
        <f t="shared" si="8"/>
        <v>60.3</v>
      </c>
      <c r="Q20" s="19">
        <f t="shared" si="9"/>
        <v>59.4</v>
      </c>
      <c r="R20" s="11" t="s">
        <v>194</v>
      </c>
      <c r="S20" s="11" t="s">
        <v>217</v>
      </c>
      <c r="T20" s="13" t="s">
        <v>574</v>
      </c>
      <c r="U20" s="13" t="s">
        <v>222</v>
      </c>
      <c r="V20" s="13" t="s">
        <v>188</v>
      </c>
      <c r="W20" s="13" t="s">
        <v>569</v>
      </c>
      <c r="X20" s="12">
        <v>14.8</v>
      </c>
      <c r="Y20" s="12">
        <v>13.7</v>
      </c>
      <c r="Z20" s="12">
        <v>9</v>
      </c>
      <c r="AA20" s="11" t="s">
        <v>167</v>
      </c>
      <c r="AB20" s="15">
        <v>0.5</v>
      </c>
      <c r="AC20" s="11">
        <v>-0.1</v>
      </c>
      <c r="AD20" s="11">
        <v>1.2</v>
      </c>
      <c r="AE20" s="11">
        <v>-0.8</v>
      </c>
      <c r="AF20" s="11"/>
      <c r="AG20" s="11" t="s">
        <v>199</v>
      </c>
      <c r="AH20" s="11" t="s">
        <v>176</v>
      </c>
      <c r="AI20" s="11" t="s">
        <v>169</v>
      </c>
      <c r="AJ20" s="8"/>
      <c r="AK20" s="8" t="s">
        <v>1104</v>
      </c>
      <c r="AL20" s="21" t="s">
        <v>1105</v>
      </c>
    </row>
    <row r="21" spans="1:38" s="5" customFormat="1">
      <c r="A21" s="6">
        <v>45571</v>
      </c>
      <c r="B21" s="17" t="s">
        <v>1049</v>
      </c>
      <c r="C21" s="8" t="s">
        <v>180</v>
      </c>
      <c r="D21" s="9">
        <v>5.6250000000000001E-2</v>
      </c>
      <c r="E21" s="8" t="s">
        <v>1067</v>
      </c>
      <c r="F21" s="20">
        <v>12.6</v>
      </c>
      <c r="G21" s="20">
        <v>10.6</v>
      </c>
      <c r="H21" s="20">
        <v>11.1</v>
      </c>
      <c r="I21" s="20">
        <v>11.6</v>
      </c>
      <c r="J21" s="20">
        <v>11.7</v>
      </c>
      <c r="K21" s="20">
        <v>11.4</v>
      </c>
      <c r="L21" s="20">
        <v>12</v>
      </c>
      <c r="M21" s="18">
        <f t="shared" si="5"/>
        <v>34.299999999999997</v>
      </c>
      <c r="N21" s="18">
        <f t="shared" si="6"/>
        <v>11.6</v>
      </c>
      <c r="O21" s="18">
        <f t="shared" si="7"/>
        <v>35.1</v>
      </c>
      <c r="P21" s="19">
        <f t="shared" si="8"/>
        <v>57.599999999999994</v>
      </c>
      <c r="Q21" s="19">
        <f t="shared" si="9"/>
        <v>57.8</v>
      </c>
      <c r="R21" s="11" t="s">
        <v>178</v>
      </c>
      <c r="S21" s="11" t="s">
        <v>187</v>
      </c>
      <c r="T21" s="13" t="s">
        <v>186</v>
      </c>
      <c r="U21" s="13" t="s">
        <v>222</v>
      </c>
      <c r="V21" s="13" t="s">
        <v>188</v>
      </c>
      <c r="W21" s="13" t="s">
        <v>569</v>
      </c>
      <c r="X21" s="12">
        <v>11.6</v>
      </c>
      <c r="Y21" s="12">
        <v>10.6</v>
      </c>
      <c r="Z21" s="12">
        <v>9.3000000000000007</v>
      </c>
      <c r="AA21" s="11" t="s">
        <v>167</v>
      </c>
      <c r="AB21" s="15">
        <v>-0.7</v>
      </c>
      <c r="AC21" s="11" t="s">
        <v>214</v>
      </c>
      <c r="AD21" s="11">
        <v>0.2</v>
      </c>
      <c r="AE21" s="11">
        <v>-0.9</v>
      </c>
      <c r="AF21" s="11"/>
      <c r="AG21" s="11" t="s">
        <v>176</v>
      </c>
      <c r="AH21" s="11" t="s">
        <v>175</v>
      </c>
      <c r="AI21" s="11" t="s">
        <v>169</v>
      </c>
      <c r="AJ21" s="8"/>
      <c r="AK21" s="8" t="s">
        <v>1086</v>
      </c>
      <c r="AL21" s="21" t="s">
        <v>1087</v>
      </c>
    </row>
    <row r="22" spans="1:38" s="5" customFormat="1">
      <c r="A22" s="6">
        <v>45579</v>
      </c>
      <c r="B22" s="16" t="s">
        <v>567</v>
      </c>
      <c r="C22" s="8" t="s">
        <v>180</v>
      </c>
      <c r="D22" s="9">
        <v>5.7002314814814818E-2</v>
      </c>
      <c r="E22" s="8" t="s">
        <v>1145</v>
      </c>
      <c r="F22" s="20">
        <v>12.3</v>
      </c>
      <c r="G22" s="20">
        <v>10.6</v>
      </c>
      <c r="H22" s="20">
        <v>11.1</v>
      </c>
      <c r="I22" s="20">
        <v>11.8</v>
      </c>
      <c r="J22" s="20">
        <v>12.4</v>
      </c>
      <c r="K22" s="20">
        <v>11.9</v>
      </c>
      <c r="L22" s="20">
        <v>12.4</v>
      </c>
      <c r="M22" s="18">
        <f>SUM(F22:H22)</f>
        <v>34</v>
      </c>
      <c r="N22" s="18">
        <f>I22</f>
        <v>11.8</v>
      </c>
      <c r="O22" s="18">
        <f>SUM(J22:L22)</f>
        <v>36.700000000000003</v>
      </c>
      <c r="P22" s="19">
        <f>SUM(F22:J22)</f>
        <v>58.199999999999996</v>
      </c>
      <c r="Q22" s="19">
        <f>SUM(H22:L22)</f>
        <v>59.599999999999994</v>
      </c>
      <c r="R22" s="11" t="s">
        <v>184</v>
      </c>
      <c r="S22" s="11" t="s">
        <v>179</v>
      </c>
      <c r="T22" s="13" t="s">
        <v>229</v>
      </c>
      <c r="U22" s="13" t="s">
        <v>192</v>
      </c>
      <c r="V22" s="13" t="s">
        <v>595</v>
      </c>
      <c r="W22" s="13" t="s">
        <v>569</v>
      </c>
      <c r="X22" s="12">
        <v>10.5</v>
      </c>
      <c r="Y22" s="12">
        <v>10.7</v>
      </c>
      <c r="Z22" s="12">
        <v>9.1999999999999993</v>
      </c>
      <c r="AA22" s="11" t="s">
        <v>169</v>
      </c>
      <c r="AB22" s="15">
        <v>0.1</v>
      </c>
      <c r="AC22" s="11" t="s">
        <v>214</v>
      </c>
      <c r="AD22" s="11">
        <v>0.5</v>
      </c>
      <c r="AE22" s="11">
        <v>-0.4</v>
      </c>
      <c r="AF22" s="11"/>
      <c r="AG22" s="11" t="s">
        <v>175</v>
      </c>
      <c r="AH22" s="11" t="s">
        <v>176</v>
      </c>
      <c r="AI22" s="11" t="s">
        <v>169</v>
      </c>
      <c r="AJ22" s="8"/>
      <c r="AK22" s="8" t="s">
        <v>1157</v>
      </c>
      <c r="AL22" s="21" t="s">
        <v>1158</v>
      </c>
    </row>
    <row r="23" spans="1:38" s="5" customFormat="1">
      <c r="A23" s="6">
        <v>45579</v>
      </c>
      <c r="B23" s="17" t="s">
        <v>170</v>
      </c>
      <c r="C23" s="8" t="s">
        <v>180</v>
      </c>
      <c r="D23" s="9">
        <v>5.5613425925925927E-2</v>
      </c>
      <c r="E23" s="8" t="s">
        <v>1178</v>
      </c>
      <c r="F23" s="20">
        <v>12.1</v>
      </c>
      <c r="G23" s="20">
        <v>10.1</v>
      </c>
      <c r="H23" s="20">
        <v>11.2</v>
      </c>
      <c r="I23" s="20">
        <v>11.8</v>
      </c>
      <c r="J23" s="20">
        <v>11.7</v>
      </c>
      <c r="K23" s="20">
        <v>11.7</v>
      </c>
      <c r="L23" s="20">
        <v>11.9</v>
      </c>
      <c r="M23" s="18">
        <f>SUM(F23:H23)</f>
        <v>33.4</v>
      </c>
      <c r="N23" s="18">
        <f>I23</f>
        <v>11.8</v>
      </c>
      <c r="O23" s="18">
        <f>SUM(J23:L23)</f>
        <v>35.299999999999997</v>
      </c>
      <c r="P23" s="19">
        <f>SUM(F23:J23)</f>
        <v>56.900000000000006</v>
      </c>
      <c r="Q23" s="19">
        <f>SUM(H23:L23)</f>
        <v>58.300000000000004</v>
      </c>
      <c r="R23" s="11" t="s">
        <v>184</v>
      </c>
      <c r="S23" s="11" t="s">
        <v>187</v>
      </c>
      <c r="T23" s="13" t="s">
        <v>677</v>
      </c>
      <c r="U23" s="13" t="s">
        <v>1179</v>
      </c>
      <c r="V23" s="13" t="s">
        <v>418</v>
      </c>
      <c r="W23" s="13" t="s">
        <v>569</v>
      </c>
      <c r="X23" s="12">
        <v>10.5</v>
      </c>
      <c r="Y23" s="12">
        <v>10.7</v>
      </c>
      <c r="Z23" s="12">
        <v>9.1999999999999993</v>
      </c>
      <c r="AA23" s="11" t="s">
        <v>169</v>
      </c>
      <c r="AB23" s="15">
        <v>0.2</v>
      </c>
      <c r="AC23" s="11" t="s">
        <v>214</v>
      </c>
      <c r="AD23" s="11">
        <v>0.6</v>
      </c>
      <c r="AE23" s="11">
        <v>-0.4</v>
      </c>
      <c r="AF23" s="11"/>
      <c r="AG23" s="11" t="s">
        <v>175</v>
      </c>
      <c r="AH23" s="11" t="s">
        <v>175</v>
      </c>
      <c r="AI23" s="11" t="s">
        <v>169</v>
      </c>
      <c r="AJ23" s="8"/>
      <c r="AK23" s="8" t="s">
        <v>1175</v>
      </c>
      <c r="AL23" s="21" t="s">
        <v>1176</v>
      </c>
    </row>
    <row r="24" spans="1:38" s="5" customFormat="1">
      <c r="A24" s="6">
        <v>45585</v>
      </c>
      <c r="B24" s="17" t="s">
        <v>153</v>
      </c>
      <c r="C24" s="8" t="s">
        <v>180</v>
      </c>
      <c r="D24" s="9">
        <v>5.6990740740740738E-2</v>
      </c>
      <c r="E24" s="8" t="s">
        <v>1204</v>
      </c>
      <c r="F24" s="20">
        <v>12.4</v>
      </c>
      <c r="G24" s="20">
        <v>10.9</v>
      </c>
      <c r="H24" s="20">
        <v>11.3</v>
      </c>
      <c r="I24" s="20">
        <v>12</v>
      </c>
      <c r="J24" s="20">
        <v>12</v>
      </c>
      <c r="K24" s="20">
        <v>12.1</v>
      </c>
      <c r="L24" s="20">
        <v>11.7</v>
      </c>
      <c r="M24" s="18">
        <f>SUM(F24:H24)</f>
        <v>34.6</v>
      </c>
      <c r="N24" s="18">
        <f>I24</f>
        <v>12</v>
      </c>
      <c r="O24" s="18">
        <f>SUM(J24:L24)</f>
        <v>35.799999999999997</v>
      </c>
      <c r="P24" s="19">
        <f>SUM(F24:J24)</f>
        <v>58.6</v>
      </c>
      <c r="Q24" s="19">
        <f>SUM(H24:L24)</f>
        <v>59.099999999999994</v>
      </c>
      <c r="R24" s="11" t="s">
        <v>184</v>
      </c>
      <c r="S24" s="11" t="s">
        <v>179</v>
      </c>
      <c r="T24" s="13" t="s">
        <v>198</v>
      </c>
      <c r="U24" s="13" t="s">
        <v>1205</v>
      </c>
      <c r="V24" s="13" t="s">
        <v>423</v>
      </c>
      <c r="W24" s="13" t="s">
        <v>569</v>
      </c>
      <c r="X24" s="12">
        <v>13.6</v>
      </c>
      <c r="Y24" s="12">
        <v>12.3</v>
      </c>
      <c r="Z24" s="12">
        <v>9.1999999999999993</v>
      </c>
      <c r="AA24" s="11" t="s">
        <v>168</v>
      </c>
      <c r="AB24" s="15">
        <v>0.7</v>
      </c>
      <c r="AC24" s="11" t="s">
        <v>214</v>
      </c>
      <c r="AD24" s="11">
        <v>0.4</v>
      </c>
      <c r="AE24" s="11">
        <v>0.3</v>
      </c>
      <c r="AF24" s="11"/>
      <c r="AG24" s="11" t="s">
        <v>175</v>
      </c>
      <c r="AH24" s="11" t="s">
        <v>176</v>
      </c>
      <c r="AI24" s="11" t="s">
        <v>169</v>
      </c>
      <c r="AJ24" s="8"/>
      <c r="AK24" s="8" t="s">
        <v>1219</v>
      </c>
      <c r="AL24" s="21" t="s">
        <v>1220</v>
      </c>
    </row>
    <row r="25" spans="1:38" s="5" customFormat="1">
      <c r="A25" s="6">
        <v>45592</v>
      </c>
      <c r="B25" s="17" t="s">
        <v>567</v>
      </c>
      <c r="C25" s="8" t="s">
        <v>180</v>
      </c>
      <c r="D25" s="9">
        <v>5.7650462962962966E-2</v>
      </c>
      <c r="E25" s="8" t="s">
        <v>1272</v>
      </c>
      <c r="F25" s="20">
        <v>12.3</v>
      </c>
      <c r="G25" s="20">
        <v>10.6</v>
      </c>
      <c r="H25" s="20">
        <v>11.1</v>
      </c>
      <c r="I25" s="20">
        <v>11.8</v>
      </c>
      <c r="J25" s="20">
        <v>12</v>
      </c>
      <c r="K25" s="20">
        <v>12.4</v>
      </c>
      <c r="L25" s="20">
        <v>12.9</v>
      </c>
      <c r="M25" s="18">
        <f>SUM(F25:H25)</f>
        <v>34</v>
      </c>
      <c r="N25" s="18">
        <f>I25</f>
        <v>11.8</v>
      </c>
      <c r="O25" s="18">
        <f>SUM(J25:L25)</f>
        <v>37.299999999999997</v>
      </c>
      <c r="P25" s="19">
        <f>SUM(F25:J25)</f>
        <v>57.8</v>
      </c>
      <c r="Q25" s="19">
        <f>SUM(H25:L25)</f>
        <v>60.199999999999996</v>
      </c>
      <c r="R25" s="11" t="s">
        <v>184</v>
      </c>
      <c r="S25" s="11" t="s">
        <v>179</v>
      </c>
      <c r="T25" s="13" t="s">
        <v>668</v>
      </c>
      <c r="U25" s="13" t="s">
        <v>595</v>
      </c>
      <c r="V25" s="13" t="s">
        <v>750</v>
      </c>
      <c r="W25" s="13" t="s">
        <v>569</v>
      </c>
      <c r="X25" s="12">
        <v>13.2</v>
      </c>
      <c r="Y25" s="12">
        <v>11.8</v>
      </c>
      <c r="Z25" s="12">
        <v>9.3000000000000007</v>
      </c>
      <c r="AA25" s="11" t="s">
        <v>169</v>
      </c>
      <c r="AB25" s="15">
        <v>0.7</v>
      </c>
      <c r="AC25" s="11" t="s">
        <v>214</v>
      </c>
      <c r="AD25" s="11">
        <v>1.1000000000000001</v>
      </c>
      <c r="AE25" s="11">
        <v>-0.4</v>
      </c>
      <c r="AF25" s="11"/>
      <c r="AG25" s="11" t="s">
        <v>199</v>
      </c>
      <c r="AH25" s="11" t="s">
        <v>175</v>
      </c>
      <c r="AI25" s="11" t="s">
        <v>168</v>
      </c>
      <c r="AJ25" s="8"/>
      <c r="AK25" s="8" t="s">
        <v>1308</v>
      </c>
      <c r="AL25" s="21" t="s">
        <v>1321</v>
      </c>
    </row>
  </sheetData>
  <autoFilter ref="A1:AK1" xr:uid="{00000000-0009-0000-0000-000003000000}"/>
  <phoneticPr fontId="11"/>
  <conditionalFormatting sqref="F2:L2">
    <cfRule type="colorScale" priority="707">
      <colorScale>
        <cfvo type="min"/>
        <cfvo type="percentile" val="50"/>
        <cfvo type="max"/>
        <color rgb="FFF8696B"/>
        <color rgb="FFFFEB84"/>
        <color rgb="FF63BE7B"/>
      </colorScale>
    </cfRule>
  </conditionalFormatting>
  <conditionalFormatting sqref="F3:L3">
    <cfRule type="colorScale" priority="64">
      <colorScale>
        <cfvo type="min"/>
        <cfvo type="percentile" val="50"/>
        <cfvo type="max"/>
        <color rgb="FFF8696B"/>
        <color rgb="FFFFEB84"/>
        <color rgb="FF63BE7B"/>
      </colorScale>
    </cfRule>
  </conditionalFormatting>
  <conditionalFormatting sqref="F4:L4">
    <cfRule type="colorScale" priority="54">
      <colorScale>
        <cfvo type="min"/>
        <cfvo type="percentile" val="50"/>
        <cfvo type="max"/>
        <color rgb="FFF8696B"/>
        <color rgb="FFFFEB84"/>
        <color rgb="FF63BE7B"/>
      </colorScale>
    </cfRule>
  </conditionalFormatting>
  <conditionalFormatting sqref="F5:L5">
    <cfRule type="colorScale" priority="47">
      <colorScale>
        <cfvo type="min"/>
        <cfvo type="percentile" val="50"/>
        <cfvo type="max"/>
        <color rgb="FFF8696B"/>
        <color rgb="FFFFEB84"/>
        <color rgb="FF63BE7B"/>
      </colorScale>
    </cfRule>
  </conditionalFormatting>
  <conditionalFormatting sqref="F6:L9">
    <cfRule type="colorScale" priority="43">
      <colorScale>
        <cfvo type="min"/>
        <cfvo type="percentile" val="50"/>
        <cfvo type="max"/>
        <color rgb="FFF8696B"/>
        <color rgb="FFFFEB84"/>
        <color rgb="FF63BE7B"/>
      </colorScale>
    </cfRule>
  </conditionalFormatting>
  <conditionalFormatting sqref="F10:L10">
    <cfRule type="colorScale" priority="39">
      <colorScale>
        <cfvo type="min"/>
        <cfvo type="percentile" val="50"/>
        <cfvo type="max"/>
        <color rgb="FFF8696B"/>
        <color rgb="FFFFEB84"/>
        <color rgb="FF63BE7B"/>
      </colorScale>
    </cfRule>
  </conditionalFormatting>
  <conditionalFormatting sqref="F11:L14">
    <cfRule type="colorScale" priority="35">
      <colorScale>
        <cfvo type="min"/>
        <cfvo type="percentile" val="50"/>
        <cfvo type="max"/>
        <color rgb="FFF8696B"/>
        <color rgb="FFFFEB84"/>
        <color rgb="FF63BE7B"/>
      </colorScale>
    </cfRule>
  </conditionalFormatting>
  <conditionalFormatting sqref="F15:L15">
    <cfRule type="colorScale" priority="28">
      <colorScale>
        <cfvo type="min"/>
        <cfvo type="percentile" val="50"/>
        <cfvo type="max"/>
        <color rgb="FFF8696B"/>
        <color rgb="FFFFEB84"/>
        <color rgb="FF63BE7B"/>
      </colorScale>
    </cfRule>
  </conditionalFormatting>
  <conditionalFormatting sqref="F16:L16">
    <cfRule type="colorScale" priority="24">
      <colorScale>
        <cfvo type="min"/>
        <cfvo type="percentile" val="50"/>
        <cfvo type="max"/>
        <color rgb="FFF8696B"/>
        <color rgb="FFFFEB84"/>
        <color rgb="FF63BE7B"/>
      </colorScale>
    </cfRule>
  </conditionalFormatting>
  <conditionalFormatting sqref="F17:L19">
    <cfRule type="colorScale" priority="20">
      <colorScale>
        <cfvo type="min"/>
        <cfvo type="percentile" val="50"/>
        <cfvo type="max"/>
        <color rgb="FFF8696B"/>
        <color rgb="FFFFEB84"/>
        <color rgb="FF63BE7B"/>
      </colorScale>
    </cfRule>
  </conditionalFormatting>
  <conditionalFormatting sqref="F20:L21">
    <cfRule type="colorScale" priority="16">
      <colorScale>
        <cfvo type="min"/>
        <cfvo type="percentile" val="50"/>
        <cfvo type="max"/>
        <color rgb="FFF8696B"/>
        <color rgb="FFFFEB84"/>
        <color rgb="FF63BE7B"/>
      </colorScale>
    </cfRule>
  </conditionalFormatting>
  <conditionalFormatting sqref="F22:L23">
    <cfRule type="colorScale" priority="12">
      <colorScale>
        <cfvo type="min"/>
        <cfvo type="percentile" val="50"/>
        <cfvo type="max"/>
        <color rgb="FFF8696B"/>
        <color rgb="FFFFEB84"/>
        <color rgb="FF63BE7B"/>
      </colorScale>
    </cfRule>
  </conditionalFormatting>
  <conditionalFormatting sqref="F24:L24">
    <cfRule type="colorScale" priority="8">
      <colorScale>
        <cfvo type="min"/>
        <cfvo type="percentile" val="50"/>
        <cfvo type="max"/>
        <color rgb="FFF8696B"/>
        <color rgb="FFFFEB84"/>
        <color rgb="FF63BE7B"/>
      </colorScale>
    </cfRule>
  </conditionalFormatting>
  <conditionalFormatting sqref="F25:L25">
    <cfRule type="colorScale" priority="4">
      <colorScale>
        <cfvo type="min"/>
        <cfvo type="percentile" val="50"/>
        <cfvo type="max"/>
        <color rgb="FFF8696B"/>
        <color rgb="FFFFEB84"/>
        <color rgb="FF63BE7B"/>
      </colorScale>
    </cfRule>
  </conditionalFormatting>
  <conditionalFormatting sqref="AA2:AA25">
    <cfRule type="containsText" dxfId="136" priority="178" operator="containsText" text="S">
      <formula>NOT(ISERROR(SEARCH("S",AA2)))</formula>
    </cfRule>
    <cfRule type="containsText" dxfId="135" priority="179" operator="containsText" text="F">
      <formula>NOT(ISERROR(SEARCH("F",AA2)))</formula>
    </cfRule>
    <cfRule type="containsText" dxfId="134" priority="177" operator="containsText" text="D">
      <formula>NOT(ISERROR(SEARCH("D",AA2)))</formula>
    </cfRule>
  </conditionalFormatting>
  <conditionalFormatting sqref="AA11:AA25">
    <cfRule type="containsText" dxfId="133" priority="29" operator="containsText" text="E">
      <formula>NOT(ISERROR(SEARCH("E",AA11)))</formula>
    </cfRule>
    <cfRule type="containsText" dxfId="132" priority="30" operator="containsText" text="B">
      <formula>NOT(ISERROR(SEARCH("B",AA11)))</formula>
    </cfRule>
    <cfRule type="containsText" dxfId="131" priority="31" operator="containsText" text="A">
      <formula>NOT(ISERROR(SEARCH("A",AA11)))</formula>
    </cfRule>
  </conditionalFormatting>
  <conditionalFormatting sqref="AA2:AJ2">
    <cfRule type="containsText" dxfId="130" priority="192" operator="containsText" text="A">
      <formula>NOT(ISERROR(SEARCH("A",AA2)))</formula>
    </cfRule>
    <cfRule type="containsText" dxfId="129" priority="191" operator="containsText" text="B">
      <formula>NOT(ISERROR(SEARCH("B",AA2)))</formula>
    </cfRule>
    <cfRule type="containsText" dxfId="128" priority="190" operator="containsText" text="E">
      <formula>NOT(ISERROR(SEARCH("E",AA2)))</formula>
    </cfRule>
  </conditionalFormatting>
  <conditionalFormatting sqref="AA3:AJ14">
    <cfRule type="containsText" dxfId="127" priority="33" operator="containsText" text="B">
      <formula>NOT(ISERROR(SEARCH("B",AA3)))</formula>
    </cfRule>
    <cfRule type="containsText" dxfId="126" priority="34" operator="containsText" text="A">
      <formula>NOT(ISERROR(SEARCH("A",AA3)))</formula>
    </cfRule>
    <cfRule type="containsText" dxfId="125" priority="32" operator="containsText" text="E">
      <formula>NOT(ISERROR(SEARCH("E",AA3)))</formula>
    </cfRule>
  </conditionalFormatting>
  <conditionalFormatting sqref="AA15:AJ25">
    <cfRule type="containsText" dxfId="124" priority="3" operator="containsText" text="A">
      <formula>NOT(ISERROR(SEARCH("A",AA15)))</formula>
    </cfRule>
    <cfRule type="containsText" dxfId="123" priority="2" operator="containsText" text="B">
      <formula>NOT(ISERROR(SEARCH("B",AA15)))</formula>
    </cfRule>
    <cfRule type="containsText" dxfId="122" priority="1" operator="containsText" text="E">
      <formula>NOT(ISERROR(SEARCH("E",AA15)))</formula>
    </cfRule>
  </conditionalFormatting>
  <dataValidations count="1">
    <dataValidation type="list" allowBlank="1" showInputMessage="1" showErrorMessage="1" sqref="AJ2:AJ25" xr:uid="{64A6E961-F5AB-0C4C-9815-9AA10D39C446}">
      <formula1>"強風,外差し,イン先行,タフ"</formula1>
    </dataValidation>
  </dataValidations>
  <pageMargins left="0.75" right="0.75" top="1" bottom="1" header="0.3" footer="0.3"/>
  <pageSetup paperSize="9" orientation="portrait" horizontalDpi="4294967292" verticalDpi="4294967292"/>
  <ignoredErrors>
    <ignoredError sqref="M2:Q2 M3:Q3 M4:Q4 M5:Q5 M6:Q9 M10:Q10 M11:Q14 M15:Q15 M16:Q16 M17:Q19 M20:Q21 M22:Q23 M24:Q24 M25:Q26"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M30"/>
  <sheetViews>
    <sheetView workbookViewId="0">
      <pane xSplit="5" ySplit="1" topLeftCell="AM12" activePane="bottomRight" state="frozen"/>
      <selection activeCell="E24" sqref="E24"/>
      <selection pane="topRight" activeCell="E24" sqref="E24"/>
      <selection pane="bottomLeft" activeCell="E24" sqref="E24"/>
      <selection pane="bottomRight" activeCell="AM36" sqref="AM36"/>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4" max="24" width="5.83203125" customWidth="1"/>
    <col min="30" max="30" width="5.33203125" customWidth="1"/>
    <col min="33" max="33" width="8.83203125" hidden="1" customWidth="1"/>
    <col min="38" max="39" width="150.83203125" customWidth="1"/>
  </cols>
  <sheetData>
    <row r="1" spans="1:39" s="5" customFormat="1">
      <c r="A1" s="1" t="s">
        <v>33</v>
      </c>
      <c r="B1" s="1" t="s">
        <v>67</v>
      </c>
      <c r="C1" s="1" t="s">
        <v>35</v>
      </c>
      <c r="D1" s="1" t="s">
        <v>68</v>
      </c>
      <c r="E1" s="1" t="s">
        <v>37</v>
      </c>
      <c r="F1" s="1" t="s">
        <v>69</v>
      </c>
      <c r="G1" s="1" t="s">
        <v>70</v>
      </c>
      <c r="H1" s="1" t="s">
        <v>71</v>
      </c>
      <c r="I1" s="1" t="s">
        <v>72</v>
      </c>
      <c r="J1" s="1" t="s">
        <v>73</v>
      </c>
      <c r="K1" s="1" t="s">
        <v>74</v>
      </c>
      <c r="L1" s="1" t="s">
        <v>87</v>
      </c>
      <c r="M1" s="1" t="s">
        <v>94</v>
      </c>
      <c r="N1" s="1" t="s">
        <v>38</v>
      </c>
      <c r="O1" s="1" t="s">
        <v>51</v>
      </c>
      <c r="P1" s="1" t="s">
        <v>39</v>
      </c>
      <c r="Q1" s="1" t="s">
        <v>40</v>
      </c>
      <c r="R1" s="1" t="s">
        <v>239</v>
      </c>
      <c r="S1" s="2" t="s">
        <v>75</v>
      </c>
      <c r="T1" s="2" t="s">
        <v>42</v>
      </c>
      <c r="U1" s="3" t="s">
        <v>43</v>
      </c>
      <c r="V1" s="3" t="s">
        <v>44</v>
      </c>
      <c r="W1" s="3" t="s">
        <v>45</v>
      </c>
      <c r="X1" s="3" t="s">
        <v>76</v>
      </c>
      <c r="Y1" s="4" t="s">
        <v>117</v>
      </c>
      <c r="Z1" s="4" t="s">
        <v>118</v>
      </c>
      <c r="AA1" s="4" t="s">
        <v>159</v>
      </c>
      <c r="AB1" s="4" t="s">
        <v>163</v>
      </c>
      <c r="AC1" s="4" t="s">
        <v>9</v>
      </c>
      <c r="AD1" s="4" t="s">
        <v>77</v>
      </c>
      <c r="AE1" s="4" t="s">
        <v>10</v>
      </c>
      <c r="AF1" s="4" t="s">
        <v>11</v>
      </c>
      <c r="AG1" s="4"/>
      <c r="AH1" s="4" t="s">
        <v>12</v>
      </c>
      <c r="AI1" s="4" t="s">
        <v>13</v>
      </c>
      <c r="AJ1" s="4" t="s">
        <v>46</v>
      </c>
      <c r="AK1" s="4" t="s">
        <v>78</v>
      </c>
      <c r="AL1" s="14" t="s">
        <v>79</v>
      </c>
      <c r="AM1" s="14" t="s">
        <v>121</v>
      </c>
    </row>
    <row r="2" spans="1:39" s="5" customFormat="1">
      <c r="A2" s="6">
        <v>45409</v>
      </c>
      <c r="B2" s="16" t="s">
        <v>153</v>
      </c>
      <c r="C2" s="8" t="s">
        <v>180</v>
      </c>
      <c r="D2" s="9">
        <v>6.6701388888888893E-2</v>
      </c>
      <c r="E2" s="8" t="s">
        <v>250</v>
      </c>
      <c r="F2" s="10">
        <v>13</v>
      </c>
      <c r="G2" s="10">
        <v>12.1</v>
      </c>
      <c r="H2" s="10">
        <v>12.7</v>
      </c>
      <c r="I2" s="10">
        <v>12.5</v>
      </c>
      <c r="J2" s="10">
        <v>12.3</v>
      </c>
      <c r="K2" s="10">
        <v>11.1</v>
      </c>
      <c r="L2" s="10">
        <v>10.9</v>
      </c>
      <c r="M2" s="10">
        <v>11.7</v>
      </c>
      <c r="N2" s="18">
        <f t="shared" ref="N2:N14" si="0">SUM(F2:H2)</f>
        <v>37.799999999999997</v>
      </c>
      <c r="O2" s="18">
        <f t="shared" ref="O2:O14" si="1">SUM(I2:J2)</f>
        <v>24.8</v>
      </c>
      <c r="P2" s="18">
        <f t="shared" ref="P2:P14" si="2">SUM(K2:M2)</f>
        <v>33.700000000000003</v>
      </c>
      <c r="Q2" s="19">
        <f t="shared" ref="Q2:Q14" si="3">SUM(F2:J2)</f>
        <v>62.599999999999994</v>
      </c>
      <c r="R2" s="19">
        <f t="shared" ref="R2:R14" si="4">SUM(J2:M2)</f>
        <v>46</v>
      </c>
      <c r="S2" s="11" t="s">
        <v>201</v>
      </c>
      <c r="T2" s="11" t="s">
        <v>206</v>
      </c>
      <c r="U2" s="13" t="s">
        <v>211</v>
      </c>
      <c r="V2" s="13" t="s">
        <v>233</v>
      </c>
      <c r="W2" s="13" t="s">
        <v>222</v>
      </c>
      <c r="X2" s="13" t="s">
        <v>167</v>
      </c>
      <c r="Y2" s="12">
        <v>12</v>
      </c>
      <c r="Z2" s="12">
        <v>13.4</v>
      </c>
      <c r="AA2" s="12">
        <v>9.5</v>
      </c>
      <c r="AB2" s="11" t="s">
        <v>168</v>
      </c>
      <c r="AC2" s="12">
        <v>2.4</v>
      </c>
      <c r="AD2" s="12">
        <v>-1.1000000000000001</v>
      </c>
      <c r="AE2" s="12">
        <v>1</v>
      </c>
      <c r="AF2" s="12">
        <v>0.3</v>
      </c>
      <c r="AG2" s="12"/>
      <c r="AH2" s="11" t="s">
        <v>215</v>
      </c>
      <c r="AI2" s="11" t="s">
        <v>175</v>
      </c>
      <c r="AJ2" s="11" t="s">
        <v>169</v>
      </c>
      <c r="AK2" s="8"/>
      <c r="AL2" s="8" t="s">
        <v>277</v>
      </c>
      <c r="AM2" s="21" t="s">
        <v>278</v>
      </c>
    </row>
    <row r="3" spans="1:39" s="5" customFormat="1">
      <c r="A3" s="6">
        <v>45410</v>
      </c>
      <c r="B3" s="7" t="s">
        <v>170</v>
      </c>
      <c r="C3" s="8" t="s">
        <v>180</v>
      </c>
      <c r="D3" s="9">
        <v>6.4652777777777781E-2</v>
      </c>
      <c r="E3" s="8" t="s">
        <v>264</v>
      </c>
      <c r="F3" s="10">
        <v>12.3</v>
      </c>
      <c r="G3" s="10">
        <v>11</v>
      </c>
      <c r="H3" s="10">
        <v>11.6</v>
      </c>
      <c r="I3" s="10">
        <v>11.9</v>
      </c>
      <c r="J3" s="10">
        <v>11.7</v>
      </c>
      <c r="K3" s="10">
        <v>11.5</v>
      </c>
      <c r="L3" s="10">
        <v>11.4</v>
      </c>
      <c r="M3" s="10">
        <v>12.2</v>
      </c>
      <c r="N3" s="18">
        <f t="shared" si="0"/>
        <v>34.9</v>
      </c>
      <c r="O3" s="18">
        <f t="shared" si="1"/>
        <v>23.6</v>
      </c>
      <c r="P3" s="18">
        <f t="shared" si="2"/>
        <v>35.099999999999994</v>
      </c>
      <c r="Q3" s="19">
        <f t="shared" si="3"/>
        <v>58.5</v>
      </c>
      <c r="R3" s="19">
        <f t="shared" si="4"/>
        <v>46.8</v>
      </c>
      <c r="S3" s="11" t="s">
        <v>178</v>
      </c>
      <c r="T3" s="11" t="s">
        <v>187</v>
      </c>
      <c r="U3" s="13" t="s">
        <v>207</v>
      </c>
      <c r="V3" s="13" t="s">
        <v>195</v>
      </c>
      <c r="W3" s="13" t="s">
        <v>181</v>
      </c>
      <c r="X3" s="13" t="s">
        <v>167</v>
      </c>
      <c r="Y3" s="12">
        <v>9.9</v>
      </c>
      <c r="Z3" s="12">
        <v>12.5</v>
      </c>
      <c r="AA3" s="12">
        <v>9</v>
      </c>
      <c r="AB3" s="11" t="s">
        <v>168</v>
      </c>
      <c r="AC3" s="12">
        <v>1.3</v>
      </c>
      <c r="AD3" s="12" t="s">
        <v>214</v>
      </c>
      <c r="AE3" s="12">
        <v>1</v>
      </c>
      <c r="AF3" s="12">
        <v>0.3</v>
      </c>
      <c r="AG3" s="12"/>
      <c r="AH3" s="11" t="s">
        <v>199</v>
      </c>
      <c r="AI3" s="11" t="s">
        <v>175</v>
      </c>
      <c r="AJ3" s="11" t="s">
        <v>168</v>
      </c>
      <c r="AK3" s="8"/>
      <c r="AL3" s="8" t="s">
        <v>305</v>
      </c>
      <c r="AM3" s="21" t="s">
        <v>306</v>
      </c>
    </row>
    <row r="4" spans="1:39" s="5" customFormat="1">
      <c r="A4" s="6">
        <v>45423</v>
      </c>
      <c r="B4" s="7" t="s">
        <v>153</v>
      </c>
      <c r="C4" s="8" t="s">
        <v>180</v>
      </c>
      <c r="D4" s="9">
        <v>6.6689814814814813E-2</v>
      </c>
      <c r="E4" s="8" t="s">
        <v>422</v>
      </c>
      <c r="F4" s="10">
        <v>13</v>
      </c>
      <c r="G4" s="10">
        <v>11.7</v>
      </c>
      <c r="H4" s="10">
        <v>12.5</v>
      </c>
      <c r="I4" s="10">
        <v>12.7</v>
      </c>
      <c r="J4" s="10">
        <v>12.1</v>
      </c>
      <c r="K4" s="10">
        <v>11.4</v>
      </c>
      <c r="L4" s="10">
        <v>10.8</v>
      </c>
      <c r="M4" s="10">
        <v>12</v>
      </c>
      <c r="N4" s="18">
        <f t="shared" si="0"/>
        <v>37.200000000000003</v>
      </c>
      <c r="O4" s="18">
        <f t="shared" si="1"/>
        <v>24.799999999999997</v>
      </c>
      <c r="P4" s="18">
        <f t="shared" si="2"/>
        <v>34.200000000000003</v>
      </c>
      <c r="Q4" s="19">
        <f t="shared" si="3"/>
        <v>62.000000000000007</v>
      </c>
      <c r="R4" s="19">
        <f t="shared" si="4"/>
        <v>46.3</v>
      </c>
      <c r="S4" s="11" t="s">
        <v>201</v>
      </c>
      <c r="T4" s="11" t="s">
        <v>206</v>
      </c>
      <c r="U4" s="13" t="s">
        <v>222</v>
      </c>
      <c r="V4" s="13" t="s">
        <v>423</v>
      </c>
      <c r="W4" s="13" t="s">
        <v>350</v>
      </c>
      <c r="X4" s="13" t="s">
        <v>167</v>
      </c>
      <c r="Y4" s="12">
        <v>10.5</v>
      </c>
      <c r="Z4" s="12">
        <v>11.9</v>
      </c>
      <c r="AA4" s="12">
        <v>9.1</v>
      </c>
      <c r="AB4" s="11" t="s">
        <v>168</v>
      </c>
      <c r="AC4" s="12">
        <v>2.2999999999999998</v>
      </c>
      <c r="AD4" s="12">
        <v>-0.9</v>
      </c>
      <c r="AE4" s="12">
        <v>0.8</v>
      </c>
      <c r="AF4" s="12">
        <v>0.6</v>
      </c>
      <c r="AG4" s="12"/>
      <c r="AH4" s="11" t="s">
        <v>175</v>
      </c>
      <c r="AI4" s="11" t="s">
        <v>175</v>
      </c>
      <c r="AJ4" s="11" t="s">
        <v>168</v>
      </c>
      <c r="AK4" s="8" t="s">
        <v>402</v>
      </c>
      <c r="AL4" s="8" t="s">
        <v>460</v>
      </c>
      <c r="AM4" s="21" t="s">
        <v>461</v>
      </c>
    </row>
    <row r="5" spans="1:39" s="5" customFormat="1">
      <c r="A5" s="6">
        <v>45430</v>
      </c>
      <c r="B5" s="7" t="s">
        <v>156</v>
      </c>
      <c r="C5" s="8" t="s">
        <v>180</v>
      </c>
      <c r="D5" s="9">
        <v>6.6724537037037041E-2</v>
      </c>
      <c r="E5" s="8" t="s">
        <v>492</v>
      </c>
      <c r="F5" s="10">
        <v>12.5</v>
      </c>
      <c r="G5" s="10">
        <v>11.1</v>
      </c>
      <c r="H5" s="10">
        <v>12.1</v>
      </c>
      <c r="I5" s="10">
        <v>12.1</v>
      </c>
      <c r="J5" s="10">
        <v>12.3</v>
      </c>
      <c r="K5" s="10">
        <v>11.8</v>
      </c>
      <c r="L5" s="10">
        <v>11.9</v>
      </c>
      <c r="M5" s="10">
        <v>12.7</v>
      </c>
      <c r="N5" s="18">
        <f t="shared" si="0"/>
        <v>35.700000000000003</v>
      </c>
      <c r="O5" s="18">
        <f t="shared" si="1"/>
        <v>24.4</v>
      </c>
      <c r="P5" s="18">
        <f t="shared" si="2"/>
        <v>36.400000000000006</v>
      </c>
      <c r="Q5" s="19">
        <f t="shared" si="3"/>
        <v>60.100000000000009</v>
      </c>
      <c r="R5" s="19">
        <f t="shared" si="4"/>
        <v>48.7</v>
      </c>
      <c r="S5" s="11" t="s">
        <v>178</v>
      </c>
      <c r="T5" s="11" t="s">
        <v>210</v>
      </c>
      <c r="U5" s="13" t="s">
        <v>421</v>
      </c>
      <c r="V5" s="13" t="s">
        <v>493</v>
      </c>
      <c r="W5" s="13" t="s">
        <v>494</v>
      </c>
      <c r="X5" s="13" t="s">
        <v>167</v>
      </c>
      <c r="Y5" s="12">
        <v>10.5</v>
      </c>
      <c r="Z5" s="12">
        <v>10.7</v>
      </c>
      <c r="AA5" s="12">
        <v>9.1</v>
      </c>
      <c r="AB5" s="11" t="s">
        <v>490</v>
      </c>
      <c r="AC5" s="12">
        <v>1.9</v>
      </c>
      <c r="AD5" s="12" t="s">
        <v>214</v>
      </c>
      <c r="AE5" s="12">
        <v>1.1000000000000001</v>
      </c>
      <c r="AF5" s="12">
        <v>0.8</v>
      </c>
      <c r="AG5" s="12"/>
      <c r="AH5" s="11" t="s">
        <v>199</v>
      </c>
      <c r="AI5" s="11" t="s">
        <v>175</v>
      </c>
      <c r="AJ5" s="11" t="s">
        <v>168</v>
      </c>
      <c r="AK5" s="8" t="s">
        <v>402</v>
      </c>
      <c r="AL5" s="8" t="s">
        <v>532</v>
      </c>
      <c r="AM5" s="21" t="s">
        <v>533</v>
      </c>
    </row>
    <row r="6" spans="1:39" s="5" customFormat="1">
      <c r="A6" s="6">
        <v>45500</v>
      </c>
      <c r="B6" s="7" t="s">
        <v>155</v>
      </c>
      <c r="C6" s="8" t="s">
        <v>180</v>
      </c>
      <c r="D6" s="9">
        <v>6.3900462962962964E-2</v>
      </c>
      <c r="E6" s="8" t="s">
        <v>584</v>
      </c>
      <c r="F6" s="10">
        <v>12.3</v>
      </c>
      <c r="G6" s="10">
        <v>11.1</v>
      </c>
      <c r="H6" s="10">
        <v>11.7</v>
      </c>
      <c r="I6" s="10">
        <v>11.8</v>
      </c>
      <c r="J6" s="10">
        <v>11.8</v>
      </c>
      <c r="K6" s="10">
        <v>11.1</v>
      </c>
      <c r="L6" s="10">
        <v>11.1</v>
      </c>
      <c r="M6" s="10">
        <v>11.2</v>
      </c>
      <c r="N6" s="18">
        <f t="shared" si="0"/>
        <v>35.099999999999994</v>
      </c>
      <c r="O6" s="18">
        <f t="shared" si="1"/>
        <v>23.6</v>
      </c>
      <c r="P6" s="18">
        <f t="shared" si="2"/>
        <v>33.4</v>
      </c>
      <c r="Q6" s="19">
        <f t="shared" si="3"/>
        <v>58.699999999999989</v>
      </c>
      <c r="R6" s="19">
        <f t="shared" si="4"/>
        <v>45.2</v>
      </c>
      <c r="S6" s="11" t="s">
        <v>178</v>
      </c>
      <c r="T6" s="11" t="s">
        <v>217</v>
      </c>
      <c r="U6" s="13" t="s">
        <v>186</v>
      </c>
      <c r="V6" s="13" t="s">
        <v>223</v>
      </c>
      <c r="W6" s="13" t="s">
        <v>185</v>
      </c>
      <c r="X6" s="13" t="s">
        <v>569</v>
      </c>
      <c r="Y6" s="12">
        <v>11.6</v>
      </c>
      <c r="Z6" s="12">
        <v>11</v>
      </c>
      <c r="AA6" s="12">
        <v>9.1999999999999993</v>
      </c>
      <c r="AB6" s="11" t="s">
        <v>569</v>
      </c>
      <c r="AC6" s="12">
        <v>-1.2</v>
      </c>
      <c r="AD6" s="12">
        <v>-0.3</v>
      </c>
      <c r="AE6" s="12">
        <v>0.1</v>
      </c>
      <c r="AF6" s="12">
        <v>-1.6</v>
      </c>
      <c r="AG6" s="12" t="s">
        <v>231</v>
      </c>
      <c r="AH6" s="11" t="s">
        <v>176</v>
      </c>
      <c r="AI6" s="11" t="s">
        <v>176</v>
      </c>
      <c r="AJ6" s="11" t="s">
        <v>169</v>
      </c>
      <c r="AK6" s="8"/>
      <c r="AL6" s="8" t="s">
        <v>624</v>
      </c>
      <c r="AM6" s="21" t="s">
        <v>625</v>
      </c>
    </row>
    <row r="7" spans="1:39" s="5" customFormat="1">
      <c r="A7" s="6">
        <v>45501</v>
      </c>
      <c r="B7" s="7" t="s">
        <v>568</v>
      </c>
      <c r="C7" s="8" t="s">
        <v>180</v>
      </c>
      <c r="D7" s="9">
        <v>6.6030092592592599E-2</v>
      </c>
      <c r="E7" s="8" t="s">
        <v>599</v>
      </c>
      <c r="F7" s="10">
        <v>12.6</v>
      </c>
      <c r="G7" s="10">
        <v>11.1</v>
      </c>
      <c r="H7" s="10">
        <v>12.3</v>
      </c>
      <c r="I7" s="10">
        <v>12.7</v>
      </c>
      <c r="J7" s="10">
        <v>12.4</v>
      </c>
      <c r="K7" s="10">
        <v>11.6</v>
      </c>
      <c r="L7" s="10">
        <v>11.1</v>
      </c>
      <c r="M7" s="10">
        <v>11.7</v>
      </c>
      <c r="N7" s="18">
        <f t="shared" si="0"/>
        <v>36</v>
      </c>
      <c r="O7" s="18">
        <f t="shared" si="1"/>
        <v>25.1</v>
      </c>
      <c r="P7" s="18">
        <f t="shared" si="2"/>
        <v>34.4</v>
      </c>
      <c r="Q7" s="19">
        <f t="shared" si="3"/>
        <v>61.1</v>
      </c>
      <c r="R7" s="19">
        <f t="shared" si="4"/>
        <v>46.8</v>
      </c>
      <c r="S7" s="11" t="s">
        <v>194</v>
      </c>
      <c r="T7" s="11" t="s">
        <v>206</v>
      </c>
      <c r="U7" s="13" t="s">
        <v>423</v>
      </c>
      <c r="V7" s="13" t="s">
        <v>333</v>
      </c>
      <c r="W7" s="13" t="s">
        <v>405</v>
      </c>
      <c r="X7" s="13" t="s">
        <v>569</v>
      </c>
      <c r="Y7" s="12">
        <v>11.9</v>
      </c>
      <c r="Z7" s="12">
        <v>11.4</v>
      </c>
      <c r="AA7" s="12">
        <v>9</v>
      </c>
      <c r="AB7" s="11" t="s">
        <v>569</v>
      </c>
      <c r="AC7" s="12">
        <v>0.2</v>
      </c>
      <c r="AD7" s="12">
        <v>-0.4</v>
      </c>
      <c r="AE7" s="12">
        <v>1.4</v>
      </c>
      <c r="AF7" s="12">
        <v>-1.6</v>
      </c>
      <c r="AG7" s="12"/>
      <c r="AH7" s="11" t="s">
        <v>215</v>
      </c>
      <c r="AI7" s="11" t="s">
        <v>176</v>
      </c>
      <c r="AJ7" s="11" t="s">
        <v>169</v>
      </c>
      <c r="AK7" s="8"/>
      <c r="AL7" s="8" t="s">
        <v>641</v>
      </c>
      <c r="AM7" s="21" t="s">
        <v>642</v>
      </c>
    </row>
    <row r="8" spans="1:39" s="5" customFormat="1">
      <c r="A8" s="6">
        <v>45507</v>
      </c>
      <c r="B8" s="7" t="s">
        <v>567</v>
      </c>
      <c r="C8" s="8" t="s">
        <v>180</v>
      </c>
      <c r="D8" s="9">
        <v>6.4618055555555554E-2</v>
      </c>
      <c r="E8" s="8" t="s">
        <v>660</v>
      </c>
      <c r="F8" s="10">
        <v>12.8</v>
      </c>
      <c r="G8" s="10">
        <v>10.9</v>
      </c>
      <c r="H8" s="10">
        <v>11.8</v>
      </c>
      <c r="I8" s="10">
        <v>12</v>
      </c>
      <c r="J8" s="10">
        <v>12.1</v>
      </c>
      <c r="K8" s="10">
        <v>11.4</v>
      </c>
      <c r="L8" s="10">
        <v>10.8</v>
      </c>
      <c r="M8" s="10">
        <v>11.5</v>
      </c>
      <c r="N8" s="18">
        <f t="shared" si="0"/>
        <v>35.5</v>
      </c>
      <c r="O8" s="18">
        <f t="shared" si="1"/>
        <v>24.1</v>
      </c>
      <c r="P8" s="18">
        <f t="shared" si="2"/>
        <v>33.700000000000003</v>
      </c>
      <c r="Q8" s="19">
        <f t="shared" si="3"/>
        <v>59.6</v>
      </c>
      <c r="R8" s="19">
        <f t="shared" si="4"/>
        <v>45.8</v>
      </c>
      <c r="S8" s="11" t="s">
        <v>178</v>
      </c>
      <c r="T8" s="11" t="s">
        <v>217</v>
      </c>
      <c r="U8" s="13" t="s">
        <v>405</v>
      </c>
      <c r="V8" s="13" t="s">
        <v>668</v>
      </c>
      <c r="W8" s="13" t="s">
        <v>211</v>
      </c>
      <c r="X8" s="13" t="s">
        <v>569</v>
      </c>
      <c r="Y8" s="12">
        <v>13.8</v>
      </c>
      <c r="Z8" s="12">
        <v>11.9</v>
      </c>
      <c r="AA8" s="12">
        <v>9.1</v>
      </c>
      <c r="AB8" s="11" t="s">
        <v>569</v>
      </c>
      <c r="AC8" s="12">
        <v>-1.7</v>
      </c>
      <c r="AD8" s="12">
        <v>-0.3</v>
      </c>
      <c r="AE8" s="12">
        <v>-0.5</v>
      </c>
      <c r="AF8" s="12">
        <v>-1.5</v>
      </c>
      <c r="AG8" s="12"/>
      <c r="AH8" s="11" t="s">
        <v>177</v>
      </c>
      <c r="AI8" s="11" t="s">
        <v>176</v>
      </c>
      <c r="AJ8" s="11" t="s">
        <v>169</v>
      </c>
      <c r="AK8" s="8"/>
      <c r="AL8" s="8" t="s">
        <v>666</v>
      </c>
      <c r="AM8" s="21" t="s">
        <v>667</v>
      </c>
    </row>
    <row r="9" spans="1:39" s="5" customFormat="1">
      <c r="A9" s="6">
        <v>45507</v>
      </c>
      <c r="B9" s="7" t="s">
        <v>568</v>
      </c>
      <c r="C9" s="8" t="s">
        <v>180</v>
      </c>
      <c r="D9" s="9">
        <v>6.6076388888888893E-2</v>
      </c>
      <c r="E9" s="8" t="s">
        <v>675</v>
      </c>
      <c r="F9" s="10">
        <v>12.8</v>
      </c>
      <c r="G9" s="10">
        <v>11.6</v>
      </c>
      <c r="H9" s="10">
        <v>12.5</v>
      </c>
      <c r="I9" s="10">
        <v>13.1</v>
      </c>
      <c r="J9" s="10">
        <v>12.6</v>
      </c>
      <c r="K9" s="10">
        <v>11.6</v>
      </c>
      <c r="L9" s="10">
        <v>10.7</v>
      </c>
      <c r="M9" s="10">
        <v>11</v>
      </c>
      <c r="N9" s="18">
        <f t="shared" si="0"/>
        <v>36.9</v>
      </c>
      <c r="O9" s="18">
        <f t="shared" si="1"/>
        <v>25.7</v>
      </c>
      <c r="P9" s="18">
        <f t="shared" si="2"/>
        <v>33.299999999999997</v>
      </c>
      <c r="Q9" s="19">
        <f t="shared" si="3"/>
        <v>62.6</v>
      </c>
      <c r="R9" s="19">
        <f t="shared" si="4"/>
        <v>45.9</v>
      </c>
      <c r="S9" s="11" t="s">
        <v>201</v>
      </c>
      <c r="T9" s="11" t="s">
        <v>206</v>
      </c>
      <c r="U9" s="13" t="s">
        <v>676</v>
      </c>
      <c r="V9" s="13" t="s">
        <v>677</v>
      </c>
      <c r="W9" s="13" t="s">
        <v>350</v>
      </c>
      <c r="X9" s="13" t="s">
        <v>569</v>
      </c>
      <c r="Y9" s="12">
        <v>13.8</v>
      </c>
      <c r="Z9" s="12">
        <v>11.9</v>
      </c>
      <c r="AA9" s="12">
        <v>9.1</v>
      </c>
      <c r="AB9" s="11" t="s">
        <v>569</v>
      </c>
      <c r="AC9" s="12">
        <v>0.6</v>
      </c>
      <c r="AD9" s="12">
        <v>-1</v>
      </c>
      <c r="AE9" s="12">
        <v>1.1000000000000001</v>
      </c>
      <c r="AF9" s="12">
        <v>-1.5</v>
      </c>
      <c r="AG9" s="12"/>
      <c r="AH9" s="11" t="s">
        <v>215</v>
      </c>
      <c r="AI9" s="11" t="s">
        <v>169</v>
      </c>
      <c r="AJ9" s="11" t="s">
        <v>169</v>
      </c>
      <c r="AK9" s="8"/>
      <c r="AL9" s="8" t="s">
        <v>673</v>
      </c>
      <c r="AM9" s="21" t="s">
        <v>674</v>
      </c>
    </row>
    <row r="10" spans="1:39" s="5" customFormat="1">
      <c r="A10" s="6">
        <v>45508</v>
      </c>
      <c r="B10" s="16" t="s">
        <v>659</v>
      </c>
      <c r="C10" s="8" t="s">
        <v>180</v>
      </c>
      <c r="D10" s="9">
        <v>6.6666666666666666E-2</v>
      </c>
      <c r="E10" s="8" t="s">
        <v>708</v>
      </c>
      <c r="F10" s="10">
        <v>12.7</v>
      </c>
      <c r="G10" s="10">
        <v>11.3</v>
      </c>
      <c r="H10" s="10">
        <v>12.8</v>
      </c>
      <c r="I10" s="10">
        <v>13.1</v>
      </c>
      <c r="J10" s="10">
        <v>12.5</v>
      </c>
      <c r="K10" s="10">
        <v>11.3</v>
      </c>
      <c r="L10" s="10">
        <v>11</v>
      </c>
      <c r="M10" s="10">
        <v>11.3</v>
      </c>
      <c r="N10" s="18">
        <f t="shared" si="0"/>
        <v>36.799999999999997</v>
      </c>
      <c r="O10" s="18">
        <f t="shared" si="1"/>
        <v>25.6</v>
      </c>
      <c r="P10" s="18">
        <f t="shared" si="2"/>
        <v>33.6</v>
      </c>
      <c r="Q10" s="19">
        <f t="shared" si="3"/>
        <v>62.4</v>
      </c>
      <c r="R10" s="19">
        <f t="shared" si="4"/>
        <v>46.099999999999994</v>
      </c>
      <c r="S10" s="11" t="s">
        <v>201</v>
      </c>
      <c r="T10" s="11" t="s">
        <v>206</v>
      </c>
      <c r="U10" s="13" t="s">
        <v>207</v>
      </c>
      <c r="V10" s="13" t="s">
        <v>709</v>
      </c>
      <c r="W10" s="13" t="s">
        <v>421</v>
      </c>
      <c r="X10" s="13" t="s">
        <v>569</v>
      </c>
      <c r="Y10" s="12">
        <v>12.7</v>
      </c>
      <c r="Z10" s="12">
        <v>11.2</v>
      </c>
      <c r="AA10" s="12">
        <v>9</v>
      </c>
      <c r="AB10" s="11" t="s">
        <v>569</v>
      </c>
      <c r="AC10" s="12">
        <v>0.7</v>
      </c>
      <c r="AD10" s="12">
        <v>-1</v>
      </c>
      <c r="AE10" s="12">
        <v>1.2</v>
      </c>
      <c r="AF10" s="12">
        <v>-1.5</v>
      </c>
      <c r="AG10" s="12"/>
      <c r="AH10" s="11" t="s">
        <v>215</v>
      </c>
      <c r="AI10" s="11" t="s">
        <v>176</v>
      </c>
      <c r="AJ10" s="11" t="s">
        <v>167</v>
      </c>
      <c r="AK10" s="8"/>
      <c r="AL10" s="8" t="s">
        <v>706</v>
      </c>
      <c r="AM10" s="21" t="s">
        <v>707</v>
      </c>
    </row>
    <row r="11" spans="1:39" s="5" customFormat="1">
      <c r="A11" s="6">
        <v>45508</v>
      </c>
      <c r="B11" s="7" t="s">
        <v>157</v>
      </c>
      <c r="C11" s="8" t="s">
        <v>180</v>
      </c>
      <c r="D11" s="9">
        <v>6.4629629629629634E-2</v>
      </c>
      <c r="E11" s="8" t="s">
        <v>719</v>
      </c>
      <c r="F11" s="10">
        <v>12.4</v>
      </c>
      <c r="G11" s="10">
        <v>10.6</v>
      </c>
      <c r="H11" s="10">
        <v>11.8</v>
      </c>
      <c r="I11" s="10">
        <v>12.1</v>
      </c>
      <c r="J11" s="10">
        <v>11.7</v>
      </c>
      <c r="K11" s="10">
        <v>11.5</v>
      </c>
      <c r="L11" s="10">
        <v>11.5</v>
      </c>
      <c r="M11" s="10">
        <v>11.8</v>
      </c>
      <c r="N11" s="18">
        <f t="shared" si="0"/>
        <v>34.799999999999997</v>
      </c>
      <c r="O11" s="18">
        <f t="shared" si="1"/>
        <v>23.799999999999997</v>
      </c>
      <c r="P11" s="18">
        <f t="shared" si="2"/>
        <v>34.799999999999997</v>
      </c>
      <c r="Q11" s="19">
        <f t="shared" si="3"/>
        <v>58.599999999999994</v>
      </c>
      <c r="R11" s="19">
        <f t="shared" si="4"/>
        <v>46.5</v>
      </c>
      <c r="S11" s="11" t="s">
        <v>178</v>
      </c>
      <c r="T11" s="11" t="s">
        <v>187</v>
      </c>
      <c r="U11" s="13" t="s">
        <v>350</v>
      </c>
      <c r="V11" s="13" t="s">
        <v>207</v>
      </c>
      <c r="W11" s="13" t="s">
        <v>224</v>
      </c>
      <c r="X11" s="13" t="s">
        <v>569</v>
      </c>
      <c r="Y11" s="12">
        <v>12.7</v>
      </c>
      <c r="Z11" s="12">
        <v>11.2</v>
      </c>
      <c r="AA11" s="12">
        <v>9</v>
      </c>
      <c r="AB11" s="11" t="s">
        <v>569</v>
      </c>
      <c r="AC11" s="12">
        <v>-1</v>
      </c>
      <c r="AD11" s="12" t="s">
        <v>214</v>
      </c>
      <c r="AE11" s="12">
        <v>0.5</v>
      </c>
      <c r="AF11" s="12">
        <v>-1.5</v>
      </c>
      <c r="AG11" s="12"/>
      <c r="AH11" s="11" t="s">
        <v>175</v>
      </c>
      <c r="AI11" s="11" t="s">
        <v>176</v>
      </c>
      <c r="AJ11" s="11" t="s">
        <v>169</v>
      </c>
      <c r="AK11" s="8"/>
      <c r="AL11" s="8" t="s">
        <v>741</v>
      </c>
      <c r="AM11" s="21" t="s">
        <v>742</v>
      </c>
    </row>
    <row r="12" spans="1:39" s="5" customFormat="1">
      <c r="A12" s="6">
        <v>45508</v>
      </c>
      <c r="B12" s="7" t="s">
        <v>153</v>
      </c>
      <c r="C12" s="8" t="s">
        <v>180</v>
      </c>
      <c r="D12" s="9">
        <v>6.3946759259259259E-2</v>
      </c>
      <c r="E12" s="8" t="s">
        <v>730</v>
      </c>
      <c r="F12" s="10">
        <v>12.3</v>
      </c>
      <c r="G12" s="10">
        <v>10.5</v>
      </c>
      <c r="H12" s="10">
        <v>11.1</v>
      </c>
      <c r="I12" s="10">
        <v>11.2</v>
      </c>
      <c r="J12" s="10">
        <v>11.5</v>
      </c>
      <c r="K12" s="10">
        <v>11.8</v>
      </c>
      <c r="L12" s="10">
        <v>12.1</v>
      </c>
      <c r="M12" s="10">
        <v>12</v>
      </c>
      <c r="N12" s="18">
        <f t="shared" si="0"/>
        <v>33.9</v>
      </c>
      <c r="O12" s="18">
        <f t="shared" si="1"/>
        <v>22.7</v>
      </c>
      <c r="P12" s="18">
        <f t="shared" si="2"/>
        <v>35.9</v>
      </c>
      <c r="Q12" s="19">
        <f t="shared" si="3"/>
        <v>56.599999999999994</v>
      </c>
      <c r="R12" s="19">
        <f t="shared" si="4"/>
        <v>47.4</v>
      </c>
      <c r="S12" s="11" t="s">
        <v>184</v>
      </c>
      <c r="T12" s="11" t="s">
        <v>179</v>
      </c>
      <c r="U12" s="13" t="s">
        <v>319</v>
      </c>
      <c r="V12" s="13" t="s">
        <v>405</v>
      </c>
      <c r="W12" s="13" t="s">
        <v>418</v>
      </c>
      <c r="X12" s="13" t="s">
        <v>569</v>
      </c>
      <c r="Y12" s="12">
        <v>12.7</v>
      </c>
      <c r="Z12" s="12">
        <v>11.2</v>
      </c>
      <c r="AA12" s="12">
        <v>9</v>
      </c>
      <c r="AB12" s="11" t="s">
        <v>569</v>
      </c>
      <c r="AC12" s="12">
        <v>-1.4</v>
      </c>
      <c r="AD12" s="12" t="s">
        <v>214</v>
      </c>
      <c r="AE12" s="12">
        <v>0.1</v>
      </c>
      <c r="AF12" s="12">
        <v>-1.5</v>
      </c>
      <c r="AG12" s="12"/>
      <c r="AH12" s="11" t="s">
        <v>176</v>
      </c>
      <c r="AI12" s="11" t="s">
        <v>176</v>
      </c>
      <c r="AJ12" s="11" t="s">
        <v>169</v>
      </c>
      <c r="AK12" s="8"/>
      <c r="AL12" s="8" t="s">
        <v>739</v>
      </c>
      <c r="AM12" s="21" t="s">
        <v>740</v>
      </c>
    </row>
    <row r="13" spans="1:39" s="5" customFormat="1">
      <c r="A13" s="6">
        <v>45515</v>
      </c>
      <c r="B13" s="7" t="s">
        <v>568</v>
      </c>
      <c r="C13" s="8" t="s">
        <v>180</v>
      </c>
      <c r="D13" s="9">
        <v>6.6064814814814812E-2</v>
      </c>
      <c r="E13" s="8" t="s">
        <v>773</v>
      </c>
      <c r="F13" s="10">
        <v>12.3</v>
      </c>
      <c r="G13" s="10">
        <v>11</v>
      </c>
      <c r="H13" s="10">
        <v>12</v>
      </c>
      <c r="I13" s="10">
        <v>12.7</v>
      </c>
      <c r="J13" s="10">
        <v>12.7</v>
      </c>
      <c r="K13" s="10">
        <v>12</v>
      </c>
      <c r="L13" s="10">
        <v>11.2</v>
      </c>
      <c r="M13" s="10">
        <v>11.9</v>
      </c>
      <c r="N13" s="18">
        <f t="shared" si="0"/>
        <v>35.299999999999997</v>
      </c>
      <c r="O13" s="18">
        <f t="shared" si="1"/>
        <v>25.4</v>
      </c>
      <c r="P13" s="18">
        <f t="shared" si="2"/>
        <v>35.1</v>
      </c>
      <c r="Q13" s="19">
        <f t="shared" si="3"/>
        <v>60.7</v>
      </c>
      <c r="R13" s="19">
        <f t="shared" si="4"/>
        <v>47.8</v>
      </c>
      <c r="S13" s="11" t="s">
        <v>194</v>
      </c>
      <c r="T13" s="11" t="s">
        <v>206</v>
      </c>
      <c r="U13" s="13" t="s">
        <v>186</v>
      </c>
      <c r="V13" s="13" t="s">
        <v>418</v>
      </c>
      <c r="W13" s="13" t="s">
        <v>192</v>
      </c>
      <c r="X13" s="13" t="s">
        <v>569</v>
      </c>
      <c r="Y13" s="12">
        <v>12.8</v>
      </c>
      <c r="Z13" s="12">
        <v>12.1</v>
      </c>
      <c r="AA13" s="12">
        <v>9.1</v>
      </c>
      <c r="AB13" s="11" t="s">
        <v>569</v>
      </c>
      <c r="AC13" s="12">
        <v>0.5</v>
      </c>
      <c r="AD13" s="12" t="s">
        <v>214</v>
      </c>
      <c r="AE13" s="12">
        <v>2</v>
      </c>
      <c r="AF13" s="12">
        <v>-1.5</v>
      </c>
      <c r="AG13" s="12"/>
      <c r="AH13" s="11" t="s">
        <v>199</v>
      </c>
      <c r="AI13" s="11" t="s">
        <v>176</v>
      </c>
      <c r="AJ13" s="11" t="s">
        <v>169</v>
      </c>
      <c r="AK13" s="8"/>
      <c r="AL13" s="8" t="s">
        <v>813</v>
      </c>
      <c r="AM13" s="21" t="s">
        <v>814</v>
      </c>
    </row>
    <row r="14" spans="1:39" s="5" customFormat="1">
      <c r="A14" s="6">
        <v>45515</v>
      </c>
      <c r="B14" s="7" t="s">
        <v>170</v>
      </c>
      <c r="C14" s="8" t="s">
        <v>180</v>
      </c>
      <c r="D14" s="9">
        <v>6.3993055555555553E-2</v>
      </c>
      <c r="E14" s="8" t="s">
        <v>781</v>
      </c>
      <c r="F14" s="10">
        <v>12.5</v>
      </c>
      <c r="G14" s="10">
        <v>10.9</v>
      </c>
      <c r="H14" s="10">
        <v>12</v>
      </c>
      <c r="I14" s="10">
        <v>12.3</v>
      </c>
      <c r="J14" s="10">
        <v>11.9</v>
      </c>
      <c r="K14" s="10">
        <v>11.2</v>
      </c>
      <c r="L14" s="10">
        <v>10.9</v>
      </c>
      <c r="M14" s="10">
        <v>11.2</v>
      </c>
      <c r="N14" s="18">
        <f t="shared" si="0"/>
        <v>35.4</v>
      </c>
      <c r="O14" s="18">
        <f t="shared" si="1"/>
        <v>24.200000000000003</v>
      </c>
      <c r="P14" s="18">
        <f t="shared" si="2"/>
        <v>33.299999999999997</v>
      </c>
      <c r="Q14" s="19">
        <f t="shared" si="3"/>
        <v>59.6</v>
      </c>
      <c r="R14" s="19">
        <f t="shared" si="4"/>
        <v>45.2</v>
      </c>
      <c r="S14" s="11" t="s">
        <v>201</v>
      </c>
      <c r="T14" s="11" t="s">
        <v>206</v>
      </c>
      <c r="U14" s="13" t="s">
        <v>183</v>
      </c>
      <c r="V14" s="13" t="s">
        <v>218</v>
      </c>
      <c r="W14" s="13" t="s">
        <v>190</v>
      </c>
      <c r="X14" s="13" t="s">
        <v>569</v>
      </c>
      <c r="Y14" s="12">
        <v>12.8</v>
      </c>
      <c r="Z14" s="12">
        <v>12.1</v>
      </c>
      <c r="AA14" s="12">
        <v>9.1</v>
      </c>
      <c r="AB14" s="11" t="s">
        <v>569</v>
      </c>
      <c r="AC14" s="12">
        <v>0.8</v>
      </c>
      <c r="AD14" s="12">
        <v>-0.9</v>
      </c>
      <c r="AE14" s="12">
        <v>1.4</v>
      </c>
      <c r="AF14" s="12">
        <v>-1.5</v>
      </c>
      <c r="AG14" s="12"/>
      <c r="AH14" s="11" t="s">
        <v>215</v>
      </c>
      <c r="AI14" s="11" t="s">
        <v>176</v>
      </c>
      <c r="AJ14" s="11" t="s">
        <v>169</v>
      </c>
      <c r="AK14" s="8"/>
      <c r="AL14" s="8"/>
      <c r="AM14" s="21"/>
    </row>
    <row r="15" spans="1:39" s="5" customFormat="1">
      <c r="A15" s="6">
        <v>45521</v>
      </c>
      <c r="B15" s="16" t="s">
        <v>156</v>
      </c>
      <c r="C15" s="8" t="s">
        <v>180</v>
      </c>
      <c r="D15" s="9">
        <v>6.4606481481481487E-2</v>
      </c>
      <c r="E15" s="8" t="s">
        <v>860</v>
      </c>
      <c r="F15" s="10">
        <v>12.3</v>
      </c>
      <c r="G15" s="10">
        <v>10.9</v>
      </c>
      <c r="H15" s="10">
        <v>11.6</v>
      </c>
      <c r="I15" s="10">
        <v>12</v>
      </c>
      <c r="J15" s="10">
        <v>12.3</v>
      </c>
      <c r="K15" s="10">
        <v>11.5</v>
      </c>
      <c r="L15" s="10">
        <v>11.2</v>
      </c>
      <c r="M15" s="10">
        <v>11.4</v>
      </c>
      <c r="N15" s="18">
        <f>SUM(F15:H15)</f>
        <v>34.800000000000004</v>
      </c>
      <c r="O15" s="18">
        <f>SUM(I15:J15)</f>
        <v>24.3</v>
      </c>
      <c r="P15" s="18">
        <f>SUM(K15:M15)</f>
        <v>34.1</v>
      </c>
      <c r="Q15" s="19">
        <f>SUM(F15:J15)</f>
        <v>59.100000000000009</v>
      </c>
      <c r="R15" s="19">
        <f>SUM(J15:M15)</f>
        <v>46.4</v>
      </c>
      <c r="S15" s="11" t="s">
        <v>178</v>
      </c>
      <c r="T15" s="11" t="s">
        <v>217</v>
      </c>
      <c r="U15" s="13" t="s">
        <v>423</v>
      </c>
      <c r="V15" s="13" t="s">
        <v>581</v>
      </c>
      <c r="W15" s="13" t="s">
        <v>517</v>
      </c>
      <c r="X15" s="13" t="s">
        <v>569</v>
      </c>
      <c r="Y15" s="12">
        <v>12.4</v>
      </c>
      <c r="Z15" s="12">
        <v>11.7</v>
      </c>
      <c r="AA15" s="12">
        <v>9.1</v>
      </c>
      <c r="AB15" s="11" t="s">
        <v>569</v>
      </c>
      <c r="AC15" s="12">
        <v>-1.2</v>
      </c>
      <c r="AD15" s="12" t="s">
        <v>214</v>
      </c>
      <c r="AE15" s="12">
        <v>0.3</v>
      </c>
      <c r="AF15" s="12">
        <v>-1.5</v>
      </c>
      <c r="AG15" s="12"/>
      <c r="AH15" s="11" t="s">
        <v>176</v>
      </c>
      <c r="AI15" s="11" t="s">
        <v>176</v>
      </c>
      <c r="AJ15" s="11" t="s">
        <v>169</v>
      </c>
      <c r="AK15" s="8"/>
      <c r="AL15" s="8" t="s">
        <v>869</v>
      </c>
      <c r="AM15" s="21" t="s">
        <v>870</v>
      </c>
    </row>
    <row r="16" spans="1:39" s="5" customFormat="1">
      <c r="A16" s="6">
        <v>45522</v>
      </c>
      <c r="B16" s="7" t="s">
        <v>156</v>
      </c>
      <c r="C16" s="8" t="s">
        <v>180</v>
      </c>
      <c r="D16" s="9">
        <v>6.671296296296296E-2</v>
      </c>
      <c r="E16" s="8" t="s">
        <v>844</v>
      </c>
      <c r="F16" s="10">
        <v>12.7</v>
      </c>
      <c r="G16" s="10">
        <v>11.5</v>
      </c>
      <c r="H16" s="10">
        <v>12.4</v>
      </c>
      <c r="I16" s="10">
        <v>12.9</v>
      </c>
      <c r="J16" s="10">
        <v>12.8</v>
      </c>
      <c r="K16" s="10">
        <v>11.6</v>
      </c>
      <c r="L16" s="10">
        <v>11.2</v>
      </c>
      <c r="M16" s="10">
        <v>11.3</v>
      </c>
      <c r="N16" s="18">
        <f>SUM(F16:H16)</f>
        <v>36.6</v>
      </c>
      <c r="O16" s="18">
        <f>SUM(I16:J16)</f>
        <v>25.700000000000003</v>
      </c>
      <c r="P16" s="18">
        <f>SUM(K16:M16)</f>
        <v>34.099999999999994</v>
      </c>
      <c r="Q16" s="19">
        <f>SUM(F16:J16)</f>
        <v>62.3</v>
      </c>
      <c r="R16" s="19">
        <f>SUM(J16:M16)</f>
        <v>46.899999999999991</v>
      </c>
      <c r="S16" s="11" t="s">
        <v>201</v>
      </c>
      <c r="T16" s="11" t="s">
        <v>206</v>
      </c>
      <c r="U16" s="13" t="s">
        <v>211</v>
      </c>
      <c r="V16" s="13" t="s">
        <v>758</v>
      </c>
      <c r="W16" s="13" t="s">
        <v>716</v>
      </c>
      <c r="X16" s="13" t="s">
        <v>569</v>
      </c>
      <c r="Y16" s="12">
        <v>13.2</v>
      </c>
      <c r="Z16" s="12">
        <v>12.3</v>
      </c>
      <c r="AA16" s="12">
        <v>8.9</v>
      </c>
      <c r="AB16" s="11" t="s">
        <v>569</v>
      </c>
      <c r="AC16" s="12">
        <v>1.4</v>
      </c>
      <c r="AD16" s="12">
        <v>-0.7</v>
      </c>
      <c r="AE16" s="12">
        <v>2.1</v>
      </c>
      <c r="AF16" s="12">
        <v>-1.4</v>
      </c>
      <c r="AG16" s="12"/>
      <c r="AH16" s="11" t="s">
        <v>215</v>
      </c>
      <c r="AI16" s="11" t="s">
        <v>176</v>
      </c>
      <c r="AJ16" s="11" t="s">
        <v>168</v>
      </c>
      <c r="AK16" s="8"/>
      <c r="AL16" s="8" t="s">
        <v>881</v>
      </c>
      <c r="AM16" s="21" t="s">
        <v>882</v>
      </c>
    </row>
    <row r="17" spans="1:39" s="5" customFormat="1">
      <c r="A17" s="6">
        <v>45528</v>
      </c>
      <c r="B17" s="7" t="s">
        <v>748</v>
      </c>
      <c r="C17" s="8" t="s">
        <v>180</v>
      </c>
      <c r="D17" s="9">
        <v>6.537037037037037E-2</v>
      </c>
      <c r="E17" s="8" t="s">
        <v>907</v>
      </c>
      <c r="F17" s="10">
        <v>12.3</v>
      </c>
      <c r="G17" s="10">
        <v>10.8</v>
      </c>
      <c r="H17" s="10">
        <v>12</v>
      </c>
      <c r="I17" s="10">
        <v>12.6</v>
      </c>
      <c r="J17" s="10">
        <v>12.2</v>
      </c>
      <c r="K17" s="10">
        <v>11.5</v>
      </c>
      <c r="L17" s="10">
        <v>11.1</v>
      </c>
      <c r="M17" s="10">
        <v>12.3</v>
      </c>
      <c r="N17" s="18">
        <f t="shared" ref="N17:N22" si="5">SUM(F17:H17)</f>
        <v>35.1</v>
      </c>
      <c r="O17" s="18">
        <f t="shared" ref="O17:O22" si="6">SUM(I17:J17)</f>
        <v>24.799999999999997</v>
      </c>
      <c r="P17" s="18">
        <f t="shared" ref="P17:P22" si="7">SUM(K17:M17)</f>
        <v>34.900000000000006</v>
      </c>
      <c r="Q17" s="19">
        <f t="shared" ref="Q17:Q22" si="8">SUM(F17:J17)</f>
        <v>59.900000000000006</v>
      </c>
      <c r="R17" s="19">
        <f t="shared" ref="R17:R22" si="9">SUM(J17:M17)</f>
        <v>47.099999999999994</v>
      </c>
      <c r="S17" s="11" t="s">
        <v>178</v>
      </c>
      <c r="T17" s="11" t="s">
        <v>187</v>
      </c>
      <c r="U17" s="13" t="s">
        <v>574</v>
      </c>
      <c r="V17" s="13" t="s">
        <v>333</v>
      </c>
      <c r="W17" s="13" t="s">
        <v>204</v>
      </c>
      <c r="X17" s="13" t="s">
        <v>569</v>
      </c>
      <c r="Y17" s="12">
        <v>13.2</v>
      </c>
      <c r="Z17" s="12">
        <v>11.5</v>
      </c>
      <c r="AA17" s="12">
        <v>8.8000000000000007</v>
      </c>
      <c r="AB17" s="11" t="s">
        <v>167</v>
      </c>
      <c r="AC17" s="12">
        <v>-0.2</v>
      </c>
      <c r="AD17" s="12">
        <v>-0.2</v>
      </c>
      <c r="AE17" s="12">
        <v>0.6</v>
      </c>
      <c r="AF17" s="12">
        <v>-1</v>
      </c>
      <c r="AG17" s="12"/>
      <c r="AH17" s="11" t="s">
        <v>175</v>
      </c>
      <c r="AI17" s="11" t="s">
        <v>175</v>
      </c>
      <c r="AJ17" s="11" t="s">
        <v>168</v>
      </c>
      <c r="AK17" s="8"/>
      <c r="AL17" s="8" t="s">
        <v>932</v>
      </c>
      <c r="AM17" s="21" t="s">
        <v>933</v>
      </c>
    </row>
    <row r="18" spans="1:39" s="5" customFormat="1">
      <c r="A18" s="6">
        <v>45528</v>
      </c>
      <c r="B18" s="7" t="s">
        <v>568</v>
      </c>
      <c r="C18" s="8" t="s">
        <v>180</v>
      </c>
      <c r="D18" s="9">
        <v>6.7395833333333335E-2</v>
      </c>
      <c r="E18" s="8" t="s">
        <v>912</v>
      </c>
      <c r="F18" s="10">
        <v>13.1</v>
      </c>
      <c r="G18" s="10">
        <v>11.7</v>
      </c>
      <c r="H18" s="10">
        <v>12.7</v>
      </c>
      <c r="I18" s="10">
        <v>12.3</v>
      </c>
      <c r="J18" s="10">
        <v>12.4</v>
      </c>
      <c r="K18" s="10">
        <v>11.9</v>
      </c>
      <c r="L18" s="10">
        <v>11.4</v>
      </c>
      <c r="M18" s="10">
        <v>11.8</v>
      </c>
      <c r="N18" s="18">
        <f t="shared" si="5"/>
        <v>37.5</v>
      </c>
      <c r="O18" s="18">
        <f t="shared" si="6"/>
        <v>24.700000000000003</v>
      </c>
      <c r="P18" s="18">
        <f t="shared" si="7"/>
        <v>35.1</v>
      </c>
      <c r="Q18" s="19">
        <f t="shared" si="8"/>
        <v>62.199999999999996</v>
      </c>
      <c r="R18" s="19">
        <f t="shared" si="9"/>
        <v>47.5</v>
      </c>
      <c r="S18" s="11" t="s">
        <v>194</v>
      </c>
      <c r="T18" s="11" t="s">
        <v>206</v>
      </c>
      <c r="U18" s="13" t="s">
        <v>202</v>
      </c>
      <c r="V18" s="13" t="s">
        <v>756</v>
      </c>
      <c r="W18" s="13" t="s">
        <v>333</v>
      </c>
      <c r="X18" s="13" t="s">
        <v>569</v>
      </c>
      <c r="Y18" s="12">
        <v>13.2</v>
      </c>
      <c r="Z18" s="12">
        <v>11.5</v>
      </c>
      <c r="AA18" s="12">
        <v>8.8000000000000007</v>
      </c>
      <c r="AB18" s="11" t="s">
        <v>167</v>
      </c>
      <c r="AC18" s="12">
        <v>2</v>
      </c>
      <c r="AD18" s="12">
        <v>-0.6</v>
      </c>
      <c r="AE18" s="12">
        <v>2.5</v>
      </c>
      <c r="AF18" s="12">
        <v>-1.1000000000000001</v>
      </c>
      <c r="AG18" s="12"/>
      <c r="AH18" s="11" t="s">
        <v>215</v>
      </c>
      <c r="AI18" s="11" t="s">
        <v>177</v>
      </c>
      <c r="AJ18" s="11" t="s">
        <v>169</v>
      </c>
      <c r="AK18" s="8"/>
      <c r="AL18" s="8" t="s">
        <v>940</v>
      </c>
      <c r="AM18" s="21" t="s">
        <v>941</v>
      </c>
    </row>
    <row r="19" spans="1:39" s="5" customFormat="1">
      <c r="A19" s="6">
        <v>45528</v>
      </c>
      <c r="B19" s="7" t="s">
        <v>155</v>
      </c>
      <c r="C19" s="8" t="s">
        <v>180</v>
      </c>
      <c r="D19" s="9">
        <v>6.5277777777777782E-2</v>
      </c>
      <c r="E19" s="8" t="s">
        <v>918</v>
      </c>
      <c r="F19" s="10">
        <v>12.5</v>
      </c>
      <c r="G19" s="10">
        <v>11.6</v>
      </c>
      <c r="H19" s="10">
        <v>12</v>
      </c>
      <c r="I19" s="10">
        <v>12</v>
      </c>
      <c r="J19" s="10">
        <v>11.6</v>
      </c>
      <c r="K19" s="10">
        <v>11.1</v>
      </c>
      <c r="L19" s="10">
        <v>11.3</v>
      </c>
      <c r="M19" s="10">
        <v>11.9</v>
      </c>
      <c r="N19" s="18">
        <f t="shared" si="5"/>
        <v>36.1</v>
      </c>
      <c r="O19" s="18">
        <f t="shared" si="6"/>
        <v>23.6</v>
      </c>
      <c r="P19" s="18">
        <f t="shared" si="7"/>
        <v>34.299999999999997</v>
      </c>
      <c r="Q19" s="19">
        <f t="shared" si="8"/>
        <v>59.7</v>
      </c>
      <c r="R19" s="19">
        <f t="shared" si="9"/>
        <v>45.9</v>
      </c>
      <c r="S19" s="11" t="s">
        <v>194</v>
      </c>
      <c r="T19" s="11" t="s">
        <v>206</v>
      </c>
      <c r="U19" s="13" t="s">
        <v>185</v>
      </c>
      <c r="V19" s="13" t="s">
        <v>207</v>
      </c>
      <c r="W19" s="13" t="s">
        <v>195</v>
      </c>
      <c r="X19" s="13" t="s">
        <v>569</v>
      </c>
      <c r="Y19" s="12">
        <v>13.2</v>
      </c>
      <c r="Z19" s="12">
        <v>11.5</v>
      </c>
      <c r="AA19" s="12">
        <v>8.8000000000000007</v>
      </c>
      <c r="AB19" s="11" t="s">
        <v>167</v>
      </c>
      <c r="AC19" s="12">
        <v>0.7</v>
      </c>
      <c r="AD19" s="12">
        <v>-0.6</v>
      </c>
      <c r="AE19" s="12">
        <v>1.3</v>
      </c>
      <c r="AF19" s="12">
        <v>-1.2</v>
      </c>
      <c r="AG19" s="12"/>
      <c r="AH19" s="11" t="s">
        <v>215</v>
      </c>
      <c r="AI19" s="11" t="s">
        <v>176</v>
      </c>
      <c r="AJ19" s="11" t="s">
        <v>169</v>
      </c>
      <c r="AK19" s="8"/>
      <c r="AL19" s="8" t="s">
        <v>950</v>
      </c>
      <c r="AM19" s="21" t="s">
        <v>951</v>
      </c>
    </row>
    <row r="20" spans="1:39" s="5" customFormat="1">
      <c r="A20" s="6">
        <v>45529</v>
      </c>
      <c r="B20" s="16" t="s">
        <v>568</v>
      </c>
      <c r="C20" s="8" t="s">
        <v>180</v>
      </c>
      <c r="D20" s="9">
        <v>6.5381944444444451E-2</v>
      </c>
      <c r="E20" s="8" t="s">
        <v>925</v>
      </c>
      <c r="F20" s="10">
        <v>12.6</v>
      </c>
      <c r="G20" s="10">
        <v>11.3</v>
      </c>
      <c r="H20" s="10">
        <v>11.9</v>
      </c>
      <c r="I20" s="10">
        <v>12.8</v>
      </c>
      <c r="J20" s="10">
        <v>12.4</v>
      </c>
      <c r="K20" s="10">
        <v>11.6</v>
      </c>
      <c r="L20" s="10">
        <v>10.8</v>
      </c>
      <c r="M20" s="10">
        <v>11.5</v>
      </c>
      <c r="N20" s="18">
        <f t="shared" si="5"/>
        <v>35.799999999999997</v>
      </c>
      <c r="O20" s="18">
        <f t="shared" si="6"/>
        <v>25.200000000000003</v>
      </c>
      <c r="P20" s="18">
        <f t="shared" si="7"/>
        <v>33.9</v>
      </c>
      <c r="Q20" s="19">
        <f t="shared" si="8"/>
        <v>60.999999999999993</v>
      </c>
      <c r="R20" s="19">
        <f t="shared" si="9"/>
        <v>46.3</v>
      </c>
      <c r="S20" s="11" t="s">
        <v>194</v>
      </c>
      <c r="T20" s="11" t="s">
        <v>206</v>
      </c>
      <c r="U20" s="13" t="s">
        <v>423</v>
      </c>
      <c r="V20" s="13" t="s">
        <v>423</v>
      </c>
      <c r="W20" s="13" t="s">
        <v>203</v>
      </c>
      <c r="X20" s="13" t="s">
        <v>569</v>
      </c>
      <c r="Y20" s="12">
        <v>13.2</v>
      </c>
      <c r="Z20" s="12">
        <v>13</v>
      </c>
      <c r="AA20" s="12">
        <v>8.9</v>
      </c>
      <c r="AB20" s="11" t="s">
        <v>167</v>
      </c>
      <c r="AC20" s="12">
        <v>-0.4</v>
      </c>
      <c r="AD20" s="12">
        <v>-0.6</v>
      </c>
      <c r="AE20" s="12">
        <v>0.2</v>
      </c>
      <c r="AF20" s="12">
        <v>-1.2</v>
      </c>
      <c r="AG20" s="12"/>
      <c r="AH20" s="11" t="s">
        <v>176</v>
      </c>
      <c r="AI20" s="11" t="s">
        <v>176</v>
      </c>
      <c r="AJ20" s="11" t="s">
        <v>169</v>
      </c>
      <c r="AK20" s="8"/>
      <c r="AL20" s="8" t="s">
        <v>966</v>
      </c>
      <c r="AM20" s="21" t="s">
        <v>967</v>
      </c>
    </row>
    <row r="21" spans="1:39" s="5" customFormat="1">
      <c r="A21" s="6">
        <v>45529</v>
      </c>
      <c r="B21" s="7" t="s">
        <v>158</v>
      </c>
      <c r="C21" s="8" t="s">
        <v>180</v>
      </c>
      <c r="D21" s="9">
        <v>6.4629629629629634E-2</v>
      </c>
      <c r="E21" s="8" t="s">
        <v>930</v>
      </c>
      <c r="F21" s="10">
        <v>12.3</v>
      </c>
      <c r="G21" s="10">
        <v>10.9</v>
      </c>
      <c r="H21" s="10">
        <v>11.7</v>
      </c>
      <c r="I21" s="10">
        <v>11.8</v>
      </c>
      <c r="J21" s="10">
        <v>12</v>
      </c>
      <c r="K21" s="10">
        <v>11.5</v>
      </c>
      <c r="L21" s="10">
        <v>11.3</v>
      </c>
      <c r="M21" s="10">
        <v>11.9</v>
      </c>
      <c r="N21" s="18">
        <f t="shared" si="5"/>
        <v>34.900000000000006</v>
      </c>
      <c r="O21" s="18">
        <f t="shared" si="6"/>
        <v>23.8</v>
      </c>
      <c r="P21" s="18">
        <f t="shared" si="7"/>
        <v>34.700000000000003</v>
      </c>
      <c r="Q21" s="19">
        <f t="shared" si="8"/>
        <v>58.7</v>
      </c>
      <c r="R21" s="19">
        <f t="shared" si="9"/>
        <v>46.699999999999996</v>
      </c>
      <c r="S21" s="11" t="s">
        <v>178</v>
      </c>
      <c r="T21" s="11" t="s">
        <v>187</v>
      </c>
      <c r="U21" s="13" t="s">
        <v>931</v>
      </c>
      <c r="V21" s="13" t="s">
        <v>181</v>
      </c>
      <c r="W21" s="13" t="s">
        <v>181</v>
      </c>
      <c r="X21" s="13" t="s">
        <v>569</v>
      </c>
      <c r="Y21" s="12">
        <v>13.2</v>
      </c>
      <c r="Z21" s="12">
        <v>13</v>
      </c>
      <c r="AA21" s="12">
        <v>8.9</v>
      </c>
      <c r="AB21" s="11" t="s">
        <v>167</v>
      </c>
      <c r="AC21" s="12">
        <v>0.7</v>
      </c>
      <c r="AD21" s="12" t="s">
        <v>214</v>
      </c>
      <c r="AE21" s="12">
        <v>1.9</v>
      </c>
      <c r="AF21" s="12">
        <v>-1.2</v>
      </c>
      <c r="AG21" s="12"/>
      <c r="AH21" s="11" t="s">
        <v>199</v>
      </c>
      <c r="AI21" s="11" t="s">
        <v>175</v>
      </c>
      <c r="AJ21" s="11" t="s">
        <v>168</v>
      </c>
      <c r="AK21" s="8"/>
      <c r="AL21" s="8" t="s">
        <v>968</v>
      </c>
      <c r="AM21" s="21" t="s">
        <v>969</v>
      </c>
    </row>
    <row r="22" spans="1:39" s="5" customFormat="1">
      <c r="A22" s="6">
        <v>45529</v>
      </c>
      <c r="B22" s="7" t="s">
        <v>658</v>
      </c>
      <c r="C22" s="8" t="s">
        <v>180</v>
      </c>
      <c r="D22" s="9">
        <v>6.5300925925925929E-2</v>
      </c>
      <c r="E22" s="8" t="s">
        <v>905</v>
      </c>
      <c r="F22" s="10">
        <v>12.5</v>
      </c>
      <c r="G22" s="10">
        <v>10.8</v>
      </c>
      <c r="H22" s="10">
        <v>11.7</v>
      </c>
      <c r="I22" s="10">
        <v>12.7</v>
      </c>
      <c r="J22" s="10">
        <v>12</v>
      </c>
      <c r="K22" s="10">
        <v>11.7</v>
      </c>
      <c r="L22" s="10">
        <v>11.1</v>
      </c>
      <c r="M22" s="10">
        <v>11.7</v>
      </c>
      <c r="N22" s="18">
        <f t="shared" si="5"/>
        <v>35</v>
      </c>
      <c r="O22" s="18">
        <f t="shared" si="6"/>
        <v>24.7</v>
      </c>
      <c r="P22" s="18">
        <f t="shared" si="7"/>
        <v>34.5</v>
      </c>
      <c r="Q22" s="19">
        <f t="shared" si="8"/>
        <v>59.7</v>
      </c>
      <c r="R22" s="19">
        <f t="shared" si="9"/>
        <v>46.5</v>
      </c>
      <c r="S22" s="11" t="s">
        <v>194</v>
      </c>
      <c r="T22" s="11" t="s">
        <v>206</v>
      </c>
      <c r="U22" s="13" t="s">
        <v>205</v>
      </c>
      <c r="V22" s="13" t="s">
        <v>716</v>
      </c>
      <c r="W22" s="13" t="s">
        <v>423</v>
      </c>
      <c r="X22" s="13" t="s">
        <v>569</v>
      </c>
      <c r="Y22" s="12">
        <v>13.2</v>
      </c>
      <c r="Z22" s="12">
        <v>13</v>
      </c>
      <c r="AA22" s="12">
        <v>8.9</v>
      </c>
      <c r="AB22" s="11" t="s">
        <v>167</v>
      </c>
      <c r="AC22" s="12">
        <v>0.2</v>
      </c>
      <c r="AD22" s="12">
        <v>-0.4</v>
      </c>
      <c r="AE22" s="12">
        <v>1</v>
      </c>
      <c r="AF22" s="12">
        <v>-1.2</v>
      </c>
      <c r="AG22" s="12" t="s">
        <v>231</v>
      </c>
      <c r="AH22" s="11" t="s">
        <v>215</v>
      </c>
      <c r="AI22" s="11" t="s">
        <v>176</v>
      </c>
      <c r="AJ22" s="11" t="s">
        <v>168</v>
      </c>
      <c r="AK22" s="8"/>
      <c r="AL22" s="8"/>
      <c r="AM22" s="21"/>
    </row>
    <row r="23" spans="1:39" s="5" customFormat="1">
      <c r="A23" s="6">
        <v>45535</v>
      </c>
      <c r="B23" s="7" t="s">
        <v>156</v>
      </c>
      <c r="C23" s="8" t="s">
        <v>180</v>
      </c>
      <c r="D23" s="9">
        <v>6.5324074074074076E-2</v>
      </c>
      <c r="E23" s="8" t="s">
        <v>980</v>
      </c>
      <c r="F23" s="10">
        <v>12.5</v>
      </c>
      <c r="G23" s="10">
        <v>11</v>
      </c>
      <c r="H23" s="10">
        <v>11.8</v>
      </c>
      <c r="I23" s="10">
        <v>12.1</v>
      </c>
      <c r="J23" s="10">
        <v>12.2</v>
      </c>
      <c r="K23" s="10">
        <v>11.6</v>
      </c>
      <c r="L23" s="10">
        <v>11.1</v>
      </c>
      <c r="M23" s="10">
        <v>12.1</v>
      </c>
      <c r="N23" s="18">
        <f t="shared" ref="N23:N28" si="10">SUM(F23:H23)</f>
        <v>35.299999999999997</v>
      </c>
      <c r="O23" s="18">
        <f t="shared" ref="O23:O28" si="11">SUM(I23:J23)</f>
        <v>24.299999999999997</v>
      </c>
      <c r="P23" s="18">
        <f t="shared" ref="P23:P28" si="12">SUM(K23:M23)</f>
        <v>34.799999999999997</v>
      </c>
      <c r="Q23" s="19">
        <f t="shared" ref="Q23:Q28" si="13">SUM(F23:J23)</f>
        <v>59.599999999999994</v>
      </c>
      <c r="R23" s="19">
        <f t="shared" ref="R23:R28" si="14">SUM(J23:M23)</f>
        <v>47</v>
      </c>
      <c r="S23" s="11" t="s">
        <v>178</v>
      </c>
      <c r="T23" s="11" t="s">
        <v>187</v>
      </c>
      <c r="U23" s="13" t="s">
        <v>405</v>
      </c>
      <c r="V23" s="13" t="s">
        <v>581</v>
      </c>
      <c r="W23" s="13" t="s">
        <v>515</v>
      </c>
      <c r="X23" s="13" t="s">
        <v>569</v>
      </c>
      <c r="Y23" s="12">
        <v>12</v>
      </c>
      <c r="Z23" s="12">
        <v>10.5</v>
      </c>
      <c r="AA23" s="12">
        <v>9.5</v>
      </c>
      <c r="AB23" s="11" t="s">
        <v>169</v>
      </c>
      <c r="AC23" s="12" t="s">
        <v>213</v>
      </c>
      <c r="AD23" s="12" t="s">
        <v>214</v>
      </c>
      <c r="AE23" s="12">
        <v>0.6</v>
      </c>
      <c r="AF23" s="12">
        <v>-0.6</v>
      </c>
      <c r="AG23" s="12"/>
      <c r="AH23" s="11" t="s">
        <v>175</v>
      </c>
      <c r="AI23" s="11" t="s">
        <v>176</v>
      </c>
      <c r="AJ23" s="11" t="s">
        <v>169</v>
      </c>
      <c r="AK23" s="8" t="s">
        <v>402</v>
      </c>
      <c r="AL23" s="8" t="s">
        <v>1012</v>
      </c>
      <c r="AM23" s="21" t="s">
        <v>1013</v>
      </c>
    </row>
    <row r="24" spans="1:39" s="5" customFormat="1">
      <c r="A24" s="6">
        <v>45535</v>
      </c>
      <c r="B24" s="7" t="s">
        <v>153</v>
      </c>
      <c r="C24" s="8" t="s">
        <v>614</v>
      </c>
      <c r="D24" s="9">
        <v>6.5277777777777782E-2</v>
      </c>
      <c r="E24" s="8" t="s">
        <v>989</v>
      </c>
      <c r="F24" s="10">
        <v>12.5</v>
      </c>
      <c r="G24" s="10">
        <v>11</v>
      </c>
      <c r="H24" s="10">
        <v>11.7</v>
      </c>
      <c r="I24" s="10">
        <v>12.1</v>
      </c>
      <c r="J24" s="10">
        <v>12.1</v>
      </c>
      <c r="K24" s="10">
        <v>11.1</v>
      </c>
      <c r="L24" s="10">
        <v>11.2</v>
      </c>
      <c r="M24" s="10">
        <v>12.3</v>
      </c>
      <c r="N24" s="18">
        <f t="shared" si="10"/>
        <v>35.200000000000003</v>
      </c>
      <c r="O24" s="18">
        <f t="shared" si="11"/>
        <v>24.2</v>
      </c>
      <c r="P24" s="18">
        <f t="shared" si="12"/>
        <v>34.599999999999994</v>
      </c>
      <c r="Q24" s="19">
        <f t="shared" si="13"/>
        <v>59.400000000000006</v>
      </c>
      <c r="R24" s="19">
        <f t="shared" si="14"/>
        <v>46.7</v>
      </c>
      <c r="S24" s="11" t="s">
        <v>178</v>
      </c>
      <c r="T24" s="11" t="s">
        <v>187</v>
      </c>
      <c r="U24" s="13" t="s">
        <v>405</v>
      </c>
      <c r="V24" s="13" t="s">
        <v>185</v>
      </c>
      <c r="W24" s="13" t="s">
        <v>207</v>
      </c>
      <c r="X24" s="13" t="s">
        <v>569</v>
      </c>
      <c r="Y24" s="12">
        <v>12</v>
      </c>
      <c r="Z24" s="12">
        <v>10.5</v>
      </c>
      <c r="AA24" s="12">
        <v>9.5</v>
      </c>
      <c r="AB24" s="11" t="s">
        <v>168</v>
      </c>
      <c r="AC24" s="12">
        <v>0.1</v>
      </c>
      <c r="AD24" s="12" t="s">
        <v>214</v>
      </c>
      <c r="AE24" s="12" t="s">
        <v>213</v>
      </c>
      <c r="AF24" s="12">
        <v>0.1</v>
      </c>
      <c r="AG24" s="12"/>
      <c r="AH24" s="11" t="s">
        <v>176</v>
      </c>
      <c r="AI24" s="11" t="s">
        <v>176</v>
      </c>
      <c r="AJ24" s="11" t="s">
        <v>169</v>
      </c>
      <c r="AK24" s="8" t="s">
        <v>402</v>
      </c>
      <c r="AL24" s="8" t="s">
        <v>1024</v>
      </c>
      <c r="AM24" s="21" t="s">
        <v>1025</v>
      </c>
    </row>
    <row r="25" spans="1:39" s="5" customFormat="1">
      <c r="A25" s="6">
        <v>45570</v>
      </c>
      <c r="B25" s="7" t="s">
        <v>567</v>
      </c>
      <c r="C25" s="8" t="s">
        <v>180</v>
      </c>
      <c r="D25" s="9">
        <v>6.535879629629629E-2</v>
      </c>
      <c r="E25" s="8" t="s">
        <v>1056</v>
      </c>
      <c r="F25" s="10">
        <v>12.5</v>
      </c>
      <c r="G25" s="10">
        <v>11.1</v>
      </c>
      <c r="H25" s="10">
        <v>12.2</v>
      </c>
      <c r="I25" s="10">
        <v>12.6</v>
      </c>
      <c r="J25" s="10">
        <v>12.4</v>
      </c>
      <c r="K25" s="10">
        <v>11.2</v>
      </c>
      <c r="L25" s="10">
        <v>11</v>
      </c>
      <c r="M25" s="10">
        <v>11.7</v>
      </c>
      <c r="N25" s="18">
        <f t="shared" si="10"/>
        <v>35.799999999999997</v>
      </c>
      <c r="O25" s="18">
        <f t="shared" si="11"/>
        <v>25</v>
      </c>
      <c r="P25" s="18">
        <f t="shared" si="12"/>
        <v>33.9</v>
      </c>
      <c r="Q25" s="19">
        <f t="shared" si="13"/>
        <v>60.8</v>
      </c>
      <c r="R25" s="19">
        <f t="shared" si="14"/>
        <v>46.3</v>
      </c>
      <c r="S25" s="11" t="s">
        <v>194</v>
      </c>
      <c r="T25" s="11" t="s">
        <v>206</v>
      </c>
      <c r="U25" s="13" t="s">
        <v>419</v>
      </c>
      <c r="V25" s="13" t="s">
        <v>333</v>
      </c>
      <c r="W25" s="13" t="s">
        <v>423</v>
      </c>
      <c r="X25" s="13" t="s">
        <v>569</v>
      </c>
      <c r="Y25" s="12">
        <v>14.8</v>
      </c>
      <c r="Z25" s="12">
        <v>13.7</v>
      </c>
      <c r="AA25" s="12">
        <v>9</v>
      </c>
      <c r="AB25" s="11" t="s">
        <v>167</v>
      </c>
      <c r="AC25" s="12" t="s">
        <v>213</v>
      </c>
      <c r="AD25" s="12">
        <v>-0.5</v>
      </c>
      <c r="AE25" s="12">
        <v>0.5</v>
      </c>
      <c r="AF25" s="12">
        <v>-1</v>
      </c>
      <c r="AG25" s="12"/>
      <c r="AH25" s="11" t="s">
        <v>175</v>
      </c>
      <c r="AI25" s="11" t="s">
        <v>175</v>
      </c>
      <c r="AJ25" s="11" t="s">
        <v>168</v>
      </c>
      <c r="AK25" s="8"/>
      <c r="AL25" s="8" t="s">
        <v>1104</v>
      </c>
      <c r="AM25" s="21" t="s">
        <v>1106</v>
      </c>
    </row>
    <row r="26" spans="1:39" s="5" customFormat="1">
      <c r="A26" s="6">
        <v>45570</v>
      </c>
      <c r="B26" s="7" t="s">
        <v>1049</v>
      </c>
      <c r="C26" s="8" t="s">
        <v>180</v>
      </c>
      <c r="D26" s="9">
        <v>6.5289351851851848E-2</v>
      </c>
      <c r="E26" s="8" t="s">
        <v>1059</v>
      </c>
      <c r="F26" s="10">
        <v>12.4</v>
      </c>
      <c r="G26" s="10">
        <v>11.5</v>
      </c>
      <c r="H26" s="10">
        <v>12.1</v>
      </c>
      <c r="I26" s="10">
        <v>12.1</v>
      </c>
      <c r="J26" s="10">
        <v>12</v>
      </c>
      <c r="K26" s="10">
        <v>11.2</v>
      </c>
      <c r="L26" s="10">
        <v>11.2</v>
      </c>
      <c r="M26" s="10">
        <v>11.6</v>
      </c>
      <c r="N26" s="18">
        <f t="shared" si="10"/>
        <v>36</v>
      </c>
      <c r="O26" s="18">
        <f t="shared" si="11"/>
        <v>24.1</v>
      </c>
      <c r="P26" s="18">
        <f t="shared" si="12"/>
        <v>34</v>
      </c>
      <c r="Q26" s="19">
        <f t="shared" si="13"/>
        <v>60.1</v>
      </c>
      <c r="R26" s="19">
        <f t="shared" si="14"/>
        <v>46</v>
      </c>
      <c r="S26" s="11" t="s">
        <v>194</v>
      </c>
      <c r="T26" s="11" t="s">
        <v>206</v>
      </c>
      <c r="U26" s="13" t="s">
        <v>350</v>
      </c>
      <c r="V26" s="13" t="s">
        <v>218</v>
      </c>
      <c r="W26" s="13" t="s">
        <v>423</v>
      </c>
      <c r="X26" s="13" t="s">
        <v>569</v>
      </c>
      <c r="Y26" s="12">
        <v>14.8</v>
      </c>
      <c r="Z26" s="12">
        <v>13.7</v>
      </c>
      <c r="AA26" s="12">
        <v>9</v>
      </c>
      <c r="AB26" s="11" t="s">
        <v>167</v>
      </c>
      <c r="AC26" s="12">
        <v>0.2</v>
      </c>
      <c r="AD26" s="12">
        <v>-0.5</v>
      </c>
      <c r="AE26" s="12">
        <v>0.7</v>
      </c>
      <c r="AF26" s="12">
        <v>-1</v>
      </c>
      <c r="AG26" s="12"/>
      <c r="AH26" s="11" t="s">
        <v>175</v>
      </c>
      <c r="AI26" s="11" t="s">
        <v>176</v>
      </c>
      <c r="AJ26" s="11" t="s">
        <v>169</v>
      </c>
      <c r="AK26" s="8"/>
      <c r="AL26" s="8" t="s">
        <v>1080</v>
      </c>
      <c r="AM26" s="21" t="s">
        <v>1081</v>
      </c>
    </row>
    <row r="27" spans="1:39" s="5" customFormat="1">
      <c r="A27" s="6">
        <v>45571</v>
      </c>
      <c r="B27" s="7" t="s">
        <v>1051</v>
      </c>
      <c r="C27" s="8" t="s">
        <v>180</v>
      </c>
      <c r="D27" s="9">
        <v>6.5347222222222223E-2</v>
      </c>
      <c r="E27" s="8" t="s">
        <v>1070</v>
      </c>
      <c r="F27" s="10">
        <v>12.3</v>
      </c>
      <c r="G27" s="10">
        <v>11.9</v>
      </c>
      <c r="H27" s="10">
        <v>12.2</v>
      </c>
      <c r="I27" s="10">
        <v>11.8</v>
      </c>
      <c r="J27" s="10">
        <v>11.7</v>
      </c>
      <c r="K27" s="10">
        <v>11.3</v>
      </c>
      <c r="L27" s="10">
        <v>11.3</v>
      </c>
      <c r="M27" s="10">
        <v>12.1</v>
      </c>
      <c r="N27" s="18">
        <f t="shared" si="10"/>
        <v>36.400000000000006</v>
      </c>
      <c r="O27" s="18">
        <f t="shared" si="11"/>
        <v>23.5</v>
      </c>
      <c r="P27" s="18">
        <f t="shared" si="12"/>
        <v>34.700000000000003</v>
      </c>
      <c r="Q27" s="19">
        <f t="shared" si="13"/>
        <v>59.900000000000006</v>
      </c>
      <c r="R27" s="19">
        <f t="shared" si="14"/>
        <v>46.4</v>
      </c>
      <c r="S27" s="11" t="s">
        <v>194</v>
      </c>
      <c r="T27" s="11" t="s">
        <v>187</v>
      </c>
      <c r="U27" s="13" t="s">
        <v>350</v>
      </c>
      <c r="V27" s="13" t="s">
        <v>350</v>
      </c>
      <c r="W27" s="13" t="s">
        <v>350</v>
      </c>
      <c r="X27" s="13" t="s">
        <v>569</v>
      </c>
      <c r="Y27" s="12">
        <v>11.6</v>
      </c>
      <c r="Z27" s="12">
        <v>10.6</v>
      </c>
      <c r="AA27" s="12">
        <v>9.3000000000000007</v>
      </c>
      <c r="AB27" s="11" t="s">
        <v>167</v>
      </c>
      <c r="AC27" s="12">
        <v>1.3</v>
      </c>
      <c r="AD27" s="12">
        <v>-0.4</v>
      </c>
      <c r="AE27" s="12">
        <v>1.9</v>
      </c>
      <c r="AF27" s="12">
        <v>-1</v>
      </c>
      <c r="AG27" s="12"/>
      <c r="AH27" s="11" t="s">
        <v>215</v>
      </c>
      <c r="AI27" s="11" t="s">
        <v>175</v>
      </c>
      <c r="AJ27" s="11" t="s">
        <v>168</v>
      </c>
      <c r="AK27" s="8"/>
      <c r="AL27" s="8" t="s">
        <v>1076</v>
      </c>
      <c r="AM27" s="21" t="s">
        <v>1077</v>
      </c>
    </row>
    <row r="28" spans="1:39" s="5" customFormat="1">
      <c r="A28" s="6">
        <v>45577</v>
      </c>
      <c r="B28" s="16" t="s">
        <v>568</v>
      </c>
      <c r="C28" s="8" t="s">
        <v>180</v>
      </c>
      <c r="D28" s="9">
        <v>6.6018518518518518E-2</v>
      </c>
      <c r="E28" s="8" t="s">
        <v>1125</v>
      </c>
      <c r="F28" s="10">
        <v>12.6</v>
      </c>
      <c r="G28" s="10">
        <v>11.1</v>
      </c>
      <c r="H28" s="10">
        <v>12.2</v>
      </c>
      <c r="I28" s="10">
        <v>12.7</v>
      </c>
      <c r="J28" s="10">
        <v>12.8</v>
      </c>
      <c r="K28" s="10">
        <v>11.8</v>
      </c>
      <c r="L28" s="10">
        <v>10.9</v>
      </c>
      <c r="M28" s="10">
        <v>11.3</v>
      </c>
      <c r="N28" s="18">
        <f t="shared" si="10"/>
        <v>35.9</v>
      </c>
      <c r="O28" s="18">
        <f t="shared" si="11"/>
        <v>25.5</v>
      </c>
      <c r="P28" s="18">
        <f t="shared" si="12"/>
        <v>34</v>
      </c>
      <c r="Q28" s="19">
        <f t="shared" si="13"/>
        <v>61.399999999999991</v>
      </c>
      <c r="R28" s="19">
        <f t="shared" si="14"/>
        <v>46.8</v>
      </c>
      <c r="S28" s="11" t="s">
        <v>201</v>
      </c>
      <c r="T28" s="11" t="s">
        <v>206</v>
      </c>
      <c r="U28" s="13" t="s">
        <v>192</v>
      </c>
      <c r="V28" s="13" t="s">
        <v>333</v>
      </c>
      <c r="W28" s="13" t="s">
        <v>203</v>
      </c>
      <c r="X28" s="13" t="s">
        <v>569</v>
      </c>
      <c r="Y28" s="12">
        <v>11.4</v>
      </c>
      <c r="Z28" s="12">
        <v>11.9</v>
      </c>
      <c r="AA28" s="12">
        <v>9.1999999999999993</v>
      </c>
      <c r="AB28" s="11" t="s">
        <v>169</v>
      </c>
      <c r="AC28" s="12">
        <v>0.4</v>
      </c>
      <c r="AD28" s="12">
        <v>-0.4</v>
      </c>
      <c r="AE28" s="12">
        <v>0.6</v>
      </c>
      <c r="AF28" s="12">
        <v>-0.6</v>
      </c>
      <c r="AG28" s="12"/>
      <c r="AH28" s="11" t="s">
        <v>175</v>
      </c>
      <c r="AI28" s="11" t="s">
        <v>176</v>
      </c>
      <c r="AJ28" s="11" t="s">
        <v>169</v>
      </c>
      <c r="AK28" s="8"/>
      <c r="AL28" s="8" t="s">
        <v>1123</v>
      </c>
      <c r="AM28" s="21" t="s">
        <v>1124</v>
      </c>
    </row>
    <row r="29" spans="1:39" s="5" customFormat="1">
      <c r="A29" s="6">
        <v>45591</v>
      </c>
      <c r="B29" s="16" t="s">
        <v>567</v>
      </c>
      <c r="C29" s="8" t="s">
        <v>180</v>
      </c>
      <c r="D29" s="9">
        <v>6.598379629629629E-2</v>
      </c>
      <c r="E29" s="8" t="s">
        <v>1260</v>
      </c>
      <c r="F29" s="10">
        <v>12.9</v>
      </c>
      <c r="G29" s="10">
        <v>11.2</v>
      </c>
      <c r="H29" s="10">
        <v>11.9</v>
      </c>
      <c r="I29" s="10">
        <v>12.6</v>
      </c>
      <c r="J29" s="10">
        <v>12.2</v>
      </c>
      <c r="K29" s="10">
        <v>11.2</v>
      </c>
      <c r="L29" s="10">
        <v>11.2</v>
      </c>
      <c r="M29" s="10">
        <v>11.9</v>
      </c>
      <c r="N29" s="18">
        <f>SUM(F29:H29)</f>
        <v>36</v>
      </c>
      <c r="O29" s="18">
        <f>SUM(I29:J29)</f>
        <v>24.799999999999997</v>
      </c>
      <c r="P29" s="18">
        <f>SUM(K29:M29)</f>
        <v>34.299999999999997</v>
      </c>
      <c r="Q29" s="19">
        <f>SUM(F29:J29)</f>
        <v>60.8</v>
      </c>
      <c r="R29" s="19">
        <f>SUM(J29:M29)</f>
        <v>46.499999999999993</v>
      </c>
      <c r="S29" s="11" t="s">
        <v>194</v>
      </c>
      <c r="T29" s="11" t="s">
        <v>206</v>
      </c>
      <c r="U29" s="13" t="s">
        <v>204</v>
      </c>
      <c r="V29" s="13" t="s">
        <v>183</v>
      </c>
      <c r="W29" s="13" t="s">
        <v>992</v>
      </c>
      <c r="X29" s="13" t="s">
        <v>569</v>
      </c>
      <c r="Y29" s="12">
        <v>11.3</v>
      </c>
      <c r="Z29" s="12">
        <v>10.5</v>
      </c>
      <c r="AA29" s="12">
        <v>9.4</v>
      </c>
      <c r="AB29" s="11" t="s">
        <v>169</v>
      </c>
      <c r="AC29" s="12">
        <v>0.4</v>
      </c>
      <c r="AD29" s="12">
        <v>-0.5</v>
      </c>
      <c r="AE29" s="12">
        <v>0.4</v>
      </c>
      <c r="AF29" s="12">
        <v>-0.5</v>
      </c>
      <c r="AG29" s="12"/>
      <c r="AH29" s="11" t="s">
        <v>175</v>
      </c>
      <c r="AI29" s="11" t="s">
        <v>176</v>
      </c>
      <c r="AJ29" s="11" t="s">
        <v>169</v>
      </c>
      <c r="AK29" s="8" t="s">
        <v>402</v>
      </c>
      <c r="AL29" s="8" t="s">
        <v>1293</v>
      </c>
      <c r="AM29" s="21" t="s">
        <v>1322</v>
      </c>
    </row>
    <row r="30" spans="1:39" s="5" customFormat="1">
      <c r="A30" s="6">
        <v>45591</v>
      </c>
      <c r="B30" s="7" t="s">
        <v>153</v>
      </c>
      <c r="C30" s="8" t="s">
        <v>180</v>
      </c>
      <c r="D30" s="9">
        <v>6.5289351851851848E-2</v>
      </c>
      <c r="E30" s="8" t="s">
        <v>1263</v>
      </c>
      <c r="F30" s="10">
        <v>12.7</v>
      </c>
      <c r="G30" s="10">
        <v>11</v>
      </c>
      <c r="H30" s="10">
        <v>12</v>
      </c>
      <c r="I30" s="10">
        <v>12.4</v>
      </c>
      <c r="J30" s="10">
        <v>12.2</v>
      </c>
      <c r="K30" s="10">
        <v>11.2</v>
      </c>
      <c r="L30" s="10">
        <v>11.1</v>
      </c>
      <c r="M30" s="10">
        <v>11.5</v>
      </c>
      <c r="N30" s="18">
        <f>SUM(F30:H30)</f>
        <v>35.700000000000003</v>
      </c>
      <c r="O30" s="18">
        <f>SUM(I30:J30)</f>
        <v>24.6</v>
      </c>
      <c r="P30" s="18">
        <f>SUM(K30:M30)</f>
        <v>33.799999999999997</v>
      </c>
      <c r="Q30" s="19">
        <f>SUM(F30:J30)</f>
        <v>60.3</v>
      </c>
      <c r="R30" s="19">
        <f>SUM(J30:M30)</f>
        <v>46</v>
      </c>
      <c r="S30" s="11" t="s">
        <v>194</v>
      </c>
      <c r="T30" s="11" t="s">
        <v>206</v>
      </c>
      <c r="U30" s="13" t="s">
        <v>1264</v>
      </c>
      <c r="V30" s="13" t="s">
        <v>350</v>
      </c>
      <c r="W30" s="13" t="s">
        <v>350</v>
      </c>
      <c r="X30" s="13" t="s">
        <v>569</v>
      </c>
      <c r="Y30" s="12">
        <v>11.3</v>
      </c>
      <c r="Z30" s="12">
        <v>10.5</v>
      </c>
      <c r="AA30" s="12">
        <v>9.4</v>
      </c>
      <c r="AB30" s="11" t="s">
        <v>169</v>
      </c>
      <c r="AC30" s="12">
        <v>0.2</v>
      </c>
      <c r="AD30" s="12">
        <v>-0.5</v>
      </c>
      <c r="AE30" s="12">
        <v>0.2</v>
      </c>
      <c r="AF30" s="12">
        <v>-0.5</v>
      </c>
      <c r="AG30" s="12"/>
      <c r="AH30" s="11" t="s">
        <v>176</v>
      </c>
      <c r="AI30" s="11" t="s">
        <v>176</v>
      </c>
      <c r="AJ30" s="11" t="s">
        <v>169</v>
      </c>
      <c r="AK30" s="8" t="s">
        <v>402</v>
      </c>
      <c r="AL30" s="8" t="s">
        <v>1287</v>
      </c>
      <c r="AM30" s="21" t="s">
        <v>1288</v>
      </c>
    </row>
  </sheetData>
  <autoFilter ref="A1:AL3" xr:uid="{00000000-0009-0000-0000-000004000000}">
    <sortState xmlns:xlrd2="http://schemas.microsoft.com/office/spreadsheetml/2017/richdata2" ref="A2:AL3">
      <sortCondition ref="R1:R3"/>
    </sortState>
  </autoFilter>
  <phoneticPr fontId="11"/>
  <conditionalFormatting sqref="F2:M2">
    <cfRule type="colorScale" priority="535">
      <colorScale>
        <cfvo type="min"/>
        <cfvo type="percentile" val="50"/>
        <cfvo type="max"/>
        <color rgb="FFF8696B"/>
        <color rgb="FFFFEB84"/>
        <color rgb="FF63BE7B"/>
      </colorScale>
    </cfRule>
  </conditionalFormatting>
  <conditionalFormatting sqref="F3:M3">
    <cfRule type="colorScale" priority="396">
      <colorScale>
        <cfvo type="min"/>
        <cfvo type="percentile" val="50"/>
        <cfvo type="max"/>
        <color rgb="FFF8696B"/>
        <color rgb="FFFFEB84"/>
        <color rgb="FF63BE7B"/>
      </colorScale>
    </cfRule>
  </conditionalFormatting>
  <conditionalFormatting sqref="F4:M4">
    <cfRule type="colorScale" priority="47">
      <colorScale>
        <cfvo type="min"/>
        <cfvo type="percentile" val="50"/>
        <cfvo type="max"/>
        <color rgb="FFF8696B"/>
        <color rgb="FFFFEB84"/>
        <color rgb="FF63BE7B"/>
      </colorScale>
    </cfRule>
  </conditionalFormatting>
  <conditionalFormatting sqref="F5:M5">
    <cfRule type="colorScale" priority="40">
      <colorScale>
        <cfvo type="min"/>
        <cfvo type="percentile" val="50"/>
        <cfvo type="max"/>
        <color rgb="FFF8696B"/>
        <color rgb="FFFFEB84"/>
        <color rgb="FF63BE7B"/>
      </colorScale>
    </cfRule>
  </conditionalFormatting>
  <conditionalFormatting sqref="F6:M7">
    <cfRule type="colorScale" priority="36">
      <colorScale>
        <cfvo type="min"/>
        <cfvo type="percentile" val="50"/>
        <cfvo type="max"/>
        <color rgb="FFF8696B"/>
        <color rgb="FFFFEB84"/>
        <color rgb="FF63BE7B"/>
      </colorScale>
    </cfRule>
  </conditionalFormatting>
  <conditionalFormatting sqref="F8:M12">
    <cfRule type="colorScale" priority="32">
      <colorScale>
        <cfvo type="min"/>
        <cfvo type="percentile" val="50"/>
        <cfvo type="max"/>
        <color rgb="FFF8696B"/>
        <color rgb="FFFFEB84"/>
        <color rgb="FF63BE7B"/>
      </colorScale>
    </cfRule>
  </conditionalFormatting>
  <conditionalFormatting sqref="F13:M14">
    <cfRule type="colorScale" priority="28">
      <colorScale>
        <cfvo type="min"/>
        <cfvo type="percentile" val="50"/>
        <cfvo type="max"/>
        <color rgb="FFF8696B"/>
        <color rgb="FFFFEB84"/>
        <color rgb="FF63BE7B"/>
      </colorScale>
    </cfRule>
  </conditionalFormatting>
  <conditionalFormatting sqref="F15:M16">
    <cfRule type="colorScale" priority="24">
      <colorScale>
        <cfvo type="min"/>
        <cfvo type="percentile" val="50"/>
        <cfvo type="max"/>
        <color rgb="FFF8696B"/>
        <color rgb="FFFFEB84"/>
        <color rgb="FF63BE7B"/>
      </colorScale>
    </cfRule>
  </conditionalFormatting>
  <conditionalFormatting sqref="F17:M22">
    <cfRule type="colorScale" priority="20">
      <colorScale>
        <cfvo type="min"/>
        <cfvo type="percentile" val="50"/>
        <cfvo type="max"/>
        <color rgb="FFF8696B"/>
        <color rgb="FFFFEB84"/>
        <color rgb="FF63BE7B"/>
      </colorScale>
    </cfRule>
  </conditionalFormatting>
  <conditionalFormatting sqref="F23:M24">
    <cfRule type="colorScale" priority="16">
      <colorScale>
        <cfvo type="min"/>
        <cfvo type="percentile" val="50"/>
        <cfvo type="max"/>
        <color rgb="FFF8696B"/>
        <color rgb="FFFFEB84"/>
        <color rgb="FF63BE7B"/>
      </colorScale>
    </cfRule>
  </conditionalFormatting>
  <conditionalFormatting sqref="F25:M27">
    <cfRule type="colorScale" priority="12">
      <colorScale>
        <cfvo type="min"/>
        <cfvo type="percentile" val="50"/>
        <cfvo type="max"/>
        <color rgb="FFF8696B"/>
        <color rgb="FFFFEB84"/>
        <color rgb="FF63BE7B"/>
      </colorScale>
    </cfRule>
  </conditionalFormatting>
  <conditionalFormatting sqref="F28:M28">
    <cfRule type="colorScale" priority="8">
      <colorScale>
        <cfvo type="min"/>
        <cfvo type="percentile" val="50"/>
        <cfvo type="max"/>
        <color rgb="FFF8696B"/>
        <color rgb="FFFFEB84"/>
        <color rgb="FF63BE7B"/>
      </colorScale>
    </cfRule>
  </conditionalFormatting>
  <conditionalFormatting sqref="F29:M30">
    <cfRule type="colorScale" priority="4">
      <colorScale>
        <cfvo type="min"/>
        <cfvo type="percentile" val="50"/>
        <cfvo type="max"/>
        <color rgb="FFF8696B"/>
        <color rgb="FFFFEB84"/>
        <color rgb="FF63BE7B"/>
      </colorScale>
    </cfRule>
  </conditionalFormatting>
  <conditionalFormatting sqref="AB2:AB30">
    <cfRule type="containsText" dxfId="121" priority="128" operator="containsText" text="D">
      <formula>NOT(ISERROR(SEARCH("D",AB2)))</formula>
    </cfRule>
    <cfRule type="containsText" dxfId="120" priority="129" operator="containsText" text="S">
      <formula>NOT(ISERROR(SEARCH("S",AB2)))</formula>
    </cfRule>
    <cfRule type="containsText" dxfId="119" priority="130" operator="containsText" text="F">
      <formula>NOT(ISERROR(SEARCH("F",AB2)))</formula>
    </cfRule>
    <cfRule type="containsText" dxfId="118" priority="131" operator="containsText" text="E">
      <formula>NOT(ISERROR(SEARCH("E",AB2)))</formula>
    </cfRule>
    <cfRule type="containsText" dxfId="117" priority="132" operator="containsText" text="B">
      <formula>NOT(ISERROR(SEARCH("B",AB2)))</formula>
    </cfRule>
    <cfRule type="containsText" dxfId="116" priority="133" operator="containsText" text="A">
      <formula>NOT(ISERROR(SEARCH("A",AB2)))</formula>
    </cfRule>
  </conditionalFormatting>
  <conditionalFormatting sqref="AH2:AK30">
    <cfRule type="containsText" dxfId="115" priority="1" operator="containsText" text="E">
      <formula>NOT(ISERROR(SEARCH("E",AH2)))</formula>
    </cfRule>
    <cfRule type="containsText" dxfId="114" priority="2" operator="containsText" text="B">
      <formula>NOT(ISERROR(SEARCH("B",AH2)))</formula>
    </cfRule>
    <cfRule type="containsText" dxfId="113" priority="3" operator="containsText" text="A">
      <formula>NOT(ISERROR(SEARCH("A",AH2)))</formula>
    </cfRule>
  </conditionalFormatting>
  <dataValidations count="1">
    <dataValidation type="list" allowBlank="1" showInputMessage="1" showErrorMessage="1" sqref="AK2:AK30" xr:uid="{00000000-0002-0000-0400-000000000000}">
      <formula1>"強風,外差し,イン先行,タフ"</formula1>
    </dataValidation>
  </dataValidations>
  <pageMargins left="0.7" right="0.7" top="0.75" bottom="0.75" header="0.3" footer="0.3"/>
  <pageSetup paperSize="9" orientation="portrait" horizontalDpi="4294967292" verticalDpi="4294967292"/>
  <ignoredErrors>
    <ignoredError sqref="N2:R3 N4:R4 N5:R5 N6:R7 N8:R12 N13:R14 N15:R16 N17:R22 N23:R24 N25:R27 N28:R28 N31:R31 N29:R30 N32:R35"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O35"/>
  <sheetViews>
    <sheetView workbookViewId="0">
      <pane xSplit="5" ySplit="1" topLeftCell="AN14" activePane="bottomRight" state="frozen"/>
      <selection activeCell="E24" sqref="E24"/>
      <selection pane="topRight" activeCell="E24" sqref="E24"/>
      <selection pane="bottomLeft" activeCell="E24" sqref="E24"/>
      <selection pane="bottomRight" activeCell="AO43" sqref="AO43"/>
    </sheetView>
  </sheetViews>
  <sheetFormatPr baseColWidth="10" defaultColWidth="8.83203125" defaultRowHeight="15"/>
  <cols>
    <col min="1" max="1" width="10" bestFit="1" customWidth="1"/>
    <col min="2" max="2" width="8.1640625" customWidth="1"/>
    <col min="5" max="5" width="18.33203125" customWidth="1"/>
    <col min="23" max="25" width="16.6640625" customWidth="1"/>
    <col min="26" max="26" width="5.83203125" customWidth="1"/>
    <col min="32" max="32" width="5.33203125" customWidth="1"/>
    <col min="35" max="35" width="8.83203125" hidden="1" customWidth="1"/>
    <col min="40" max="41" width="150.83203125" customWidth="1"/>
  </cols>
  <sheetData>
    <row r="1" spans="1:41" s="5" customFormat="1">
      <c r="A1" s="1" t="s">
        <v>33</v>
      </c>
      <c r="B1" s="1" t="s">
        <v>67</v>
      </c>
      <c r="C1" s="1" t="s">
        <v>35</v>
      </c>
      <c r="D1" s="1" t="s">
        <v>68</v>
      </c>
      <c r="E1" s="1" t="s">
        <v>37</v>
      </c>
      <c r="F1" s="1" t="s">
        <v>69</v>
      </c>
      <c r="G1" s="1" t="s">
        <v>70</v>
      </c>
      <c r="H1" s="1" t="s">
        <v>71</v>
      </c>
      <c r="I1" s="1" t="s">
        <v>72</v>
      </c>
      <c r="J1" s="1" t="s">
        <v>73</v>
      </c>
      <c r="K1" s="1" t="s">
        <v>74</v>
      </c>
      <c r="L1" s="1" t="s">
        <v>87</v>
      </c>
      <c r="M1" s="1" t="s">
        <v>94</v>
      </c>
      <c r="N1" s="1" t="s">
        <v>95</v>
      </c>
      <c r="O1" s="1" t="s">
        <v>38</v>
      </c>
      <c r="P1" s="1" t="s">
        <v>60</v>
      </c>
      <c r="Q1" s="1" t="s">
        <v>39</v>
      </c>
      <c r="R1" s="1" t="s">
        <v>40</v>
      </c>
      <c r="S1" s="1" t="s">
        <v>172</v>
      </c>
      <c r="T1" s="1" t="s">
        <v>240</v>
      </c>
      <c r="U1" s="2" t="s">
        <v>75</v>
      </c>
      <c r="V1" s="2" t="s">
        <v>42</v>
      </c>
      <c r="W1" s="3" t="s">
        <v>43</v>
      </c>
      <c r="X1" s="3" t="s">
        <v>44</v>
      </c>
      <c r="Y1" s="3" t="s">
        <v>45</v>
      </c>
      <c r="Z1" s="3" t="s">
        <v>76</v>
      </c>
      <c r="AA1" s="4" t="s">
        <v>117</v>
      </c>
      <c r="AB1" s="4" t="s">
        <v>118</v>
      </c>
      <c r="AC1" s="4" t="s">
        <v>159</v>
      </c>
      <c r="AD1" s="4" t="s">
        <v>163</v>
      </c>
      <c r="AE1" s="4" t="s">
        <v>9</v>
      </c>
      <c r="AF1" s="4" t="s">
        <v>77</v>
      </c>
      <c r="AG1" s="4" t="s">
        <v>10</v>
      </c>
      <c r="AH1" s="4" t="s">
        <v>11</v>
      </c>
      <c r="AI1" s="4"/>
      <c r="AJ1" s="4" t="s">
        <v>12</v>
      </c>
      <c r="AK1" s="4" t="s">
        <v>13</v>
      </c>
      <c r="AL1" s="4" t="s">
        <v>46</v>
      </c>
      <c r="AM1" s="4" t="s">
        <v>78</v>
      </c>
      <c r="AN1" s="1" t="s">
        <v>79</v>
      </c>
      <c r="AO1" s="1" t="s">
        <v>121</v>
      </c>
    </row>
    <row r="2" spans="1:41" s="5" customFormat="1">
      <c r="A2" s="6">
        <v>45409</v>
      </c>
      <c r="B2" s="7" t="s">
        <v>155</v>
      </c>
      <c r="C2" s="8" t="s">
        <v>180</v>
      </c>
      <c r="D2" s="9">
        <v>7.5011574074074078E-2</v>
      </c>
      <c r="E2" s="8" t="s">
        <v>253</v>
      </c>
      <c r="F2" s="10">
        <v>12.6</v>
      </c>
      <c r="G2" s="10">
        <v>11.8</v>
      </c>
      <c r="H2" s="10">
        <v>12.2</v>
      </c>
      <c r="I2" s="10">
        <v>12.5</v>
      </c>
      <c r="J2" s="10">
        <v>12.5</v>
      </c>
      <c r="K2" s="10">
        <v>12</v>
      </c>
      <c r="L2" s="10">
        <v>11.4</v>
      </c>
      <c r="M2" s="10">
        <v>11.3</v>
      </c>
      <c r="N2" s="10">
        <v>11.8</v>
      </c>
      <c r="O2" s="18">
        <f t="shared" ref="O2:O22" si="0">SUM(F2:H2)</f>
        <v>36.599999999999994</v>
      </c>
      <c r="P2" s="18">
        <f t="shared" ref="P2:P22" si="1">SUM(I2:K2)</f>
        <v>37</v>
      </c>
      <c r="Q2" s="18">
        <f t="shared" ref="Q2:Q22" si="2">SUM(L2:N2)</f>
        <v>34.5</v>
      </c>
      <c r="R2" s="19">
        <f t="shared" ref="R2:R22" si="3">SUM(F2:J2)</f>
        <v>61.599999999999994</v>
      </c>
      <c r="S2" s="19">
        <f t="shared" ref="S2:S22" si="4">SUM(J2:N2)</f>
        <v>59</v>
      </c>
      <c r="T2" s="19">
        <f t="shared" ref="T2:T22" si="5">SUM(K2:N2)</f>
        <v>46.5</v>
      </c>
      <c r="U2" s="11" t="s">
        <v>194</v>
      </c>
      <c r="V2" s="11" t="s">
        <v>206</v>
      </c>
      <c r="W2" s="13" t="s">
        <v>186</v>
      </c>
      <c r="X2" s="13" t="s">
        <v>216</v>
      </c>
      <c r="Y2" s="13" t="s">
        <v>232</v>
      </c>
      <c r="Z2" s="13" t="s">
        <v>167</v>
      </c>
      <c r="AA2" s="12">
        <v>12</v>
      </c>
      <c r="AB2" s="12">
        <v>13.4</v>
      </c>
      <c r="AC2" s="12">
        <v>9.5</v>
      </c>
      <c r="AD2" s="11" t="s">
        <v>168</v>
      </c>
      <c r="AE2" s="12">
        <v>2.2999999999999998</v>
      </c>
      <c r="AF2" s="12">
        <v>-0.5</v>
      </c>
      <c r="AG2" s="12">
        <v>1.4</v>
      </c>
      <c r="AH2" s="12">
        <v>0.4</v>
      </c>
      <c r="AI2" s="12"/>
      <c r="AJ2" s="11" t="s">
        <v>215</v>
      </c>
      <c r="AK2" s="11" t="s">
        <v>175</v>
      </c>
      <c r="AL2" s="11" t="s">
        <v>168</v>
      </c>
      <c r="AM2" s="8"/>
      <c r="AN2" s="8" t="s">
        <v>281</v>
      </c>
      <c r="AO2" s="21" t="s">
        <v>282</v>
      </c>
    </row>
    <row r="3" spans="1:41" s="5" customFormat="1">
      <c r="A3" s="6">
        <v>45410</v>
      </c>
      <c r="B3" s="7" t="s">
        <v>153</v>
      </c>
      <c r="C3" s="8" t="s">
        <v>180</v>
      </c>
      <c r="D3" s="9">
        <v>7.5717592592592586E-2</v>
      </c>
      <c r="E3" s="8" t="s">
        <v>243</v>
      </c>
      <c r="F3" s="10">
        <v>13.1</v>
      </c>
      <c r="G3" s="10">
        <v>11.9</v>
      </c>
      <c r="H3" s="10">
        <v>12.1</v>
      </c>
      <c r="I3" s="10">
        <v>12.4</v>
      </c>
      <c r="J3" s="10">
        <v>12.9</v>
      </c>
      <c r="K3" s="10">
        <v>12.2</v>
      </c>
      <c r="L3" s="10">
        <v>11.4</v>
      </c>
      <c r="M3" s="10">
        <v>11.2</v>
      </c>
      <c r="N3" s="10">
        <v>12</v>
      </c>
      <c r="O3" s="18">
        <f t="shared" si="0"/>
        <v>37.1</v>
      </c>
      <c r="P3" s="18">
        <f t="shared" si="1"/>
        <v>37.5</v>
      </c>
      <c r="Q3" s="18">
        <f t="shared" si="2"/>
        <v>34.6</v>
      </c>
      <c r="R3" s="19">
        <f t="shared" si="3"/>
        <v>62.4</v>
      </c>
      <c r="S3" s="19">
        <f t="shared" si="4"/>
        <v>59.7</v>
      </c>
      <c r="T3" s="19">
        <f t="shared" si="5"/>
        <v>46.8</v>
      </c>
      <c r="U3" s="11" t="s">
        <v>201</v>
      </c>
      <c r="V3" s="11" t="s">
        <v>217</v>
      </c>
      <c r="W3" s="13" t="s">
        <v>222</v>
      </c>
      <c r="X3" s="13" t="s">
        <v>261</v>
      </c>
      <c r="Y3" s="13" t="s">
        <v>223</v>
      </c>
      <c r="Z3" s="13" t="s">
        <v>167</v>
      </c>
      <c r="AA3" s="12">
        <v>9.9</v>
      </c>
      <c r="AB3" s="12">
        <v>12.5</v>
      </c>
      <c r="AC3" s="12">
        <v>9</v>
      </c>
      <c r="AD3" s="11" t="s">
        <v>168</v>
      </c>
      <c r="AE3" s="12">
        <v>2.7</v>
      </c>
      <c r="AF3" s="12">
        <v>-0.6</v>
      </c>
      <c r="AG3" s="12">
        <v>1.7</v>
      </c>
      <c r="AH3" s="12">
        <v>0.4</v>
      </c>
      <c r="AI3" s="12"/>
      <c r="AJ3" s="11" t="s">
        <v>215</v>
      </c>
      <c r="AK3" s="11" t="s">
        <v>175</v>
      </c>
      <c r="AL3" s="11" t="s">
        <v>168</v>
      </c>
      <c r="AM3" s="8"/>
      <c r="AN3" s="8" t="s">
        <v>299</v>
      </c>
      <c r="AO3" s="21" t="s">
        <v>300</v>
      </c>
    </row>
    <row r="4" spans="1:41" s="5" customFormat="1">
      <c r="A4" s="6">
        <v>45416</v>
      </c>
      <c r="B4" s="16" t="s">
        <v>157</v>
      </c>
      <c r="C4" s="8" t="s">
        <v>180</v>
      </c>
      <c r="D4" s="9">
        <v>7.5034722222222225E-2</v>
      </c>
      <c r="E4" s="8" t="s">
        <v>315</v>
      </c>
      <c r="F4" s="10">
        <v>12.4</v>
      </c>
      <c r="G4" s="10">
        <v>11.3</v>
      </c>
      <c r="H4" s="10">
        <v>11.9</v>
      </c>
      <c r="I4" s="10">
        <v>12.3</v>
      </c>
      <c r="J4" s="10">
        <v>12.4</v>
      </c>
      <c r="K4" s="10">
        <v>12.4</v>
      </c>
      <c r="L4" s="10">
        <v>11.8</v>
      </c>
      <c r="M4" s="10">
        <v>11.7</v>
      </c>
      <c r="N4" s="10">
        <v>12.1</v>
      </c>
      <c r="O4" s="18">
        <f t="shared" si="0"/>
        <v>35.6</v>
      </c>
      <c r="P4" s="18">
        <f t="shared" si="1"/>
        <v>37.1</v>
      </c>
      <c r="Q4" s="18">
        <f t="shared" si="2"/>
        <v>35.6</v>
      </c>
      <c r="R4" s="19">
        <f t="shared" si="3"/>
        <v>60.300000000000004</v>
      </c>
      <c r="S4" s="19">
        <f t="shared" si="4"/>
        <v>60.4</v>
      </c>
      <c r="T4" s="19">
        <f t="shared" si="5"/>
        <v>48.000000000000007</v>
      </c>
      <c r="U4" s="11" t="s">
        <v>194</v>
      </c>
      <c r="V4" s="11" t="s">
        <v>187</v>
      </c>
      <c r="W4" s="13" t="s">
        <v>186</v>
      </c>
      <c r="X4" s="13" t="s">
        <v>232</v>
      </c>
      <c r="Y4" s="13" t="s">
        <v>316</v>
      </c>
      <c r="Z4" s="13" t="s">
        <v>167</v>
      </c>
      <c r="AA4" s="12">
        <v>9.5</v>
      </c>
      <c r="AB4" s="12">
        <v>13</v>
      </c>
      <c r="AC4" s="12">
        <v>9</v>
      </c>
      <c r="AD4" s="11" t="s">
        <v>168</v>
      </c>
      <c r="AE4" s="12">
        <v>1</v>
      </c>
      <c r="AF4" s="12" t="s">
        <v>214</v>
      </c>
      <c r="AG4" s="12">
        <v>0.6</v>
      </c>
      <c r="AH4" s="12">
        <v>0.4</v>
      </c>
      <c r="AI4" s="12"/>
      <c r="AJ4" s="11" t="s">
        <v>175</v>
      </c>
      <c r="AK4" s="11" t="s">
        <v>175</v>
      </c>
      <c r="AL4" s="11" t="s">
        <v>168</v>
      </c>
      <c r="AM4" s="8" t="s">
        <v>402</v>
      </c>
      <c r="AN4" s="8" t="s">
        <v>366</v>
      </c>
      <c r="AO4" s="21" t="s">
        <v>367</v>
      </c>
    </row>
    <row r="5" spans="1:41" s="5" customFormat="1">
      <c r="A5" s="6">
        <v>45417</v>
      </c>
      <c r="B5" s="7" t="s">
        <v>156</v>
      </c>
      <c r="C5" s="8" t="s">
        <v>180</v>
      </c>
      <c r="D5" s="9">
        <v>7.5046296296296292E-2</v>
      </c>
      <c r="E5" s="8" t="s">
        <v>343</v>
      </c>
      <c r="F5" s="10">
        <v>12.9</v>
      </c>
      <c r="G5" s="10">
        <v>11.5</v>
      </c>
      <c r="H5" s="10">
        <v>12</v>
      </c>
      <c r="I5" s="10">
        <v>12</v>
      </c>
      <c r="J5" s="10">
        <v>12.1</v>
      </c>
      <c r="K5" s="10">
        <v>12.2</v>
      </c>
      <c r="L5" s="10">
        <v>11.9</v>
      </c>
      <c r="M5" s="10">
        <v>11.8</v>
      </c>
      <c r="N5" s="10">
        <v>12</v>
      </c>
      <c r="O5" s="18">
        <f t="shared" si="0"/>
        <v>36.4</v>
      </c>
      <c r="P5" s="18">
        <f t="shared" si="1"/>
        <v>36.299999999999997</v>
      </c>
      <c r="Q5" s="18">
        <f t="shared" si="2"/>
        <v>35.700000000000003</v>
      </c>
      <c r="R5" s="19">
        <f t="shared" si="3"/>
        <v>60.5</v>
      </c>
      <c r="S5" s="19">
        <f t="shared" si="4"/>
        <v>60</v>
      </c>
      <c r="T5" s="19">
        <f t="shared" si="5"/>
        <v>47.900000000000006</v>
      </c>
      <c r="U5" s="11" t="s">
        <v>194</v>
      </c>
      <c r="V5" s="11" t="s">
        <v>187</v>
      </c>
      <c r="W5" s="13" t="s">
        <v>193</v>
      </c>
      <c r="X5" s="13" t="s">
        <v>344</v>
      </c>
      <c r="Y5" s="13" t="s">
        <v>319</v>
      </c>
      <c r="Z5" s="13" t="s">
        <v>167</v>
      </c>
      <c r="AA5" s="12">
        <v>10.8</v>
      </c>
      <c r="AB5" s="12">
        <v>12</v>
      </c>
      <c r="AC5" s="12">
        <v>9</v>
      </c>
      <c r="AD5" s="11" t="s">
        <v>168</v>
      </c>
      <c r="AE5" s="12">
        <v>1.1000000000000001</v>
      </c>
      <c r="AF5" s="12" t="s">
        <v>214</v>
      </c>
      <c r="AG5" s="12">
        <v>0.6</v>
      </c>
      <c r="AH5" s="12">
        <v>0.5</v>
      </c>
      <c r="AI5" s="12"/>
      <c r="AJ5" s="11" t="s">
        <v>175</v>
      </c>
      <c r="AK5" s="11" t="s">
        <v>175</v>
      </c>
      <c r="AL5" s="11" t="s">
        <v>169</v>
      </c>
      <c r="AM5" s="8" t="s">
        <v>402</v>
      </c>
      <c r="AN5" s="8" t="s">
        <v>388</v>
      </c>
      <c r="AO5" s="21" t="s">
        <v>389</v>
      </c>
    </row>
    <row r="6" spans="1:41" s="5" customFormat="1">
      <c r="A6" s="6">
        <v>45417</v>
      </c>
      <c r="B6" s="7" t="s">
        <v>153</v>
      </c>
      <c r="C6" s="8" t="s">
        <v>180</v>
      </c>
      <c r="D6" s="9">
        <v>7.6446759259259256E-2</v>
      </c>
      <c r="E6" s="8" t="s">
        <v>349</v>
      </c>
      <c r="F6" s="10">
        <v>12.8</v>
      </c>
      <c r="G6" s="10">
        <v>11.9</v>
      </c>
      <c r="H6" s="10">
        <v>12.5</v>
      </c>
      <c r="I6" s="10">
        <v>12.8</v>
      </c>
      <c r="J6" s="10">
        <v>12.7</v>
      </c>
      <c r="K6" s="10">
        <v>12.1</v>
      </c>
      <c r="L6" s="10">
        <v>11.4</v>
      </c>
      <c r="M6" s="10">
        <v>11.7</v>
      </c>
      <c r="N6" s="10">
        <v>12.6</v>
      </c>
      <c r="O6" s="18">
        <f t="shared" si="0"/>
        <v>37.200000000000003</v>
      </c>
      <c r="P6" s="18">
        <f t="shared" si="1"/>
        <v>37.6</v>
      </c>
      <c r="Q6" s="18">
        <f t="shared" si="2"/>
        <v>35.700000000000003</v>
      </c>
      <c r="R6" s="19">
        <f t="shared" si="3"/>
        <v>62.7</v>
      </c>
      <c r="S6" s="19">
        <f t="shared" si="4"/>
        <v>60.499999999999993</v>
      </c>
      <c r="T6" s="19">
        <f t="shared" si="5"/>
        <v>47.800000000000004</v>
      </c>
      <c r="U6" s="11" t="s">
        <v>201</v>
      </c>
      <c r="V6" s="11" t="s">
        <v>206</v>
      </c>
      <c r="W6" s="13" t="s">
        <v>207</v>
      </c>
      <c r="X6" s="13" t="s">
        <v>191</v>
      </c>
      <c r="Y6" s="13" t="s">
        <v>350</v>
      </c>
      <c r="Z6" s="13" t="s">
        <v>167</v>
      </c>
      <c r="AA6" s="12">
        <v>10.8</v>
      </c>
      <c r="AB6" s="12">
        <v>12</v>
      </c>
      <c r="AC6" s="12">
        <v>9</v>
      </c>
      <c r="AD6" s="11" t="s">
        <v>168</v>
      </c>
      <c r="AE6" s="12">
        <v>4</v>
      </c>
      <c r="AF6" s="12">
        <v>-0.3</v>
      </c>
      <c r="AG6" s="12">
        <v>3.2</v>
      </c>
      <c r="AH6" s="12">
        <v>0.5</v>
      </c>
      <c r="AI6" s="12"/>
      <c r="AJ6" s="11" t="s">
        <v>199</v>
      </c>
      <c r="AK6" s="11" t="s">
        <v>175</v>
      </c>
      <c r="AL6" s="11" t="s">
        <v>168</v>
      </c>
      <c r="AM6" s="8" t="s">
        <v>402</v>
      </c>
      <c r="AN6" s="8" t="s">
        <v>394</v>
      </c>
      <c r="AO6" s="21" t="s">
        <v>395</v>
      </c>
    </row>
    <row r="7" spans="1:41" s="5" customFormat="1">
      <c r="A7" s="6">
        <v>45423</v>
      </c>
      <c r="B7" s="7" t="s">
        <v>153</v>
      </c>
      <c r="C7" s="8" t="s">
        <v>180</v>
      </c>
      <c r="D7" s="9">
        <v>7.436342592592593E-2</v>
      </c>
      <c r="E7" s="8" t="s">
        <v>415</v>
      </c>
      <c r="F7" s="10">
        <v>12.4</v>
      </c>
      <c r="G7" s="10">
        <v>11.5</v>
      </c>
      <c r="H7" s="10">
        <v>11.6</v>
      </c>
      <c r="I7" s="10">
        <v>11.9</v>
      </c>
      <c r="J7" s="10">
        <v>12</v>
      </c>
      <c r="K7" s="10">
        <v>11.9</v>
      </c>
      <c r="L7" s="10">
        <v>12</v>
      </c>
      <c r="M7" s="10">
        <v>11.6</v>
      </c>
      <c r="N7" s="10">
        <v>12.6</v>
      </c>
      <c r="O7" s="18">
        <f t="shared" si="0"/>
        <v>35.5</v>
      </c>
      <c r="P7" s="18">
        <f t="shared" si="1"/>
        <v>35.799999999999997</v>
      </c>
      <c r="Q7" s="18">
        <f t="shared" si="2"/>
        <v>36.200000000000003</v>
      </c>
      <c r="R7" s="19">
        <f t="shared" si="3"/>
        <v>59.4</v>
      </c>
      <c r="S7" s="19">
        <f t="shared" si="4"/>
        <v>60.1</v>
      </c>
      <c r="T7" s="19">
        <f t="shared" si="5"/>
        <v>48.1</v>
      </c>
      <c r="U7" s="11" t="s">
        <v>178</v>
      </c>
      <c r="V7" s="11" t="s">
        <v>179</v>
      </c>
      <c r="W7" s="13" t="s">
        <v>185</v>
      </c>
      <c r="X7" s="13" t="s">
        <v>416</v>
      </c>
      <c r="Y7" s="13" t="s">
        <v>191</v>
      </c>
      <c r="Z7" s="13" t="s">
        <v>167</v>
      </c>
      <c r="AA7" s="12">
        <v>10.5</v>
      </c>
      <c r="AB7" s="12">
        <v>11.9</v>
      </c>
      <c r="AC7" s="12">
        <v>9.1</v>
      </c>
      <c r="AD7" s="11" t="s">
        <v>168</v>
      </c>
      <c r="AE7" s="12">
        <v>1</v>
      </c>
      <c r="AF7" s="12" t="s">
        <v>214</v>
      </c>
      <c r="AG7" s="12">
        <v>0.4</v>
      </c>
      <c r="AH7" s="12">
        <v>0.6</v>
      </c>
      <c r="AI7" s="12"/>
      <c r="AJ7" s="11" t="s">
        <v>175</v>
      </c>
      <c r="AK7" s="11" t="s">
        <v>175</v>
      </c>
      <c r="AL7" s="11" t="s">
        <v>168</v>
      </c>
      <c r="AM7" s="8" t="s">
        <v>402</v>
      </c>
      <c r="AN7" s="8" t="s">
        <v>454</v>
      </c>
      <c r="AO7" s="21" t="s">
        <v>455</v>
      </c>
    </row>
    <row r="8" spans="1:41" s="5" customFormat="1">
      <c r="A8" s="6">
        <v>45424</v>
      </c>
      <c r="B8" s="7" t="s">
        <v>156</v>
      </c>
      <c r="C8" s="8" t="s">
        <v>180</v>
      </c>
      <c r="D8" s="9">
        <v>7.5694444444444439E-2</v>
      </c>
      <c r="E8" s="8" t="s">
        <v>429</v>
      </c>
      <c r="F8" s="10">
        <v>12.8</v>
      </c>
      <c r="G8" s="10">
        <v>11.8</v>
      </c>
      <c r="H8" s="10">
        <v>12</v>
      </c>
      <c r="I8" s="10">
        <v>12.7</v>
      </c>
      <c r="J8" s="10">
        <v>12.4</v>
      </c>
      <c r="K8" s="10">
        <v>12.3</v>
      </c>
      <c r="L8" s="10">
        <v>11.8</v>
      </c>
      <c r="M8" s="10">
        <v>10.8</v>
      </c>
      <c r="N8" s="10">
        <v>12.4</v>
      </c>
      <c r="O8" s="18">
        <f t="shared" si="0"/>
        <v>36.6</v>
      </c>
      <c r="P8" s="18">
        <f t="shared" si="1"/>
        <v>37.400000000000006</v>
      </c>
      <c r="Q8" s="18">
        <f t="shared" si="2"/>
        <v>35</v>
      </c>
      <c r="R8" s="19">
        <f t="shared" si="3"/>
        <v>61.699999999999996</v>
      </c>
      <c r="S8" s="19">
        <f t="shared" si="4"/>
        <v>59.699999999999996</v>
      </c>
      <c r="T8" s="19">
        <f t="shared" si="5"/>
        <v>47.300000000000004</v>
      </c>
      <c r="U8" s="11" t="s">
        <v>194</v>
      </c>
      <c r="V8" s="11" t="s">
        <v>206</v>
      </c>
      <c r="W8" s="13" t="s">
        <v>223</v>
      </c>
      <c r="X8" s="13" t="s">
        <v>185</v>
      </c>
      <c r="Y8" s="13" t="s">
        <v>193</v>
      </c>
      <c r="Z8" s="13" t="s">
        <v>167</v>
      </c>
      <c r="AA8" s="12">
        <v>9.5</v>
      </c>
      <c r="AB8" s="12">
        <v>12</v>
      </c>
      <c r="AC8" s="12">
        <v>9.4</v>
      </c>
      <c r="AD8" s="11" t="s">
        <v>168</v>
      </c>
      <c r="AE8" s="12">
        <v>1.7</v>
      </c>
      <c r="AF8" s="12">
        <v>-0.5</v>
      </c>
      <c r="AG8" s="12">
        <v>0.4</v>
      </c>
      <c r="AH8" s="12">
        <v>0.8</v>
      </c>
      <c r="AI8" s="12"/>
      <c r="AJ8" s="11" t="s">
        <v>175</v>
      </c>
      <c r="AK8" s="11" t="s">
        <v>175</v>
      </c>
      <c r="AL8" s="11" t="s">
        <v>168</v>
      </c>
      <c r="AM8" s="8" t="s">
        <v>402</v>
      </c>
      <c r="AN8" s="8" t="s">
        <v>466</v>
      </c>
      <c r="AO8" s="21" t="s">
        <v>467</v>
      </c>
    </row>
    <row r="9" spans="1:41" s="5" customFormat="1">
      <c r="A9" s="6">
        <v>45424</v>
      </c>
      <c r="B9" s="7" t="s">
        <v>158</v>
      </c>
      <c r="C9" s="8" t="s">
        <v>180</v>
      </c>
      <c r="D9" s="9">
        <v>7.436342592592593E-2</v>
      </c>
      <c r="E9" s="8" t="s">
        <v>439</v>
      </c>
      <c r="F9" s="10">
        <v>12.5</v>
      </c>
      <c r="G9" s="10">
        <v>11.4</v>
      </c>
      <c r="H9" s="10">
        <v>12.4</v>
      </c>
      <c r="I9" s="10">
        <v>12.4</v>
      </c>
      <c r="J9" s="10">
        <v>12.7</v>
      </c>
      <c r="K9" s="10">
        <v>12.1</v>
      </c>
      <c r="L9" s="10">
        <v>11.2</v>
      </c>
      <c r="M9" s="10">
        <v>11.2</v>
      </c>
      <c r="N9" s="10">
        <v>11.6</v>
      </c>
      <c r="O9" s="18">
        <f t="shared" si="0"/>
        <v>36.299999999999997</v>
      </c>
      <c r="P9" s="18">
        <f t="shared" si="1"/>
        <v>37.200000000000003</v>
      </c>
      <c r="Q9" s="18">
        <f t="shared" si="2"/>
        <v>34</v>
      </c>
      <c r="R9" s="19">
        <f t="shared" si="3"/>
        <v>61.399999999999991</v>
      </c>
      <c r="S9" s="19">
        <f t="shared" si="4"/>
        <v>58.800000000000004</v>
      </c>
      <c r="T9" s="19">
        <f t="shared" si="5"/>
        <v>46.1</v>
      </c>
      <c r="U9" s="11" t="s">
        <v>201</v>
      </c>
      <c r="V9" s="11" t="s">
        <v>206</v>
      </c>
      <c r="W9" s="13" t="s">
        <v>354</v>
      </c>
      <c r="X9" s="13" t="s">
        <v>218</v>
      </c>
      <c r="Y9" s="13" t="s">
        <v>198</v>
      </c>
      <c r="Z9" s="13" t="s">
        <v>167</v>
      </c>
      <c r="AA9" s="12">
        <v>9.5</v>
      </c>
      <c r="AB9" s="12">
        <v>12</v>
      </c>
      <c r="AC9" s="12">
        <v>9.4</v>
      </c>
      <c r="AD9" s="11" t="s">
        <v>168</v>
      </c>
      <c r="AE9" s="12">
        <v>2.4</v>
      </c>
      <c r="AF9" s="12">
        <v>-0.8</v>
      </c>
      <c r="AG9" s="12">
        <v>0.8</v>
      </c>
      <c r="AH9" s="12">
        <v>0.8</v>
      </c>
      <c r="AI9" s="12"/>
      <c r="AJ9" s="11" t="s">
        <v>175</v>
      </c>
      <c r="AK9" s="11" t="s">
        <v>176</v>
      </c>
      <c r="AL9" s="11" t="s">
        <v>169</v>
      </c>
      <c r="AM9" s="8" t="s">
        <v>402</v>
      </c>
      <c r="AN9" s="8" t="s">
        <v>483</v>
      </c>
      <c r="AO9" s="21" t="s">
        <v>482</v>
      </c>
    </row>
    <row r="10" spans="1:41" s="5" customFormat="1">
      <c r="A10" s="6">
        <v>45431</v>
      </c>
      <c r="B10" s="7" t="s">
        <v>156</v>
      </c>
      <c r="C10" s="8" t="s">
        <v>180</v>
      </c>
      <c r="D10" s="9">
        <v>7.5798611111111108E-2</v>
      </c>
      <c r="E10" s="8" t="s">
        <v>511</v>
      </c>
      <c r="F10" s="10">
        <v>13.1</v>
      </c>
      <c r="G10" s="10">
        <v>11.3</v>
      </c>
      <c r="H10" s="10">
        <v>12.4</v>
      </c>
      <c r="I10" s="10">
        <v>12.9</v>
      </c>
      <c r="J10" s="10">
        <v>12.8</v>
      </c>
      <c r="K10" s="10">
        <v>12.2</v>
      </c>
      <c r="L10" s="10">
        <v>11.7</v>
      </c>
      <c r="M10" s="10">
        <v>11.6</v>
      </c>
      <c r="N10" s="10">
        <v>11.9</v>
      </c>
      <c r="O10" s="18">
        <f t="shared" si="0"/>
        <v>36.799999999999997</v>
      </c>
      <c r="P10" s="18">
        <f t="shared" si="1"/>
        <v>37.900000000000006</v>
      </c>
      <c r="Q10" s="18">
        <f t="shared" si="2"/>
        <v>35.199999999999996</v>
      </c>
      <c r="R10" s="19">
        <f t="shared" si="3"/>
        <v>62.5</v>
      </c>
      <c r="S10" s="19">
        <f t="shared" si="4"/>
        <v>60.2</v>
      </c>
      <c r="T10" s="19">
        <f t="shared" si="5"/>
        <v>47.4</v>
      </c>
      <c r="U10" s="11" t="s">
        <v>194</v>
      </c>
      <c r="V10" s="11" t="s">
        <v>206</v>
      </c>
      <c r="W10" s="13" t="s">
        <v>316</v>
      </c>
      <c r="X10" s="13" t="s">
        <v>221</v>
      </c>
      <c r="Y10" s="13" t="s">
        <v>416</v>
      </c>
      <c r="Z10" s="13" t="s">
        <v>167</v>
      </c>
      <c r="AA10" s="12">
        <v>10.5</v>
      </c>
      <c r="AB10" s="12">
        <v>11.4</v>
      </c>
      <c r="AC10" s="12">
        <v>9.4</v>
      </c>
      <c r="AD10" s="11" t="s">
        <v>490</v>
      </c>
      <c r="AE10" s="12">
        <v>2.6</v>
      </c>
      <c r="AF10" s="12">
        <v>-0.5</v>
      </c>
      <c r="AG10" s="12">
        <v>1</v>
      </c>
      <c r="AH10" s="12">
        <v>1.1000000000000001</v>
      </c>
      <c r="AI10" s="12"/>
      <c r="AJ10" s="11" t="s">
        <v>215</v>
      </c>
      <c r="AK10" s="11" t="s">
        <v>175</v>
      </c>
      <c r="AL10" s="11" t="s">
        <v>168</v>
      </c>
      <c r="AM10" s="8" t="s">
        <v>402</v>
      </c>
      <c r="AN10" s="8" t="s">
        <v>553</v>
      </c>
      <c r="AO10" s="21" t="s">
        <v>554</v>
      </c>
    </row>
    <row r="11" spans="1:41" s="5" customFormat="1">
      <c r="A11" s="6">
        <v>45431</v>
      </c>
      <c r="B11" s="16" t="s">
        <v>153</v>
      </c>
      <c r="C11" s="8" t="s">
        <v>180</v>
      </c>
      <c r="D11" s="9">
        <v>7.5011574074074078E-2</v>
      </c>
      <c r="E11" s="8" t="s">
        <v>516</v>
      </c>
      <c r="F11" s="10">
        <v>12.7</v>
      </c>
      <c r="G11" s="10">
        <v>11.4</v>
      </c>
      <c r="H11" s="10">
        <v>11.7</v>
      </c>
      <c r="I11" s="10">
        <v>12.3</v>
      </c>
      <c r="J11" s="10">
        <v>12.2</v>
      </c>
      <c r="K11" s="10">
        <v>12.4</v>
      </c>
      <c r="L11" s="10">
        <v>11.8</v>
      </c>
      <c r="M11" s="10">
        <v>11.5</v>
      </c>
      <c r="N11" s="10">
        <v>12.1</v>
      </c>
      <c r="O11" s="18">
        <f t="shared" si="0"/>
        <v>35.799999999999997</v>
      </c>
      <c r="P11" s="18">
        <f t="shared" si="1"/>
        <v>36.9</v>
      </c>
      <c r="Q11" s="18">
        <f t="shared" si="2"/>
        <v>35.4</v>
      </c>
      <c r="R11" s="19">
        <f t="shared" si="3"/>
        <v>60.3</v>
      </c>
      <c r="S11" s="19">
        <f t="shared" si="4"/>
        <v>60.000000000000007</v>
      </c>
      <c r="T11" s="19">
        <f t="shared" si="5"/>
        <v>47.800000000000004</v>
      </c>
      <c r="U11" s="11" t="s">
        <v>178</v>
      </c>
      <c r="V11" s="11" t="s">
        <v>210</v>
      </c>
      <c r="W11" s="13" t="s">
        <v>441</v>
      </c>
      <c r="X11" s="13" t="s">
        <v>517</v>
      </c>
      <c r="Y11" s="13" t="s">
        <v>233</v>
      </c>
      <c r="Z11" s="13" t="s">
        <v>167</v>
      </c>
      <c r="AA11" s="12">
        <v>10.5</v>
      </c>
      <c r="AB11" s="12">
        <v>11.4</v>
      </c>
      <c r="AC11" s="12">
        <v>9.4</v>
      </c>
      <c r="AD11" s="11" t="s">
        <v>490</v>
      </c>
      <c r="AE11" s="12">
        <v>1.6</v>
      </c>
      <c r="AF11" s="12" t="s">
        <v>214</v>
      </c>
      <c r="AG11" s="12">
        <v>0.5</v>
      </c>
      <c r="AH11" s="12">
        <v>1.1000000000000001</v>
      </c>
      <c r="AI11" s="12"/>
      <c r="AJ11" s="11" t="s">
        <v>175</v>
      </c>
      <c r="AK11" s="11" t="s">
        <v>175</v>
      </c>
      <c r="AL11" s="11" t="s">
        <v>169</v>
      </c>
      <c r="AM11" s="8" t="s">
        <v>402</v>
      </c>
      <c r="AN11" s="8" t="s">
        <v>559</v>
      </c>
      <c r="AO11" s="21" t="s">
        <v>560</v>
      </c>
    </row>
    <row r="12" spans="1:41" s="5" customFormat="1">
      <c r="A12" s="6">
        <v>45500</v>
      </c>
      <c r="B12" s="7" t="s">
        <v>567</v>
      </c>
      <c r="C12" s="8" t="s">
        <v>180</v>
      </c>
      <c r="D12" s="9">
        <v>7.2974537037037032E-2</v>
      </c>
      <c r="E12" s="8" t="s">
        <v>573</v>
      </c>
      <c r="F12" s="10">
        <v>12.8</v>
      </c>
      <c r="G12" s="10">
        <v>10.9</v>
      </c>
      <c r="H12" s="10">
        <v>11.4</v>
      </c>
      <c r="I12" s="10">
        <v>12</v>
      </c>
      <c r="J12" s="10">
        <v>12</v>
      </c>
      <c r="K12" s="10">
        <v>12.1</v>
      </c>
      <c r="L12" s="10">
        <v>11.6</v>
      </c>
      <c r="M12" s="10">
        <v>11</v>
      </c>
      <c r="N12" s="10">
        <v>11.7</v>
      </c>
      <c r="O12" s="18">
        <f t="shared" si="0"/>
        <v>35.1</v>
      </c>
      <c r="P12" s="18">
        <f t="shared" si="1"/>
        <v>36.1</v>
      </c>
      <c r="Q12" s="18">
        <f t="shared" si="2"/>
        <v>34.299999999999997</v>
      </c>
      <c r="R12" s="19">
        <f t="shared" si="3"/>
        <v>59.1</v>
      </c>
      <c r="S12" s="19">
        <f t="shared" si="4"/>
        <v>58.400000000000006</v>
      </c>
      <c r="T12" s="19">
        <f t="shared" si="5"/>
        <v>46.400000000000006</v>
      </c>
      <c r="U12" s="11" t="s">
        <v>178</v>
      </c>
      <c r="V12" s="11" t="s">
        <v>206</v>
      </c>
      <c r="W12" s="13" t="s">
        <v>574</v>
      </c>
      <c r="X12" s="13" t="s">
        <v>212</v>
      </c>
      <c r="Y12" s="13" t="s">
        <v>425</v>
      </c>
      <c r="Z12" s="13" t="s">
        <v>569</v>
      </c>
      <c r="AA12" s="12">
        <v>11.6</v>
      </c>
      <c r="AB12" s="12">
        <v>11</v>
      </c>
      <c r="AC12" s="12">
        <v>9.1999999999999993</v>
      </c>
      <c r="AD12" s="11" t="s">
        <v>569</v>
      </c>
      <c r="AE12" s="12">
        <v>-2.2999999999999998</v>
      </c>
      <c r="AF12" s="12" t="s">
        <v>214</v>
      </c>
      <c r="AG12" s="12">
        <v>-0.5</v>
      </c>
      <c r="AH12" s="12">
        <v>-1.8</v>
      </c>
      <c r="AI12" s="12"/>
      <c r="AJ12" s="11" t="s">
        <v>177</v>
      </c>
      <c r="AK12" s="11" t="s">
        <v>176</v>
      </c>
      <c r="AL12" s="11" t="s">
        <v>168</v>
      </c>
      <c r="AM12" s="8"/>
      <c r="AN12" s="8" t="s">
        <v>617</v>
      </c>
      <c r="AO12" s="21" t="s">
        <v>616</v>
      </c>
    </row>
    <row r="13" spans="1:41" s="5" customFormat="1">
      <c r="A13" s="6">
        <v>45500</v>
      </c>
      <c r="B13" s="7" t="s">
        <v>156</v>
      </c>
      <c r="C13" s="8" t="s">
        <v>180</v>
      </c>
      <c r="D13" s="9">
        <v>7.2962962962962966E-2</v>
      </c>
      <c r="E13" s="8" t="s">
        <v>580</v>
      </c>
      <c r="F13" s="10">
        <v>12.5</v>
      </c>
      <c r="G13" s="10">
        <v>10.8</v>
      </c>
      <c r="H13" s="10">
        <v>11</v>
      </c>
      <c r="I13" s="10">
        <v>11.8</v>
      </c>
      <c r="J13" s="10">
        <v>12.1</v>
      </c>
      <c r="K13" s="10">
        <v>12.2</v>
      </c>
      <c r="L13" s="10">
        <v>11.6</v>
      </c>
      <c r="M13" s="10">
        <v>11.3</v>
      </c>
      <c r="N13" s="10">
        <v>12.1</v>
      </c>
      <c r="O13" s="18">
        <f t="shared" si="0"/>
        <v>34.299999999999997</v>
      </c>
      <c r="P13" s="18">
        <f t="shared" si="1"/>
        <v>36.099999999999994</v>
      </c>
      <c r="Q13" s="18">
        <f t="shared" si="2"/>
        <v>35</v>
      </c>
      <c r="R13" s="19">
        <f t="shared" si="3"/>
        <v>58.199999999999996</v>
      </c>
      <c r="S13" s="19">
        <f t="shared" si="4"/>
        <v>59.300000000000004</v>
      </c>
      <c r="T13" s="19">
        <f t="shared" si="5"/>
        <v>47.199999999999996</v>
      </c>
      <c r="U13" s="11" t="s">
        <v>184</v>
      </c>
      <c r="V13" s="11" t="s">
        <v>187</v>
      </c>
      <c r="W13" s="13" t="s">
        <v>494</v>
      </c>
      <c r="X13" s="13" t="s">
        <v>581</v>
      </c>
      <c r="Y13" s="13" t="s">
        <v>582</v>
      </c>
      <c r="Z13" s="13" t="s">
        <v>569</v>
      </c>
      <c r="AA13" s="12">
        <v>11.6</v>
      </c>
      <c r="AB13" s="12">
        <v>11</v>
      </c>
      <c r="AC13" s="12">
        <v>9.1999999999999993</v>
      </c>
      <c r="AD13" s="11" t="s">
        <v>569</v>
      </c>
      <c r="AE13" s="12">
        <v>-1.7</v>
      </c>
      <c r="AF13" s="12" t="s">
        <v>214</v>
      </c>
      <c r="AG13" s="12">
        <v>0.1</v>
      </c>
      <c r="AH13" s="12">
        <v>-1.8</v>
      </c>
      <c r="AI13" s="12"/>
      <c r="AJ13" s="11" t="s">
        <v>176</v>
      </c>
      <c r="AK13" s="11" t="s">
        <v>175</v>
      </c>
      <c r="AL13" s="11" t="s">
        <v>169</v>
      </c>
      <c r="AM13" s="8"/>
      <c r="AN13" s="8" t="s">
        <v>618</v>
      </c>
      <c r="AO13" s="21" t="s">
        <v>615</v>
      </c>
    </row>
    <row r="14" spans="1:41" s="5" customFormat="1">
      <c r="A14" s="6">
        <v>45500</v>
      </c>
      <c r="B14" s="7" t="s">
        <v>170</v>
      </c>
      <c r="C14" s="8" t="s">
        <v>180</v>
      </c>
      <c r="D14" s="9">
        <v>7.2222222222222215E-2</v>
      </c>
      <c r="E14" s="8" t="s">
        <v>585</v>
      </c>
      <c r="F14" s="10">
        <v>12.4</v>
      </c>
      <c r="G14" s="10">
        <v>11.1</v>
      </c>
      <c r="H14" s="10">
        <v>11.5</v>
      </c>
      <c r="I14" s="10">
        <v>11.7</v>
      </c>
      <c r="J14" s="10">
        <v>11.6</v>
      </c>
      <c r="K14" s="10">
        <v>11.6</v>
      </c>
      <c r="L14" s="10">
        <v>11.1</v>
      </c>
      <c r="M14" s="10">
        <v>11.4</v>
      </c>
      <c r="N14" s="10">
        <v>11.6</v>
      </c>
      <c r="O14" s="18">
        <f t="shared" si="0"/>
        <v>35</v>
      </c>
      <c r="P14" s="18">
        <f t="shared" si="1"/>
        <v>34.9</v>
      </c>
      <c r="Q14" s="18">
        <f t="shared" si="2"/>
        <v>34.1</v>
      </c>
      <c r="R14" s="19">
        <f t="shared" si="3"/>
        <v>58.300000000000004</v>
      </c>
      <c r="S14" s="19">
        <f t="shared" si="4"/>
        <v>57.3</v>
      </c>
      <c r="T14" s="19">
        <f t="shared" si="5"/>
        <v>45.7</v>
      </c>
      <c r="U14" s="11" t="s">
        <v>178</v>
      </c>
      <c r="V14" s="11" t="s">
        <v>206</v>
      </c>
      <c r="W14" s="13" t="s">
        <v>193</v>
      </c>
      <c r="X14" s="13" t="s">
        <v>195</v>
      </c>
      <c r="Y14" s="13" t="s">
        <v>354</v>
      </c>
      <c r="Z14" s="13" t="s">
        <v>569</v>
      </c>
      <c r="AA14" s="12">
        <v>11.6</v>
      </c>
      <c r="AB14" s="12">
        <v>11</v>
      </c>
      <c r="AC14" s="12">
        <v>9.1999999999999993</v>
      </c>
      <c r="AD14" s="11" t="s">
        <v>569</v>
      </c>
      <c r="AE14" s="12">
        <v>-0.6</v>
      </c>
      <c r="AF14" s="12" t="s">
        <v>214</v>
      </c>
      <c r="AG14" s="12">
        <v>1.2</v>
      </c>
      <c r="AH14" s="12">
        <v>-1.8</v>
      </c>
      <c r="AI14" s="12"/>
      <c r="AJ14" s="11" t="s">
        <v>199</v>
      </c>
      <c r="AK14" s="11" t="s">
        <v>176</v>
      </c>
      <c r="AL14" s="11" t="s">
        <v>168</v>
      </c>
      <c r="AM14" s="8"/>
      <c r="AN14" s="8" t="s">
        <v>624</v>
      </c>
      <c r="AO14" s="21" t="s">
        <v>626</v>
      </c>
    </row>
    <row r="15" spans="1:41" s="5" customFormat="1">
      <c r="A15" s="6">
        <v>45501</v>
      </c>
      <c r="B15" s="7" t="s">
        <v>568</v>
      </c>
      <c r="C15" s="8" t="s">
        <v>180</v>
      </c>
      <c r="D15" s="9">
        <v>7.5069444444444439E-2</v>
      </c>
      <c r="E15" s="8" t="s">
        <v>598</v>
      </c>
      <c r="F15" s="10">
        <v>13</v>
      </c>
      <c r="G15" s="10">
        <v>11.7</v>
      </c>
      <c r="H15" s="10">
        <v>11.8</v>
      </c>
      <c r="I15" s="10">
        <v>12.9</v>
      </c>
      <c r="J15" s="10">
        <v>12.7</v>
      </c>
      <c r="K15" s="10">
        <v>12.3</v>
      </c>
      <c r="L15" s="10">
        <v>11.5</v>
      </c>
      <c r="M15" s="10">
        <v>11.2</v>
      </c>
      <c r="N15" s="10">
        <v>11.5</v>
      </c>
      <c r="O15" s="18">
        <f t="shared" si="0"/>
        <v>36.5</v>
      </c>
      <c r="P15" s="18">
        <f t="shared" si="1"/>
        <v>37.900000000000006</v>
      </c>
      <c r="Q15" s="18">
        <f t="shared" si="2"/>
        <v>34.200000000000003</v>
      </c>
      <c r="R15" s="19">
        <f t="shared" si="3"/>
        <v>62.099999999999994</v>
      </c>
      <c r="S15" s="19">
        <f t="shared" si="4"/>
        <v>59.2</v>
      </c>
      <c r="T15" s="19">
        <f t="shared" si="5"/>
        <v>46.5</v>
      </c>
      <c r="U15" s="11" t="s">
        <v>194</v>
      </c>
      <c r="V15" s="11" t="s">
        <v>206</v>
      </c>
      <c r="W15" s="13" t="s">
        <v>207</v>
      </c>
      <c r="X15" s="13" t="s">
        <v>203</v>
      </c>
      <c r="Y15" s="13" t="s">
        <v>494</v>
      </c>
      <c r="Z15" s="13" t="s">
        <v>569</v>
      </c>
      <c r="AA15" s="12">
        <v>11.9</v>
      </c>
      <c r="AB15" s="12">
        <v>11.4</v>
      </c>
      <c r="AC15" s="12">
        <v>9</v>
      </c>
      <c r="AD15" s="11" t="s">
        <v>569</v>
      </c>
      <c r="AE15" s="12">
        <v>0.5</v>
      </c>
      <c r="AF15" s="12">
        <v>-0.9</v>
      </c>
      <c r="AG15" s="12">
        <v>1.4</v>
      </c>
      <c r="AH15" s="12">
        <v>-1.8</v>
      </c>
      <c r="AI15" s="12"/>
      <c r="AJ15" s="11" t="s">
        <v>215</v>
      </c>
      <c r="AK15" s="11" t="s">
        <v>177</v>
      </c>
      <c r="AL15" s="11" t="s">
        <v>167</v>
      </c>
      <c r="AM15" s="8"/>
      <c r="AN15" s="8" t="s">
        <v>639</v>
      </c>
      <c r="AO15" s="21" t="s">
        <v>640</v>
      </c>
    </row>
    <row r="16" spans="1:41" s="5" customFormat="1">
      <c r="A16" s="6">
        <v>45501</v>
      </c>
      <c r="B16" s="7" t="s">
        <v>153</v>
      </c>
      <c r="C16" s="8" t="s">
        <v>180</v>
      </c>
      <c r="D16" s="9">
        <v>7.300925925925926E-2</v>
      </c>
      <c r="E16" s="8" t="s">
        <v>612</v>
      </c>
      <c r="F16" s="10">
        <v>12.3</v>
      </c>
      <c r="G16" s="10">
        <v>10.8</v>
      </c>
      <c r="H16" s="10">
        <v>11.5</v>
      </c>
      <c r="I16" s="10">
        <v>12.1</v>
      </c>
      <c r="J16" s="10">
        <v>12.6</v>
      </c>
      <c r="K16" s="10">
        <v>12</v>
      </c>
      <c r="L16" s="10">
        <v>11.2</v>
      </c>
      <c r="M16" s="10">
        <v>11.1</v>
      </c>
      <c r="N16" s="10">
        <v>12.2</v>
      </c>
      <c r="O16" s="18">
        <f t="shared" si="0"/>
        <v>34.6</v>
      </c>
      <c r="P16" s="18">
        <f t="shared" si="1"/>
        <v>36.700000000000003</v>
      </c>
      <c r="Q16" s="18">
        <f t="shared" si="2"/>
        <v>34.5</v>
      </c>
      <c r="R16" s="19">
        <f t="shared" si="3"/>
        <v>59.300000000000004</v>
      </c>
      <c r="S16" s="19">
        <f t="shared" si="4"/>
        <v>59.099999999999994</v>
      </c>
      <c r="T16" s="19">
        <f t="shared" si="5"/>
        <v>46.5</v>
      </c>
      <c r="U16" s="11" t="s">
        <v>178</v>
      </c>
      <c r="V16" s="11" t="s">
        <v>187</v>
      </c>
      <c r="W16" s="13" t="s">
        <v>207</v>
      </c>
      <c r="X16" s="13" t="s">
        <v>191</v>
      </c>
      <c r="Y16" s="13" t="s">
        <v>419</v>
      </c>
      <c r="Z16" s="13" t="s">
        <v>569</v>
      </c>
      <c r="AA16" s="12">
        <v>11.9</v>
      </c>
      <c r="AB16" s="12">
        <v>11.4</v>
      </c>
      <c r="AC16" s="12">
        <v>9</v>
      </c>
      <c r="AD16" s="11" t="s">
        <v>569</v>
      </c>
      <c r="AE16" s="12">
        <v>-0.7</v>
      </c>
      <c r="AF16" s="12">
        <v>-0.4</v>
      </c>
      <c r="AG16" s="12">
        <v>0.7</v>
      </c>
      <c r="AH16" s="12">
        <v>-1.8</v>
      </c>
      <c r="AI16" s="12"/>
      <c r="AJ16" s="11" t="s">
        <v>175</v>
      </c>
      <c r="AK16" s="11" t="s">
        <v>175</v>
      </c>
      <c r="AL16" s="11" t="s">
        <v>169</v>
      </c>
      <c r="AM16" s="8"/>
      <c r="AN16" s="8" t="s">
        <v>651</v>
      </c>
      <c r="AO16" s="21" t="s">
        <v>652</v>
      </c>
    </row>
    <row r="17" spans="1:41" s="5" customFormat="1">
      <c r="A17" s="6">
        <v>45507</v>
      </c>
      <c r="B17" s="7" t="s">
        <v>158</v>
      </c>
      <c r="C17" s="8" t="s">
        <v>180</v>
      </c>
      <c r="D17" s="9">
        <v>7.2233796296296296E-2</v>
      </c>
      <c r="E17" s="8" t="s">
        <v>686</v>
      </c>
      <c r="F17" s="10">
        <v>12.2</v>
      </c>
      <c r="G17" s="10">
        <v>10.9</v>
      </c>
      <c r="H17" s="10">
        <v>11</v>
      </c>
      <c r="I17" s="10">
        <v>11.7</v>
      </c>
      <c r="J17" s="10">
        <v>11.8</v>
      </c>
      <c r="K17" s="10">
        <v>11.7</v>
      </c>
      <c r="L17" s="10">
        <v>11.5</v>
      </c>
      <c r="M17" s="10">
        <v>11.7</v>
      </c>
      <c r="N17" s="10">
        <v>11.6</v>
      </c>
      <c r="O17" s="18">
        <f t="shared" si="0"/>
        <v>34.1</v>
      </c>
      <c r="P17" s="18">
        <f t="shared" si="1"/>
        <v>35.200000000000003</v>
      </c>
      <c r="Q17" s="18">
        <f t="shared" si="2"/>
        <v>34.799999999999997</v>
      </c>
      <c r="R17" s="19">
        <f t="shared" si="3"/>
        <v>57.599999999999994</v>
      </c>
      <c r="S17" s="19">
        <f t="shared" si="4"/>
        <v>58.300000000000004</v>
      </c>
      <c r="T17" s="19">
        <f t="shared" si="5"/>
        <v>46.5</v>
      </c>
      <c r="U17" s="11" t="s">
        <v>184</v>
      </c>
      <c r="V17" s="11" t="s">
        <v>187</v>
      </c>
      <c r="W17" s="13" t="s">
        <v>207</v>
      </c>
      <c r="X17" s="13" t="s">
        <v>494</v>
      </c>
      <c r="Y17" s="13" t="s">
        <v>350</v>
      </c>
      <c r="Z17" s="13" t="s">
        <v>569</v>
      </c>
      <c r="AA17" s="12">
        <v>13.8</v>
      </c>
      <c r="AB17" s="12">
        <v>11.9</v>
      </c>
      <c r="AC17" s="12">
        <v>9.1</v>
      </c>
      <c r="AD17" s="11" t="s">
        <v>569</v>
      </c>
      <c r="AE17" s="12">
        <v>-1</v>
      </c>
      <c r="AF17" s="12" t="s">
        <v>214</v>
      </c>
      <c r="AG17" s="12">
        <v>0.7</v>
      </c>
      <c r="AH17" s="12">
        <v>-1.7</v>
      </c>
      <c r="AI17" s="12"/>
      <c r="AJ17" s="11" t="s">
        <v>175</v>
      </c>
      <c r="AK17" s="11" t="s">
        <v>176</v>
      </c>
      <c r="AL17" s="11" t="s">
        <v>169</v>
      </c>
      <c r="AM17" s="8"/>
      <c r="AN17" s="8" t="s">
        <v>685</v>
      </c>
      <c r="AO17" s="21" t="s">
        <v>626</v>
      </c>
    </row>
    <row r="18" spans="1:41" s="5" customFormat="1">
      <c r="A18" s="6">
        <v>45508</v>
      </c>
      <c r="B18" s="7" t="s">
        <v>659</v>
      </c>
      <c r="C18" s="8" t="s">
        <v>180</v>
      </c>
      <c r="D18" s="9">
        <v>7.649305555555555E-2</v>
      </c>
      <c r="E18" s="8" t="s">
        <v>715</v>
      </c>
      <c r="F18" s="10">
        <v>13.3</v>
      </c>
      <c r="G18" s="10">
        <v>12.1</v>
      </c>
      <c r="H18" s="10">
        <v>12.5</v>
      </c>
      <c r="I18" s="10">
        <v>13.5</v>
      </c>
      <c r="J18" s="10">
        <v>13.2</v>
      </c>
      <c r="K18" s="10">
        <v>12.6</v>
      </c>
      <c r="L18" s="10">
        <v>11.4</v>
      </c>
      <c r="M18" s="10">
        <v>11</v>
      </c>
      <c r="N18" s="10">
        <v>11.3</v>
      </c>
      <c r="O18" s="18">
        <f t="shared" si="0"/>
        <v>37.9</v>
      </c>
      <c r="P18" s="18">
        <f t="shared" si="1"/>
        <v>39.299999999999997</v>
      </c>
      <c r="Q18" s="18">
        <f t="shared" si="2"/>
        <v>33.700000000000003</v>
      </c>
      <c r="R18" s="19">
        <f t="shared" si="3"/>
        <v>64.599999999999994</v>
      </c>
      <c r="S18" s="19">
        <f t="shared" si="4"/>
        <v>59.5</v>
      </c>
      <c r="T18" s="19">
        <f t="shared" si="5"/>
        <v>46.3</v>
      </c>
      <c r="U18" s="11" t="s">
        <v>201</v>
      </c>
      <c r="V18" s="11" t="s">
        <v>206</v>
      </c>
      <c r="W18" s="13" t="s">
        <v>716</v>
      </c>
      <c r="X18" s="13" t="s">
        <v>222</v>
      </c>
      <c r="Y18" s="13" t="s">
        <v>192</v>
      </c>
      <c r="Z18" s="13" t="s">
        <v>569</v>
      </c>
      <c r="AA18" s="12">
        <v>12.7</v>
      </c>
      <c r="AB18" s="12">
        <v>11.2</v>
      </c>
      <c r="AC18" s="12">
        <v>9</v>
      </c>
      <c r="AD18" s="11" t="s">
        <v>569</v>
      </c>
      <c r="AE18" s="12">
        <v>2.8</v>
      </c>
      <c r="AF18" s="12">
        <v>-1.4</v>
      </c>
      <c r="AG18" s="12">
        <v>3.1</v>
      </c>
      <c r="AH18" s="12">
        <v>-1.7</v>
      </c>
      <c r="AI18" s="12"/>
      <c r="AJ18" s="11" t="s">
        <v>215</v>
      </c>
      <c r="AK18" s="11" t="s">
        <v>176</v>
      </c>
      <c r="AL18" s="11" t="s">
        <v>169</v>
      </c>
      <c r="AM18" s="8"/>
      <c r="AN18" s="8" t="s">
        <v>713</v>
      </c>
      <c r="AO18" s="21" t="s">
        <v>714</v>
      </c>
    </row>
    <row r="19" spans="1:41" s="5" customFormat="1">
      <c r="A19" s="6">
        <v>45514</v>
      </c>
      <c r="B19" s="7" t="s">
        <v>748</v>
      </c>
      <c r="C19" s="8" t="s">
        <v>180</v>
      </c>
      <c r="D19" s="9">
        <v>7.3657407407407408E-2</v>
      </c>
      <c r="E19" s="8" t="s">
        <v>749</v>
      </c>
      <c r="F19" s="10">
        <v>12.6</v>
      </c>
      <c r="G19" s="10">
        <v>11</v>
      </c>
      <c r="H19" s="10">
        <v>11.5</v>
      </c>
      <c r="I19" s="10">
        <v>12</v>
      </c>
      <c r="J19" s="10">
        <v>12.2</v>
      </c>
      <c r="K19" s="10">
        <v>12.2</v>
      </c>
      <c r="L19" s="10">
        <v>11.9</v>
      </c>
      <c r="M19" s="10">
        <v>11.2</v>
      </c>
      <c r="N19" s="10">
        <v>11.8</v>
      </c>
      <c r="O19" s="18">
        <f t="shared" si="0"/>
        <v>35.1</v>
      </c>
      <c r="P19" s="18">
        <f t="shared" si="1"/>
        <v>36.4</v>
      </c>
      <c r="Q19" s="18">
        <f t="shared" si="2"/>
        <v>34.900000000000006</v>
      </c>
      <c r="R19" s="19">
        <f t="shared" si="3"/>
        <v>59.3</v>
      </c>
      <c r="S19" s="19">
        <f t="shared" si="4"/>
        <v>59.3</v>
      </c>
      <c r="T19" s="19">
        <f t="shared" si="5"/>
        <v>47.099999999999994</v>
      </c>
      <c r="U19" s="11" t="s">
        <v>178</v>
      </c>
      <c r="V19" s="11" t="s">
        <v>187</v>
      </c>
      <c r="W19" s="13" t="s">
        <v>716</v>
      </c>
      <c r="X19" s="13" t="s">
        <v>750</v>
      </c>
      <c r="Y19" s="13" t="s">
        <v>211</v>
      </c>
      <c r="Z19" s="13" t="s">
        <v>569</v>
      </c>
      <c r="AA19" s="12">
        <v>11.8</v>
      </c>
      <c r="AB19" s="12">
        <v>10.6</v>
      </c>
      <c r="AC19" s="12">
        <v>9.1999999999999993</v>
      </c>
      <c r="AD19" s="11" t="s">
        <v>569</v>
      </c>
      <c r="AE19" s="12">
        <v>-1.4</v>
      </c>
      <c r="AF19" s="12" t="s">
        <v>214</v>
      </c>
      <c r="AG19" s="12">
        <v>0.3</v>
      </c>
      <c r="AH19" s="12">
        <v>-1.7</v>
      </c>
      <c r="AI19" s="12" t="s">
        <v>231</v>
      </c>
      <c r="AJ19" s="11" t="s">
        <v>176</v>
      </c>
      <c r="AK19" s="11" t="s">
        <v>176</v>
      </c>
      <c r="AL19" s="11" t="s">
        <v>168</v>
      </c>
      <c r="AM19" s="8"/>
      <c r="AN19" s="8" t="s">
        <v>783</v>
      </c>
      <c r="AO19" s="21" t="s">
        <v>784</v>
      </c>
    </row>
    <row r="20" spans="1:41" s="5" customFormat="1">
      <c r="A20" s="6">
        <v>45514</v>
      </c>
      <c r="B20" s="7" t="s">
        <v>568</v>
      </c>
      <c r="C20" s="8" t="s">
        <v>180</v>
      </c>
      <c r="D20" s="9">
        <v>7.4398148148148144E-2</v>
      </c>
      <c r="E20" s="8" t="s">
        <v>755</v>
      </c>
      <c r="F20" s="10">
        <v>12.8</v>
      </c>
      <c r="G20" s="10">
        <v>11.3</v>
      </c>
      <c r="H20" s="10">
        <v>12</v>
      </c>
      <c r="I20" s="10">
        <v>12.6</v>
      </c>
      <c r="J20" s="10">
        <v>12.4</v>
      </c>
      <c r="K20" s="10">
        <v>12</v>
      </c>
      <c r="L20" s="10">
        <v>11.6</v>
      </c>
      <c r="M20" s="10">
        <v>11.4</v>
      </c>
      <c r="N20" s="10">
        <v>11.7</v>
      </c>
      <c r="O20" s="18">
        <f t="shared" si="0"/>
        <v>36.1</v>
      </c>
      <c r="P20" s="18">
        <f t="shared" si="1"/>
        <v>37</v>
      </c>
      <c r="Q20" s="18">
        <f t="shared" si="2"/>
        <v>34.700000000000003</v>
      </c>
      <c r="R20" s="19">
        <f t="shared" si="3"/>
        <v>61.1</v>
      </c>
      <c r="S20" s="19">
        <f t="shared" si="4"/>
        <v>59.099999999999994</v>
      </c>
      <c r="T20" s="19">
        <f t="shared" si="5"/>
        <v>46.7</v>
      </c>
      <c r="U20" s="11" t="s">
        <v>194</v>
      </c>
      <c r="V20" s="11" t="s">
        <v>206</v>
      </c>
      <c r="W20" s="13" t="s">
        <v>319</v>
      </c>
      <c r="X20" s="13" t="s">
        <v>756</v>
      </c>
      <c r="Y20" s="13" t="s">
        <v>205</v>
      </c>
      <c r="Z20" s="13" t="s">
        <v>569</v>
      </c>
      <c r="AA20" s="12">
        <v>11.8</v>
      </c>
      <c r="AB20" s="12">
        <v>10.6</v>
      </c>
      <c r="AC20" s="12">
        <v>9.1999999999999993</v>
      </c>
      <c r="AD20" s="11" t="s">
        <v>569</v>
      </c>
      <c r="AE20" s="12">
        <v>-0.3</v>
      </c>
      <c r="AF20" s="12">
        <v>-0.5</v>
      </c>
      <c r="AG20" s="12">
        <v>0.9</v>
      </c>
      <c r="AH20" s="12">
        <v>-1.7</v>
      </c>
      <c r="AI20" s="12"/>
      <c r="AJ20" s="11" t="s">
        <v>215</v>
      </c>
      <c r="AK20" s="11" t="s">
        <v>176</v>
      </c>
      <c r="AL20" s="11" t="s">
        <v>169</v>
      </c>
      <c r="AM20" s="8"/>
      <c r="AN20" s="8" t="s">
        <v>791</v>
      </c>
      <c r="AO20" s="21" t="s">
        <v>792</v>
      </c>
    </row>
    <row r="21" spans="1:41" s="5" customFormat="1">
      <c r="A21" s="6">
        <v>45515</v>
      </c>
      <c r="B21" s="7" t="s">
        <v>156</v>
      </c>
      <c r="C21" s="8" t="s">
        <v>180</v>
      </c>
      <c r="D21" s="9">
        <v>7.3715277777777782E-2</v>
      </c>
      <c r="E21" s="8" t="s">
        <v>774</v>
      </c>
      <c r="F21" s="10">
        <v>12.7</v>
      </c>
      <c r="G21" s="10">
        <v>11</v>
      </c>
      <c r="H21" s="10">
        <v>11.4</v>
      </c>
      <c r="I21" s="10">
        <v>12.2</v>
      </c>
      <c r="J21" s="10">
        <v>12.4</v>
      </c>
      <c r="K21" s="10">
        <v>12.1</v>
      </c>
      <c r="L21" s="10">
        <v>11.5</v>
      </c>
      <c r="M21" s="10">
        <v>11.5</v>
      </c>
      <c r="N21" s="10">
        <v>12.1</v>
      </c>
      <c r="O21" s="18">
        <f t="shared" si="0"/>
        <v>35.1</v>
      </c>
      <c r="P21" s="18">
        <f t="shared" si="1"/>
        <v>36.700000000000003</v>
      </c>
      <c r="Q21" s="18">
        <f t="shared" si="2"/>
        <v>35.1</v>
      </c>
      <c r="R21" s="19">
        <f t="shared" si="3"/>
        <v>59.699999999999996</v>
      </c>
      <c r="S21" s="19">
        <f t="shared" si="4"/>
        <v>59.6</v>
      </c>
      <c r="T21" s="19">
        <f t="shared" si="5"/>
        <v>47.2</v>
      </c>
      <c r="U21" s="11" t="s">
        <v>178</v>
      </c>
      <c r="V21" s="11" t="s">
        <v>187</v>
      </c>
      <c r="W21" s="13" t="s">
        <v>582</v>
      </c>
      <c r="X21" s="13" t="s">
        <v>423</v>
      </c>
      <c r="Y21" s="13" t="s">
        <v>515</v>
      </c>
      <c r="Z21" s="13" t="s">
        <v>569</v>
      </c>
      <c r="AA21" s="12">
        <v>12.8</v>
      </c>
      <c r="AB21" s="12">
        <v>12.1</v>
      </c>
      <c r="AC21" s="12">
        <v>9.1</v>
      </c>
      <c r="AD21" s="11" t="s">
        <v>569</v>
      </c>
      <c r="AE21" s="12">
        <v>-0.2</v>
      </c>
      <c r="AF21" s="12" t="s">
        <v>214</v>
      </c>
      <c r="AG21" s="12">
        <v>1.5</v>
      </c>
      <c r="AH21" s="12">
        <v>-1.7</v>
      </c>
      <c r="AI21" s="12"/>
      <c r="AJ21" s="11" t="s">
        <v>199</v>
      </c>
      <c r="AK21" s="11" t="s">
        <v>175</v>
      </c>
      <c r="AL21" s="11" t="s">
        <v>168</v>
      </c>
      <c r="AM21" s="8"/>
      <c r="AN21" s="8" t="s">
        <v>815</v>
      </c>
      <c r="AO21" s="21" t="s">
        <v>816</v>
      </c>
    </row>
    <row r="22" spans="1:41" s="5" customFormat="1">
      <c r="A22" s="6">
        <v>45515</v>
      </c>
      <c r="B22" s="16" t="s">
        <v>155</v>
      </c>
      <c r="C22" s="8" t="s">
        <v>180</v>
      </c>
      <c r="D22" s="9">
        <v>7.300925925925926E-2</v>
      </c>
      <c r="E22" s="8" t="s">
        <v>777</v>
      </c>
      <c r="F22" s="10">
        <v>12.5</v>
      </c>
      <c r="G22" s="10">
        <v>11.3</v>
      </c>
      <c r="H22" s="10">
        <v>11.8</v>
      </c>
      <c r="I22" s="10">
        <v>12.2</v>
      </c>
      <c r="J22" s="10">
        <v>12.2</v>
      </c>
      <c r="K22" s="10">
        <v>11.7</v>
      </c>
      <c r="L22" s="10">
        <v>11.1</v>
      </c>
      <c r="M22" s="10">
        <v>11.2</v>
      </c>
      <c r="N22" s="10">
        <v>11.8</v>
      </c>
      <c r="O22" s="18">
        <f t="shared" si="0"/>
        <v>35.6</v>
      </c>
      <c r="P22" s="18">
        <f t="shared" si="1"/>
        <v>36.099999999999994</v>
      </c>
      <c r="Q22" s="18">
        <f t="shared" si="2"/>
        <v>34.099999999999994</v>
      </c>
      <c r="R22" s="19">
        <f t="shared" si="3"/>
        <v>60</v>
      </c>
      <c r="S22" s="19">
        <f t="shared" si="4"/>
        <v>58</v>
      </c>
      <c r="T22" s="19">
        <f t="shared" si="5"/>
        <v>45.8</v>
      </c>
      <c r="U22" s="11" t="s">
        <v>194</v>
      </c>
      <c r="V22" s="11" t="s">
        <v>206</v>
      </c>
      <c r="W22" s="13" t="s">
        <v>185</v>
      </c>
      <c r="X22" s="13" t="s">
        <v>195</v>
      </c>
      <c r="Y22" s="13" t="s">
        <v>441</v>
      </c>
      <c r="Z22" s="13" t="s">
        <v>569</v>
      </c>
      <c r="AA22" s="12">
        <v>12.8</v>
      </c>
      <c r="AB22" s="12">
        <v>12.1</v>
      </c>
      <c r="AC22" s="12">
        <v>9.1</v>
      </c>
      <c r="AD22" s="11" t="s">
        <v>569</v>
      </c>
      <c r="AE22" s="12" t="s">
        <v>213</v>
      </c>
      <c r="AF22" s="12">
        <v>-0.4</v>
      </c>
      <c r="AG22" s="12">
        <v>1.3</v>
      </c>
      <c r="AH22" s="12">
        <v>-1.7</v>
      </c>
      <c r="AI22" s="12"/>
      <c r="AJ22" s="11" t="s">
        <v>199</v>
      </c>
      <c r="AK22" s="11" t="s">
        <v>176</v>
      </c>
      <c r="AL22" s="11" t="s">
        <v>169</v>
      </c>
      <c r="AM22" s="8"/>
      <c r="AN22" s="8" t="s">
        <v>820</v>
      </c>
      <c r="AO22" s="21" t="s">
        <v>821</v>
      </c>
    </row>
    <row r="23" spans="1:41" s="5" customFormat="1">
      <c r="A23" s="6">
        <v>45521</v>
      </c>
      <c r="B23" s="16" t="s">
        <v>153</v>
      </c>
      <c r="C23" s="8" t="s">
        <v>180</v>
      </c>
      <c r="D23" s="9">
        <v>7.2962962962962966E-2</v>
      </c>
      <c r="E23" s="8" t="s">
        <v>843</v>
      </c>
      <c r="F23" s="10">
        <v>12.4</v>
      </c>
      <c r="G23" s="10">
        <v>11.3</v>
      </c>
      <c r="H23" s="10">
        <v>11.7</v>
      </c>
      <c r="I23" s="10">
        <v>11.9</v>
      </c>
      <c r="J23" s="10">
        <v>11.9</v>
      </c>
      <c r="K23" s="10">
        <v>11.8</v>
      </c>
      <c r="L23" s="10">
        <v>11.1</v>
      </c>
      <c r="M23" s="10">
        <v>11.3</v>
      </c>
      <c r="N23" s="10">
        <v>12</v>
      </c>
      <c r="O23" s="18">
        <f t="shared" ref="O23:O29" si="6">SUM(F23:H23)</f>
        <v>35.400000000000006</v>
      </c>
      <c r="P23" s="18">
        <f t="shared" ref="P23:P29" si="7">SUM(I23:K23)</f>
        <v>35.6</v>
      </c>
      <c r="Q23" s="18">
        <f t="shared" ref="Q23:Q29" si="8">SUM(L23:N23)</f>
        <v>34.4</v>
      </c>
      <c r="R23" s="19">
        <f t="shared" ref="R23:R29" si="9">SUM(F23:J23)</f>
        <v>59.2</v>
      </c>
      <c r="S23" s="19">
        <f t="shared" ref="S23:S29" si="10">SUM(J23:N23)</f>
        <v>58.100000000000009</v>
      </c>
      <c r="T23" s="19">
        <f t="shared" ref="T23:T29" si="11">SUM(K23:N23)</f>
        <v>46.2</v>
      </c>
      <c r="U23" s="11" t="s">
        <v>178</v>
      </c>
      <c r="V23" s="11" t="s">
        <v>187</v>
      </c>
      <c r="W23" s="13" t="s">
        <v>423</v>
      </c>
      <c r="X23" s="13" t="s">
        <v>222</v>
      </c>
      <c r="Y23" s="13" t="s">
        <v>236</v>
      </c>
      <c r="Z23" s="13" t="s">
        <v>569</v>
      </c>
      <c r="AA23" s="12">
        <v>12.4</v>
      </c>
      <c r="AB23" s="12">
        <v>11.7</v>
      </c>
      <c r="AC23" s="12">
        <v>9.1</v>
      </c>
      <c r="AD23" s="11" t="s">
        <v>569</v>
      </c>
      <c r="AE23" s="12">
        <v>-1.1000000000000001</v>
      </c>
      <c r="AF23" s="12" t="s">
        <v>214</v>
      </c>
      <c r="AG23" s="12">
        <v>0.6</v>
      </c>
      <c r="AH23" s="12">
        <v>-1.7</v>
      </c>
      <c r="AI23" s="12"/>
      <c r="AJ23" s="11" t="s">
        <v>175</v>
      </c>
      <c r="AK23" s="11" t="s">
        <v>176</v>
      </c>
      <c r="AL23" s="11" t="s">
        <v>169</v>
      </c>
      <c r="AM23" s="8"/>
      <c r="AN23" s="8" t="s">
        <v>879</v>
      </c>
      <c r="AO23" s="21" t="s">
        <v>880</v>
      </c>
    </row>
    <row r="24" spans="1:41" s="5" customFormat="1">
      <c r="A24" s="6">
        <v>45522</v>
      </c>
      <c r="B24" s="7" t="s">
        <v>567</v>
      </c>
      <c r="C24" s="8" t="s">
        <v>180</v>
      </c>
      <c r="D24" s="9">
        <v>7.5023148148148144E-2</v>
      </c>
      <c r="E24" s="8" t="s">
        <v>845</v>
      </c>
      <c r="F24" s="10">
        <v>12.8</v>
      </c>
      <c r="G24" s="10">
        <v>11.8</v>
      </c>
      <c r="H24" s="10">
        <v>12.2</v>
      </c>
      <c r="I24" s="10">
        <v>12.5</v>
      </c>
      <c r="J24" s="10">
        <v>12.6</v>
      </c>
      <c r="K24" s="10">
        <v>12.4</v>
      </c>
      <c r="L24" s="10">
        <v>11.3</v>
      </c>
      <c r="M24" s="10">
        <v>11.2</v>
      </c>
      <c r="N24" s="10">
        <v>11.4</v>
      </c>
      <c r="O24" s="18">
        <f t="shared" si="6"/>
        <v>36.799999999999997</v>
      </c>
      <c r="P24" s="18">
        <f t="shared" si="7"/>
        <v>37.5</v>
      </c>
      <c r="Q24" s="18">
        <f t="shared" si="8"/>
        <v>33.9</v>
      </c>
      <c r="R24" s="19">
        <f t="shared" si="9"/>
        <v>61.9</v>
      </c>
      <c r="S24" s="19">
        <f t="shared" si="10"/>
        <v>58.9</v>
      </c>
      <c r="T24" s="19">
        <f t="shared" si="11"/>
        <v>46.300000000000004</v>
      </c>
      <c r="U24" s="11" t="s">
        <v>194</v>
      </c>
      <c r="V24" s="11" t="s">
        <v>206</v>
      </c>
      <c r="W24" s="13" t="s">
        <v>423</v>
      </c>
      <c r="X24" s="13" t="s">
        <v>418</v>
      </c>
      <c r="Y24" s="13" t="s">
        <v>230</v>
      </c>
      <c r="Z24" s="13" t="s">
        <v>569</v>
      </c>
      <c r="AA24" s="12">
        <v>13.2</v>
      </c>
      <c r="AB24" s="12">
        <v>12.3</v>
      </c>
      <c r="AC24" s="12">
        <v>8.9</v>
      </c>
      <c r="AD24" s="11" t="s">
        <v>569</v>
      </c>
      <c r="AE24" s="12">
        <v>0.4</v>
      </c>
      <c r="AF24" s="12">
        <v>-0.9</v>
      </c>
      <c r="AG24" s="12">
        <v>1.1000000000000001</v>
      </c>
      <c r="AH24" s="12">
        <v>-1.6</v>
      </c>
      <c r="AI24" s="12"/>
      <c r="AJ24" s="11" t="s">
        <v>215</v>
      </c>
      <c r="AK24" s="11" t="s">
        <v>176</v>
      </c>
      <c r="AL24" s="11" t="s">
        <v>169</v>
      </c>
      <c r="AM24" s="8"/>
      <c r="AN24" s="8" t="s">
        <v>883</v>
      </c>
      <c r="AO24" s="21" t="s">
        <v>884</v>
      </c>
    </row>
    <row r="25" spans="1:41" s="5" customFormat="1">
      <c r="A25" s="6">
        <v>45522</v>
      </c>
      <c r="B25" s="7" t="s">
        <v>568</v>
      </c>
      <c r="C25" s="8" t="s">
        <v>180</v>
      </c>
      <c r="D25" s="9">
        <v>7.5752314814814814E-2</v>
      </c>
      <c r="E25" s="8" t="s">
        <v>848</v>
      </c>
      <c r="F25" s="10">
        <v>13</v>
      </c>
      <c r="G25" s="10">
        <v>11.6</v>
      </c>
      <c r="H25" s="10">
        <v>12.3</v>
      </c>
      <c r="I25" s="10">
        <v>12.8</v>
      </c>
      <c r="J25" s="10">
        <v>12.8</v>
      </c>
      <c r="K25" s="10">
        <v>12.5</v>
      </c>
      <c r="L25" s="10">
        <v>11.6</v>
      </c>
      <c r="M25" s="10">
        <v>11.3</v>
      </c>
      <c r="N25" s="10">
        <v>11.6</v>
      </c>
      <c r="O25" s="18">
        <f t="shared" si="6"/>
        <v>36.900000000000006</v>
      </c>
      <c r="P25" s="18">
        <f t="shared" si="7"/>
        <v>38.1</v>
      </c>
      <c r="Q25" s="18">
        <f t="shared" si="8"/>
        <v>34.5</v>
      </c>
      <c r="R25" s="19">
        <f t="shared" si="9"/>
        <v>62.5</v>
      </c>
      <c r="S25" s="19">
        <f t="shared" si="10"/>
        <v>59.800000000000004</v>
      </c>
      <c r="T25" s="19">
        <f t="shared" si="11"/>
        <v>47.000000000000007</v>
      </c>
      <c r="U25" s="11" t="s">
        <v>194</v>
      </c>
      <c r="V25" s="11" t="s">
        <v>206</v>
      </c>
      <c r="W25" s="13" t="s">
        <v>186</v>
      </c>
      <c r="X25" s="13" t="s">
        <v>183</v>
      </c>
      <c r="Y25" s="13" t="s">
        <v>423</v>
      </c>
      <c r="Z25" s="13" t="s">
        <v>569</v>
      </c>
      <c r="AA25" s="12">
        <v>13.2</v>
      </c>
      <c r="AB25" s="12">
        <v>12.3</v>
      </c>
      <c r="AC25" s="12">
        <v>8.9</v>
      </c>
      <c r="AD25" s="11" t="s">
        <v>569</v>
      </c>
      <c r="AE25" s="12">
        <v>1.4</v>
      </c>
      <c r="AF25" s="12">
        <v>-0.9</v>
      </c>
      <c r="AG25" s="12">
        <v>2.1</v>
      </c>
      <c r="AH25" s="12">
        <v>-1.6</v>
      </c>
      <c r="AI25" s="12"/>
      <c r="AJ25" s="11" t="s">
        <v>215</v>
      </c>
      <c r="AK25" s="11" t="s">
        <v>176</v>
      </c>
      <c r="AL25" s="11" t="s">
        <v>169</v>
      </c>
      <c r="AM25" s="8"/>
      <c r="AN25" s="8" t="s">
        <v>890</v>
      </c>
      <c r="AO25" s="21" t="s">
        <v>889</v>
      </c>
    </row>
    <row r="26" spans="1:41" s="5" customFormat="1">
      <c r="A26" s="6">
        <v>45528</v>
      </c>
      <c r="B26" s="7" t="s">
        <v>153</v>
      </c>
      <c r="C26" s="8" t="s">
        <v>180</v>
      </c>
      <c r="D26" s="9">
        <v>7.3020833333333326E-2</v>
      </c>
      <c r="E26" s="8" t="s">
        <v>916</v>
      </c>
      <c r="F26" s="10">
        <v>12.5</v>
      </c>
      <c r="G26" s="10">
        <v>11</v>
      </c>
      <c r="H26" s="10">
        <v>11.5</v>
      </c>
      <c r="I26" s="10">
        <v>11.9</v>
      </c>
      <c r="J26" s="10">
        <v>12</v>
      </c>
      <c r="K26" s="10">
        <v>12.1</v>
      </c>
      <c r="L26" s="10">
        <v>11.7</v>
      </c>
      <c r="M26" s="10">
        <v>11.5</v>
      </c>
      <c r="N26" s="10">
        <v>11.7</v>
      </c>
      <c r="O26" s="18">
        <f t="shared" si="6"/>
        <v>35</v>
      </c>
      <c r="P26" s="18">
        <f t="shared" si="7"/>
        <v>36</v>
      </c>
      <c r="Q26" s="18">
        <f t="shared" si="8"/>
        <v>34.9</v>
      </c>
      <c r="R26" s="19">
        <f t="shared" si="9"/>
        <v>58.9</v>
      </c>
      <c r="S26" s="19">
        <f t="shared" si="10"/>
        <v>59</v>
      </c>
      <c r="T26" s="19">
        <f t="shared" si="11"/>
        <v>47</v>
      </c>
      <c r="U26" s="11" t="s">
        <v>178</v>
      </c>
      <c r="V26" s="11" t="s">
        <v>187</v>
      </c>
      <c r="W26" s="13" t="s">
        <v>917</v>
      </c>
      <c r="X26" s="13" t="s">
        <v>405</v>
      </c>
      <c r="Y26" s="13" t="s">
        <v>423</v>
      </c>
      <c r="Z26" s="13" t="s">
        <v>569</v>
      </c>
      <c r="AA26" s="12">
        <v>13.2</v>
      </c>
      <c r="AB26" s="12">
        <v>11.5</v>
      </c>
      <c r="AC26" s="12">
        <v>8.8000000000000007</v>
      </c>
      <c r="AD26" s="11" t="s">
        <v>167</v>
      </c>
      <c r="AE26" s="12">
        <v>-0.6</v>
      </c>
      <c r="AF26" s="12" t="s">
        <v>214</v>
      </c>
      <c r="AG26" s="12">
        <v>0.8</v>
      </c>
      <c r="AH26" s="12">
        <v>-1.4</v>
      </c>
      <c r="AI26" s="12"/>
      <c r="AJ26" s="11" t="s">
        <v>175</v>
      </c>
      <c r="AK26" s="11" t="s">
        <v>176</v>
      </c>
      <c r="AL26" s="11" t="s">
        <v>169</v>
      </c>
      <c r="AM26" s="8"/>
      <c r="AN26" s="8" t="s">
        <v>948</v>
      </c>
      <c r="AO26" s="21" t="s">
        <v>949</v>
      </c>
    </row>
    <row r="27" spans="1:41" s="5" customFormat="1">
      <c r="A27" s="6">
        <v>45529</v>
      </c>
      <c r="B27" s="7" t="s">
        <v>568</v>
      </c>
      <c r="C27" s="8" t="s">
        <v>180</v>
      </c>
      <c r="D27" s="9">
        <v>7.5775462962962961E-2</v>
      </c>
      <c r="E27" s="8" t="s">
        <v>924</v>
      </c>
      <c r="F27" s="10">
        <v>13</v>
      </c>
      <c r="G27" s="10">
        <v>11.6</v>
      </c>
      <c r="H27" s="10">
        <v>12.8</v>
      </c>
      <c r="I27" s="10">
        <v>13.1</v>
      </c>
      <c r="J27" s="10">
        <v>12.6</v>
      </c>
      <c r="K27" s="10">
        <v>12.2</v>
      </c>
      <c r="L27" s="10">
        <v>11.6</v>
      </c>
      <c r="M27" s="10">
        <v>11.1</v>
      </c>
      <c r="N27" s="10">
        <v>11.7</v>
      </c>
      <c r="O27" s="18">
        <f t="shared" si="6"/>
        <v>37.400000000000006</v>
      </c>
      <c r="P27" s="18">
        <f t="shared" si="7"/>
        <v>37.9</v>
      </c>
      <c r="Q27" s="18">
        <f t="shared" si="8"/>
        <v>34.4</v>
      </c>
      <c r="R27" s="19">
        <f t="shared" si="9"/>
        <v>63.100000000000009</v>
      </c>
      <c r="S27" s="19">
        <f t="shared" si="10"/>
        <v>59.2</v>
      </c>
      <c r="T27" s="19">
        <f t="shared" si="11"/>
        <v>46.599999999999994</v>
      </c>
      <c r="U27" s="11" t="s">
        <v>201</v>
      </c>
      <c r="V27" s="11" t="s">
        <v>206</v>
      </c>
      <c r="W27" s="13" t="s">
        <v>192</v>
      </c>
      <c r="X27" s="13" t="s">
        <v>494</v>
      </c>
      <c r="Y27" s="13" t="s">
        <v>423</v>
      </c>
      <c r="Z27" s="13" t="s">
        <v>569</v>
      </c>
      <c r="AA27" s="12">
        <v>13.2</v>
      </c>
      <c r="AB27" s="12">
        <v>13</v>
      </c>
      <c r="AC27" s="12">
        <v>8.9</v>
      </c>
      <c r="AD27" s="11" t="s">
        <v>167</v>
      </c>
      <c r="AE27" s="12">
        <v>1.6</v>
      </c>
      <c r="AF27" s="12">
        <v>-0.9</v>
      </c>
      <c r="AG27" s="12">
        <v>2.1</v>
      </c>
      <c r="AH27" s="12">
        <v>-1.4</v>
      </c>
      <c r="AI27" s="12"/>
      <c r="AJ27" s="11" t="s">
        <v>215</v>
      </c>
      <c r="AK27" s="11" t="s">
        <v>176</v>
      </c>
      <c r="AL27" s="11" t="s">
        <v>169</v>
      </c>
      <c r="AM27" s="8"/>
      <c r="AN27" s="8" t="s">
        <v>964</v>
      </c>
      <c r="AO27" s="21" t="s">
        <v>965</v>
      </c>
    </row>
    <row r="28" spans="1:41" s="5" customFormat="1">
      <c r="A28" s="6">
        <v>45535</v>
      </c>
      <c r="B28" s="7" t="s">
        <v>156</v>
      </c>
      <c r="C28" s="8" t="s">
        <v>180</v>
      </c>
      <c r="D28" s="9">
        <v>7.3703703703703702E-2</v>
      </c>
      <c r="E28" s="8" t="s">
        <v>981</v>
      </c>
      <c r="F28" s="10">
        <v>12.5</v>
      </c>
      <c r="G28" s="10">
        <v>10.8</v>
      </c>
      <c r="H28" s="10">
        <v>11.5</v>
      </c>
      <c r="I28" s="10">
        <v>12.2</v>
      </c>
      <c r="J28" s="10">
        <v>12.4</v>
      </c>
      <c r="K28" s="10">
        <v>12.3</v>
      </c>
      <c r="L28" s="10">
        <v>11.7</v>
      </c>
      <c r="M28" s="10">
        <v>11.6</v>
      </c>
      <c r="N28" s="10">
        <v>11.8</v>
      </c>
      <c r="O28" s="18">
        <f t="shared" si="6"/>
        <v>34.799999999999997</v>
      </c>
      <c r="P28" s="18">
        <f t="shared" si="7"/>
        <v>36.900000000000006</v>
      </c>
      <c r="Q28" s="18">
        <f t="shared" si="8"/>
        <v>35.099999999999994</v>
      </c>
      <c r="R28" s="19">
        <f t="shared" si="9"/>
        <v>59.4</v>
      </c>
      <c r="S28" s="19">
        <f t="shared" si="10"/>
        <v>59.800000000000011</v>
      </c>
      <c r="T28" s="19">
        <f t="shared" si="11"/>
        <v>47.400000000000006</v>
      </c>
      <c r="U28" s="11" t="s">
        <v>178</v>
      </c>
      <c r="V28" s="11" t="s">
        <v>187</v>
      </c>
      <c r="W28" s="13" t="s">
        <v>192</v>
      </c>
      <c r="X28" s="13" t="s">
        <v>319</v>
      </c>
      <c r="Y28" s="13" t="s">
        <v>423</v>
      </c>
      <c r="Z28" s="13" t="s">
        <v>569</v>
      </c>
      <c r="AA28" s="12">
        <v>12</v>
      </c>
      <c r="AB28" s="12">
        <v>10.5</v>
      </c>
      <c r="AC28" s="12">
        <v>9.5</v>
      </c>
      <c r="AD28" s="11" t="s">
        <v>169</v>
      </c>
      <c r="AE28" s="12">
        <v>-0.3</v>
      </c>
      <c r="AF28" s="12" t="s">
        <v>214</v>
      </c>
      <c r="AG28" s="12">
        <v>0.2</v>
      </c>
      <c r="AH28" s="12">
        <v>-0.5</v>
      </c>
      <c r="AI28" s="12"/>
      <c r="AJ28" s="11" t="s">
        <v>176</v>
      </c>
      <c r="AK28" s="11" t="s">
        <v>176</v>
      </c>
      <c r="AL28" s="11" t="s">
        <v>169</v>
      </c>
      <c r="AM28" s="8" t="s">
        <v>402</v>
      </c>
      <c r="AN28" s="8" t="s">
        <v>1014</v>
      </c>
      <c r="AO28" s="21" t="s">
        <v>1015</v>
      </c>
    </row>
    <row r="29" spans="1:41" s="5" customFormat="1">
      <c r="A29" s="6">
        <v>45536</v>
      </c>
      <c r="B29" s="7" t="s">
        <v>568</v>
      </c>
      <c r="C29" s="8" t="s">
        <v>180</v>
      </c>
      <c r="D29" s="9">
        <v>7.7881944444444448E-2</v>
      </c>
      <c r="E29" s="8" t="s">
        <v>996</v>
      </c>
      <c r="F29" s="10">
        <v>14</v>
      </c>
      <c r="G29" s="10">
        <v>12.8</v>
      </c>
      <c r="H29" s="10">
        <v>12.9</v>
      </c>
      <c r="I29" s="10">
        <v>13.7</v>
      </c>
      <c r="J29" s="10">
        <v>13.4</v>
      </c>
      <c r="K29" s="10">
        <v>13</v>
      </c>
      <c r="L29" s="10">
        <v>11.5</v>
      </c>
      <c r="M29" s="10">
        <v>10.6</v>
      </c>
      <c r="N29" s="10">
        <v>11</v>
      </c>
      <c r="O29" s="18">
        <f t="shared" si="6"/>
        <v>39.700000000000003</v>
      </c>
      <c r="P29" s="18">
        <f t="shared" si="7"/>
        <v>40.1</v>
      </c>
      <c r="Q29" s="18">
        <f t="shared" si="8"/>
        <v>33.1</v>
      </c>
      <c r="R29" s="19">
        <f t="shared" si="9"/>
        <v>66.800000000000011</v>
      </c>
      <c r="S29" s="19">
        <f t="shared" si="10"/>
        <v>59.5</v>
      </c>
      <c r="T29" s="19">
        <f t="shared" si="11"/>
        <v>46.1</v>
      </c>
      <c r="U29" s="11" t="s">
        <v>201</v>
      </c>
      <c r="V29" s="11" t="s">
        <v>206</v>
      </c>
      <c r="W29" s="13" t="s">
        <v>423</v>
      </c>
      <c r="X29" s="13" t="s">
        <v>997</v>
      </c>
      <c r="Y29" s="13" t="s">
        <v>992</v>
      </c>
      <c r="Z29" s="13" t="s">
        <v>569</v>
      </c>
      <c r="AA29" s="12">
        <v>12.2</v>
      </c>
      <c r="AB29" s="12">
        <v>13.2</v>
      </c>
      <c r="AC29" s="12">
        <v>8.8000000000000007</v>
      </c>
      <c r="AD29" s="11" t="s">
        <v>169</v>
      </c>
      <c r="AE29" s="12">
        <v>4.8</v>
      </c>
      <c r="AF29" s="12">
        <v>-1.8</v>
      </c>
      <c r="AG29" s="12">
        <v>3.6</v>
      </c>
      <c r="AH29" s="12">
        <v>-0.6</v>
      </c>
      <c r="AI29" s="12"/>
      <c r="AJ29" s="11" t="s">
        <v>215</v>
      </c>
      <c r="AK29" s="11" t="s">
        <v>177</v>
      </c>
      <c r="AL29" s="11" t="s">
        <v>169</v>
      </c>
      <c r="AM29" s="8"/>
      <c r="AN29" s="8" t="s">
        <v>1034</v>
      </c>
      <c r="AO29" s="21" t="s">
        <v>1033</v>
      </c>
    </row>
    <row r="30" spans="1:41" s="5" customFormat="1">
      <c r="A30" s="6">
        <v>45571</v>
      </c>
      <c r="B30" s="7" t="s">
        <v>567</v>
      </c>
      <c r="C30" s="8" t="s">
        <v>180</v>
      </c>
      <c r="D30" s="9">
        <v>7.5023148148148144E-2</v>
      </c>
      <c r="E30" s="8" t="s">
        <v>1064</v>
      </c>
      <c r="F30" s="10">
        <v>12.2</v>
      </c>
      <c r="G30" s="10">
        <v>11</v>
      </c>
      <c r="H30" s="10">
        <v>12</v>
      </c>
      <c r="I30" s="10">
        <v>12.3</v>
      </c>
      <c r="J30" s="10">
        <v>12.6</v>
      </c>
      <c r="K30" s="10">
        <v>12.4</v>
      </c>
      <c r="L30" s="10">
        <v>11.8</v>
      </c>
      <c r="M30" s="10">
        <v>11.6</v>
      </c>
      <c r="N30" s="10">
        <v>12.3</v>
      </c>
      <c r="O30" s="18">
        <f t="shared" ref="O30:O35" si="12">SUM(F30:H30)</f>
        <v>35.200000000000003</v>
      </c>
      <c r="P30" s="18">
        <f t="shared" ref="P30:P35" si="13">SUM(I30:K30)</f>
        <v>37.299999999999997</v>
      </c>
      <c r="Q30" s="18">
        <f t="shared" ref="Q30:Q35" si="14">SUM(L30:N30)</f>
        <v>35.700000000000003</v>
      </c>
      <c r="R30" s="19">
        <f t="shared" ref="R30:R35" si="15">SUM(F30:J30)</f>
        <v>60.1</v>
      </c>
      <c r="S30" s="19">
        <f t="shared" ref="S30:S35" si="16">SUM(J30:N30)</f>
        <v>60.7</v>
      </c>
      <c r="T30" s="19">
        <f t="shared" ref="T30:T35" si="17">SUM(K30:N30)</f>
        <v>48.100000000000009</v>
      </c>
      <c r="U30" s="11" t="s">
        <v>194</v>
      </c>
      <c r="V30" s="11" t="s">
        <v>187</v>
      </c>
      <c r="W30" s="13" t="s">
        <v>192</v>
      </c>
      <c r="X30" s="13" t="s">
        <v>203</v>
      </c>
      <c r="Y30" s="13" t="s">
        <v>419</v>
      </c>
      <c r="Z30" s="13" t="s">
        <v>569</v>
      </c>
      <c r="AA30" s="12">
        <v>11.6</v>
      </c>
      <c r="AB30" s="12">
        <v>10.6</v>
      </c>
      <c r="AC30" s="12">
        <v>9.3000000000000007</v>
      </c>
      <c r="AD30" s="11" t="s">
        <v>167</v>
      </c>
      <c r="AE30" s="12">
        <v>0.7</v>
      </c>
      <c r="AF30" s="12" t="s">
        <v>214</v>
      </c>
      <c r="AG30" s="12">
        <v>1.9</v>
      </c>
      <c r="AH30" s="12">
        <v>-1.2</v>
      </c>
      <c r="AI30" s="12"/>
      <c r="AJ30" s="11" t="s">
        <v>199</v>
      </c>
      <c r="AK30" s="11" t="s">
        <v>175</v>
      </c>
      <c r="AL30" s="11" t="s">
        <v>168</v>
      </c>
      <c r="AM30" s="8"/>
      <c r="AN30" s="8" t="s">
        <v>1109</v>
      </c>
      <c r="AO30" s="21" t="s">
        <v>1110</v>
      </c>
    </row>
    <row r="31" spans="1:41" s="5" customFormat="1">
      <c r="A31" s="6">
        <v>45577</v>
      </c>
      <c r="B31" s="7" t="s">
        <v>153</v>
      </c>
      <c r="C31" s="8" t="s">
        <v>180</v>
      </c>
      <c r="D31" s="9">
        <v>7.5694444444444439E-2</v>
      </c>
      <c r="E31" s="8" t="s">
        <v>1138</v>
      </c>
      <c r="F31" s="10">
        <v>13</v>
      </c>
      <c r="G31" s="10">
        <v>12</v>
      </c>
      <c r="H31" s="10">
        <v>12.4</v>
      </c>
      <c r="I31" s="10">
        <v>13.1</v>
      </c>
      <c r="J31" s="10">
        <v>13</v>
      </c>
      <c r="K31" s="10">
        <v>12.3</v>
      </c>
      <c r="L31" s="10">
        <v>11</v>
      </c>
      <c r="M31" s="10">
        <v>10.8</v>
      </c>
      <c r="N31" s="10">
        <v>11.4</v>
      </c>
      <c r="O31" s="18">
        <f t="shared" si="12"/>
        <v>37.4</v>
      </c>
      <c r="P31" s="18">
        <f t="shared" si="13"/>
        <v>38.400000000000006</v>
      </c>
      <c r="Q31" s="18">
        <f t="shared" si="14"/>
        <v>33.200000000000003</v>
      </c>
      <c r="R31" s="19">
        <f t="shared" si="15"/>
        <v>63.5</v>
      </c>
      <c r="S31" s="19">
        <f t="shared" si="16"/>
        <v>58.499999999999993</v>
      </c>
      <c r="T31" s="19">
        <f t="shared" si="17"/>
        <v>45.5</v>
      </c>
      <c r="U31" s="11" t="s">
        <v>201</v>
      </c>
      <c r="V31" s="11" t="s">
        <v>206</v>
      </c>
      <c r="W31" s="13" t="s">
        <v>222</v>
      </c>
      <c r="X31" s="13" t="s">
        <v>191</v>
      </c>
      <c r="Y31" s="13" t="s">
        <v>581</v>
      </c>
      <c r="Z31" s="13" t="s">
        <v>569</v>
      </c>
      <c r="AA31" s="12">
        <v>11.4</v>
      </c>
      <c r="AB31" s="12">
        <v>11.9</v>
      </c>
      <c r="AC31" s="12">
        <v>9.1999999999999993</v>
      </c>
      <c r="AD31" s="11" t="s">
        <v>169</v>
      </c>
      <c r="AE31" s="12">
        <v>2.5</v>
      </c>
      <c r="AF31" s="12">
        <v>-1.3</v>
      </c>
      <c r="AG31" s="12">
        <v>1.8</v>
      </c>
      <c r="AH31" s="12">
        <v>-0.6</v>
      </c>
      <c r="AI31" s="12"/>
      <c r="AJ31" s="11" t="s">
        <v>215</v>
      </c>
      <c r="AK31" s="11" t="s">
        <v>176</v>
      </c>
      <c r="AL31" s="11" t="s">
        <v>169</v>
      </c>
      <c r="AM31" s="8"/>
      <c r="AN31" s="8" t="s">
        <v>1137</v>
      </c>
      <c r="AO31" s="21" t="s">
        <v>1180</v>
      </c>
    </row>
    <row r="32" spans="1:41" s="5" customFormat="1">
      <c r="A32" s="6">
        <v>45579</v>
      </c>
      <c r="B32" s="16" t="s">
        <v>153</v>
      </c>
      <c r="C32" s="8" t="s">
        <v>180</v>
      </c>
      <c r="D32" s="9">
        <v>7.3668981481481488E-2</v>
      </c>
      <c r="E32" s="8" t="s">
        <v>1154</v>
      </c>
      <c r="F32" s="10">
        <v>12.3</v>
      </c>
      <c r="G32" s="10">
        <v>10.7</v>
      </c>
      <c r="H32" s="10">
        <v>11</v>
      </c>
      <c r="I32" s="10">
        <v>12.2</v>
      </c>
      <c r="J32" s="10">
        <v>12.7</v>
      </c>
      <c r="K32" s="10">
        <v>12.6</v>
      </c>
      <c r="L32" s="10">
        <v>11.6</v>
      </c>
      <c r="M32" s="10">
        <v>11.1</v>
      </c>
      <c r="N32" s="10">
        <v>12.3</v>
      </c>
      <c r="O32" s="18">
        <f t="shared" si="12"/>
        <v>34</v>
      </c>
      <c r="P32" s="18">
        <f t="shared" si="13"/>
        <v>37.5</v>
      </c>
      <c r="Q32" s="18">
        <f t="shared" si="14"/>
        <v>35</v>
      </c>
      <c r="R32" s="19">
        <f t="shared" si="15"/>
        <v>58.900000000000006</v>
      </c>
      <c r="S32" s="19">
        <f t="shared" si="16"/>
        <v>60.3</v>
      </c>
      <c r="T32" s="19">
        <f t="shared" si="17"/>
        <v>47.599999999999994</v>
      </c>
      <c r="U32" s="11" t="s">
        <v>178</v>
      </c>
      <c r="V32" s="11" t="s">
        <v>187</v>
      </c>
      <c r="W32" s="13" t="s">
        <v>192</v>
      </c>
      <c r="X32" s="13" t="s">
        <v>418</v>
      </c>
      <c r="Y32" s="13" t="s">
        <v>319</v>
      </c>
      <c r="Z32" s="13" t="s">
        <v>569</v>
      </c>
      <c r="AA32" s="12">
        <v>10.5</v>
      </c>
      <c r="AB32" s="12">
        <v>10.7</v>
      </c>
      <c r="AC32" s="12">
        <v>9.1999999999999993</v>
      </c>
      <c r="AD32" s="11" t="s">
        <v>169</v>
      </c>
      <c r="AE32" s="12" t="s">
        <v>213</v>
      </c>
      <c r="AF32" s="12" t="s">
        <v>214</v>
      </c>
      <c r="AG32" s="12">
        <v>0.5</v>
      </c>
      <c r="AH32" s="12">
        <v>-0.5</v>
      </c>
      <c r="AI32" s="12"/>
      <c r="AJ32" s="11" t="s">
        <v>175</v>
      </c>
      <c r="AK32" s="11" t="s">
        <v>176</v>
      </c>
      <c r="AL32" s="11" t="s">
        <v>169</v>
      </c>
      <c r="AM32" s="8"/>
      <c r="AN32" s="8" t="s">
        <v>1177</v>
      </c>
      <c r="AO32" s="21" t="s">
        <v>1181</v>
      </c>
    </row>
    <row r="33" spans="1:41" s="5" customFormat="1">
      <c r="A33" s="6">
        <v>45584</v>
      </c>
      <c r="B33" s="7" t="s">
        <v>153</v>
      </c>
      <c r="C33" s="8" t="s">
        <v>180</v>
      </c>
      <c r="D33" s="9">
        <v>7.3657407407407408E-2</v>
      </c>
      <c r="E33" s="8" t="s">
        <v>1189</v>
      </c>
      <c r="F33" s="10">
        <v>12.3</v>
      </c>
      <c r="G33" s="10">
        <v>11.3</v>
      </c>
      <c r="H33" s="10">
        <v>11.5</v>
      </c>
      <c r="I33" s="10">
        <v>11.8</v>
      </c>
      <c r="J33" s="10">
        <v>11.9</v>
      </c>
      <c r="K33" s="10">
        <v>12.2</v>
      </c>
      <c r="L33" s="10">
        <v>11.6</v>
      </c>
      <c r="M33" s="10">
        <v>11.5</v>
      </c>
      <c r="N33" s="10">
        <v>12.3</v>
      </c>
      <c r="O33" s="18">
        <f t="shared" si="12"/>
        <v>35.1</v>
      </c>
      <c r="P33" s="18">
        <f t="shared" si="13"/>
        <v>35.900000000000006</v>
      </c>
      <c r="Q33" s="18">
        <f t="shared" si="14"/>
        <v>35.400000000000006</v>
      </c>
      <c r="R33" s="19">
        <f t="shared" si="15"/>
        <v>58.800000000000004</v>
      </c>
      <c r="S33" s="19">
        <f t="shared" si="16"/>
        <v>59.5</v>
      </c>
      <c r="T33" s="19">
        <f t="shared" si="17"/>
        <v>47.599999999999994</v>
      </c>
      <c r="U33" s="11" t="s">
        <v>178</v>
      </c>
      <c r="V33" s="11" t="s">
        <v>187</v>
      </c>
      <c r="W33" s="13" t="s">
        <v>405</v>
      </c>
      <c r="X33" s="13" t="s">
        <v>910</v>
      </c>
      <c r="Y33" s="13" t="s">
        <v>186</v>
      </c>
      <c r="Z33" s="13" t="s">
        <v>569</v>
      </c>
      <c r="AA33" s="12">
        <v>10.5</v>
      </c>
      <c r="AB33" s="12">
        <v>11.8</v>
      </c>
      <c r="AC33" s="12">
        <v>9.9</v>
      </c>
      <c r="AD33" s="11" t="s">
        <v>168</v>
      </c>
      <c r="AE33" s="12">
        <v>-0.1</v>
      </c>
      <c r="AF33" s="12" t="s">
        <v>214</v>
      </c>
      <c r="AG33" s="12">
        <v>-0.3</v>
      </c>
      <c r="AH33" s="12">
        <v>0.2</v>
      </c>
      <c r="AI33" s="12"/>
      <c r="AJ33" s="11" t="s">
        <v>176</v>
      </c>
      <c r="AK33" s="11" t="s">
        <v>175</v>
      </c>
      <c r="AL33" s="11" t="s">
        <v>168</v>
      </c>
      <c r="AM33" s="8"/>
      <c r="AN33" s="8" t="s">
        <v>1241</v>
      </c>
      <c r="AO33" s="21" t="s">
        <v>1242</v>
      </c>
    </row>
    <row r="34" spans="1:41" s="5" customFormat="1">
      <c r="A34" s="6">
        <v>45592</v>
      </c>
      <c r="B34" s="7" t="s">
        <v>567</v>
      </c>
      <c r="C34" s="8" t="s">
        <v>180</v>
      </c>
      <c r="D34" s="9">
        <v>7.4374999999999997E-2</v>
      </c>
      <c r="E34" s="8" t="s">
        <v>1268</v>
      </c>
      <c r="F34" s="10">
        <v>12.5</v>
      </c>
      <c r="G34" s="10">
        <v>11.1</v>
      </c>
      <c r="H34" s="10">
        <v>11.5</v>
      </c>
      <c r="I34" s="10">
        <v>12.4</v>
      </c>
      <c r="J34" s="10">
        <v>12.5</v>
      </c>
      <c r="K34" s="10">
        <v>12.6</v>
      </c>
      <c r="L34" s="10">
        <v>11.5</v>
      </c>
      <c r="M34" s="10">
        <v>11.4</v>
      </c>
      <c r="N34" s="10">
        <v>12.1</v>
      </c>
      <c r="O34" s="18">
        <f t="shared" si="12"/>
        <v>35.1</v>
      </c>
      <c r="P34" s="18">
        <f t="shared" si="13"/>
        <v>37.5</v>
      </c>
      <c r="Q34" s="18">
        <f t="shared" si="14"/>
        <v>35</v>
      </c>
      <c r="R34" s="19">
        <f t="shared" si="15"/>
        <v>60</v>
      </c>
      <c r="S34" s="19">
        <f t="shared" si="16"/>
        <v>60.1</v>
      </c>
      <c r="T34" s="19">
        <f t="shared" si="17"/>
        <v>47.6</v>
      </c>
      <c r="U34" s="11" t="s">
        <v>194</v>
      </c>
      <c r="V34" s="11" t="s">
        <v>187</v>
      </c>
      <c r="W34" s="13" t="s">
        <v>756</v>
      </c>
      <c r="X34" s="13" t="s">
        <v>756</v>
      </c>
      <c r="Y34" s="13" t="s">
        <v>219</v>
      </c>
      <c r="Z34" s="13" t="s">
        <v>569</v>
      </c>
      <c r="AA34" s="12">
        <v>13.2</v>
      </c>
      <c r="AB34" s="12">
        <v>11.8</v>
      </c>
      <c r="AC34" s="12">
        <v>9.3000000000000007</v>
      </c>
      <c r="AD34" s="11" t="s">
        <v>169</v>
      </c>
      <c r="AE34" s="12">
        <v>0.1</v>
      </c>
      <c r="AF34" s="12" t="s">
        <v>214</v>
      </c>
      <c r="AG34" s="12">
        <v>0.6</v>
      </c>
      <c r="AH34" s="12">
        <v>-0.5</v>
      </c>
      <c r="AI34" s="12"/>
      <c r="AJ34" s="11" t="s">
        <v>175</v>
      </c>
      <c r="AK34" s="11" t="s">
        <v>175</v>
      </c>
      <c r="AL34" s="11" t="s">
        <v>169</v>
      </c>
      <c r="AM34" s="8" t="s">
        <v>402</v>
      </c>
      <c r="AN34" s="8" t="s">
        <v>1311</v>
      </c>
      <c r="AO34" s="21" t="s">
        <v>1318</v>
      </c>
    </row>
    <row r="35" spans="1:41" s="5" customFormat="1">
      <c r="A35" s="6">
        <v>45592</v>
      </c>
      <c r="B35" s="7" t="s">
        <v>153</v>
      </c>
      <c r="C35" s="8" t="s">
        <v>180</v>
      </c>
      <c r="D35" s="9">
        <v>7.363425925925926E-2</v>
      </c>
      <c r="E35" s="8" t="s">
        <v>1275</v>
      </c>
      <c r="F35" s="10">
        <v>12.6</v>
      </c>
      <c r="G35" s="10">
        <v>11.1</v>
      </c>
      <c r="H35" s="10">
        <v>11</v>
      </c>
      <c r="I35" s="10">
        <v>11.8</v>
      </c>
      <c r="J35" s="10">
        <v>12.6</v>
      </c>
      <c r="K35" s="10">
        <v>12.5</v>
      </c>
      <c r="L35" s="10">
        <v>11.8</v>
      </c>
      <c r="M35" s="10">
        <v>11.4</v>
      </c>
      <c r="N35" s="10">
        <v>11.4</v>
      </c>
      <c r="O35" s="18">
        <f t="shared" si="12"/>
        <v>34.700000000000003</v>
      </c>
      <c r="P35" s="18">
        <f t="shared" si="13"/>
        <v>36.9</v>
      </c>
      <c r="Q35" s="18">
        <f t="shared" si="14"/>
        <v>34.6</v>
      </c>
      <c r="R35" s="19">
        <f t="shared" si="15"/>
        <v>59.1</v>
      </c>
      <c r="S35" s="19">
        <f t="shared" si="16"/>
        <v>59.7</v>
      </c>
      <c r="T35" s="19">
        <f t="shared" si="17"/>
        <v>47.1</v>
      </c>
      <c r="U35" s="11" t="s">
        <v>178</v>
      </c>
      <c r="V35" s="11" t="s">
        <v>206</v>
      </c>
      <c r="W35" s="13" t="s">
        <v>223</v>
      </c>
      <c r="X35" s="13" t="s">
        <v>425</v>
      </c>
      <c r="Y35" s="13" t="s">
        <v>423</v>
      </c>
      <c r="Z35" s="13" t="s">
        <v>569</v>
      </c>
      <c r="AA35" s="12">
        <v>13.2</v>
      </c>
      <c r="AB35" s="12">
        <v>11.8</v>
      </c>
      <c r="AC35" s="12">
        <v>9.3000000000000007</v>
      </c>
      <c r="AD35" s="11" t="s">
        <v>169</v>
      </c>
      <c r="AE35" s="12">
        <v>-0.3</v>
      </c>
      <c r="AF35" s="12" t="s">
        <v>214</v>
      </c>
      <c r="AG35" s="12">
        <v>0.2</v>
      </c>
      <c r="AH35" s="12">
        <v>-0.5</v>
      </c>
      <c r="AI35" s="12"/>
      <c r="AJ35" s="11" t="s">
        <v>176</v>
      </c>
      <c r="AK35" s="11" t="s">
        <v>175</v>
      </c>
      <c r="AL35" s="11" t="s">
        <v>168</v>
      </c>
      <c r="AM35" s="8" t="s">
        <v>402</v>
      </c>
      <c r="AN35" s="8" t="s">
        <v>1304</v>
      </c>
      <c r="AO35" s="21" t="s">
        <v>1305</v>
      </c>
    </row>
  </sheetData>
  <autoFilter ref="A1:AN3" xr:uid="{00000000-0009-0000-0000-000005000000}">
    <sortState xmlns:xlrd2="http://schemas.microsoft.com/office/spreadsheetml/2017/richdata2" ref="A2:AN33">
      <sortCondition ref="T1:T33"/>
    </sortState>
  </autoFilter>
  <phoneticPr fontId="11"/>
  <conditionalFormatting sqref="F2:N2">
    <cfRule type="colorScale" priority="1657">
      <colorScale>
        <cfvo type="min"/>
        <cfvo type="percentile" val="50"/>
        <cfvo type="max"/>
        <color rgb="FFF8696B"/>
        <color rgb="FFFFEB84"/>
        <color rgb="FF63BE7B"/>
      </colorScale>
    </cfRule>
  </conditionalFormatting>
  <conditionalFormatting sqref="F3:N3">
    <cfRule type="colorScale" priority="1760">
      <colorScale>
        <cfvo type="min"/>
        <cfvo type="percentile" val="50"/>
        <cfvo type="max"/>
        <color rgb="FFF8696B"/>
        <color rgb="FFFFEB84"/>
        <color rgb="FF63BE7B"/>
      </colorScale>
    </cfRule>
  </conditionalFormatting>
  <conditionalFormatting sqref="F4:N6">
    <cfRule type="colorScale" priority="64">
      <colorScale>
        <cfvo type="min"/>
        <cfvo type="percentile" val="50"/>
        <cfvo type="max"/>
        <color rgb="FFF8696B"/>
        <color rgb="FFFFEB84"/>
        <color rgb="FF63BE7B"/>
      </colorScale>
    </cfRule>
  </conditionalFormatting>
  <conditionalFormatting sqref="F7:N9">
    <cfRule type="colorScale" priority="60">
      <colorScale>
        <cfvo type="min"/>
        <cfvo type="percentile" val="50"/>
        <cfvo type="max"/>
        <color rgb="FFF8696B"/>
        <color rgb="FFFFEB84"/>
        <color rgb="FF63BE7B"/>
      </colorScale>
    </cfRule>
  </conditionalFormatting>
  <conditionalFormatting sqref="F10:N11">
    <cfRule type="colorScale" priority="56">
      <colorScale>
        <cfvo type="min"/>
        <cfvo type="percentile" val="50"/>
        <cfvo type="max"/>
        <color rgb="FFF8696B"/>
        <color rgb="FFFFEB84"/>
        <color rgb="FF63BE7B"/>
      </colorScale>
    </cfRule>
  </conditionalFormatting>
  <conditionalFormatting sqref="F12:N16">
    <cfRule type="colorScale" priority="52">
      <colorScale>
        <cfvo type="min"/>
        <cfvo type="percentile" val="50"/>
        <cfvo type="max"/>
        <color rgb="FFF8696B"/>
        <color rgb="FFFFEB84"/>
        <color rgb="FF63BE7B"/>
      </colorScale>
    </cfRule>
  </conditionalFormatting>
  <conditionalFormatting sqref="F17:N18">
    <cfRule type="colorScale" priority="48">
      <colorScale>
        <cfvo type="min"/>
        <cfvo type="percentile" val="50"/>
        <cfvo type="max"/>
        <color rgb="FFF8696B"/>
        <color rgb="FFFFEB84"/>
        <color rgb="FF63BE7B"/>
      </colorScale>
    </cfRule>
  </conditionalFormatting>
  <conditionalFormatting sqref="F19:N22">
    <cfRule type="colorScale" priority="44">
      <colorScale>
        <cfvo type="min"/>
        <cfvo type="percentile" val="50"/>
        <cfvo type="max"/>
        <color rgb="FFF8696B"/>
        <color rgb="FFFFEB84"/>
        <color rgb="FF63BE7B"/>
      </colorScale>
    </cfRule>
  </conditionalFormatting>
  <conditionalFormatting sqref="F23:N25">
    <cfRule type="colorScale" priority="37">
      <colorScale>
        <cfvo type="min"/>
        <cfvo type="percentile" val="50"/>
        <cfvo type="max"/>
        <color rgb="FFF8696B"/>
        <color rgb="FFFFEB84"/>
        <color rgb="FF63BE7B"/>
      </colorScale>
    </cfRule>
  </conditionalFormatting>
  <conditionalFormatting sqref="F26:N27">
    <cfRule type="colorScale" priority="30">
      <colorScale>
        <cfvo type="min"/>
        <cfvo type="percentile" val="50"/>
        <cfvo type="max"/>
        <color rgb="FFF8696B"/>
        <color rgb="FFFFEB84"/>
        <color rgb="FF63BE7B"/>
      </colorScale>
    </cfRule>
  </conditionalFormatting>
  <conditionalFormatting sqref="F28:N29">
    <cfRule type="colorScale" priority="26">
      <colorScale>
        <cfvo type="min"/>
        <cfvo type="percentile" val="50"/>
        <cfvo type="max"/>
        <color rgb="FFF8696B"/>
        <color rgb="FFFFEB84"/>
        <color rgb="FF63BE7B"/>
      </colorScale>
    </cfRule>
  </conditionalFormatting>
  <conditionalFormatting sqref="F30:N30">
    <cfRule type="colorScale" priority="19">
      <colorScale>
        <cfvo type="min"/>
        <cfvo type="percentile" val="50"/>
        <cfvo type="max"/>
        <color rgb="FFF8696B"/>
        <color rgb="FFFFEB84"/>
        <color rgb="FF63BE7B"/>
      </colorScale>
    </cfRule>
  </conditionalFormatting>
  <conditionalFormatting sqref="F31:N32">
    <cfRule type="colorScale" priority="15">
      <colorScale>
        <cfvo type="min"/>
        <cfvo type="percentile" val="50"/>
        <cfvo type="max"/>
        <color rgb="FFF8696B"/>
        <color rgb="FFFFEB84"/>
        <color rgb="FF63BE7B"/>
      </colorScale>
    </cfRule>
  </conditionalFormatting>
  <conditionalFormatting sqref="F33:N33">
    <cfRule type="colorScale" priority="11">
      <colorScale>
        <cfvo type="min"/>
        <cfvo type="percentile" val="50"/>
        <cfvo type="max"/>
        <color rgb="FFF8696B"/>
        <color rgb="FFFFEB84"/>
        <color rgb="FF63BE7B"/>
      </colorScale>
    </cfRule>
  </conditionalFormatting>
  <conditionalFormatting sqref="F34:N35">
    <cfRule type="colorScale" priority="7">
      <colorScale>
        <cfvo type="min"/>
        <cfvo type="percentile" val="50"/>
        <cfvo type="max"/>
        <color rgb="FFF8696B"/>
        <color rgb="FFFFEB84"/>
        <color rgb="FF63BE7B"/>
      </colorScale>
    </cfRule>
  </conditionalFormatting>
  <conditionalFormatting sqref="AD2:AD35">
    <cfRule type="containsText" dxfId="112" priority="171" operator="containsText" text="F">
      <formula>NOT(ISERROR(SEARCH("F",AD2)))</formula>
    </cfRule>
    <cfRule type="containsText" dxfId="111" priority="170" operator="containsText" text="S">
      <formula>NOT(ISERROR(SEARCH("S",AD2)))</formula>
    </cfRule>
    <cfRule type="containsText" dxfId="110" priority="169" operator="containsText" text="D">
      <formula>NOT(ISERROR(SEARCH("D",AD2)))</formula>
    </cfRule>
  </conditionalFormatting>
  <conditionalFormatting sqref="AD19:AD35">
    <cfRule type="containsText" dxfId="109" priority="40" operator="containsText" text="A">
      <formula>NOT(ISERROR(SEARCH("A",AD19)))</formula>
    </cfRule>
    <cfRule type="containsText" dxfId="108" priority="39" operator="containsText" text="B">
      <formula>NOT(ISERROR(SEARCH("B",AD19)))</formula>
    </cfRule>
    <cfRule type="containsText" dxfId="107" priority="38" operator="containsText" text="E">
      <formula>NOT(ISERROR(SEARCH("E",AD19)))</formula>
    </cfRule>
  </conditionalFormatting>
  <conditionalFormatting sqref="AD23:AD35">
    <cfRule type="containsText" dxfId="106" priority="33" operator="containsText" text="A">
      <formula>NOT(ISERROR(SEARCH("A",AD23)))</formula>
    </cfRule>
    <cfRule type="containsText" dxfId="105" priority="32" operator="containsText" text="B">
      <formula>NOT(ISERROR(SEARCH("B",AD23)))</formula>
    </cfRule>
    <cfRule type="containsText" dxfId="104" priority="31" operator="containsText" text="E">
      <formula>NOT(ISERROR(SEARCH("E",AD23)))</formula>
    </cfRule>
  </conditionalFormatting>
  <conditionalFormatting sqref="AD2:AM3">
    <cfRule type="containsText" dxfId="103" priority="182" operator="containsText" text="E">
      <formula>NOT(ISERROR(SEARCH("E",AD2)))</formula>
    </cfRule>
    <cfRule type="containsText" dxfId="102" priority="183" operator="containsText" text="B">
      <formula>NOT(ISERROR(SEARCH("B",AD2)))</formula>
    </cfRule>
    <cfRule type="containsText" dxfId="101" priority="212" operator="containsText" text="A">
      <formula>NOT(ISERROR(SEARCH("A",AD2)))</formula>
    </cfRule>
  </conditionalFormatting>
  <conditionalFormatting sqref="AD4:AM22">
    <cfRule type="containsText" dxfId="100" priority="41" operator="containsText" text="E">
      <formula>NOT(ISERROR(SEARCH("E",AD4)))</formula>
    </cfRule>
    <cfRule type="containsText" dxfId="99" priority="42" operator="containsText" text="B">
      <formula>NOT(ISERROR(SEARCH("B",AD4)))</formula>
    </cfRule>
    <cfRule type="containsText" dxfId="98" priority="43" operator="containsText" text="A">
      <formula>NOT(ISERROR(SEARCH("A",AD4)))</formula>
    </cfRule>
  </conditionalFormatting>
  <conditionalFormatting sqref="AD23:AM25">
    <cfRule type="containsText" dxfId="97" priority="36" operator="containsText" text="A">
      <formula>NOT(ISERROR(SEARCH("A",AD23)))</formula>
    </cfRule>
    <cfRule type="containsText" dxfId="96" priority="35" operator="containsText" text="B">
      <formula>NOT(ISERROR(SEARCH("B",AD23)))</formula>
    </cfRule>
    <cfRule type="containsText" dxfId="95" priority="34" operator="containsText" text="E">
      <formula>NOT(ISERROR(SEARCH("E",AD23)))</formula>
    </cfRule>
  </conditionalFormatting>
  <conditionalFormatting sqref="AD26:AM33 AD34:AL35">
    <cfRule type="containsText" dxfId="94" priority="6" operator="containsText" text="A">
      <formula>NOT(ISERROR(SEARCH("A",AD26)))</formula>
    </cfRule>
    <cfRule type="containsText" dxfId="93" priority="5" operator="containsText" text="B">
      <formula>NOT(ISERROR(SEARCH("B",AD26)))</formula>
    </cfRule>
    <cfRule type="containsText" dxfId="92" priority="4" operator="containsText" text="E">
      <formula>NOT(ISERROR(SEARCH("E",AD26)))</formula>
    </cfRule>
  </conditionalFormatting>
  <conditionalFormatting sqref="AM34:AM35">
    <cfRule type="containsText" dxfId="5" priority="1" operator="containsText" text="E">
      <formula>NOT(ISERROR(SEARCH("E",AM34)))</formula>
    </cfRule>
    <cfRule type="containsText" dxfId="4" priority="2" operator="containsText" text="B">
      <formula>NOT(ISERROR(SEARCH("B",AM34)))</formula>
    </cfRule>
    <cfRule type="containsText" dxfId="3" priority="3" operator="containsText" text="A">
      <formula>NOT(ISERROR(SEARCH("A",AM34)))</formula>
    </cfRule>
  </conditionalFormatting>
  <dataValidations count="1">
    <dataValidation type="list" allowBlank="1" showInputMessage="1" showErrorMessage="1" sqref="AM2:AM35" xr:uid="{00000000-0002-0000-0500-000000000000}">
      <formula1>"強風,外差し,イン先行,タフ"</formula1>
    </dataValidation>
  </dataValidations>
  <pageMargins left="0.7" right="0.7" top="0.75" bottom="0.75" header="0.3" footer="0.3"/>
  <pageSetup paperSize="9" orientation="portrait" horizontalDpi="4294967292" verticalDpi="4294967292"/>
  <ignoredErrors>
    <ignoredError sqref="O2:T3 O4:T6 O7:T9 O10:T11 O12:T16 O17:T18 O19:T22 O23:T25 O26:T27 O28:T29 O30:T30 O31:T32 O33:T33 O34:T39"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O14"/>
  <sheetViews>
    <sheetView workbookViewId="0">
      <pane xSplit="5" ySplit="1" topLeftCell="W2" activePane="bottomRight" state="frozen"/>
      <selection activeCell="E24" sqref="E24"/>
      <selection pane="topRight" activeCell="E24" sqref="E24"/>
      <selection pane="bottomLeft" activeCell="E24" sqref="E24"/>
      <selection pane="bottomRight" activeCell="AO14" sqref="AO14"/>
    </sheetView>
  </sheetViews>
  <sheetFormatPr baseColWidth="10" defaultColWidth="8.83203125" defaultRowHeight="15"/>
  <cols>
    <col min="1" max="1" width="10" bestFit="1" customWidth="1"/>
    <col min="2" max="2" width="8.1640625" customWidth="1"/>
    <col min="5" max="5" width="18.33203125" customWidth="1"/>
    <col min="23" max="25" width="16.6640625" customWidth="1"/>
    <col min="26" max="26" width="5.83203125" customWidth="1"/>
    <col min="32" max="32" width="5.33203125" customWidth="1"/>
    <col min="34" max="34" width="8.83203125" customWidth="1"/>
    <col min="35" max="35" width="8.83203125" hidden="1" customWidth="1"/>
    <col min="40" max="41" width="150.83203125" customWidth="1"/>
  </cols>
  <sheetData>
    <row r="1" spans="1:41" s="5" customFormat="1">
      <c r="A1" s="1" t="s">
        <v>33</v>
      </c>
      <c r="B1" s="1" t="s">
        <v>34</v>
      </c>
      <c r="C1" s="1" t="s">
        <v>35</v>
      </c>
      <c r="D1" s="1" t="s">
        <v>36</v>
      </c>
      <c r="E1" s="1" t="s">
        <v>37</v>
      </c>
      <c r="F1" s="1" t="s">
        <v>52</v>
      </c>
      <c r="G1" s="1" t="s">
        <v>53</v>
      </c>
      <c r="H1" s="1" t="s">
        <v>54</v>
      </c>
      <c r="I1" s="1" t="s">
        <v>55</v>
      </c>
      <c r="J1" s="1" t="s">
        <v>56</v>
      </c>
      <c r="K1" s="1" t="s">
        <v>57</v>
      </c>
      <c r="L1" s="1" t="s">
        <v>58</v>
      </c>
      <c r="M1" s="1" t="s">
        <v>59</v>
      </c>
      <c r="N1" s="1" t="s">
        <v>62</v>
      </c>
      <c r="O1" s="1" t="s">
        <v>64</v>
      </c>
      <c r="P1" s="1" t="s">
        <v>38</v>
      </c>
      <c r="Q1" s="1" t="s">
        <v>63</v>
      </c>
      <c r="R1" s="1" t="s">
        <v>39</v>
      </c>
      <c r="S1" s="1" t="s">
        <v>40</v>
      </c>
      <c r="T1" s="1" t="s">
        <v>172</v>
      </c>
      <c r="U1" s="2" t="s">
        <v>41</v>
      </c>
      <c r="V1" s="2" t="s">
        <v>42</v>
      </c>
      <c r="W1" s="3" t="s">
        <v>43</v>
      </c>
      <c r="X1" s="3" t="s">
        <v>44</v>
      </c>
      <c r="Y1" s="3" t="s">
        <v>45</v>
      </c>
      <c r="Z1" s="3" t="s">
        <v>76</v>
      </c>
      <c r="AA1" s="4" t="s">
        <v>117</v>
      </c>
      <c r="AB1" s="4" t="s">
        <v>118</v>
      </c>
      <c r="AC1" s="4" t="s">
        <v>159</v>
      </c>
      <c r="AD1" s="4" t="s">
        <v>163</v>
      </c>
      <c r="AE1" s="4" t="s">
        <v>9</v>
      </c>
      <c r="AF1" s="4" t="s">
        <v>77</v>
      </c>
      <c r="AG1" s="4" t="s">
        <v>10</v>
      </c>
      <c r="AH1" s="4" t="s">
        <v>11</v>
      </c>
      <c r="AI1" s="4"/>
      <c r="AJ1" s="4" t="s">
        <v>12</v>
      </c>
      <c r="AK1" s="4" t="s">
        <v>13</v>
      </c>
      <c r="AL1" s="4" t="s">
        <v>46</v>
      </c>
      <c r="AM1" s="4" t="s">
        <v>47</v>
      </c>
      <c r="AN1" s="14" t="s">
        <v>61</v>
      </c>
      <c r="AO1" s="14" t="s">
        <v>119</v>
      </c>
    </row>
    <row r="2" spans="1:41" s="5" customFormat="1" ht="16">
      <c r="A2" s="6">
        <v>45409</v>
      </c>
      <c r="B2" s="17" t="s">
        <v>156</v>
      </c>
      <c r="C2" s="8" t="s">
        <v>180</v>
      </c>
      <c r="D2" s="9">
        <v>8.4733796296296293E-2</v>
      </c>
      <c r="E2" s="23" t="s">
        <v>248</v>
      </c>
      <c r="F2" s="10">
        <v>12.6</v>
      </c>
      <c r="G2" s="10">
        <v>11.1</v>
      </c>
      <c r="H2" s="10">
        <v>12.6</v>
      </c>
      <c r="I2" s="10">
        <v>12.9</v>
      </c>
      <c r="J2" s="10">
        <v>12.6</v>
      </c>
      <c r="K2" s="10">
        <v>12.4</v>
      </c>
      <c r="L2" s="10">
        <v>12.3</v>
      </c>
      <c r="M2" s="10">
        <v>11.9</v>
      </c>
      <c r="N2" s="10">
        <v>11.7</v>
      </c>
      <c r="O2" s="10">
        <v>12</v>
      </c>
      <c r="P2" s="18">
        <f t="shared" ref="P2:P7" si="0">SUM(F2:H2)</f>
        <v>36.299999999999997</v>
      </c>
      <c r="Q2" s="18">
        <f t="shared" ref="Q2:Q7" si="1">SUM(I2:L2)</f>
        <v>50.2</v>
      </c>
      <c r="R2" s="18">
        <f t="shared" ref="R2:R7" si="2">SUM(M2:O2)</f>
        <v>35.6</v>
      </c>
      <c r="S2" s="19">
        <f t="shared" ref="S2:S7" si="3">SUM(F2:J2)</f>
        <v>61.8</v>
      </c>
      <c r="T2" s="19">
        <f t="shared" ref="T2:T7" si="4">SUM(K2:O2)</f>
        <v>60.3</v>
      </c>
      <c r="U2" s="11" t="s">
        <v>194</v>
      </c>
      <c r="V2" s="11" t="s">
        <v>187</v>
      </c>
      <c r="W2" s="13" t="s">
        <v>191</v>
      </c>
      <c r="X2" s="13" t="s">
        <v>218</v>
      </c>
      <c r="Y2" s="13" t="s">
        <v>219</v>
      </c>
      <c r="Z2" s="13" t="s">
        <v>167</v>
      </c>
      <c r="AA2" s="12">
        <v>12</v>
      </c>
      <c r="AB2" s="12">
        <v>13.4</v>
      </c>
      <c r="AC2" s="12">
        <v>9.5</v>
      </c>
      <c r="AD2" s="11" t="s">
        <v>168</v>
      </c>
      <c r="AE2" s="12">
        <v>0.5</v>
      </c>
      <c r="AF2" s="12">
        <v>-0.5</v>
      </c>
      <c r="AG2" s="12">
        <v>-0.4</v>
      </c>
      <c r="AH2" s="12">
        <v>0.4</v>
      </c>
      <c r="AI2" s="12"/>
      <c r="AJ2" s="11" t="s">
        <v>177</v>
      </c>
      <c r="AK2" s="11" t="s">
        <v>176</v>
      </c>
      <c r="AL2" s="11" t="s">
        <v>168</v>
      </c>
      <c r="AM2" s="8"/>
      <c r="AN2" s="22" t="s">
        <v>271</v>
      </c>
      <c r="AO2" s="21" t="s">
        <v>272</v>
      </c>
    </row>
    <row r="3" spans="1:41" s="5" customFormat="1" ht="16">
      <c r="A3" s="6">
        <v>45416</v>
      </c>
      <c r="B3" s="17" t="s">
        <v>157</v>
      </c>
      <c r="C3" s="8" t="s">
        <v>180</v>
      </c>
      <c r="D3" s="9">
        <v>8.5520833333333338E-2</v>
      </c>
      <c r="E3" s="23" t="s">
        <v>317</v>
      </c>
      <c r="F3" s="10">
        <v>12.3</v>
      </c>
      <c r="G3" s="10">
        <v>11.2</v>
      </c>
      <c r="H3" s="10">
        <v>12.9</v>
      </c>
      <c r="I3" s="10">
        <v>12.9</v>
      </c>
      <c r="J3" s="10">
        <v>12.8</v>
      </c>
      <c r="K3" s="10">
        <v>12.7</v>
      </c>
      <c r="L3" s="10">
        <v>12.7</v>
      </c>
      <c r="M3" s="10">
        <v>12.3</v>
      </c>
      <c r="N3" s="10">
        <v>12.3</v>
      </c>
      <c r="O3" s="10">
        <v>11.8</v>
      </c>
      <c r="P3" s="18">
        <f t="shared" si="0"/>
        <v>36.4</v>
      </c>
      <c r="Q3" s="18">
        <f t="shared" si="1"/>
        <v>51.100000000000009</v>
      </c>
      <c r="R3" s="18">
        <f t="shared" si="2"/>
        <v>36.400000000000006</v>
      </c>
      <c r="S3" s="19">
        <f t="shared" si="3"/>
        <v>62.099999999999994</v>
      </c>
      <c r="T3" s="19">
        <f t="shared" si="4"/>
        <v>61.8</v>
      </c>
      <c r="U3" s="11" t="s">
        <v>194</v>
      </c>
      <c r="V3" s="11" t="s">
        <v>210</v>
      </c>
      <c r="W3" s="13" t="s">
        <v>186</v>
      </c>
      <c r="X3" s="13" t="s">
        <v>228</v>
      </c>
      <c r="Y3" s="13" t="s">
        <v>225</v>
      </c>
      <c r="Z3" s="13" t="s">
        <v>167</v>
      </c>
      <c r="AA3" s="12">
        <v>9.5</v>
      </c>
      <c r="AB3" s="12">
        <v>13</v>
      </c>
      <c r="AC3" s="12">
        <v>9</v>
      </c>
      <c r="AD3" s="11" t="s">
        <v>168</v>
      </c>
      <c r="AE3" s="12">
        <v>2.2999999999999998</v>
      </c>
      <c r="AF3" s="12">
        <v>-0.4</v>
      </c>
      <c r="AG3" s="12">
        <v>1.5</v>
      </c>
      <c r="AH3" s="12">
        <v>0.4</v>
      </c>
      <c r="AI3" s="12"/>
      <c r="AJ3" s="11" t="s">
        <v>199</v>
      </c>
      <c r="AK3" s="11" t="s">
        <v>175</v>
      </c>
      <c r="AL3" s="11" t="s">
        <v>169</v>
      </c>
      <c r="AM3" s="8" t="s">
        <v>402</v>
      </c>
      <c r="AN3" s="22" t="s">
        <v>368</v>
      </c>
      <c r="AO3" s="21" t="s">
        <v>369</v>
      </c>
    </row>
    <row r="4" spans="1:41" s="5" customFormat="1" ht="16">
      <c r="A4" s="6">
        <v>45423</v>
      </c>
      <c r="B4" s="17" t="s">
        <v>156</v>
      </c>
      <c r="C4" s="8" t="s">
        <v>180</v>
      </c>
      <c r="D4" s="9">
        <v>8.5451388888888882E-2</v>
      </c>
      <c r="E4" s="23" t="s">
        <v>411</v>
      </c>
      <c r="F4" s="10">
        <v>12.6</v>
      </c>
      <c r="G4" s="10">
        <v>11.5</v>
      </c>
      <c r="H4" s="10">
        <v>12.8</v>
      </c>
      <c r="I4" s="10">
        <v>12.8</v>
      </c>
      <c r="J4" s="10">
        <v>12.5</v>
      </c>
      <c r="K4" s="10">
        <v>12.4</v>
      </c>
      <c r="L4" s="10">
        <v>12.1</v>
      </c>
      <c r="M4" s="10">
        <v>12</v>
      </c>
      <c r="N4" s="10">
        <v>12.2</v>
      </c>
      <c r="O4" s="10">
        <v>12.4</v>
      </c>
      <c r="P4" s="18">
        <f t="shared" si="0"/>
        <v>36.900000000000006</v>
      </c>
      <c r="Q4" s="18">
        <f t="shared" si="1"/>
        <v>49.800000000000004</v>
      </c>
      <c r="R4" s="18">
        <f t="shared" si="2"/>
        <v>36.6</v>
      </c>
      <c r="S4" s="19">
        <f t="shared" si="3"/>
        <v>62.2</v>
      </c>
      <c r="T4" s="19">
        <f t="shared" si="4"/>
        <v>61.1</v>
      </c>
      <c r="U4" s="11" t="s">
        <v>194</v>
      </c>
      <c r="V4" s="11" t="s">
        <v>210</v>
      </c>
      <c r="W4" s="13" t="s">
        <v>255</v>
      </c>
      <c r="X4" s="13" t="s">
        <v>412</v>
      </c>
      <c r="Y4" s="13" t="s">
        <v>191</v>
      </c>
      <c r="Z4" s="13" t="s">
        <v>167</v>
      </c>
      <c r="AA4" s="12">
        <v>10.5</v>
      </c>
      <c r="AB4" s="12">
        <v>11.9</v>
      </c>
      <c r="AC4" s="12">
        <v>9.1</v>
      </c>
      <c r="AD4" s="11" t="s">
        <v>168</v>
      </c>
      <c r="AE4" s="12">
        <v>1.7</v>
      </c>
      <c r="AF4" s="12">
        <v>-0.2</v>
      </c>
      <c r="AG4" s="12">
        <v>0.8</v>
      </c>
      <c r="AH4" s="12">
        <v>0.7</v>
      </c>
      <c r="AI4" s="12"/>
      <c r="AJ4" s="11" t="s">
        <v>175</v>
      </c>
      <c r="AK4" s="11" t="s">
        <v>175</v>
      </c>
      <c r="AL4" s="11" t="s">
        <v>168</v>
      </c>
      <c r="AM4" s="8" t="s">
        <v>402</v>
      </c>
      <c r="AN4" s="22" t="s">
        <v>450</v>
      </c>
      <c r="AO4" s="21" t="s">
        <v>451</v>
      </c>
    </row>
    <row r="5" spans="1:41" s="5" customFormat="1" ht="16">
      <c r="A5" s="6">
        <v>45430</v>
      </c>
      <c r="B5" s="16" t="s">
        <v>156</v>
      </c>
      <c r="C5" s="8" t="s">
        <v>180</v>
      </c>
      <c r="D5" s="9">
        <v>8.6168981481481485E-2</v>
      </c>
      <c r="E5" s="23" t="s">
        <v>489</v>
      </c>
      <c r="F5" s="10">
        <v>12.4</v>
      </c>
      <c r="G5" s="10">
        <v>11.1</v>
      </c>
      <c r="H5" s="10">
        <v>12.5</v>
      </c>
      <c r="I5" s="10">
        <v>13</v>
      </c>
      <c r="J5" s="10">
        <v>12.6</v>
      </c>
      <c r="K5" s="10">
        <v>12.4</v>
      </c>
      <c r="L5" s="10">
        <v>12.3</v>
      </c>
      <c r="M5" s="10">
        <v>12.4</v>
      </c>
      <c r="N5" s="10">
        <v>13.1</v>
      </c>
      <c r="O5" s="10">
        <v>12.7</v>
      </c>
      <c r="P5" s="18">
        <f t="shared" si="0"/>
        <v>36</v>
      </c>
      <c r="Q5" s="18">
        <f t="shared" si="1"/>
        <v>50.3</v>
      </c>
      <c r="R5" s="18">
        <f t="shared" si="2"/>
        <v>38.200000000000003</v>
      </c>
      <c r="S5" s="19">
        <f t="shared" si="3"/>
        <v>61.6</v>
      </c>
      <c r="T5" s="19">
        <f t="shared" si="4"/>
        <v>62.900000000000006</v>
      </c>
      <c r="U5" s="11" t="s">
        <v>178</v>
      </c>
      <c r="V5" s="11" t="s">
        <v>179</v>
      </c>
      <c r="W5" s="13" t="s">
        <v>431</v>
      </c>
      <c r="X5" s="13" t="s">
        <v>350</v>
      </c>
      <c r="Y5" s="13" t="s">
        <v>405</v>
      </c>
      <c r="Z5" s="13" t="s">
        <v>167</v>
      </c>
      <c r="AA5" s="12">
        <v>10.5</v>
      </c>
      <c r="AB5" s="12">
        <v>10.7</v>
      </c>
      <c r="AC5" s="12">
        <v>9.1</v>
      </c>
      <c r="AD5" s="11" t="s">
        <v>490</v>
      </c>
      <c r="AE5" s="12">
        <v>2.9</v>
      </c>
      <c r="AF5" s="12" t="s">
        <v>214</v>
      </c>
      <c r="AG5" s="12">
        <v>1.9</v>
      </c>
      <c r="AH5" s="12">
        <v>1</v>
      </c>
      <c r="AI5" s="12"/>
      <c r="AJ5" s="11" t="s">
        <v>199</v>
      </c>
      <c r="AK5" s="11" t="s">
        <v>175</v>
      </c>
      <c r="AL5" s="11" t="s">
        <v>168</v>
      </c>
      <c r="AM5" s="8" t="s">
        <v>402</v>
      </c>
      <c r="AN5" s="22" t="s">
        <v>530</v>
      </c>
      <c r="AO5" s="21" t="s">
        <v>531</v>
      </c>
    </row>
    <row r="6" spans="1:41" s="5" customFormat="1" ht="16">
      <c r="A6" s="6">
        <v>45507</v>
      </c>
      <c r="B6" s="17" t="s">
        <v>156</v>
      </c>
      <c r="C6" s="8" t="s">
        <v>180</v>
      </c>
      <c r="D6" s="9">
        <v>8.2731481481481475E-2</v>
      </c>
      <c r="E6" s="23" t="s">
        <v>679</v>
      </c>
      <c r="F6" s="10">
        <v>12.3</v>
      </c>
      <c r="G6" s="10">
        <v>10.4</v>
      </c>
      <c r="H6" s="10">
        <v>11.4</v>
      </c>
      <c r="I6" s="10">
        <v>12.4</v>
      </c>
      <c r="J6" s="10">
        <v>12.5</v>
      </c>
      <c r="K6" s="10">
        <v>12.3</v>
      </c>
      <c r="L6" s="10">
        <v>12.8</v>
      </c>
      <c r="M6" s="10">
        <v>12.2</v>
      </c>
      <c r="N6" s="10">
        <v>11.4</v>
      </c>
      <c r="O6" s="10">
        <v>12.1</v>
      </c>
      <c r="P6" s="18">
        <f t="shared" si="0"/>
        <v>34.1</v>
      </c>
      <c r="Q6" s="18">
        <f t="shared" si="1"/>
        <v>50</v>
      </c>
      <c r="R6" s="18">
        <f t="shared" si="2"/>
        <v>35.700000000000003</v>
      </c>
      <c r="S6" s="19">
        <f t="shared" si="3"/>
        <v>59</v>
      </c>
      <c r="T6" s="19">
        <f t="shared" si="4"/>
        <v>60.8</v>
      </c>
      <c r="U6" s="11" t="s">
        <v>184</v>
      </c>
      <c r="V6" s="11" t="s">
        <v>189</v>
      </c>
      <c r="W6" s="13" t="s">
        <v>181</v>
      </c>
      <c r="X6" s="13" t="s">
        <v>423</v>
      </c>
      <c r="Y6" s="13" t="s">
        <v>680</v>
      </c>
      <c r="Z6" s="13" t="s">
        <v>569</v>
      </c>
      <c r="AA6" s="12">
        <v>13.8</v>
      </c>
      <c r="AB6" s="12">
        <v>11.9</v>
      </c>
      <c r="AC6" s="12">
        <v>9.1</v>
      </c>
      <c r="AD6" s="11" t="s">
        <v>569</v>
      </c>
      <c r="AE6" s="12">
        <v>-1.6</v>
      </c>
      <c r="AF6" s="12" t="s">
        <v>214</v>
      </c>
      <c r="AG6" s="12">
        <v>0.3</v>
      </c>
      <c r="AH6" s="12">
        <v>-1.9</v>
      </c>
      <c r="AI6" s="12"/>
      <c r="AJ6" s="11" t="s">
        <v>176</v>
      </c>
      <c r="AK6" s="11" t="s">
        <v>176</v>
      </c>
      <c r="AL6" s="11" t="s">
        <v>169</v>
      </c>
      <c r="AM6" s="8"/>
      <c r="AN6" s="22" t="s">
        <v>678</v>
      </c>
      <c r="AO6" s="21" t="s">
        <v>712</v>
      </c>
    </row>
    <row r="7" spans="1:41" s="5" customFormat="1" ht="16">
      <c r="A7" s="6">
        <v>45508</v>
      </c>
      <c r="B7" s="17" t="s">
        <v>567</v>
      </c>
      <c r="C7" s="8" t="s">
        <v>180</v>
      </c>
      <c r="D7" s="9">
        <v>8.4745370370370374E-2</v>
      </c>
      <c r="E7" s="23" t="s">
        <v>705</v>
      </c>
      <c r="F7" s="10">
        <v>12.9</v>
      </c>
      <c r="G7" s="10">
        <v>11.2</v>
      </c>
      <c r="H7" s="10">
        <v>12</v>
      </c>
      <c r="I7" s="10">
        <v>12.4</v>
      </c>
      <c r="J7" s="10">
        <v>12.8</v>
      </c>
      <c r="K7" s="10">
        <v>12.4</v>
      </c>
      <c r="L7" s="10">
        <v>12.4</v>
      </c>
      <c r="M7" s="10">
        <v>12.1</v>
      </c>
      <c r="N7" s="10">
        <v>12</v>
      </c>
      <c r="O7" s="10">
        <v>12</v>
      </c>
      <c r="P7" s="18">
        <f t="shared" si="0"/>
        <v>36.1</v>
      </c>
      <c r="Q7" s="18">
        <f t="shared" si="1"/>
        <v>50</v>
      </c>
      <c r="R7" s="18">
        <f t="shared" si="2"/>
        <v>36.1</v>
      </c>
      <c r="S7" s="19">
        <f t="shared" si="3"/>
        <v>61.3</v>
      </c>
      <c r="T7" s="19">
        <f t="shared" si="4"/>
        <v>60.9</v>
      </c>
      <c r="U7" s="11" t="s">
        <v>178</v>
      </c>
      <c r="V7" s="11" t="s">
        <v>187</v>
      </c>
      <c r="W7" s="13" t="s">
        <v>191</v>
      </c>
      <c r="X7" s="13" t="s">
        <v>418</v>
      </c>
      <c r="Y7" s="13" t="s">
        <v>574</v>
      </c>
      <c r="Z7" s="13" t="s">
        <v>569</v>
      </c>
      <c r="AA7" s="12">
        <v>12.7</v>
      </c>
      <c r="AB7" s="12">
        <v>11.2</v>
      </c>
      <c r="AC7" s="12">
        <v>9</v>
      </c>
      <c r="AD7" s="11" t="s">
        <v>569</v>
      </c>
      <c r="AE7" s="12">
        <v>0.1</v>
      </c>
      <c r="AF7" s="12">
        <v>-0.3</v>
      </c>
      <c r="AG7" s="12">
        <v>1.7</v>
      </c>
      <c r="AH7" s="12">
        <v>-1.9</v>
      </c>
      <c r="AI7" s="12"/>
      <c r="AJ7" s="11" t="s">
        <v>199</v>
      </c>
      <c r="AK7" s="11" t="s">
        <v>175</v>
      </c>
      <c r="AL7" s="11" t="s">
        <v>168</v>
      </c>
      <c r="AM7" s="8"/>
      <c r="AN7" s="22" t="s">
        <v>710</v>
      </c>
      <c r="AO7" s="21" t="s">
        <v>711</v>
      </c>
    </row>
    <row r="8" spans="1:41" s="5" customFormat="1" ht="16">
      <c r="A8" s="6">
        <v>45522</v>
      </c>
      <c r="B8" s="17" t="s">
        <v>156</v>
      </c>
      <c r="C8" s="8" t="s">
        <v>180</v>
      </c>
      <c r="D8" s="9">
        <v>8.3425925925925931E-2</v>
      </c>
      <c r="E8" s="23" t="s">
        <v>850</v>
      </c>
      <c r="F8" s="10">
        <v>12.6</v>
      </c>
      <c r="G8" s="10">
        <v>10.5</v>
      </c>
      <c r="H8" s="10">
        <v>11.8</v>
      </c>
      <c r="I8" s="10">
        <v>12.7</v>
      </c>
      <c r="J8" s="10">
        <v>12.9</v>
      </c>
      <c r="K8" s="10">
        <v>12.6</v>
      </c>
      <c r="L8" s="10">
        <v>12.6</v>
      </c>
      <c r="M8" s="10">
        <v>12.1</v>
      </c>
      <c r="N8" s="10">
        <v>11.2</v>
      </c>
      <c r="O8" s="10">
        <v>11.8</v>
      </c>
      <c r="P8" s="18">
        <f t="shared" ref="P8:P13" si="5">SUM(F8:H8)</f>
        <v>34.900000000000006</v>
      </c>
      <c r="Q8" s="18">
        <f t="shared" ref="Q8:Q13" si="6">SUM(I8:L8)</f>
        <v>50.800000000000004</v>
      </c>
      <c r="R8" s="18">
        <f t="shared" ref="R8:R13" si="7">SUM(M8:O8)</f>
        <v>35.099999999999994</v>
      </c>
      <c r="S8" s="19">
        <f t="shared" ref="S8:S13" si="8">SUM(F8:J8)</f>
        <v>60.500000000000007</v>
      </c>
      <c r="T8" s="19">
        <f t="shared" ref="T8:T13" si="9">SUM(K8:O8)</f>
        <v>60.3</v>
      </c>
      <c r="U8" s="11" t="s">
        <v>194</v>
      </c>
      <c r="V8" s="11" t="s">
        <v>206</v>
      </c>
      <c r="W8" s="13" t="s">
        <v>431</v>
      </c>
      <c r="X8" s="13" t="s">
        <v>419</v>
      </c>
      <c r="Y8" s="13" t="s">
        <v>494</v>
      </c>
      <c r="Z8" s="13" t="s">
        <v>569</v>
      </c>
      <c r="AA8" s="12">
        <v>13.2</v>
      </c>
      <c r="AB8" s="12">
        <v>12.3</v>
      </c>
      <c r="AC8" s="12">
        <v>8.9</v>
      </c>
      <c r="AD8" s="11" t="s">
        <v>569</v>
      </c>
      <c r="AE8" s="12">
        <v>-0.6</v>
      </c>
      <c r="AF8" s="12">
        <v>-0.8</v>
      </c>
      <c r="AG8" s="12">
        <v>0.4</v>
      </c>
      <c r="AH8" s="12">
        <v>-1.8</v>
      </c>
      <c r="AI8" s="12"/>
      <c r="AJ8" s="11" t="s">
        <v>175</v>
      </c>
      <c r="AK8" s="11" t="s">
        <v>176</v>
      </c>
      <c r="AL8" s="11" t="s">
        <v>169</v>
      </c>
      <c r="AM8" s="8"/>
      <c r="AN8" s="22" t="s">
        <v>893</v>
      </c>
      <c r="AO8" s="21" t="s">
        <v>894</v>
      </c>
    </row>
    <row r="9" spans="1:41" s="5" customFormat="1" ht="16">
      <c r="A9" s="6">
        <v>45528</v>
      </c>
      <c r="B9" s="16" t="s">
        <v>156</v>
      </c>
      <c r="C9" s="8" t="s">
        <v>180</v>
      </c>
      <c r="D9" s="9">
        <v>8.3414351851851851E-2</v>
      </c>
      <c r="E9" s="23" t="s">
        <v>911</v>
      </c>
      <c r="F9" s="10">
        <v>12.7</v>
      </c>
      <c r="G9" s="10">
        <v>10.6</v>
      </c>
      <c r="H9" s="10">
        <v>11.9</v>
      </c>
      <c r="I9" s="10">
        <v>12.4</v>
      </c>
      <c r="J9" s="10">
        <v>12.3</v>
      </c>
      <c r="K9" s="10">
        <v>12.5</v>
      </c>
      <c r="L9" s="10">
        <v>12.2</v>
      </c>
      <c r="M9" s="10">
        <v>12.1</v>
      </c>
      <c r="N9" s="10">
        <v>11.9</v>
      </c>
      <c r="O9" s="10">
        <v>12.1</v>
      </c>
      <c r="P9" s="18">
        <f t="shared" si="5"/>
        <v>35.199999999999996</v>
      </c>
      <c r="Q9" s="18">
        <f t="shared" si="6"/>
        <v>49.400000000000006</v>
      </c>
      <c r="R9" s="18">
        <f t="shared" si="7"/>
        <v>36.1</v>
      </c>
      <c r="S9" s="19">
        <f t="shared" si="8"/>
        <v>59.899999999999991</v>
      </c>
      <c r="T9" s="19">
        <f t="shared" si="9"/>
        <v>60.8</v>
      </c>
      <c r="U9" s="11" t="s">
        <v>178</v>
      </c>
      <c r="V9" s="11" t="s">
        <v>187</v>
      </c>
      <c r="W9" s="13" t="s">
        <v>405</v>
      </c>
      <c r="X9" s="13" t="s">
        <v>421</v>
      </c>
      <c r="Y9" s="13" t="s">
        <v>181</v>
      </c>
      <c r="Z9" s="13" t="s">
        <v>569</v>
      </c>
      <c r="AA9" s="12">
        <v>13.2</v>
      </c>
      <c r="AB9" s="12">
        <v>11.5</v>
      </c>
      <c r="AC9" s="12">
        <v>8.8000000000000007</v>
      </c>
      <c r="AD9" s="11" t="s">
        <v>167</v>
      </c>
      <c r="AE9" s="12">
        <v>-0.7</v>
      </c>
      <c r="AF9" s="12" t="s">
        <v>214</v>
      </c>
      <c r="AG9" s="12">
        <v>0.7</v>
      </c>
      <c r="AH9" s="12">
        <v>-1.4</v>
      </c>
      <c r="AI9" s="12"/>
      <c r="AJ9" s="11" t="s">
        <v>175</v>
      </c>
      <c r="AK9" s="11" t="s">
        <v>175</v>
      </c>
      <c r="AL9" s="11" t="s">
        <v>168</v>
      </c>
      <c r="AM9" s="8"/>
      <c r="AN9" s="22" t="s">
        <v>938</v>
      </c>
      <c r="AO9" s="21" t="s">
        <v>939</v>
      </c>
    </row>
    <row r="10" spans="1:41" s="5" customFormat="1" ht="16">
      <c r="A10" s="6">
        <v>45529</v>
      </c>
      <c r="B10" s="17" t="s">
        <v>156</v>
      </c>
      <c r="C10" s="8" t="s">
        <v>180</v>
      </c>
      <c r="D10" s="9">
        <v>8.4085648148148145E-2</v>
      </c>
      <c r="E10" s="23" t="s">
        <v>926</v>
      </c>
      <c r="F10" s="10">
        <v>12.6</v>
      </c>
      <c r="G10" s="10">
        <v>11</v>
      </c>
      <c r="H10" s="10">
        <v>11.7</v>
      </c>
      <c r="I10" s="10">
        <v>12.9</v>
      </c>
      <c r="J10" s="10">
        <v>13.3</v>
      </c>
      <c r="K10" s="10">
        <v>11.8</v>
      </c>
      <c r="L10" s="10">
        <v>12.1</v>
      </c>
      <c r="M10" s="10">
        <v>12.1</v>
      </c>
      <c r="N10" s="10">
        <v>11.9</v>
      </c>
      <c r="O10" s="10">
        <v>12.1</v>
      </c>
      <c r="P10" s="18">
        <f t="shared" si="5"/>
        <v>35.299999999999997</v>
      </c>
      <c r="Q10" s="18">
        <f t="shared" si="6"/>
        <v>50.1</v>
      </c>
      <c r="R10" s="18">
        <f t="shared" si="7"/>
        <v>36.1</v>
      </c>
      <c r="S10" s="19">
        <f t="shared" si="8"/>
        <v>61.5</v>
      </c>
      <c r="T10" s="19">
        <f t="shared" si="9"/>
        <v>60</v>
      </c>
      <c r="U10" s="11" t="s">
        <v>194</v>
      </c>
      <c r="V10" s="11" t="s">
        <v>210</v>
      </c>
      <c r="W10" s="13" t="s">
        <v>405</v>
      </c>
      <c r="X10" s="13" t="s">
        <v>350</v>
      </c>
      <c r="Y10" s="13" t="s">
        <v>405</v>
      </c>
      <c r="Z10" s="13" t="s">
        <v>569</v>
      </c>
      <c r="AA10" s="12">
        <v>13.2</v>
      </c>
      <c r="AB10" s="12">
        <v>13</v>
      </c>
      <c r="AC10" s="12">
        <v>8.9</v>
      </c>
      <c r="AD10" s="11" t="s">
        <v>167</v>
      </c>
      <c r="AE10" s="12">
        <v>0.1</v>
      </c>
      <c r="AF10" s="12">
        <v>-0.3</v>
      </c>
      <c r="AG10" s="12">
        <v>1.3</v>
      </c>
      <c r="AH10" s="12">
        <v>-1.5</v>
      </c>
      <c r="AI10" s="12"/>
      <c r="AJ10" s="11" t="s">
        <v>199</v>
      </c>
      <c r="AK10" s="11" t="s">
        <v>175</v>
      </c>
      <c r="AL10" s="11" t="s">
        <v>168</v>
      </c>
      <c r="AM10" s="8"/>
      <c r="AN10" s="22" t="s">
        <v>962</v>
      </c>
      <c r="AO10" s="21" t="s">
        <v>963</v>
      </c>
    </row>
    <row r="11" spans="1:41" s="5" customFormat="1" ht="16">
      <c r="A11" s="6">
        <v>45535</v>
      </c>
      <c r="B11" s="17" t="s">
        <v>568</v>
      </c>
      <c r="C11" s="8" t="s">
        <v>180</v>
      </c>
      <c r="D11" s="9">
        <v>8.8935185185185187E-2</v>
      </c>
      <c r="E11" s="23" t="s">
        <v>979</v>
      </c>
      <c r="F11" s="10">
        <v>13.8</v>
      </c>
      <c r="G11" s="10">
        <v>12.3</v>
      </c>
      <c r="H11" s="10">
        <v>13.5</v>
      </c>
      <c r="I11" s="10">
        <v>13.7</v>
      </c>
      <c r="J11" s="10">
        <v>13.7</v>
      </c>
      <c r="K11" s="10">
        <v>13.1</v>
      </c>
      <c r="L11" s="10">
        <v>13.1</v>
      </c>
      <c r="M11" s="10">
        <v>12.5</v>
      </c>
      <c r="N11" s="10">
        <v>11.6</v>
      </c>
      <c r="O11" s="10">
        <v>11.1</v>
      </c>
      <c r="P11" s="18">
        <f t="shared" si="5"/>
        <v>39.6</v>
      </c>
      <c r="Q11" s="18">
        <f t="shared" si="6"/>
        <v>53.6</v>
      </c>
      <c r="R11" s="18">
        <f t="shared" si="7"/>
        <v>35.200000000000003</v>
      </c>
      <c r="S11" s="19">
        <f t="shared" si="8"/>
        <v>67</v>
      </c>
      <c r="T11" s="19">
        <f t="shared" si="9"/>
        <v>61.400000000000006</v>
      </c>
      <c r="U11" s="11" t="s">
        <v>201</v>
      </c>
      <c r="V11" s="11" t="s">
        <v>217</v>
      </c>
      <c r="W11" s="13" t="s">
        <v>222</v>
      </c>
      <c r="X11" s="13" t="s">
        <v>425</v>
      </c>
      <c r="Y11" s="13" t="s">
        <v>183</v>
      </c>
      <c r="Z11" s="13" t="s">
        <v>569</v>
      </c>
      <c r="AA11" s="12">
        <v>12</v>
      </c>
      <c r="AB11" s="12">
        <v>10.5</v>
      </c>
      <c r="AC11" s="12">
        <v>9.5</v>
      </c>
      <c r="AD11" s="11" t="s">
        <v>167</v>
      </c>
      <c r="AE11" s="12">
        <v>6</v>
      </c>
      <c r="AF11" s="12">
        <v>-1.3</v>
      </c>
      <c r="AG11" s="12">
        <v>5.7</v>
      </c>
      <c r="AH11" s="12">
        <v>-1</v>
      </c>
      <c r="AI11" s="12"/>
      <c r="AJ11" s="11" t="s">
        <v>215</v>
      </c>
      <c r="AK11" s="11" t="s">
        <v>176</v>
      </c>
      <c r="AL11" s="11" t="s">
        <v>169</v>
      </c>
      <c r="AM11" s="8"/>
      <c r="AN11" s="22" t="s">
        <v>1010</v>
      </c>
      <c r="AO11" s="21" t="s">
        <v>1011</v>
      </c>
    </row>
    <row r="12" spans="1:41" s="5" customFormat="1" ht="16">
      <c r="A12" s="6">
        <v>45536</v>
      </c>
      <c r="B12" s="17" t="s">
        <v>748</v>
      </c>
      <c r="C12" s="8" t="s">
        <v>180</v>
      </c>
      <c r="D12" s="9">
        <v>8.4085648148148145E-2</v>
      </c>
      <c r="E12" s="23" t="s">
        <v>991</v>
      </c>
      <c r="F12" s="10">
        <v>12.8</v>
      </c>
      <c r="G12" s="10">
        <v>11.2</v>
      </c>
      <c r="H12" s="10">
        <v>12</v>
      </c>
      <c r="I12" s="10">
        <v>12.2</v>
      </c>
      <c r="J12" s="10">
        <v>12.3</v>
      </c>
      <c r="K12" s="10">
        <v>12.2</v>
      </c>
      <c r="L12" s="10">
        <v>12.4</v>
      </c>
      <c r="M12" s="10">
        <v>12</v>
      </c>
      <c r="N12" s="10">
        <v>12</v>
      </c>
      <c r="O12" s="10">
        <v>12.4</v>
      </c>
      <c r="P12" s="18">
        <f t="shared" si="5"/>
        <v>36</v>
      </c>
      <c r="Q12" s="18">
        <f t="shared" si="6"/>
        <v>49.1</v>
      </c>
      <c r="R12" s="18">
        <f t="shared" si="7"/>
        <v>36.4</v>
      </c>
      <c r="S12" s="19">
        <f t="shared" si="8"/>
        <v>60.5</v>
      </c>
      <c r="T12" s="19">
        <f t="shared" si="9"/>
        <v>61</v>
      </c>
      <c r="U12" s="11" t="s">
        <v>178</v>
      </c>
      <c r="V12" s="11" t="s">
        <v>187</v>
      </c>
      <c r="W12" s="13" t="s">
        <v>423</v>
      </c>
      <c r="X12" s="13" t="s">
        <v>992</v>
      </c>
      <c r="Y12" s="13" t="s">
        <v>494</v>
      </c>
      <c r="Z12" s="13" t="s">
        <v>569</v>
      </c>
      <c r="AA12" s="12">
        <v>12.2</v>
      </c>
      <c r="AB12" s="12">
        <v>13.2</v>
      </c>
      <c r="AC12" s="12">
        <v>8.8000000000000007</v>
      </c>
      <c r="AD12" s="11" t="s">
        <v>169</v>
      </c>
      <c r="AE12" s="12">
        <v>-0.6</v>
      </c>
      <c r="AF12" s="12" t="s">
        <v>214</v>
      </c>
      <c r="AG12" s="12">
        <v>0.1</v>
      </c>
      <c r="AH12" s="12">
        <v>-0.7</v>
      </c>
      <c r="AI12" s="12"/>
      <c r="AJ12" s="11" t="s">
        <v>176</v>
      </c>
      <c r="AK12" s="11" t="s">
        <v>176</v>
      </c>
      <c r="AL12" s="11" t="s">
        <v>169</v>
      </c>
      <c r="AM12" s="8"/>
      <c r="AN12" s="22" t="s">
        <v>1036</v>
      </c>
      <c r="AO12" s="21" t="s">
        <v>1027</v>
      </c>
    </row>
    <row r="13" spans="1:41" s="5" customFormat="1" ht="16">
      <c r="A13" s="6">
        <v>45577</v>
      </c>
      <c r="B13" s="17" t="s">
        <v>567</v>
      </c>
      <c r="C13" s="8" t="s">
        <v>180</v>
      </c>
      <c r="D13" s="9">
        <v>8.475694444444444E-2</v>
      </c>
      <c r="E13" s="23" t="s">
        <v>1128</v>
      </c>
      <c r="F13" s="10">
        <v>12.3</v>
      </c>
      <c r="G13" s="10">
        <v>10.4</v>
      </c>
      <c r="H13" s="10">
        <v>12.3</v>
      </c>
      <c r="I13" s="10">
        <v>13.2</v>
      </c>
      <c r="J13" s="10">
        <v>12.9</v>
      </c>
      <c r="K13" s="10">
        <v>12.4</v>
      </c>
      <c r="L13" s="10">
        <v>12.4</v>
      </c>
      <c r="M13" s="10">
        <v>12.2</v>
      </c>
      <c r="N13" s="10">
        <v>11.8</v>
      </c>
      <c r="O13" s="10">
        <v>12.4</v>
      </c>
      <c r="P13" s="18">
        <f t="shared" si="5"/>
        <v>35</v>
      </c>
      <c r="Q13" s="18">
        <f t="shared" si="6"/>
        <v>50.9</v>
      </c>
      <c r="R13" s="18">
        <f t="shared" si="7"/>
        <v>36.4</v>
      </c>
      <c r="S13" s="19">
        <f t="shared" si="8"/>
        <v>61.1</v>
      </c>
      <c r="T13" s="19">
        <f t="shared" si="9"/>
        <v>61.199999999999996</v>
      </c>
      <c r="U13" s="11" t="s">
        <v>194</v>
      </c>
      <c r="V13" s="11" t="s">
        <v>187</v>
      </c>
      <c r="W13" s="13" t="s">
        <v>185</v>
      </c>
      <c r="X13" s="13" t="s">
        <v>709</v>
      </c>
      <c r="Y13" s="13" t="s">
        <v>185</v>
      </c>
      <c r="Z13" s="13" t="s">
        <v>569</v>
      </c>
      <c r="AA13" s="12">
        <v>11.4</v>
      </c>
      <c r="AB13" s="12">
        <v>11.9</v>
      </c>
      <c r="AC13" s="12">
        <v>9.1999999999999993</v>
      </c>
      <c r="AD13" s="11" t="s">
        <v>169</v>
      </c>
      <c r="AE13" s="12">
        <v>0.5</v>
      </c>
      <c r="AF13" s="12" t="s">
        <v>214</v>
      </c>
      <c r="AG13" s="12">
        <v>1.2</v>
      </c>
      <c r="AH13" s="12">
        <v>-0.7</v>
      </c>
      <c r="AI13" s="12"/>
      <c r="AJ13" s="11" t="s">
        <v>199</v>
      </c>
      <c r="AK13" s="11" t="s">
        <v>175</v>
      </c>
      <c r="AL13" s="11" t="s">
        <v>168</v>
      </c>
      <c r="AM13" s="8"/>
      <c r="AN13" s="22" t="s">
        <v>1126</v>
      </c>
      <c r="AO13" s="21" t="s">
        <v>1127</v>
      </c>
    </row>
    <row r="14" spans="1:41" s="5" customFormat="1" ht="16">
      <c r="A14" s="6">
        <v>45585</v>
      </c>
      <c r="B14" s="17" t="s">
        <v>567</v>
      </c>
      <c r="C14" s="8" t="s">
        <v>614</v>
      </c>
      <c r="D14" s="9">
        <v>8.5439814814814816E-2</v>
      </c>
      <c r="E14" s="23" t="s">
        <v>1198</v>
      </c>
      <c r="F14" s="10">
        <v>12.9</v>
      </c>
      <c r="G14" s="10">
        <v>11.5</v>
      </c>
      <c r="H14" s="10">
        <v>12.4</v>
      </c>
      <c r="I14" s="10">
        <v>12.5</v>
      </c>
      <c r="J14" s="10">
        <v>12.6</v>
      </c>
      <c r="K14" s="10">
        <v>12.3</v>
      </c>
      <c r="L14" s="10">
        <v>12.4</v>
      </c>
      <c r="M14" s="10">
        <v>12.7</v>
      </c>
      <c r="N14" s="10">
        <v>12</v>
      </c>
      <c r="O14" s="10">
        <v>11.9</v>
      </c>
      <c r="P14" s="18">
        <f>SUM(F14:H14)</f>
        <v>36.799999999999997</v>
      </c>
      <c r="Q14" s="18">
        <f>SUM(I14:L14)</f>
        <v>49.800000000000004</v>
      </c>
      <c r="R14" s="18">
        <f>SUM(M14:O14)</f>
        <v>36.6</v>
      </c>
      <c r="S14" s="19">
        <f>SUM(F14:J14)</f>
        <v>61.9</v>
      </c>
      <c r="T14" s="19">
        <f>SUM(K14:O14)</f>
        <v>61.300000000000004</v>
      </c>
      <c r="U14" s="11" t="s">
        <v>194</v>
      </c>
      <c r="V14" s="11" t="s">
        <v>187</v>
      </c>
      <c r="W14" s="13" t="s">
        <v>419</v>
      </c>
      <c r="X14" s="13" t="s">
        <v>756</v>
      </c>
      <c r="Y14" s="13" t="s">
        <v>205</v>
      </c>
      <c r="Z14" s="13" t="s">
        <v>569</v>
      </c>
      <c r="AA14" s="12">
        <v>13.6</v>
      </c>
      <c r="AB14" s="12">
        <v>12.3</v>
      </c>
      <c r="AC14" s="12">
        <v>9.1999999999999993</v>
      </c>
      <c r="AD14" s="11" t="s">
        <v>168</v>
      </c>
      <c r="AE14" s="12">
        <v>1.4</v>
      </c>
      <c r="AF14" s="12" t="s">
        <v>214</v>
      </c>
      <c r="AG14" s="12">
        <v>0.8</v>
      </c>
      <c r="AH14" s="12">
        <v>0.6</v>
      </c>
      <c r="AI14" s="12"/>
      <c r="AJ14" s="11" t="s">
        <v>175</v>
      </c>
      <c r="AK14" s="11" t="s">
        <v>175</v>
      </c>
      <c r="AL14" s="11" t="s">
        <v>168</v>
      </c>
      <c r="AM14" s="8"/>
      <c r="AN14" s="22" t="s">
        <v>1247</v>
      </c>
      <c r="AO14" s="21" t="s">
        <v>1248</v>
      </c>
    </row>
  </sheetData>
  <autoFilter ref="A1:AN2" xr:uid="{00000000-0009-0000-0000-000006000000}"/>
  <phoneticPr fontId="11"/>
  <conditionalFormatting sqref="F2:O2">
    <cfRule type="colorScale" priority="558">
      <colorScale>
        <cfvo type="min"/>
        <cfvo type="percentile" val="50"/>
        <cfvo type="max"/>
        <color rgb="FFF8696B"/>
        <color rgb="FFFFEB84"/>
        <color rgb="FF63BE7B"/>
      </colorScale>
    </cfRule>
  </conditionalFormatting>
  <conditionalFormatting sqref="F3:O3">
    <cfRule type="colorScale" priority="39">
      <colorScale>
        <cfvo type="min"/>
        <cfvo type="percentile" val="50"/>
        <cfvo type="max"/>
        <color rgb="FFF8696B"/>
        <color rgb="FFFFEB84"/>
        <color rgb="FF63BE7B"/>
      </colorScale>
    </cfRule>
  </conditionalFormatting>
  <conditionalFormatting sqref="F4:O4">
    <cfRule type="colorScale" priority="35">
      <colorScale>
        <cfvo type="min"/>
        <cfvo type="percentile" val="50"/>
        <cfvo type="max"/>
        <color rgb="FFF8696B"/>
        <color rgb="FFFFEB84"/>
        <color rgb="FF63BE7B"/>
      </colorScale>
    </cfRule>
  </conditionalFormatting>
  <conditionalFormatting sqref="F5:O5">
    <cfRule type="colorScale" priority="28">
      <colorScale>
        <cfvo type="min"/>
        <cfvo type="percentile" val="50"/>
        <cfvo type="max"/>
        <color rgb="FFF8696B"/>
        <color rgb="FFFFEB84"/>
        <color rgb="FF63BE7B"/>
      </colorScale>
    </cfRule>
  </conditionalFormatting>
  <conditionalFormatting sqref="F6:O7">
    <cfRule type="colorScale" priority="24">
      <colorScale>
        <cfvo type="min"/>
        <cfvo type="percentile" val="50"/>
        <cfvo type="max"/>
        <color rgb="FFF8696B"/>
        <color rgb="FFFFEB84"/>
        <color rgb="FF63BE7B"/>
      </colorScale>
    </cfRule>
  </conditionalFormatting>
  <conditionalFormatting sqref="F8:O8">
    <cfRule type="colorScale" priority="20">
      <colorScale>
        <cfvo type="min"/>
        <cfvo type="percentile" val="50"/>
        <cfvo type="max"/>
        <color rgb="FFF8696B"/>
        <color rgb="FFFFEB84"/>
        <color rgb="FF63BE7B"/>
      </colorScale>
    </cfRule>
  </conditionalFormatting>
  <conditionalFormatting sqref="F9:O10">
    <cfRule type="colorScale" priority="16">
      <colorScale>
        <cfvo type="min"/>
        <cfvo type="percentile" val="50"/>
        <cfvo type="max"/>
        <color rgb="FFF8696B"/>
        <color rgb="FFFFEB84"/>
        <color rgb="FF63BE7B"/>
      </colorScale>
    </cfRule>
  </conditionalFormatting>
  <conditionalFormatting sqref="F11:O12">
    <cfRule type="colorScale" priority="12">
      <colorScale>
        <cfvo type="min"/>
        <cfvo type="percentile" val="50"/>
        <cfvo type="max"/>
        <color rgb="FFF8696B"/>
        <color rgb="FFFFEB84"/>
        <color rgb="FF63BE7B"/>
      </colorScale>
    </cfRule>
  </conditionalFormatting>
  <conditionalFormatting sqref="F13:O13">
    <cfRule type="colorScale" priority="8">
      <colorScale>
        <cfvo type="min"/>
        <cfvo type="percentile" val="50"/>
        <cfvo type="max"/>
        <color rgb="FFF8696B"/>
        <color rgb="FFFFEB84"/>
        <color rgb="FF63BE7B"/>
      </colorScale>
    </cfRule>
  </conditionalFormatting>
  <conditionalFormatting sqref="F14:O14">
    <cfRule type="colorScale" priority="4">
      <colorScale>
        <cfvo type="min"/>
        <cfvo type="percentile" val="50"/>
        <cfvo type="max"/>
        <color rgb="FFF8696B"/>
        <color rgb="FFFFEB84"/>
        <color rgb="FF63BE7B"/>
      </colorScale>
    </cfRule>
  </conditionalFormatting>
  <conditionalFormatting sqref="AD2:AD14">
    <cfRule type="containsText" dxfId="91" priority="113" operator="containsText" text="D">
      <formula>NOT(ISERROR(SEARCH("D",AD2)))</formula>
    </cfRule>
    <cfRule type="containsText" dxfId="90" priority="114" operator="containsText" text="S">
      <formula>NOT(ISERROR(SEARCH("S",AD2)))</formula>
    </cfRule>
    <cfRule type="containsText" dxfId="89" priority="115" operator="containsText" text="F">
      <formula>NOT(ISERROR(SEARCH("F",AD2)))</formula>
    </cfRule>
  </conditionalFormatting>
  <conditionalFormatting sqref="AD2:AM2">
    <cfRule type="containsText" dxfId="88" priority="362" operator="containsText" text="E">
      <formula>NOT(ISERROR(SEARCH("E",AD2)))</formula>
    </cfRule>
    <cfRule type="containsText" dxfId="87" priority="363" operator="containsText" text="B">
      <formula>NOT(ISERROR(SEARCH("B",AD2)))</formula>
    </cfRule>
    <cfRule type="containsText" dxfId="86" priority="364" operator="containsText" text="A">
      <formula>NOT(ISERROR(SEARCH("A",AD2)))</formula>
    </cfRule>
  </conditionalFormatting>
  <conditionalFormatting sqref="AD3:AM14">
    <cfRule type="containsText" dxfId="85" priority="1" operator="containsText" text="E">
      <formula>NOT(ISERROR(SEARCH("E",AD3)))</formula>
    </cfRule>
    <cfRule type="containsText" dxfId="84" priority="2" operator="containsText" text="B">
      <formula>NOT(ISERROR(SEARCH("B",AD3)))</formula>
    </cfRule>
    <cfRule type="containsText" dxfId="83" priority="3" operator="containsText" text="A">
      <formula>NOT(ISERROR(SEARCH("A",AD3)))</formula>
    </cfRule>
  </conditionalFormatting>
  <dataValidations count="2">
    <dataValidation type="list" allowBlank="1" showInputMessage="1" showErrorMessage="1" sqref="AM2:AM3" xr:uid="{00000000-0002-0000-0600-000000000000}">
      <formula1>"強風,外差し,イン先行,凍結防止"</formula1>
    </dataValidation>
    <dataValidation type="list" allowBlank="1" showInputMessage="1" showErrorMessage="1" sqref="AM4:AM14" xr:uid="{F30E283A-F6F3-5C4B-83A6-71778E7F79AD}">
      <formula1>"強風,外差し,イン先行,タフ"</formula1>
    </dataValidation>
  </dataValidations>
  <pageMargins left="0.7" right="0.7" top="0.75" bottom="0.75" header="0.3" footer="0.3"/>
  <pageSetup paperSize="9" orientation="portrait" horizontalDpi="4294967292" verticalDpi="4294967292"/>
  <ignoredErrors>
    <ignoredError sqref="P2:S2 T2 P3:T3 P4:T4 P5:T5 P6:T7 P8:T8 P9:T10 P11:T12 P16:T17 P13:T13 P15:T15 P14:T14"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O15"/>
  <sheetViews>
    <sheetView workbookViewId="0">
      <pane xSplit="5" ySplit="1" topLeftCell="AN2" activePane="bottomRight" state="frozen"/>
      <selection activeCell="E24" sqref="E24"/>
      <selection pane="topRight" activeCell="E24" sqref="E24"/>
      <selection pane="bottomLeft" activeCell="E24" sqref="E24"/>
      <selection pane="bottomRight" activeCell="AM19" sqref="AM19"/>
    </sheetView>
  </sheetViews>
  <sheetFormatPr baseColWidth="10" defaultColWidth="8.83203125" defaultRowHeight="15"/>
  <cols>
    <col min="1" max="1" width="10" bestFit="1" customWidth="1"/>
    <col min="2" max="2" width="8.1640625" customWidth="1"/>
    <col min="5" max="5" width="18.33203125" customWidth="1"/>
    <col min="23" max="25" width="16.6640625" customWidth="1"/>
    <col min="26" max="26" width="5.83203125" customWidth="1"/>
    <col min="32" max="32" width="5.33203125" customWidth="1"/>
    <col min="34" max="34" width="8.83203125" customWidth="1"/>
    <col min="35" max="35" width="8.83203125" hidden="1" customWidth="1"/>
    <col min="40" max="41" width="150.83203125" customWidth="1"/>
  </cols>
  <sheetData>
    <row r="1" spans="1:41" s="5" customFormat="1">
      <c r="A1" s="1" t="s">
        <v>33</v>
      </c>
      <c r="B1" s="1" t="s">
        <v>67</v>
      </c>
      <c r="C1" s="1" t="s">
        <v>35</v>
      </c>
      <c r="D1" s="1" t="s">
        <v>68</v>
      </c>
      <c r="E1" s="1" t="s">
        <v>37</v>
      </c>
      <c r="F1" s="1" t="s">
        <v>69</v>
      </c>
      <c r="G1" s="1" t="s">
        <v>70</v>
      </c>
      <c r="H1" s="1" t="s">
        <v>71</v>
      </c>
      <c r="I1" s="1" t="s">
        <v>72</v>
      </c>
      <c r="J1" s="1" t="s">
        <v>73</v>
      </c>
      <c r="K1" s="1" t="s">
        <v>74</v>
      </c>
      <c r="L1" s="1" t="s">
        <v>87</v>
      </c>
      <c r="M1" s="1" t="s">
        <v>94</v>
      </c>
      <c r="N1" s="1" t="s">
        <v>95</v>
      </c>
      <c r="O1" s="1" t="s">
        <v>96</v>
      </c>
      <c r="P1" s="1" t="s">
        <v>38</v>
      </c>
      <c r="Q1" s="1" t="s">
        <v>63</v>
      </c>
      <c r="R1" s="1" t="s">
        <v>39</v>
      </c>
      <c r="S1" s="1" t="s">
        <v>40</v>
      </c>
      <c r="T1" s="1" t="s">
        <v>172</v>
      </c>
      <c r="U1" s="2" t="s">
        <v>75</v>
      </c>
      <c r="V1" s="2" t="s">
        <v>42</v>
      </c>
      <c r="W1" s="3" t="s">
        <v>43</v>
      </c>
      <c r="X1" s="3" t="s">
        <v>44</v>
      </c>
      <c r="Y1" s="3" t="s">
        <v>45</v>
      </c>
      <c r="Z1" s="3" t="s">
        <v>76</v>
      </c>
      <c r="AA1" s="4" t="s">
        <v>117</v>
      </c>
      <c r="AB1" s="4" t="s">
        <v>118</v>
      </c>
      <c r="AC1" s="4" t="s">
        <v>159</v>
      </c>
      <c r="AD1" s="4" t="s">
        <v>163</v>
      </c>
      <c r="AE1" s="4" t="s">
        <v>9</v>
      </c>
      <c r="AF1" s="4" t="s">
        <v>77</v>
      </c>
      <c r="AG1" s="4" t="s">
        <v>10</v>
      </c>
      <c r="AH1" s="4" t="s">
        <v>11</v>
      </c>
      <c r="AI1" s="4"/>
      <c r="AJ1" s="4" t="s">
        <v>12</v>
      </c>
      <c r="AK1" s="4" t="s">
        <v>13</v>
      </c>
      <c r="AL1" s="4" t="s">
        <v>46</v>
      </c>
      <c r="AM1" s="4" t="s">
        <v>78</v>
      </c>
      <c r="AN1" s="14" t="s">
        <v>79</v>
      </c>
      <c r="AO1" s="14" t="s">
        <v>119</v>
      </c>
    </row>
    <row r="2" spans="1:41" s="5" customFormat="1">
      <c r="A2" s="6">
        <v>45417</v>
      </c>
      <c r="B2" s="7" t="s">
        <v>170</v>
      </c>
      <c r="C2" s="8" t="s">
        <v>180</v>
      </c>
      <c r="D2" s="9">
        <v>8.3344907407407409E-2</v>
      </c>
      <c r="E2" s="8" t="s">
        <v>355</v>
      </c>
      <c r="F2" s="10">
        <v>12.8</v>
      </c>
      <c r="G2" s="10">
        <v>11.8</v>
      </c>
      <c r="H2" s="10">
        <v>12.3</v>
      </c>
      <c r="I2" s="10">
        <v>12.3</v>
      </c>
      <c r="J2" s="10">
        <v>12.4</v>
      </c>
      <c r="K2" s="10">
        <v>12.4</v>
      </c>
      <c r="L2" s="10">
        <v>11.7</v>
      </c>
      <c r="M2" s="10">
        <v>11.3</v>
      </c>
      <c r="N2" s="10">
        <v>11</v>
      </c>
      <c r="O2" s="10">
        <v>12.1</v>
      </c>
      <c r="P2" s="18">
        <f t="shared" ref="P2:P7" si="0">SUM(F2:H2)</f>
        <v>36.900000000000006</v>
      </c>
      <c r="Q2" s="18">
        <f t="shared" ref="Q2:Q7" si="1">SUM(I2:L2)</f>
        <v>48.8</v>
      </c>
      <c r="R2" s="18">
        <f t="shared" ref="R2:R7" si="2">SUM(M2:O2)</f>
        <v>34.4</v>
      </c>
      <c r="S2" s="19">
        <f t="shared" ref="S2:S7" si="3">SUM(F2:J2)</f>
        <v>61.6</v>
      </c>
      <c r="T2" s="19">
        <f t="shared" ref="T2:T7" si="4">SUM(K2:O2)</f>
        <v>58.500000000000007</v>
      </c>
      <c r="U2" s="11" t="s">
        <v>201</v>
      </c>
      <c r="V2" s="11" t="s">
        <v>206</v>
      </c>
      <c r="W2" s="13" t="s">
        <v>183</v>
      </c>
      <c r="X2" s="13" t="s">
        <v>237</v>
      </c>
      <c r="Y2" s="13" t="s">
        <v>195</v>
      </c>
      <c r="Z2" s="13" t="s">
        <v>167</v>
      </c>
      <c r="AA2" s="12">
        <v>10.8</v>
      </c>
      <c r="AB2" s="12">
        <v>12</v>
      </c>
      <c r="AC2" s="12">
        <v>9</v>
      </c>
      <c r="AD2" s="11" t="s">
        <v>168</v>
      </c>
      <c r="AE2" s="12">
        <v>2.2000000000000002</v>
      </c>
      <c r="AF2" s="12">
        <v>-0.5</v>
      </c>
      <c r="AG2" s="12">
        <v>1.1000000000000001</v>
      </c>
      <c r="AH2" s="12">
        <v>0.6</v>
      </c>
      <c r="AI2" s="12"/>
      <c r="AJ2" s="11" t="s">
        <v>215</v>
      </c>
      <c r="AK2" s="11" t="s">
        <v>176</v>
      </c>
      <c r="AL2" s="11" t="s">
        <v>169</v>
      </c>
      <c r="AM2" s="8" t="s">
        <v>402</v>
      </c>
      <c r="AN2" s="22"/>
      <c r="AO2" s="21"/>
    </row>
    <row r="3" spans="1:41" s="5" customFormat="1" ht="16">
      <c r="A3" s="6">
        <v>45423</v>
      </c>
      <c r="B3" s="7" t="s">
        <v>155</v>
      </c>
      <c r="C3" s="8" t="s">
        <v>180</v>
      </c>
      <c r="D3" s="9">
        <v>8.4074074074074079E-2</v>
      </c>
      <c r="E3" s="8" t="s">
        <v>424</v>
      </c>
      <c r="F3" s="10">
        <v>12.7</v>
      </c>
      <c r="G3" s="10">
        <v>11.8</v>
      </c>
      <c r="H3" s="10">
        <v>12.5</v>
      </c>
      <c r="I3" s="10">
        <v>12.8</v>
      </c>
      <c r="J3" s="10">
        <v>13.2</v>
      </c>
      <c r="K3" s="10">
        <v>12.9</v>
      </c>
      <c r="L3" s="10">
        <v>12</v>
      </c>
      <c r="M3" s="10">
        <v>11</v>
      </c>
      <c r="N3" s="10">
        <v>10.9</v>
      </c>
      <c r="O3" s="10">
        <v>11.6</v>
      </c>
      <c r="P3" s="18">
        <f t="shared" si="0"/>
        <v>37</v>
      </c>
      <c r="Q3" s="18">
        <f t="shared" si="1"/>
        <v>50.9</v>
      </c>
      <c r="R3" s="18">
        <f t="shared" si="2"/>
        <v>33.5</v>
      </c>
      <c r="S3" s="19">
        <f t="shared" si="3"/>
        <v>63</v>
      </c>
      <c r="T3" s="19">
        <f t="shared" si="4"/>
        <v>58.4</v>
      </c>
      <c r="U3" s="11" t="s">
        <v>201</v>
      </c>
      <c r="V3" s="11" t="s">
        <v>206</v>
      </c>
      <c r="W3" s="13" t="s">
        <v>416</v>
      </c>
      <c r="X3" s="13" t="s">
        <v>425</v>
      </c>
      <c r="Y3" s="13" t="s">
        <v>191</v>
      </c>
      <c r="Z3" s="13" t="s">
        <v>167</v>
      </c>
      <c r="AA3" s="12">
        <v>10.5</v>
      </c>
      <c r="AB3" s="12">
        <v>11.9</v>
      </c>
      <c r="AC3" s="12">
        <v>9.1</v>
      </c>
      <c r="AD3" s="11" t="s">
        <v>168</v>
      </c>
      <c r="AE3" s="12">
        <v>2.1</v>
      </c>
      <c r="AF3" s="12">
        <v>-1.2</v>
      </c>
      <c r="AG3" s="12">
        <v>0.2</v>
      </c>
      <c r="AH3" s="12">
        <v>0.7</v>
      </c>
      <c r="AI3" s="12"/>
      <c r="AJ3" s="11" t="s">
        <v>176</v>
      </c>
      <c r="AK3" s="11" t="s">
        <v>176</v>
      </c>
      <c r="AL3" s="11" t="s">
        <v>169</v>
      </c>
      <c r="AM3" s="8" t="s">
        <v>402</v>
      </c>
      <c r="AN3" s="22" t="s">
        <v>462</v>
      </c>
      <c r="AO3" s="21" t="s">
        <v>463</v>
      </c>
    </row>
    <row r="4" spans="1:41" s="5" customFormat="1" ht="16">
      <c r="A4" s="6">
        <v>45424</v>
      </c>
      <c r="B4" s="7" t="s">
        <v>153</v>
      </c>
      <c r="C4" s="8" t="s">
        <v>180</v>
      </c>
      <c r="D4" s="9">
        <v>8.4780092592592587E-2</v>
      </c>
      <c r="E4" s="8" t="s">
        <v>437</v>
      </c>
      <c r="F4" s="10">
        <v>13.2</v>
      </c>
      <c r="G4" s="10">
        <v>11.5</v>
      </c>
      <c r="H4" s="10">
        <v>12.3</v>
      </c>
      <c r="I4" s="10">
        <v>12.5</v>
      </c>
      <c r="J4" s="10">
        <v>12.8</v>
      </c>
      <c r="K4" s="10">
        <v>12.5</v>
      </c>
      <c r="L4" s="10">
        <v>12.6</v>
      </c>
      <c r="M4" s="10">
        <v>11.7</v>
      </c>
      <c r="N4" s="10">
        <v>11.1</v>
      </c>
      <c r="O4" s="10">
        <v>12.3</v>
      </c>
      <c r="P4" s="18">
        <f t="shared" si="0"/>
        <v>37</v>
      </c>
      <c r="Q4" s="18">
        <f t="shared" si="1"/>
        <v>50.4</v>
      </c>
      <c r="R4" s="18">
        <f t="shared" si="2"/>
        <v>35.099999999999994</v>
      </c>
      <c r="S4" s="19">
        <f t="shared" si="3"/>
        <v>62.3</v>
      </c>
      <c r="T4" s="19">
        <f t="shared" si="4"/>
        <v>60.2</v>
      </c>
      <c r="U4" s="11" t="s">
        <v>194</v>
      </c>
      <c r="V4" s="11" t="s">
        <v>217</v>
      </c>
      <c r="W4" s="13" t="s">
        <v>223</v>
      </c>
      <c r="X4" s="13" t="s">
        <v>423</v>
      </c>
      <c r="Y4" s="13" t="s">
        <v>195</v>
      </c>
      <c r="Z4" s="13" t="s">
        <v>167</v>
      </c>
      <c r="AA4" s="12">
        <v>9.5</v>
      </c>
      <c r="AB4" s="12">
        <v>12</v>
      </c>
      <c r="AC4" s="12">
        <v>9.4</v>
      </c>
      <c r="AD4" s="11" t="s">
        <v>168</v>
      </c>
      <c r="AE4" s="12">
        <v>2.5</v>
      </c>
      <c r="AF4" s="12">
        <v>-0.5</v>
      </c>
      <c r="AG4" s="12">
        <v>1.1000000000000001</v>
      </c>
      <c r="AH4" s="12">
        <v>0.9</v>
      </c>
      <c r="AI4" s="12"/>
      <c r="AJ4" s="11" t="s">
        <v>215</v>
      </c>
      <c r="AK4" s="11" t="s">
        <v>176</v>
      </c>
      <c r="AL4" s="11" t="s">
        <v>168</v>
      </c>
      <c r="AM4" s="8" t="s">
        <v>402</v>
      </c>
      <c r="AN4" s="22" t="s">
        <v>478</v>
      </c>
      <c r="AO4" s="21" t="s">
        <v>479</v>
      </c>
    </row>
    <row r="5" spans="1:41" s="5" customFormat="1" ht="16">
      <c r="A5" s="6">
        <v>45430</v>
      </c>
      <c r="B5" s="7" t="s">
        <v>153</v>
      </c>
      <c r="C5" s="8" t="s">
        <v>180</v>
      </c>
      <c r="D5" s="9">
        <v>8.4027777777777785E-2</v>
      </c>
      <c r="E5" s="8" t="s">
        <v>497</v>
      </c>
      <c r="F5" s="10">
        <v>13.2</v>
      </c>
      <c r="G5" s="10">
        <v>11.5</v>
      </c>
      <c r="H5" s="10">
        <v>11.5</v>
      </c>
      <c r="I5" s="10">
        <v>11.8</v>
      </c>
      <c r="J5" s="10">
        <v>12.5</v>
      </c>
      <c r="K5" s="10">
        <v>12</v>
      </c>
      <c r="L5" s="10">
        <v>11.6</v>
      </c>
      <c r="M5" s="10">
        <v>11.6</v>
      </c>
      <c r="N5" s="10">
        <v>11.9</v>
      </c>
      <c r="O5" s="10">
        <v>13.4</v>
      </c>
      <c r="P5" s="18">
        <f t="shared" si="0"/>
        <v>36.200000000000003</v>
      </c>
      <c r="Q5" s="18">
        <f t="shared" si="1"/>
        <v>47.9</v>
      </c>
      <c r="R5" s="18">
        <f t="shared" si="2"/>
        <v>36.9</v>
      </c>
      <c r="S5" s="19">
        <f t="shared" si="3"/>
        <v>60.5</v>
      </c>
      <c r="T5" s="19">
        <f t="shared" si="4"/>
        <v>60.5</v>
      </c>
      <c r="U5" s="11" t="s">
        <v>178</v>
      </c>
      <c r="V5" s="11" t="s">
        <v>179</v>
      </c>
      <c r="W5" s="13" t="s">
        <v>354</v>
      </c>
      <c r="X5" s="13" t="s">
        <v>354</v>
      </c>
      <c r="Y5" s="13" t="s">
        <v>441</v>
      </c>
      <c r="Z5" s="13" t="s">
        <v>167</v>
      </c>
      <c r="AA5" s="12">
        <v>10.5</v>
      </c>
      <c r="AB5" s="12">
        <v>10.7</v>
      </c>
      <c r="AC5" s="12">
        <v>9.1</v>
      </c>
      <c r="AD5" s="11" t="s">
        <v>490</v>
      </c>
      <c r="AE5" s="12">
        <v>1</v>
      </c>
      <c r="AF5" s="12" t="s">
        <v>214</v>
      </c>
      <c r="AG5" s="12" t="s">
        <v>213</v>
      </c>
      <c r="AH5" s="12">
        <v>1</v>
      </c>
      <c r="AI5" s="12"/>
      <c r="AJ5" s="11" t="s">
        <v>176</v>
      </c>
      <c r="AK5" s="11" t="s">
        <v>176</v>
      </c>
      <c r="AL5" s="11" t="s">
        <v>169</v>
      </c>
      <c r="AM5" s="8" t="s">
        <v>402</v>
      </c>
      <c r="AN5" s="22" t="s">
        <v>539</v>
      </c>
      <c r="AO5" s="21" t="s">
        <v>540</v>
      </c>
    </row>
    <row r="6" spans="1:41" s="5" customFormat="1" ht="16">
      <c r="A6" s="6">
        <v>45507</v>
      </c>
      <c r="B6" s="7" t="s">
        <v>155</v>
      </c>
      <c r="C6" s="8" t="s">
        <v>180</v>
      </c>
      <c r="D6" s="9">
        <v>8.4108796296296293E-2</v>
      </c>
      <c r="E6" s="8" t="s">
        <v>699</v>
      </c>
      <c r="F6" s="10">
        <v>13.5</v>
      </c>
      <c r="G6" s="10">
        <v>12.7</v>
      </c>
      <c r="H6" s="10">
        <v>12.7</v>
      </c>
      <c r="I6" s="10">
        <v>12.6</v>
      </c>
      <c r="J6" s="10">
        <v>13.1</v>
      </c>
      <c r="K6" s="10">
        <v>12.6</v>
      </c>
      <c r="L6" s="10">
        <v>11.9</v>
      </c>
      <c r="M6" s="10">
        <v>11</v>
      </c>
      <c r="N6" s="10">
        <v>10.7</v>
      </c>
      <c r="O6" s="10">
        <v>10.9</v>
      </c>
      <c r="P6" s="18">
        <f t="shared" si="0"/>
        <v>38.9</v>
      </c>
      <c r="Q6" s="18">
        <f t="shared" si="1"/>
        <v>50.199999999999996</v>
      </c>
      <c r="R6" s="18">
        <f t="shared" si="2"/>
        <v>32.6</v>
      </c>
      <c r="S6" s="19">
        <f t="shared" si="3"/>
        <v>64.599999999999994</v>
      </c>
      <c r="T6" s="19">
        <f t="shared" si="4"/>
        <v>57.1</v>
      </c>
      <c r="U6" s="11" t="s">
        <v>201</v>
      </c>
      <c r="V6" s="11" t="s">
        <v>206</v>
      </c>
      <c r="W6" s="13" t="s">
        <v>192</v>
      </c>
      <c r="X6" s="13" t="s">
        <v>423</v>
      </c>
      <c r="Y6" s="13" t="s">
        <v>581</v>
      </c>
      <c r="Z6" s="13" t="s">
        <v>569</v>
      </c>
      <c r="AA6" s="12">
        <v>13.8</v>
      </c>
      <c r="AB6" s="12">
        <v>11.9</v>
      </c>
      <c r="AC6" s="12">
        <v>9.1</v>
      </c>
      <c r="AD6" s="11" t="s">
        <v>569</v>
      </c>
      <c r="AE6" s="12">
        <v>2.4</v>
      </c>
      <c r="AF6" s="12">
        <v>-1.6</v>
      </c>
      <c r="AG6" s="12">
        <v>2.7</v>
      </c>
      <c r="AH6" s="12">
        <v>-1.9</v>
      </c>
      <c r="AI6" s="12"/>
      <c r="AJ6" s="11" t="s">
        <v>215</v>
      </c>
      <c r="AK6" s="11" t="s">
        <v>176</v>
      </c>
      <c r="AL6" s="11" t="s">
        <v>169</v>
      </c>
      <c r="AM6" s="8"/>
      <c r="AN6" s="22" t="s">
        <v>697</v>
      </c>
      <c r="AO6" s="21" t="s">
        <v>698</v>
      </c>
    </row>
    <row r="7" spans="1:41" s="5" customFormat="1" ht="16">
      <c r="A7" s="6">
        <v>45515</v>
      </c>
      <c r="B7" s="7" t="s">
        <v>153</v>
      </c>
      <c r="C7" s="8" t="s">
        <v>180</v>
      </c>
      <c r="D7" s="9">
        <v>8.3368055555555556E-2</v>
      </c>
      <c r="E7" s="8" t="s">
        <v>775</v>
      </c>
      <c r="F7" s="10">
        <v>12.8</v>
      </c>
      <c r="G7" s="10">
        <v>11.3</v>
      </c>
      <c r="H7" s="10">
        <v>12</v>
      </c>
      <c r="I7" s="10">
        <v>12.4</v>
      </c>
      <c r="J7" s="10">
        <v>12.8</v>
      </c>
      <c r="K7" s="10">
        <v>12.7</v>
      </c>
      <c r="L7" s="10">
        <v>12.4</v>
      </c>
      <c r="M7" s="10">
        <v>11.6</v>
      </c>
      <c r="N7" s="10">
        <v>11</v>
      </c>
      <c r="O7" s="10">
        <v>11.3</v>
      </c>
      <c r="P7" s="18">
        <f t="shared" si="0"/>
        <v>36.1</v>
      </c>
      <c r="Q7" s="18">
        <f t="shared" si="1"/>
        <v>50.300000000000004</v>
      </c>
      <c r="R7" s="18">
        <f t="shared" si="2"/>
        <v>33.900000000000006</v>
      </c>
      <c r="S7" s="19">
        <f t="shared" si="3"/>
        <v>61.3</v>
      </c>
      <c r="T7" s="19">
        <f t="shared" si="4"/>
        <v>59</v>
      </c>
      <c r="U7" s="11" t="s">
        <v>201</v>
      </c>
      <c r="V7" s="11" t="s">
        <v>206</v>
      </c>
      <c r="W7" s="13" t="s">
        <v>185</v>
      </c>
      <c r="X7" s="13" t="s">
        <v>198</v>
      </c>
      <c r="Y7" s="13" t="s">
        <v>228</v>
      </c>
      <c r="Z7" s="13" t="s">
        <v>569</v>
      </c>
      <c r="AA7" s="12">
        <v>12.8</v>
      </c>
      <c r="AB7" s="12">
        <v>12.1</v>
      </c>
      <c r="AC7" s="12">
        <v>9.1</v>
      </c>
      <c r="AD7" s="11" t="s">
        <v>569</v>
      </c>
      <c r="AE7" s="12">
        <v>0.3</v>
      </c>
      <c r="AF7" s="12">
        <v>-1</v>
      </c>
      <c r="AG7" s="12">
        <v>1.2</v>
      </c>
      <c r="AH7" s="12">
        <v>-1.9</v>
      </c>
      <c r="AI7" s="12"/>
      <c r="AJ7" s="11" t="s">
        <v>215</v>
      </c>
      <c r="AK7" s="11" t="s">
        <v>175</v>
      </c>
      <c r="AL7" s="11" t="s">
        <v>168</v>
      </c>
      <c r="AM7" s="8"/>
      <c r="AN7" s="22" t="s">
        <v>815</v>
      </c>
      <c r="AO7" s="21" t="s">
        <v>817</v>
      </c>
    </row>
    <row r="8" spans="1:41" s="5" customFormat="1" ht="16">
      <c r="A8" s="6">
        <v>45535</v>
      </c>
      <c r="B8" s="7" t="s">
        <v>155</v>
      </c>
      <c r="C8" s="8" t="s">
        <v>614</v>
      </c>
      <c r="D8" s="9">
        <v>8.3437499999999998E-2</v>
      </c>
      <c r="E8" s="8" t="s">
        <v>976</v>
      </c>
      <c r="F8" s="10">
        <v>12.6</v>
      </c>
      <c r="G8" s="10">
        <v>11.9</v>
      </c>
      <c r="H8" s="10">
        <v>12.3</v>
      </c>
      <c r="I8" s="10">
        <v>12.2</v>
      </c>
      <c r="J8" s="10">
        <v>12</v>
      </c>
      <c r="K8" s="10">
        <v>12.2</v>
      </c>
      <c r="L8" s="10">
        <v>12.4</v>
      </c>
      <c r="M8" s="10">
        <v>11.7</v>
      </c>
      <c r="N8" s="10">
        <v>11.3</v>
      </c>
      <c r="O8" s="10">
        <v>12.3</v>
      </c>
      <c r="P8" s="18">
        <f t="shared" ref="P8:P13" si="5">SUM(F8:H8)</f>
        <v>36.799999999999997</v>
      </c>
      <c r="Q8" s="18">
        <f t="shared" ref="Q8:Q13" si="6">SUM(I8:L8)</f>
        <v>48.8</v>
      </c>
      <c r="R8" s="18">
        <f t="shared" ref="R8:R13" si="7">SUM(M8:O8)</f>
        <v>35.299999999999997</v>
      </c>
      <c r="S8" s="19">
        <f t="shared" ref="S8:S13" si="8">SUM(F8:J8)</f>
        <v>61</v>
      </c>
      <c r="T8" s="19">
        <f t="shared" ref="T8:T13" si="9">SUM(K8:O8)</f>
        <v>59.899999999999991</v>
      </c>
      <c r="U8" s="11" t="s">
        <v>194</v>
      </c>
      <c r="V8" s="11" t="s">
        <v>217</v>
      </c>
      <c r="W8" s="13" t="s">
        <v>354</v>
      </c>
      <c r="X8" s="13" t="s">
        <v>191</v>
      </c>
      <c r="Y8" s="13" t="s">
        <v>237</v>
      </c>
      <c r="Z8" s="13" t="s">
        <v>569</v>
      </c>
      <c r="AA8" s="12">
        <v>12</v>
      </c>
      <c r="AB8" s="12">
        <v>10.5</v>
      </c>
      <c r="AC8" s="12">
        <v>9.5</v>
      </c>
      <c r="AD8" s="11" t="s">
        <v>168</v>
      </c>
      <c r="AE8" s="12">
        <v>1.6</v>
      </c>
      <c r="AF8" s="12" t="s">
        <v>214</v>
      </c>
      <c r="AG8" s="12">
        <v>1.6</v>
      </c>
      <c r="AH8" s="12" t="s">
        <v>213</v>
      </c>
      <c r="AI8" s="12"/>
      <c r="AJ8" s="11" t="s">
        <v>199</v>
      </c>
      <c r="AK8" s="11" t="s">
        <v>175</v>
      </c>
      <c r="AL8" s="11" t="s">
        <v>168</v>
      </c>
      <c r="AM8" s="8" t="s">
        <v>402</v>
      </c>
      <c r="AN8" s="22" t="s">
        <v>1020</v>
      </c>
      <c r="AO8" s="21" t="s">
        <v>1021</v>
      </c>
    </row>
    <row r="9" spans="1:41" s="5" customFormat="1">
      <c r="A9" s="6">
        <v>45536</v>
      </c>
      <c r="B9" s="7" t="s">
        <v>170</v>
      </c>
      <c r="C9" s="8" t="s">
        <v>180</v>
      </c>
      <c r="D9" s="9">
        <v>8.1944444444444445E-2</v>
      </c>
      <c r="E9" s="8" t="s">
        <v>1004</v>
      </c>
      <c r="F9" s="10">
        <v>12.6</v>
      </c>
      <c r="G9" s="10">
        <v>11.3</v>
      </c>
      <c r="H9" s="10">
        <v>11.5</v>
      </c>
      <c r="I9" s="10">
        <v>11.7</v>
      </c>
      <c r="J9" s="10">
        <v>11.8</v>
      </c>
      <c r="K9" s="10">
        <v>12</v>
      </c>
      <c r="L9" s="10">
        <v>12.1</v>
      </c>
      <c r="M9" s="10">
        <v>11.8</v>
      </c>
      <c r="N9" s="10">
        <v>11.3</v>
      </c>
      <c r="O9" s="10">
        <v>11.9</v>
      </c>
      <c r="P9" s="18">
        <f t="shared" si="5"/>
        <v>35.4</v>
      </c>
      <c r="Q9" s="18">
        <f t="shared" si="6"/>
        <v>47.6</v>
      </c>
      <c r="R9" s="18">
        <f t="shared" si="7"/>
        <v>35</v>
      </c>
      <c r="S9" s="19">
        <f t="shared" si="8"/>
        <v>58.899999999999991</v>
      </c>
      <c r="T9" s="19">
        <f t="shared" si="9"/>
        <v>59.1</v>
      </c>
      <c r="U9" s="11" t="s">
        <v>178</v>
      </c>
      <c r="V9" s="11" t="s">
        <v>187</v>
      </c>
      <c r="W9" s="13" t="s">
        <v>419</v>
      </c>
      <c r="X9" s="13" t="s">
        <v>354</v>
      </c>
      <c r="Y9" s="13" t="s">
        <v>237</v>
      </c>
      <c r="Z9" s="13" t="s">
        <v>569</v>
      </c>
      <c r="AA9" s="12">
        <v>12.2</v>
      </c>
      <c r="AB9" s="12">
        <v>13.2</v>
      </c>
      <c r="AC9" s="12">
        <v>8.8000000000000007</v>
      </c>
      <c r="AD9" s="11" t="s">
        <v>169</v>
      </c>
      <c r="AE9" s="12">
        <v>0.1</v>
      </c>
      <c r="AF9" s="12" t="s">
        <v>214</v>
      </c>
      <c r="AG9" s="12">
        <v>0.8</v>
      </c>
      <c r="AH9" s="12">
        <v>-0.7</v>
      </c>
      <c r="AI9" s="12"/>
      <c r="AJ9" s="11" t="s">
        <v>175</v>
      </c>
      <c r="AK9" s="11" t="s">
        <v>176</v>
      </c>
      <c r="AL9" s="11" t="s">
        <v>169</v>
      </c>
      <c r="AM9" s="8"/>
      <c r="AN9" s="22"/>
      <c r="AO9" s="21"/>
    </row>
    <row r="10" spans="1:41" s="5" customFormat="1" ht="16">
      <c r="A10" s="6">
        <v>45570</v>
      </c>
      <c r="B10" s="7" t="s">
        <v>1049</v>
      </c>
      <c r="C10" s="8" t="s">
        <v>180</v>
      </c>
      <c r="D10" s="9">
        <v>8.2037037037037033E-2</v>
      </c>
      <c r="E10" s="8" t="s">
        <v>248</v>
      </c>
      <c r="F10" s="10">
        <v>12.7</v>
      </c>
      <c r="G10" s="10">
        <v>11</v>
      </c>
      <c r="H10" s="10">
        <v>11.5</v>
      </c>
      <c r="I10" s="10">
        <v>12</v>
      </c>
      <c r="J10" s="10">
        <v>12.7</v>
      </c>
      <c r="K10" s="10">
        <v>12.6</v>
      </c>
      <c r="L10" s="10">
        <v>12</v>
      </c>
      <c r="M10" s="10">
        <v>11.2</v>
      </c>
      <c r="N10" s="10">
        <v>11</v>
      </c>
      <c r="O10" s="10">
        <v>12</v>
      </c>
      <c r="P10" s="18">
        <f t="shared" si="5"/>
        <v>35.200000000000003</v>
      </c>
      <c r="Q10" s="18">
        <f t="shared" si="6"/>
        <v>49.3</v>
      </c>
      <c r="R10" s="18">
        <f t="shared" si="7"/>
        <v>34.200000000000003</v>
      </c>
      <c r="S10" s="19">
        <f t="shared" si="8"/>
        <v>59.900000000000006</v>
      </c>
      <c r="T10" s="19">
        <f t="shared" si="9"/>
        <v>58.8</v>
      </c>
      <c r="U10" s="11" t="s">
        <v>194</v>
      </c>
      <c r="V10" s="11" t="s">
        <v>217</v>
      </c>
      <c r="W10" s="13" t="s">
        <v>191</v>
      </c>
      <c r="X10" s="13" t="s">
        <v>431</v>
      </c>
      <c r="Y10" s="13" t="s">
        <v>419</v>
      </c>
      <c r="Z10" s="13" t="s">
        <v>569</v>
      </c>
      <c r="AA10" s="12">
        <v>14.8</v>
      </c>
      <c r="AB10" s="12">
        <v>13.7</v>
      </c>
      <c r="AC10" s="12">
        <v>9</v>
      </c>
      <c r="AD10" s="11" t="s">
        <v>167</v>
      </c>
      <c r="AE10" s="12">
        <v>-1.3</v>
      </c>
      <c r="AF10" s="12">
        <v>-0.6</v>
      </c>
      <c r="AG10" s="12">
        <v>-0.7</v>
      </c>
      <c r="AH10" s="12">
        <v>-1.2</v>
      </c>
      <c r="AI10" s="12"/>
      <c r="AJ10" s="11" t="s">
        <v>177</v>
      </c>
      <c r="AK10" s="11" t="s">
        <v>175</v>
      </c>
      <c r="AL10" s="11" t="s">
        <v>168</v>
      </c>
      <c r="AM10" s="8"/>
      <c r="AN10" s="22" t="s">
        <v>1094</v>
      </c>
      <c r="AO10" s="21" t="s">
        <v>1095</v>
      </c>
    </row>
    <row r="11" spans="1:41" s="5" customFormat="1" ht="16">
      <c r="A11" s="6">
        <v>45579</v>
      </c>
      <c r="B11" s="7" t="s">
        <v>153</v>
      </c>
      <c r="C11" s="8" t="s">
        <v>180</v>
      </c>
      <c r="D11" s="9">
        <v>8.2743055555555556E-2</v>
      </c>
      <c r="E11" s="8" t="s">
        <v>1149</v>
      </c>
      <c r="F11" s="10">
        <v>12.6</v>
      </c>
      <c r="G11" s="10">
        <v>10.9</v>
      </c>
      <c r="H11" s="10">
        <v>12</v>
      </c>
      <c r="I11" s="10">
        <v>12.2</v>
      </c>
      <c r="J11" s="10">
        <v>11.9</v>
      </c>
      <c r="K11" s="10">
        <v>12.1</v>
      </c>
      <c r="L11" s="10">
        <v>12</v>
      </c>
      <c r="M11" s="10">
        <v>11.6</v>
      </c>
      <c r="N11" s="10">
        <v>12.1</v>
      </c>
      <c r="O11" s="10">
        <v>12.5</v>
      </c>
      <c r="P11" s="18">
        <f t="shared" si="5"/>
        <v>35.5</v>
      </c>
      <c r="Q11" s="18">
        <f t="shared" si="6"/>
        <v>48.2</v>
      </c>
      <c r="R11" s="18">
        <f t="shared" si="7"/>
        <v>36.200000000000003</v>
      </c>
      <c r="S11" s="19">
        <f t="shared" si="8"/>
        <v>59.6</v>
      </c>
      <c r="T11" s="19">
        <f t="shared" si="9"/>
        <v>60.300000000000004</v>
      </c>
      <c r="U11" s="11" t="s">
        <v>178</v>
      </c>
      <c r="V11" s="11" t="s">
        <v>189</v>
      </c>
      <c r="W11" s="13" t="s">
        <v>222</v>
      </c>
      <c r="X11" s="13" t="s">
        <v>198</v>
      </c>
      <c r="Y11" s="13" t="s">
        <v>1150</v>
      </c>
      <c r="Z11" s="13" t="s">
        <v>569</v>
      </c>
      <c r="AA11" s="12">
        <v>10.5</v>
      </c>
      <c r="AB11" s="12">
        <v>10.7</v>
      </c>
      <c r="AC11" s="12">
        <v>9.1999999999999993</v>
      </c>
      <c r="AD11" s="11" t="s">
        <v>167</v>
      </c>
      <c r="AE11" s="12">
        <v>-0.1</v>
      </c>
      <c r="AF11" s="12" t="s">
        <v>214</v>
      </c>
      <c r="AG11" s="12">
        <v>0.4</v>
      </c>
      <c r="AH11" s="12">
        <v>-0.5</v>
      </c>
      <c r="AI11" s="12"/>
      <c r="AJ11" s="11" t="s">
        <v>175</v>
      </c>
      <c r="AK11" s="11" t="s">
        <v>199</v>
      </c>
      <c r="AL11" s="11" t="s">
        <v>168</v>
      </c>
      <c r="AM11" s="8"/>
      <c r="AN11" s="22" t="s">
        <v>1165</v>
      </c>
      <c r="AO11" s="21" t="s">
        <v>1166</v>
      </c>
    </row>
    <row r="12" spans="1:41" s="5" customFormat="1" ht="16">
      <c r="A12" s="6">
        <v>45584</v>
      </c>
      <c r="B12" s="7" t="s">
        <v>155</v>
      </c>
      <c r="C12" s="8" t="s">
        <v>988</v>
      </c>
      <c r="D12" s="9">
        <v>8.4745370370370374E-2</v>
      </c>
      <c r="E12" s="8" t="s">
        <v>1195</v>
      </c>
      <c r="F12" s="10">
        <v>12.8</v>
      </c>
      <c r="G12" s="10">
        <v>11.4</v>
      </c>
      <c r="H12" s="10">
        <v>12</v>
      </c>
      <c r="I12" s="10">
        <v>12.4</v>
      </c>
      <c r="J12" s="10">
        <v>12.9</v>
      </c>
      <c r="K12" s="10">
        <v>12.7</v>
      </c>
      <c r="L12" s="10">
        <v>12.1</v>
      </c>
      <c r="M12" s="10">
        <v>11.6</v>
      </c>
      <c r="N12" s="10">
        <v>11.7</v>
      </c>
      <c r="O12" s="10">
        <v>12.6</v>
      </c>
      <c r="P12" s="18">
        <f t="shared" si="5"/>
        <v>36.200000000000003</v>
      </c>
      <c r="Q12" s="18">
        <f t="shared" si="6"/>
        <v>50.1</v>
      </c>
      <c r="R12" s="18">
        <f t="shared" si="7"/>
        <v>35.9</v>
      </c>
      <c r="S12" s="19">
        <f t="shared" si="8"/>
        <v>61.5</v>
      </c>
      <c r="T12" s="19">
        <f t="shared" si="9"/>
        <v>60.699999999999996</v>
      </c>
      <c r="U12" s="11" t="s">
        <v>194</v>
      </c>
      <c r="V12" s="11" t="s">
        <v>210</v>
      </c>
      <c r="W12" s="13" t="s">
        <v>421</v>
      </c>
      <c r="X12" s="13" t="s">
        <v>581</v>
      </c>
      <c r="Y12" s="13" t="s">
        <v>192</v>
      </c>
      <c r="Z12" s="13" t="s">
        <v>569</v>
      </c>
      <c r="AA12" s="12">
        <v>10.5</v>
      </c>
      <c r="AB12" s="12">
        <v>11.8</v>
      </c>
      <c r="AC12" s="12">
        <v>9.9</v>
      </c>
      <c r="AD12" s="11" t="s">
        <v>490</v>
      </c>
      <c r="AE12" s="12">
        <v>2.9</v>
      </c>
      <c r="AF12" s="12">
        <v>-0.3</v>
      </c>
      <c r="AG12" s="12">
        <v>1.4</v>
      </c>
      <c r="AH12" s="12">
        <v>1.2</v>
      </c>
      <c r="AI12" s="12"/>
      <c r="AJ12" s="11" t="s">
        <v>199</v>
      </c>
      <c r="AK12" s="11" t="s">
        <v>175</v>
      </c>
      <c r="AL12" s="11" t="s">
        <v>169</v>
      </c>
      <c r="AM12" s="8"/>
      <c r="AN12" s="22" t="s">
        <v>1233</v>
      </c>
      <c r="AO12" s="21" t="s">
        <v>1234</v>
      </c>
    </row>
    <row r="13" spans="1:41" s="5" customFormat="1" ht="16">
      <c r="A13" s="6">
        <v>45585</v>
      </c>
      <c r="B13" s="16" t="s">
        <v>153</v>
      </c>
      <c r="C13" s="8" t="s">
        <v>614</v>
      </c>
      <c r="D13" s="9">
        <v>8.3368055555555556E-2</v>
      </c>
      <c r="E13" s="8" t="s">
        <v>1202</v>
      </c>
      <c r="F13" s="10">
        <v>12.6</v>
      </c>
      <c r="G13" s="10">
        <v>11</v>
      </c>
      <c r="H13" s="10">
        <v>11.6</v>
      </c>
      <c r="I13" s="10">
        <v>12.3</v>
      </c>
      <c r="J13" s="10">
        <v>12.7</v>
      </c>
      <c r="K13" s="10">
        <v>12.6</v>
      </c>
      <c r="L13" s="10">
        <v>12.3</v>
      </c>
      <c r="M13" s="10">
        <v>11.9</v>
      </c>
      <c r="N13" s="10">
        <v>11.6</v>
      </c>
      <c r="O13" s="10">
        <v>11.7</v>
      </c>
      <c r="P13" s="18">
        <f t="shared" si="5"/>
        <v>35.200000000000003</v>
      </c>
      <c r="Q13" s="18">
        <f t="shared" si="6"/>
        <v>49.900000000000006</v>
      </c>
      <c r="R13" s="18">
        <f t="shared" si="7"/>
        <v>35.200000000000003</v>
      </c>
      <c r="S13" s="19">
        <f t="shared" si="8"/>
        <v>60.2</v>
      </c>
      <c r="T13" s="19">
        <f t="shared" si="9"/>
        <v>60.099999999999994</v>
      </c>
      <c r="U13" s="11" t="s">
        <v>178</v>
      </c>
      <c r="V13" s="11" t="s">
        <v>187</v>
      </c>
      <c r="W13" s="13" t="s">
        <v>354</v>
      </c>
      <c r="X13" s="13" t="s">
        <v>350</v>
      </c>
      <c r="Y13" s="13" t="s">
        <v>421</v>
      </c>
      <c r="Z13" s="13" t="s">
        <v>569</v>
      </c>
      <c r="AA13" s="12">
        <v>13.6</v>
      </c>
      <c r="AB13" s="12">
        <v>12.3</v>
      </c>
      <c r="AC13" s="12">
        <v>9.1999999999999993</v>
      </c>
      <c r="AD13" s="11" t="s">
        <v>168</v>
      </c>
      <c r="AE13" s="12">
        <v>0.3</v>
      </c>
      <c r="AF13" s="12">
        <v>-0.2</v>
      </c>
      <c r="AG13" s="12">
        <v>-0.3</v>
      </c>
      <c r="AH13" s="12">
        <v>0.4</v>
      </c>
      <c r="AI13" s="12"/>
      <c r="AJ13" s="11" t="s">
        <v>176</v>
      </c>
      <c r="AK13" s="11" t="s">
        <v>175</v>
      </c>
      <c r="AL13" s="11" t="s">
        <v>168</v>
      </c>
      <c r="AM13" s="8"/>
      <c r="AN13" s="22" t="s">
        <v>1223</v>
      </c>
      <c r="AO13" s="21" t="s">
        <v>1224</v>
      </c>
    </row>
    <row r="14" spans="1:41" s="5" customFormat="1" ht="16">
      <c r="A14" s="6">
        <v>45591</v>
      </c>
      <c r="B14" s="7" t="s">
        <v>158</v>
      </c>
      <c r="C14" s="8" t="s">
        <v>180</v>
      </c>
      <c r="D14" s="9">
        <v>8.2696759259259262E-2</v>
      </c>
      <c r="E14" s="8" t="s">
        <v>1266</v>
      </c>
      <c r="F14" s="10">
        <v>12.9</v>
      </c>
      <c r="G14" s="10">
        <v>12</v>
      </c>
      <c r="H14" s="10">
        <v>11.8</v>
      </c>
      <c r="I14" s="10">
        <v>11.9</v>
      </c>
      <c r="J14" s="10">
        <v>12.6</v>
      </c>
      <c r="K14" s="10">
        <v>12.3</v>
      </c>
      <c r="L14" s="10">
        <v>11.9</v>
      </c>
      <c r="M14" s="10">
        <v>11.2</v>
      </c>
      <c r="N14" s="10">
        <v>11.3</v>
      </c>
      <c r="O14" s="10">
        <v>11.6</v>
      </c>
      <c r="P14" s="18">
        <f>SUM(F14:H14)</f>
        <v>36.700000000000003</v>
      </c>
      <c r="Q14" s="18">
        <f>SUM(I14:L14)</f>
        <v>48.699999999999996</v>
      </c>
      <c r="R14" s="18">
        <f>SUM(M14:O14)</f>
        <v>34.1</v>
      </c>
      <c r="S14" s="19">
        <f>SUM(F14:J14)</f>
        <v>61.2</v>
      </c>
      <c r="T14" s="19">
        <f>SUM(K14:O14)</f>
        <v>58.300000000000004</v>
      </c>
      <c r="U14" s="11" t="s">
        <v>194</v>
      </c>
      <c r="V14" s="11" t="s">
        <v>217</v>
      </c>
      <c r="W14" s="13" t="s">
        <v>221</v>
      </c>
      <c r="X14" s="13" t="s">
        <v>224</v>
      </c>
      <c r="Y14" s="13" t="s">
        <v>416</v>
      </c>
      <c r="Z14" s="13" t="s">
        <v>569</v>
      </c>
      <c r="AA14" s="12">
        <v>11.3</v>
      </c>
      <c r="AB14" s="12">
        <v>10.5</v>
      </c>
      <c r="AC14" s="12">
        <v>9.4</v>
      </c>
      <c r="AD14" s="11" t="s">
        <v>169</v>
      </c>
      <c r="AE14" s="12">
        <v>0.9</v>
      </c>
      <c r="AF14" s="12">
        <v>-0.5</v>
      </c>
      <c r="AG14" s="12">
        <v>1</v>
      </c>
      <c r="AH14" s="12">
        <v>-0.6</v>
      </c>
      <c r="AI14" s="12"/>
      <c r="AJ14" s="11" t="s">
        <v>215</v>
      </c>
      <c r="AK14" s="11" t="s">
        <v>175</v>
      </c>
      <c r="AL14" s="11" t="s">
        <v>168</v>
      </c>
      <c r="AM14" s="8" t="s">
        <v>402</v>
      </c>
      <c r="AN14" s="22" t="s">
        <v>1283</v>
      </c>
      <c r="AO14" s="21" t="s">
        <v>1284</v>
      </c>
    </row>
    <row r="15" spans="1:41" s="5" customFormat="1" ht="16">
      <c r="A15" s="6">
        <v>45592</v>
      </c>
      <c r="B15" s="7" t="s">
        <v>153</v>
      </c>
      <c r="C15" s="8" t="s">
        <v>180</v>
      </c>
      <c r="D15" s="9">
        <v>8.2685185185185181E-2</v>
      </c>
      <c r="E15" s="8" t="s">
        <v>850</v>
      </c>
      <c r="F15" s="10">
        <v>12.7</v>
      </c>
      <c r="G15" s="10">
        <v>11.3</v>
      </c>
      <c r="H15" s="10">
        <v>11.7</v>
      </c>
      <c r="I15" s="10">
        <v>12</v>
      </c>
      <c r="J15" s="10">
        <v>12.4</v>
      </c>
      <c r="K15" s="10">
        <v>12.5</v>
      </c>
      <c r="L15" s="10">
        <v>12.1</v>
      </c>
      <c r="M15" s="10">
        <v>11.7</v>
      </c>
      <c r="N15" s="10">
        <v>11.1</v>
      </c>
      <c r="O15" s="10">
        <v>11.9</v>
      </c>
      <c r="P15" s="18">
        <f>SUM(F15:H15)</f>
        <v>35.700000000000003</v>
      </c>
      <c r="Q15" s="18">
        <f>SUM(I15:L15)</f>
        <v>49</v>
      </c>
      <c r="R15" s="18">
        <f>SUM(M15:O15)</f>
        <v>34.699999999999996</v>
      </c>
      <c r="S15" s="19">
        <f>SUM(F15:J15)</f>
        <v>60.1</v>
      </c>
      <c r="T15" s="19">
        <f>SUM(K15:O15)</f>
        <v>59.3</v>
      </c>
      <c r="U15" s="11" t="s">
        <v>194</v>
      </c>
      <c r="V15" s="11" t="s">
        <v>217</v>
      </c>
      <c r="W15" s="13" t="s">
        <v>431</v>
      </c>
      <c r="X15" s="13" t="s">
        <v>195</v>
      </c>
      <c r="Y15" s="13" t="s">
        <v>212</v>
      </c>
      <c r="Z15" s="13" t="s">
        <v>569</v>
      </c>
      <c r="AA15" s="12">
        <v>13.2</v>
      </c>
      <c r="AB15" s="12">
        <v>11.8</v>
      </c>
      <c r="AC15" s="12">
        <v>9.3000000000000007</v>
      </c>
      <c r="AD15" s="11" t="s">
        <v>169</v>
      </c>
      <c r="AE15" s="12">
        <v>-0.6</v>
      </c>
      <c r="AF15" s="12">
        <v>-0.4</v>
      </c>
      <c r="AG15" s="12">
        <v>-0.5</v>
      </c>
      <c r="AH15" s="12">
        <v>-0.5</v>
      </c>
      <c r="AI15" s="12"/>
      <c r="AJ15" s="11" t="s">
        <v>177</v>
      </c>
      <c r="AK15" s="11" t="s">
        <v>176</v>
      </c>
      <c r="AL15" s="11" t="s">
        <v>168</v>
      </c>
      <c r="AM15" s="8" t="s">
        <v>402</v>
      </c>
      <c r="AN15" s="22" t="s">
        <v>1300</v>
      </c>
      <c r="AO15" s="21" t="s">
        <v>1301</v>
      </c>
    </row>
  </sheetData>
  <autoFilter ref="A1:AN2" xr:uid="{00000000-0009-0000-0000-000007000000}"/>
  <phoneticPr fontId="11"/>
  <conditionalFormatting sqref="F2:O2">
    <cfRule type="colorScale" priority="43">
      <colorScale>
        <cfvo type="min"/>
        <cfvo type="percentile" val="50"/>
        <cfvo type="max"/>
        <color rgb="FFF8696B"/>
        <color rgb="FFFFEB84"/>
        <color rgb="FF63BE7B"/>
      </colorScale>
    </cfRule>
  </conditionalFormatting>
  <conditionalFormatting sqref="F3:O4">
    <cfRule type="colorScale" priority="39">
      <colorScale>
        <cfvo type="min"/>
        <cfvo type="percentile" val="50"/>
        <cfvo type="max"/>
        <color rgb="FFF8696B"/>
        <color rgb="FFFFEB84"/>
        <color rgb="FF63BE7B"/>
      </colorScale>
    </cfRule>
  </conditionalFormatting>
  <conditionalFormatting sqref="F5:O5">
    <cfRule type="colorScale" priority="35">
      <colorScale>
        <cfvo type="min"/>
        <cfvo type="percentile" val="50"/>
        <cfvo type="max"/>
        <color rgb="FFF8696B"/>
        <color rgb="FFFFEB84"/>
        <color rgb="FF63BE7B"/>
      </colorScale>
    </cfRule>
  </conditionalFormatting>
  <conditionalFormatting sqref="F6:O6">
    <cfRule type="colorScale" priority="31">
      <colorScale>
        <cfvo type="min"/>
        <cfvo type="percentile" val="50"/>
        <cfvo type="max"/>
        <color rgb="FFF8696B"/>
        <color rgb="FFFFEB84"/>
        <color rgb="FF63BE7B"/>
      </colorScale>
    </cfRule>
  </conditionalFormatting>
  <conditionalFormatting sqref="F7:O7">
    <cfRule type="colorScale" priority="27">
      <colorScale>
        <cfvo type="min"/>
        <cfvo type="percentile" val="50"/>
        <cfvo type="max"/>
        <color rgb="FFF8696B"/>
        <color rgb="FFFFEB84"/>
        <color rgb="FF63BE7B"/>
      </colorScale>
    </cfRule>
  </conditionalFormatting>
  <conditionalFormatting sqref="F8:O9">
    <cfRule type="colorScale" priority="23">
      <colorScale>
        <cfvo type="min"/>
        <cfvo type="percentile" val="50"/>
        <cfvo type="max"/>
        <color rgb="FFF8696B"/>
        <color rgb="FFFFEB84"/>
        <color rgb="FF63BE7B"/>
      </colorScale>
    </cfRule>
  </conditionalFormatting>
  <conditionalFormatting sqref="F10:O10">
    <cfRule type="colorScale" priority="19">
      <colorScale>
        <cfvo type="min"/>
        <cfvo type="percentile" val="50"/>
        <cfvo type="max"/>
        <color rgb="FFF8696B"/>
        <color rgb="FFFFEB84"/>
        <color rgb="FF63BE7B"/>
      </colorScale>
    </cfRule>
  </conditionalFormatting>
  <conditionalFormatting sqref="F11:O11">
    <cfRule type="colorScale" priority="15">
      <colorScale>
        <cfvo type="min"/>
        <cfvo type="percentile" val="50"/>
        <cfvo type="max"/>
        <color rgb="FFF8696B"/>
        <color rgb="FFFFEB84"/>
        <color rgb="FF63BE7B"/>
      </colorScale>
    </cfRule>
  </conditionalFormatting>
  <conditionalFormatting sqref="F12:O13">
    <cfRule type="colorScale" priority="11">
      <colorScale>
        <cfvo type="min"/>
        <cfvo type="percentile" val="50"/>
        <cfvo type="max"/>
        <color rgb="FFF8696B"/>
        <color rgb="FFFFEB84"/>
        <color rgb="FF63BE7B"/>
      </colorScale>
    </cfRule>
  </conditionalFormatting>
  <conditionalFormatting sqref="F14:O15">
    <cfRule type="colorScale" priority="7">
      <colorScale>
        <cfvo type="min"/>
        <cfvo type="percentile" val="50"/>
        <cfvo type="max"/>
        <color rgb="FFF8696B"/>
        <color rgb="FFFFEB84"/>
        <color rgb="FF63BE7B"/>
      </colorScale>
    </cfRule>
  </conditionalFormatting>
  <conditionalFormatting sqref="AD2:AD15">
    <cfRule type="containsText" dxfId="82" priority="44" operator="containsText" text="D">
      <formula>NOT(ISERROR(SEARCH("D",AD2)))</formula>
    </cfRule>
    <cfRule type="containsText" dxfId="81" priority="45" operator="containsText" text="S">
      <formula>NOT(ISERROR(SEARCH("S",AD2)))</formula>
    </cfRule>
    <cfRule type="containsText" dxfId="80" priority="46" operator="containsText" text="F">
      <formula>NOT(ISERROR(SEARCH("F",AD2)))</formula>
    </cfRule>
    <cfRule type="containsText" dxfId="79" priority="47" operator="containsText" text="E">
      <formula>NOT(ISERROR(SEARCH("E",AD2)))</formula>
    </cfRule>
    <cfRule type="containsText" dxfId="78" priority="48" operator="containsText" text="B">
      <formula>NOT(ISERROR(SEARCH("B",AD2)))</formula>
    </cfRule>
    <cfRule type="containsText" dxfId="77" priority="49" operator="containsText" text="A">
      <formula>NOT(ISERROR(SEARCH("A",AD2)))</formula>
    </cfRule>
  </conditionalFormatting>
  <conditionalFormatting sqref="AJ2:AM13 AJ14:AL15">
    <cfRule type="containsText" dxfId="76" priority="4" operator="containsText" text="E">
      <formula>NOT(ISERROR(SEARCH("E",AJ2)))</formula>
    </cfRule>
    <cfRule type="containsText" dxfId="75" priority="5" operator="containsText" text="B">
      <formula>NOT(ISERROR(SEARCH("B",AJ2)))</formula>
    </cfRule>
    <cfRule type="containsText" dxfId="74" priority="6" operator="containsText" text="A">
      <formula>NOT(ISERROR(SEARCH("A",AJ2)))</formula>
    </cfRule>
  </conditionalFormatting>
  <conditionalFormatting sqref="AM14:AM15">
    <cfRule type="containsText" dxfId="2" priority="1" operator="containsText" text="E">
      <formula>NOT(ISERROR(SEARCH("E",AM14)))</formula>
    </cfRule>
    <cfRule type="containsText" dxfId="1" priority="2" operator="containsText" text="B">
      <formula>NOT(ISERROR(SEARCH("B",AM14)))</formula>
    </cfRule>
    <cfRule type="containsText" dxfId="0" priority="3" operator="containsText" text="A">
      <formula>NOT(ISERROR(SEARCH("A",AM14)))</formula>
    </cfRule>
  </conditionalFormatting>
  <dataValidations count="1">
    <dataValidation type="list" allowBlank="1" showInputMessage="1" showErrorMessage="1" sqref="AM2:AM15" xr:uid="{00000000-0002-0000-0700-000000000000}">
      <formula1>"強風,外差し,イン先行,タフ"</formula1>
    </dataValidation>
  </dataValidations>
  <pageMargins left="0.7" right="0.7" top="0.75" bottom="0.75" header="0.3" footer="0.3"/>
  <pageSetup paperSize="9" orientation="portrait" horizontalDpi="4294967292" verticalDpi="4294967292"/>
  <ignoredErrors>
    <ignoredError sqref="P2:T2 P3:T4 P5:T5 P6:T6 P7:T7 P8:T9 P10:T10 P11:T11 P12:T13 P14:T17"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P11"/>
  <sheetViews>
    <sheetView workbookViewId="0">
      <pane xSplit="5" ySplit="1" topLeftCell="F2" activePane="bottomRight" state="frozen"/>
      <selection activeCell="E18" sqref="E18"/>
      <selection pane="topRight" activeCell="E18" sqref="E18"/>
      <selection pane="bottomLeft" activeCell="E18" sqref="E18"/>
      <selection pane="bottomRight" activeCell="AP19" sqref="AP19"/>
    </sheetView>
  </sheetViews>
  <sheetFormatPr baseColWidth="10" defaultColWidth="8.83203125" defaultRowHeight="15"/>
  <cols>
    <col min="1" max="1" width="10" bestFit="1" customWidth="1"/>
    <col min="2" max="2" width="8.1640625" customWidth="1"/>
    <col min="5" max="5" width="18.33203125" customWidth="1"/>
    <col min="24" max="26" width="16.6640625" customWidth="1"/>
    <col min="27" max="27" width="5.83203125" customWidth="1"/>
    <col min="33" max="33" width="5.33203125" customWidth="1"/>
    <col min="36" max="36" width="8.83203125" hidden="1" customWidth="1"/>
    <col min="41" max="42" width="150.83203125" customWidth="1"/>
  </cols>
  <sheetData>
    <row r="1" spans="1:42" s="5" customFormat="1">
      <c r="A1" s="1" t="s">
        <v>33</v>
      </c>
      <c r="B1" s="1" t="s">
        <v>34</v>
      </c>
      <c r="C1" s="1" t="s">
        <v>35</v>
      </c>
      <c r="D1" s="1" t="s">
        <v>36</v>
      </c>
      <c r="E1" s="1" t="s">
        <v>37</v>
      </c>
      <c r="F1" s="1" t="s">
        <v>52</v>
      </c>
      <c r="G1" s="1" t="s">
        <v>53</v>
      </c>
      <c r="H1" s="1" t="s">
        <v>54</v>
      </c>
      <c r="I1" s="1" t="s">
        <v>55</v>
      </c>
      <c r="J1" s="1" t="s">
        <v>56</v>
      </c>
      <c r="K1" s="1" t="s">
        <v>57</v>
      </c>
      <c r="L1" s="1" t="s">
        <v>58</v>
      </c>
      <c r="M1" s="1" t="s">
        <v>59</v>
      </c>
      <c r="N1" s="1" t="s">
        <v>62</v>
      </c>
      <c r="O1" s="1" t="s">
        <v>64</v>
      </c>
      <c r="P1" s="1" t="s">
        <v>65</v>
      </c>
      <c r="Q1" s="1" t="s">
        <v>38</v>
      </c>
      <c r="R1" s="1" t="s">
        <v>66</v>
      </c>
      <c r="S1" s="1" t="s">
        <v>39</v>
      </c>
      <c r="T1" s="1" t="s">
        <v>40</v>
      </c>
      <c r="U1" s="1" t="s">
        <v>172</v>
      </c>
      <c r="V1" s="2" t="s">
        <v>41</v>
      </c>
      <c r="W1" s="2" t="s">
        <v>42</v>
      </c>
      <c r="X1" s="3" t="s">
        <v>43</v>
      </c>
      <c r="Y1" s="3" t="s">
        <v>44</v>
      </c>
      <c r="Z1" s="3" t="s">
        <v>45</v>
      </c>
      <c r="AA1" s="3" t="s">
        <v>97</v>
      </c>
      <c r="AB1" s="4" t="s">
        <v>117</v>
      </c>
      <c r="AC1" s="4" t="s">
        <v>118</v>
      </c>
      <c r="AD1" s="4" t="s">
        <v>160</v>
      </c>
      <c r="AE1" s="4" t="s">
        <v>163</v>
      </c>
      <c r="AF1" s="4" t="s">
        <v>9</v>
      </c>
      <c r="AG1" s="4" t="s">
        <v>86</v>
      </c>
      <c r="AH1" s="4" t="s">
        <v>10</v>
      </c>
      <c r="AI1" s="4" t="s">
        <v>11</v>
      </c>
      <c r="AJ1" s="4"/>
      <c r="AK1" s="4" t="s">
        <v>12</v>
      </c>
      <c r="AL1" s="4" t="s">
        <v>13</v>
      </c>
      <c r="AM1" s="4" t="s">
        <v>46</v>
      </c>
      <c r="AN1" s="4" t="s">
        <v>47</v>
      </c>
      <c r="AO1" s="14" t="s">
        <v>61</v>
      </c>
      <c r="AP1" s="14" t="s">
        <v>121</v>
      </c>
    </row>
    <row r="2" spans="1:42" s="5" customFormat="1">
      <c r="A2" s="6">
        <v>45416</v>
      </c>
      <c r="B2" s="7" t="s">
        <v>309</v>
      </c>
      <c r="C2" s="8" t="s">
        <v>328</v>
      </c>
      <c r="D2" s="9">
        <v>9.375E-2</v>
      </c>
      <c r="E2" s="8" t="s">
        <v>327</v>
      </c>
      <c r="F2" s="10">
        <v>12.8</v>
      </c>
      <c r="G2" s="10">
        <v>11.3</v>
      </c>
      <c r="H2" s="10">
        <v>11.5</v>
      </c>
      <c r="I2" s="10">
        <v>12.6</v>
      </c>
      <c r="J2" s="10">
        <v>12.7</v>
      </c>
      <c r="K2" s="10">
        <v>12.5</v>
      </c>
      <c r="L2" s="10">
        <v>12.4</v>
      </c>
      <c r="M2" s="10">
        <v>12.7</v>
      </c>
      <c r="N2" s="10">
        <v>11.8</v>
      </c>
      <c r="O2" s="10">
        <v>12.2</v>
      </c>
      <c r="P2" s="10">
        <v>12.5</v>
      </c>
      <c r="Q2" s="18">
        <f t="shared" ref="Q2:Q7" si="0">SUM(F2:H2)</f>
        <v>35.6</v>
      </c>
      <c r="R2" s="18">
        <f t="shared" ref="R2:R7" si="1">SUM(I2:M2)</f>
        <v>62.899999999999991</v>
      </c>
      <c r="S2" s="18">
        <f t="shared" ref="S2:S7" si="2">SUM(N2:P2)</f>
        <v>36.5</v>
      </c>
      <c r="T2" s="19">
        <f t="shared" ref="T2:T7" si="3">SUM(F2:J2)</f>
        <v>60.900000000000006</v>
      </c>
      <c r="U2" s="19">
        <f t="shared" ref="U2:U7" si="4">SUM(L2:P2)</f>
        <v>61.600000000000009</v>
      </c>
      <c r="V2" s="11" t="s">
        <v>325</v>
      </c>
      <c r="W2" s="11" t="s">
        <v>326</v>
      </c>
      <c r="X2" s="13" t="s">
        <v>329</v>
      </c>
      <c r="Y2" s="13" t="s">
        <v>330</v>
      </c>
      <c r="Z2" s="13" t="s">
        <v>331</v>
      </c>
      <c r="AA2" s="13" t="s">
        <v>171</v>
      </c>
      <c r="AB2" s="12">
        <v>9.5</v>
      </c>
      <c r="AC2" s="12">
        <v>13</v>
      </c>
      <c r="AD2" s="12">
        <v>9</v>
      </c>
      <c r="AE2" s="11" t="s">
        <v>311</v>
      </c>
      <c r="AF2" s="12">
        <v>1.6</v>
      </c>
      <c r="AG2" s="12" t="s">
        <v>214</v>
      </c>
      <c r="AH2" s="12">
        <v>1.2</v>
      </c>
      <c r="AI2" s="12">
        <v>0.4</v>
      </c>
      <c r="AJ2" s="12"/>
      <c r="AK2" s="11" t="s">
        <v>199</v>
      </c>
      <c r="AL2" s="11" t="s">
        <v>176</v>
      </c>
      <c r="AM2" s="11" t="s">
        <v>361</v>
      </c>
      <c r="AN2" s="8" t="s">
        <v>402</v>
      </c>
      <c r="AO2" s="8" t="s">
        <v>376</v>
      </c>
      <c r="AP2" s="21" t="s">
        <v>377</v>
      </c>
    </row>
    <row r="3" spans="1:42" s="5" customFormat="1">
      <c r="A3" s="6">
        <v>45431</v>
      </c>
      <c r="B3" s="7" t="s">
        <v>486</v>
      </c>
      <c r="C3" s="8" t="s">
        <v>328</v>
      </c>
      <c r="D3" s="9">
        <v>9.4537037037037031E-2</v>
      </c>
      <c r="E3" s="8" t="s">
        <v>508</v>
      </c>
      <c r="F3" s="10">
        <v>13.3</v>
      </c>
      <c r="G3" s="10">
        <v>11.2</v>
      </c>
      <c r="H3" s="10">
        <v>12</v>
      </c>
      <c r="I3" s="10">
        <v>12.7</v>
      </c>
      <c r="J3" s="10">
        <v>13.1</v>
      </c>
      <c r="K3" s="10">
        <v>12.6</v>
      </c>
      <c r="L3" s="10">
        <v>12</v>
      </c>
      <c r="M3" s="10">
        <v>12.7</v>
      </c>
      <c r="N3" s="10">
        <v>12.3</v>
      </c>
      <c r="O3" s="10">
        <v>12.3</v>
      </c>
      <c r="P3" s="10">
        <v>12.6</v>
      </c>
      <c r="Q3" s="18">
        <f t="shared" si="0"/>
        <v>36.5</v>
      </c>
      <c r="R3" s="18">
        <f t="shared" si="1"/>
        <v>63.099999999999994</v>
      </c>
      <c r="S3" s="18">
        <f t="shared" si="2"/>
        <v>37.200000000000003</v>
      </c>
      <c r="T3" s="19">
        <f t="shared" si="3"/>
        <v>62.300000000000004</v>
      </c>
      <c r="U3" s="19">
        <f t="shared" si="4"/>
        <v>61.9</v>
      </c>
      <c r="V3" s="11" t="s">
        <v>325</v>
      </c>
      <c r="W3" s="11" t="s">
        <v>507</v>
      </c>
      <c r="X3" s="13" t="s">
        <v>329</v>
      </c>
      <c r="Y3" s="13" t="s">
        <v>331</v>
      </c>
      <c r="Z3" s="13" t="s">
        <v>510</v>
      </c>
      <c r="AA3" s="13" t="s">
        <v>171</v>
      </c>
      <c r="AB3" s="12">
        <v>10.5</v>
      </c>
      <c r="AC3" s="12">
        <v>11.4</v>
      </c>
      <c r="AD3" s="12">
        <v>9.4</v>
      </c>
      <c r="AE3" s="11" t="s">
        <v>509</v>
      </c>
      <c r="AF3" s="12">
        <v>2.4</v>
      </c>
      <c r="AG3" s="12" t="s">
        <v>214</v>
      </c>
      <c r="AH3" s="12">
        <v>1.1000000000000001</v>
      </c>
      <c r="AI3" s="12">
        <v>1.3</v>
      </c>
      <c r="AJ3" s="12"/>
      <c r="AK3" s="11" t="s">
        <v>199</v>
      </c>
      <c r="AL3" s="11" t="s">
        <v>176</v>
      </c>
      <c r="AM3" s="11" t="s">
        <v>361</v>
      </c>
      <c r="AN3" s="8" t="s">
        <v>402</v>
      </c>
      <c r="AO3" s="8" t="s">
        <v>551</v>
      </c>
      <c r="AP3" s="21" t="s">
        <v>552</v>
      </c>
    </row>
    <row r="4" spans="1:42" s="5" customFormat="1">
      <c r="A4" s="6">
        <v>45501</v>
      </c>
      <c r="B4" s="7" t="s">
        <v>570</v>
      </c>
      <c r="C4" s="8" t="s">
        <v>328</v>
      </c>
      <c r="D4" s="9">
        <v>9.313657407407408E-2</v>
      </c>
      <c r="E4" s="8" t="s">
        <v>608</v>
      </c>
      <c r="F4" s="10">
        <v>13</v>
      </c>
      <c r="G4" s="10">
        <v>11</v>
      </c>
      <c r="H4" s="10">
        <v>11.6</v>
      </c>
      <c r="I4" s="10">
        <v>12.9</v>
      </c>
      <c r="J4" s="10">
        <v>12.9</v>
      </c>
      <c r="K4" s="10">
        <v>13.2</v>
      </c>
      <c r="L4" s="10">
        <v>12.6</v>
      </c>
      <c r="M4" s="10">
        <v>12.4</v>
      </c>
      <c r="N4" s="10">
        <v>12.4</v>
      </c>
      <c r="O4" s="10">
        <v>11.3</v>
      </c>
      <c r="P4" s="10">
        <v>11.4</v>
      </c>
      <c r="Q4" s="18">
        <f t="shared" si="0"/>
        <v>35.6</v>
      </c>
      <c r="R4" s="18">
        <f t="shared" si="1"/>
        <v>64</v>
      </c>
      <c r="S4" s="18">
        <f t="shared" si="2"/>
        <v>35.1</v>
      </c>
      <c r="T4" s="19">
        <f t="shared" si="3"/>
        <v>61.4</v>
      </c>
      <c r="U4" s="19">
        <f t="shared" si="4"/>
        <v>60.1</v>
      </c>
      <c r="V4" s="11" t="s">
        <v>325</v>
      </c>
      <c r="W4" s="11" t="s">
        <v>607</v>
      </c>
      <c r="X4" s="13" t="s">
        <v>609</v>
      </c>
      <c r="Y4" s="13" t="s">
        <v>610</v>
      </c>
      <c r="Z4" s="13" t="s">
        <v>611</v>
      </c>
      <c r="AA4" s="13" t="s">
        <v>571</v>
      </c>
      <c r="AB4" s="12">
        <v>11.9</v>
      </c>
      <c r="AC4" s="12">
        <v>11.4</v>
      </c>
      <c r="AD4" s="12">
        <v>9</v>
      </c>
      <c r="AE4" s="11" t="s">
        <v>571</v>
      </c>
      <c r="AF4" s="12">
        <v>0.6</v>
      </c>
      <c r="AG4" s="12">
        <v>-0.8</v>
      </c>
      <c r="AH4" s="12">
        <v>2</v>
      </c>
      <c r="AI4" s="12">
        <v>-2.2000000000000002</v>
      </c>
      <c r="AJ4" s="12"/>
      <c r="AK4" s="11" t="s">
        <v>215</v>
      </c>
      <c r="AL4" s="11" t="s">
        <v>176</v>
      </c>
      <c r="AM4" s="11" t="s">
        <v>361</v>
      </c>
      <c r="AN4" s="8"/>
      <c r="AO4" s="8" t="s">
        <v>649</v>
      </c>
      <c r="AP4" s="21" t="s">
        <v>650</v>
      </c>
    </row>
    <row r="5" spans="1:42" s="5" customFormat="1">
      <c r="A5" s="6">
        <v>45508</v>
      </c>
      <c r="B5" s="7" t="s">
        <v>309</v>
      </c>
      <c r="C5" s="8" t="s">
        <v>328</v>
      </c>
      <c r="D5" s="9">
        <v>9.1006944444444446E-2</v>
      </c>
      <c r="E5" s="8" t="s">
        <v>727</v>
      </c>
      <c r="F5" s="10">
        <v>12.2</v>
      </c>
      <c r="G5" s="10">
        <v>11</v>
      </c>
      <c r="H5" s="10">
        <v>11.1</v>
      </c>
      <c r="I5" s="10">
        <v>11.8</v>
      </c>
      <c r="J5" s="10">
        <v>12.9</v>
      </c>
      <c r="K5" s="10">
        <v>13.1</v>
      </c>
      <c r="L5" s="10">
        <v>12.6</v>
      </c>
      <c r="M5" s="10">
        <v>11.9</v>
      </c>
      <c r="N5" s="10">
        <v>12</v>
      </c>
      <c r="O5" s="10">
        <v>11</v>
      </c>
      <c r="P5" s="10">
        <v>11.7</v>
      </c>
      <c r="Q5" s="18">
        <f t="shared" si="0"/>
        <v>34.299999999999997</v>
      </c>
      <c r="R5" s="18">
        <f t="shared" si="1"/>
        <v>62.300000000000004</v>
      </c>
      <c r="S5" s="18">
        <f t="shared" si="2"/>
        <v>34.700000000000003</v>
      </c>
      <c r="T5" s="19">
        <f t="shared" si="3"/>
        <v>58.999999999999993</v>
      </c>
      <c r="U5" s="19">
        <f t="shared" si="4"/>
        <v>59.2</v>
      </c>
      <c r="V5" s="11" t="s">
        <v>725</v>
      </c>
      <c r="W5" s="11" t="s">
        <v>726</v>
      </c>
      <c r="X5" s="13" t="s">
        <v>728</v>
      </c>
      <c r="Y5" s="13" t="s">
        <v>610</v>
      </c>
      <c r="Z5" s="13" t="s">
        <v>609</v>
      </c>
      <c r="AA5" s="13" t="s">
        <v>571</v>
      </c>
      <c r="AB5" s="12">
        <v>12.7</v>
      </c>
      <c r="AC5" s="12">
        <v>11.2</v>
      </c>
      <c r="AD5" s="12">
        <v>9</v>
      </c>
      <c r="AE5" s="11" t="s">
        <v>571</v>
      </c>
      <c r="AF5" s="12">
        <v>-2.1</v>
      </c>
      <c r="AG5" s="12" t="s">
        <v>214</v>
      </c>
      <c r="AH5" s="12" t="s">
        <v>213</v>
      </c>
      <c r="AI5" s="12">
        <v>-2.1</v>
      </c>
      <c r="AJ5" s="12" t="s">
        <v>231</v>
      </c>
      <c r="AK5" s="11" t="s">
        <v>176</v>
      </c>
      <c r="AL5" s="11" t="s">
        <v>176</v>
      </c>
      <c r="AM5" s="11" t="s">
        <v>361</v>
      </c>
      <c r="AN5" s="8"/>
      <c r="AO5" s="8" t="s">
        <v>735</v>
      </c>
      <c r="AP5" s="21" t="s">
        <v>736</v>
      </c>
    </row>
    <row r="6" spans="1:42" s="5" customFormat="1">
      <c r="A6" s="6">
        <v>45521</v>
      </c>
      <c r="B6" s="7" t="s">
        <v>826</v>
      </c>
      <c r="C6" s="8" t="s">
        <v>328</v>
      </c>
      <c r="D6" s="9">
        <v>9.1712962962962968E-2</v>
      </c>
      <c r="E6" s="8" t="s">
        <v>839</v>
      </c>
      <c r="F6" s="10">
        <v>12.8</v>
      </c>
      <c r="G6" s="10">
        <v>11.5</v>
      </c>
      <c r="H6" s="10">
        <v>11.9</v>
      </c>
      <c r="I6" s="10">
        <v>12.8</v>
      </c>
      <c r="J6" s="10">
        <v>12.9</v>
      </c>
      <c r="K6" s="10">
        <v>13</v>
      </c>
      <c r="L6" s="10">
        <v>11.5</v>
      </c>
      <c r="M6" s="10">
        <v>11.9</v>
      </c>
      <c r="N6" s="10">
        <v>11.7</v>
      </c>
      <c r="O6" s="10">
        <v>11.3</v>
      </c>
      <c r="P6" s="10">
        <v>11.1</v>
      </c>
      <c r="Q6" s="18">
        <f t="shared" si="0"/>
        <v>36.200000000000003</v>
      </c>
      <c r="R6" s="18">
        <f t="shared" si="1"/>
        <v>62.1</v>
      </c>
      <c r="S6" s="18">
        <f t="shared" si="2"/>
        <v>34.1</v>
      </c>
      <c r="T6" s="19">
        <f t="shared" si="3"/>
        <v>61.9</v>
      </c>
      <c r="U6" s="19">
        <f t="shared" si="4"/>
        <v>57.499999999999993</v>
      </c>
      <c r="V6" s="11" t="s">
        <v>837</v>
      </c>
      <c r="W6" s="11" t="s">
        <v>838</v>
      </c>
      <c r="X6" s="13" t="s">
        <v>840</v>
      </c>
      <c r="Y6" s="13" t="s">
        <v>841</v>
      </c>
      <c r="Z6" s="13" t="s">
        <v>842</v>
      </c>
      <c r="AA6" s="13" t="s">
        <v>571</v>
      </c>
      <c r="AB6" s="12">
        <v>12.4</v>
      </c>
      <c r="AC6" s="12">
        <v>11.7</v>
      </c>
      <c r="AD6" s="12">
        <v>9.1</v>
      </c>
      <c r="AE6" s="11" t="s">
        <v>571</v>
      </c>
      <c r="AF6" s="12">
        <v>0.4</v>
      </c>
      <c r="AG6" s="12">
        <v>-0.8</v>
      </c>
      <c r="AH6" s="12">
        <v>1.7</v>
      </c>
      <c r="AI6" s="12">
        <v>-2.1</v>
      </c>
      <c r="AJ6" s="12" t="s">
        <v>231</v>
      </c>
      <c r="AK6" s="11" t="s">
        <v>215</v>
      </c>
      <c r="AL6" s="11" t="s">
        <v>176</v>
      </c>
      <c r="AM6" s="11" t="s">
        <v>361</v>
      </c>
      <c r="AN6" s="8"/>
      <c r="AO6" s="8" t="s">
        <v>877</v>
      </c>
      <c r="AP6" s="21" t="s">
        <v>878</v>
      </c>
    </row>
    <row r="7" spans="1:42" s="5" customFormat="1">
      <c r="A7" s="6">
        <v>45522</v>
      </c>
      <c r="B7" s="7" t="s">
        <v>827</v>
      </c>
      <c r="C7" s="8" t="s">
        <v>328</v>
      </c>
      <c r="D7" s="9">
        <v>9.1076388888888887E-2</v>
      </c>
      <c r="E7" s="8" t="s">
        <v>852</v>
      </c>
      <c r="F7" s="10">
        <v>12.9</v>
      </c>
      <c r="G7" s="10">
        <v>11.4</v>
      </c>
      <c r="H7" s="10">
        <v>11.1</v>
      </c>
      <c r="I7" s="10">
        <v>12.3</v>
      </c>
      <c r="J7" s="10">
        <v>12.7</v>
      </c>
      <c r="K7" s="10">
        <v>12.4</v>
      </c>
      <c r="L7" s="10">
        <v>11.9</v>
      </c>
      <c r="M7" s="10">
        <v>11.9</v>
      </c>
      <c r="N7" s="10">
        <v>12</v>
      </c>
      <c r="O7" s="10">
        <v>11.6</v>
      </c>
      <c r="P7" s="10">
        <v>11.7</v>
      </c>
      <c r="Q7" s="18">
        <f t="shared" si="0"/>
        <v>35.4</v>
      </c>
      <c r="R7" s="18">
        <f t="shared" si="1"/>
        <v>61.199999999999996</v>
      </c>
      <c r="S7" s="18">
        <f t="shared" si="2"/>
        <v>35.299999999999997</v>
      </c>
      <c r="T7" s="19">
        <f t="shared" si="3"/>
        <v>60.400000000000006</v>
      </c>
      <c r="U7" s="19">
        <f t="shared" si="4"/>
        <v>59.099999999999994</v>
      </c>
      <c r="V7" s="11" t="s">
        <v>725</v>
      </c>
      <c r="W7" s="11" t="s">
        <v>853</v>
      </c>
      <c r="X7" s="13" t="s">
        <v>841</v>
      </c>
      <c r="Y7" s="13" t="s">
        <v>854</v>
      </c>
      <c r="Z7" s="13" t="s">
        <v>855</v>
      </c>
      <c r="AA7" s="13" t="s">
        <v>571</v>
      </c>
      <c r="AB7" s="12">
        <v>13.2</v>
      </c>
      <c r="AC7" s="12">
        <v>12.3</v>
      </c>
      <c r="AD7" s="12">
        <v>8.9</v>
      </c>
      <c r="AE7" s="11" t="s">
        <v>571</v>
      </c>
      <c r="AF7" s="12">
        <v>-0.8</v>
      </c>
      <c r="AG7" s="12">
        <v>-0.4</v>
      </c>
      <c r="AH7" s="12">
        <v>0.8</v>
      </c>
      <c r="AI7" s="12">
        <v>-2</v>
      </c>
      <c r="AJ7" s="12"/>
      <c r="AK7" s="11" t="s">
        <v>175</v>
      </c>
      <c r="AL7" s="11" t="s">
        <v>175</v>
      </c>
      <c r="AM7" s="11" t="s">
        <v>361</v>
      </c>
      <c r="AN7" s="8"/>
      <c r="AO7" s="8" t="s">
        <v>899</v>
      </c>
      <c r="AP7" s="21" t="s">
        <v>900</v>
      </c>
    </row>
    <row r="8" spans="1:42" s="5" customFormat="1">
      <c r="A8" s="6">
        <v>45535</v>
      </c>
      <c r="B8" s="7" t="s">
        <v>309</v>
      </c>
      <c r="C8" s="8" t="s">
        <v>983</v>
      </c>
      <c r="D8" s="9">
        <v>9.3819444444444441E-2</v>
      </c>
      <c r="E8" s="8" t="s">
        <v>984</v>
      </c>
      <c r="F8" s="10">
        <v>13.1</v>
      </c>
      <c r="G8" s="10">
        <v>11.5</v>
      </c>
      <c r="H8" s="10">
        <v>11.9</v>
      </c>
      <c r="I8" s="10">
        <v>12.8</v>
      </c>
      <c r="J8" s="10">
        <v>13</v>
      </c>
      <c r="K8" s="10">
        <v>12.7</v>
      </c>
      <c r="L8" s="10">
        <v>12.3</v>
      </c>
      <c r="M8" s="10">
        <v>12.4</v>
      </c>
      <c r="N8" s="10">
        <v>12.1</v>
      </c>
      <c r="O8" s="10">
        <v>11.8</v>
      </c>
      <c r="P8" s="10">
        <v>12</v>
      </c>
      <c r="Q8" s="18">
        <f>SUM(F8:H8)</f>
        <v>36.5</v>
      </c>
      <c r="R8" s="18">
        <f>SUM(I8:M8)</f>
        <v>63.199999999999996</v>
      </c>
      <c r="S8" s="18">
        <f>SUM(N8:P8)</f>
        <v>35.9</v>
      </c>
      <c r="T8" s="19">
        <f>SUM(F8:J8)</f>
        <v>62.3</v>
      </c>
      <c r="U8" s="19">
        <f>SUM(L8:P8)</f>
        <v>60.600000000000009</v>
      </c>
      <c r="V8" s="11" t="s">
        <v>325</v>
      </c>
      <c r="W8" s="11" t="s">
        <v>726</v>
      </c>
      <c r="X8" s="13" t="s">
        <v>985</v>
      </c>
      <c r="Y8" s="13" t="s">
        <v>986</v>
      </c>
      <c r="Z8" s="13" t="s">
        <v>987</v>
      </c>
      <c r="AA8" s="13" t="s">
        <v>571</v>
      </c>
      <c r="AB8" s="12">
        <v>12</v>
      </c>
      <c r="AC8" s="12">
        <v>10.5</v>
      </c>
      <c r="AD8" s="12">
        <v>9.5</v>
      </c>
      <c r="AE8" s="11" t="s">
        <v>361</v>
      </c>
      <c r="AF8" s="12">
        <v>2.2000000000000002</v>
      </c>
      <c r="AG8" s="12">
        <v>-0.5</v>
      </c>
      <c r="AH8" s="12">
        <v>1.8</v>
      </c>
      <c r="AI8" s="12">
        <v>-0.1</v>
      </c>
      <c r="AJ8" s="12"/>
      <c r="AK8" s="11" t="s">
        <v>215</v>
      </c>
      <c r="AL8" s="11" t="s">
        <v>175</v>
      </c>
      <c r="AM8" s="11" t="s">
        <v>311</v>
      </c>
      <c r="AN8" s="8" t="s">
        <v>402</v>
      </c>
      <c r="AO8" s="8" t="s">
        <v>1018</v>
      </c>
      <c r="AP8" s="21" t="s">
        <v>1019</v>
      </c>
    </row>
    <row r="9" spans="1:42" s="5" customFormat="1">
      <c r="A9" s="6">
        <v>45536</v>
      </c>
      <c r="B9" s="7" t="s">
        <v>974</v>
      </c>
      <c r="C9" s="8" t="s">
        <v>328</v>
      </c>
      <c r="D9" s="9">
        <v>9.3067129629629625E-2</v>
      </c>
      <c r="E9" s="8" t="s">
        <v>994</v>
      </c>
      <c r="F9" s="10">
        <v>12.9</v>
      </c>
      <c r="G9" s="10">
        <v>11</v>
      </c>
      <c r="H9" s="10">
        <v>11.2</v>
      </c>
      <c r="I9" s="10">
        <v>12.1</v>
      </c>
      <c r="J9" s="10">
        <v>12.2</v>
      </c>
      <c r="K9" s="10">
        <v>12.9</v>
      </c>
      <c r="L9" s="10">
        <v>13.4</v>
      </c>
      <c r="M9" s="10">
        <v>12.3</v>
      </c>
      <c r="N9" s="10">
        <v>11.9</v>
      </c>
      <c r="O9" s="10">
        <v>11.8</v>
      </c>
      <c r="P9" s="10">
        <v>12.4</v>
      </c>
      <c r="Q9" s="18">
        <f>SUM(F9:H9)</f>
        <v>35.099999999999994</v>
      </c>
      <c r="R9" s="18">
        <f>SUM(I9:M9)</f>
        <v>62.899999999999991</v>
      </c>
      <c r="S9" s="18">
        <f>SUM(N9:P9)</f>
        <v>36.1</v>
      </c>
      <c r="T9" s="19">
        <f>SUM(F9:J9)</f>
        <v>59.399999999999991</v>
      </c>
      <c r="U9" s="19">
        <f>SUM(L9:P9)</f>
        <v>61.800000000000004</v>
      </c>
      <c r="V9" s="11" t="s">
        <v>725</v>
      </c>
      <c r="W9" s="11" t="s">
        <v>326</v>
      </c>
      <c r="X9" s="13" t="s">
        <v>995</v>
      </c>
      <c r="Y9" s="13" t="s">
        <v>611</v>
      </c>
      <c r="Z9" s="13" t="s">
        <v>840</v>
      </c>
      <c r="AA9" s="13" t="s">
        <v>571</v>
      </c>
      <c r="AB9" s="12">
        <v>12.2</v>
      </c>
      <c r="AC9" s="12">
        <v>13.2</v>
      </c>
      <c r="AD9" s="12">
        <v>8.8000000000000007</v>
      </c>
      <c r="AE9" s="11" t="s">
        <v>171</v>
      </c>
      <c r="AF9" s="12" t="s">
        <v>213</v>
      </c>
      <c r="AG9" s="12" t="s">
        <v>214</v>
      </c>
      <c r="AH9" s="12">
        <v>0.8</v>
      </c>
      <c r="AI9" s="12">
        <v>-0.8</v>
      </c>
      <c r="AJ9" s="12"/>
      <c r="AK9" s="11" t="s">
        <v>175</v>
      </c>
      <c r="AL9" s="11" t="s">
        <v>176</v>
      </c>
      <c r="AM9" s="11" t="s">
        <v>361</v>
      </c>
      <c r="AN9" s="8"/>
      <c r="AO9" s="8" t="s">
        <v>1037</v>
      </c>
      <c r="AP9" s="21" t="s">
        <v>1030</v>
      </c>
    </row>
    <row r="10" spans="1:42" s="5" customFormat="1">
      <c r="A10" s="6">
        <v>45584</v>
      </c>
      <c r="B10" s="7" t="s">
        <v>309</v>
      </c>
      <c r="C10" s="8" t="s">
        <v>1192</v>
      </c>
      <c r="D10" s="9">
        <v>9.6539351851851848E-2</v>
      </c>
      <c r="E10" s="8" t="s">
        <v>1191</v>
      </c>
      <c r="F10" s="10">
        <v>13.5</v>
      </c>
      <c r="G10" s="10">
        <v>12.2</v>
      </c>
      <c r="H10" s="10">
        <v>12.9</v>
      </c>
      <c r="I10" s="10">
        <v>13.9</v>
      </c>
      <c r="J10" s="10">
        <v>13.7</v>
      </c>
      <c r="K10" s="10">
        <v>12.9</v>
      </c>
      <c r="L10" s="10">
        <v>12.3</v>
      </c>
      <c r="M10" s="10">
        <v>12.1</v>
      </c>
      <c r="N10" s="10">
        <v>11.8</v>
      </c>
      <c r="O10" s="10">
        <v>11.8</v>
      </c>
      <c r="P10" s="10">
        <v>11.9</v>
      </c>
      <c r="Q10" s="18">
        <f>SUM(F10:H10)</f>
        <v>38.6</v>
      </c>
      <c r="R10" s="18">
        <f>SUM(I10:M10)</f>
        <v>64.899999999999991</v>
      </c>
      <c r="S10" s="18">
        <f>SUM(N10:P10)</f>
        <v>35.5</v>
      </c>
      <c r="T10" s="19">
        <f>SUM(F10:J10)</f>
        <v>66.2</v>
      </c>
      <c r="U10" s="19">
        <f>SUM(L10:P10)</f>
        <v>59.9</v>
      </c>
      <c r="V10" s="11" t="s">
        <v>837</v>
      </c>
      <c r="W10" s="11" t="s">
        <v>838</v>
      </c>
      <c r="X10" s="13" t="s">
        <v>610</v>
      </c>
      <c r="Y10" s="13" t="s">
        <v>1193</v>
      </c>
      <c r="Z10" s="13" t="s">
        <v>1194</v>
      </c>
      <c r="AA10" s="13" t="s">
        <v>571</v>
      </c>
      <c r="AB10" s="12">
        <v>10.5</v>
      </c>
      <c r="AC10" s="12">
        <v>11.8</v>
      </c>
      <c r="AD10" s="12">
        <v>9.9</v>
      </c>
      <c r="AE10" s="11" t="s">
        <v>509</v>
      </c>
      <c r="AF10" s="12">
        <v>5.6</v>
      </c>
      <c r="AG10" s="12">
        <v>-0.9</v>
      </c>
      <c r="AH10" s="12">
        <v>3.7</v>
      </c>
      <c r="AI10" s="12">
        <v>1</v>
      </c>
      <c r="AJ10" s="12"/>
      <c r="AK10" s="11" t="s">
        <v>215</v>
      </c>
      <c r="AL10" s="11" t="s">
        <v>176</v>
      </c>
      <c r="AM10" s="11" t="s">
        <v>311</v>
      </c>
      <c r="AN10" s="8"/>
      <c r="AO10" s="8" t="s">
        <v>1235</v>
      </c>
      <c r="AP10" s="21" t="s">
        <v>1236</v>
      </c>
    </row>
    <row r="11" spans="1:42" s="5" customFormat="1">
      <c r="A11" s="6">
        <v>45585</v>
      </c>
      <c r="B11" s="16" t="s">
        <v>570</v>
      </c>
      <c r="C11" s="8" t="s">
        <v>983</v>
      </c>
      <c r="D11" s="9">
        <v>9.2384259259259263E-2</v>
      </c>
      <c r="E11" s="8" t="s">
        <v>1208</v>
      </c>
      <c r="F11" s="10">
        <v>12.5</v>
      </c>
      <c r="G11" s="10">
        <v>11</v>
      </c>
      <c r="H11" s="10">
        <v>11.3</v>
      </c>
      <c r="I11" s="10">
        <v>11.8</v>
      </c>
      <c r="J11" s="10">
        <v>12.3</v>
      </c>
      <c r="K11" s="10">
        <v>12.1</v>
      </c>
      <c r="L11" s="10">
        <v>12.1</v>
      </c>
      <c r="M11" s="10">
        <v>12.7</v>
      </c>
      <c r="N11" s="10">
        <v>13</v>
      </c>
      <c r="O11" s="10">
        <v>12.2</v>
      </c>
      <c r="P11" s="10">
        <v>12.2</v>
      </c>
      <c r="Q11" s="18">
        <f>SUM(F11:H11)</f>
        <v>34.799999999999997</v>
      </c>
      <c r="R11" s="18">
        <f>SUM(I11:M11)</f>
        <v>61</v>
      </c>
      <c r="S11" s="18">
        <f>SUM(N11:P11)</f>
        <v>37.4</v>
      </c>
      <c r="T11" s="19">
        <f>SUM(F11:J11)</f>
        <v>58.899999999999991</v>
      </c>
      <c r="U11" s="19">
        <f>SUM(L11:P11)</f>
        <v>62.2</v>
      </c>
      <c r="V11" s="11" t="s">
        <v>1207</v>
      </c>
      <c r="W11" s="11" t="s">
        <v>326</v>
      </c>
      <c r="X11" s="13" t="s">
        <v>1209</v>
      </c>
      <c r="Y11" s="13" t="s">
        <v>331</v>
      </c>
      <c r="Z11" s="13" t="s">
        <v>1210</v>
      </c>
      <c r="AA11" s="13" t="s">
        <v>571</v>
      </c>
      <c r="AB11" s="12">
        <v>13.6</v>
      </c>
      <c r="AC11" s="12">
        <v>12.3</v>
      </c>
      <c r="AD11" s="12">
        <v>9.1999999999999993</v>
      </c>
      <c r="AE11" s="11" t="s">
        <v>311</v>
      </c>
      <c r="AF11" s="12">
        <v>1.7</v>
      </c>
      <c r="AG11" s="12" t="s">
        <v>214</v>
      </c>
      <c r="AH11" s="12">
        <v>1.3</v>
      </c>
      <c r="AI11" s="12">
        <v>0.4</v>
      </c>
      <c r="AJ11" s="12" t="s">
        <v>231</v>
      </c>
      <c r="AK11" s="11" t="s">
        <v>199</v>
      </c>
      <c r="AL11" s="11" t="s">
        <v>175</v>
      </c>
      <c r="AM11" s="11" t="s">
        <v>311</v>
      </c>
      <c r="AN11" s="8"/>
      <c r="AO11" s="8" t="s">
        <v>1215</v>
      </c>
      <c r="AP11" s="21" t="s">
        <v>1216</v>
      </c>
    </row>
  </sheetData>
  <autoFilter ref="A1:AO2" xr:uid="{00000000-0009-0000-0000-000008000000}"/>
  <phoneticPr fontId="3"/>
  <conditionalFormatting sqref="F2:P2">
    <cfRule type="colorScale" priority="411">
      <colorScale>
        <cfvo type="min"/>
        <cfvo type="percentile" val="50"/>
        <cfvo type="max"/>
        <color rgb="FFF8696B"/>
        <color rgb="FFFFEB84"/>
        <color rgb="FF63BE7B"/>
      </colorScale>
    </cfRule>
  </conditionalFormatting>
  <conditionalFormatting sqref="F3:P3">
    <cfRule type="colorScale" priority="27">
      <colorScale>
        <cfvo type="min"/>
        <cfvo type="percentile" val="50"/>
        <cfvo type="max"/>
        <color rgb="FFF8696B"/>
        <color rgb="FFFFEB84"/>
        <color rgb="FF63BE7B"/>
      </colorScale>
    </cfRule>
  </conditionalFormatting>
  <conditionalFormatting sqref="F4:P4">
    <cfRule type="colorScale" priority="20">
      <colorScale>
        <cfvo type="min"/>
        <cfvo type="percentile" val="50"/>
        <cfvo type="max"/>
        <color rgb="FFF8696B"/>
        <color rgb="FFFFEB84"/>
        <color rgb="FF63BE7B"/>
      </colorScale>
    </cfRule>
  </conditionalFormatting>
  <conditionalFormatting sqref="F5:P5">
    <cfRule type="colorScale" priority="16">
      <colorScale>
        <cfvo type="min"/>
        <cfvo type="percentile" val="50"/>
        <cfvo type="max"/>
        <color rgb="FFF8696B"/>
        <color rgb="FFFFEB84"/>
        <color rgb="FF63BE7B"/>
      </colorScale>
    </cfRule>
  </conditionalFormatting>
  <conditionalFormatting sqref="F6:P7">
    <cfRule type="colorScale" priority="12">
      <colorScale>
        <cfvo type="min"/>
        <cfvo type="percentile" val="50"/>
        <cfvo type="max"/>
        <color rgb="FFF8696B"/>
        <color rgb="FFFFEB84"/>
        <color rgb="FF63BE7B"/>
      </colorScale>
    </cfRule>
  </conditionalFormatting>
  <conditionalFormatting sqref="F8:P9">
    <cfRule type="colorScale" priority="8">
      <colorScale>
        <cfvo type="min"/>
        <cfvo type="percentile" val="50"/>
        <cfvo type="max"/>
        <color rgb="FFF8696B"/>
        <color rgb="FFFFEB84"/>
        <color rgb="FF63BE7B"/>
      </colorScale>
    </cfRule>
  </conditionalFormatting>
  <conditionalFormatting sqref="F10:P11">
    <cfRule type="colorScale" priority="4">
      <colorScale>
        <cfvo type="min"/>
        <cfvo type="percentile" val="50"/>
        <cfvo type="max"/>
        <color rgb="FFF8696B"/>
        <color rgb="FFFFEB84"/>
        <color rgb="FF63BE7B"/>
      </colorScale>
    </cfRule>
  </conditionalFormatting>
  <conditionalFormatting sqref="AE2:AE11">
    <cfRule type="containsText" dxfId="73" priority="76" operator="containsText" text="S">
      <formula>NOT(ISERROR(SEARCH("S",AE2)))</formula>
    </cfRule>
    <cfRule type="containsText" dxfId="72" priority="80" operator="containsText" text="A">
      <formula>NOT(ISERROR(SEARCH("A",AE2)))</formula>
    </cfRule>
    <cfRule type="containsText" dxfId="71" priority="79" operator="containsText" text="B">
      <formula>NOT(ISERROR(SEARCH("B",AE2)))</formula>
    </cfRule>
    <cfRule type="containsText" dxfId="70" priority="78" operator="containsText" text="E">
      <formula>NOT(ISERROR(SEARCH("E",AE2)))</formula>
    </cfRule>
    <cfRule type="containsText" dxfId="69" priority="77" operator="containsText" text="F">
      <formula>NOT(ISERROR(SEARCH("F",AE2)))</formula>
    </cfRule>
    <cfRule type="containsText" dxfId="68" priority="75" operator="containsText" text="D">
      <formula>NOT(ISERROR(SEARCH("D",AE2)))</formula>
    </cfRule>
  </conditionalFormatting>
  <conditionalFormatting sqref="AK2:AN2">
    <cfRule type="containsText" dxfId="67" priority="469" operator="containsText" text="B">
      <formula>NOT(ISERROR(SEARCH("B",AK2)))</formula>
    </cfRule>
    <cfRule type="containsText" dxfId="66" priority="468" operator="containsText" text="E">
      <formula>NOT(ISERROR(SEARCH("E",AK2)))</formula>
    </cfRule>
    <cfRule type="containsText" dxfId="65" priority="470" operator="containsText" text="A">
      <formula>NOT(ISERROR(SEARCH("A",AK2)))</formula>
    </cfRule>
  </conditionalFormatting>
  <conditionalFormatting sqref="AK3:AN3">
    <cfRule type="containsText" dxfId="64" priority="30" operator="containsText" text="A">
      <formula>NOT(ISERROR(SEARCH("A",AK3)))</formula>
    </cfRule>
    <cfRule type="containsText" dxfId="63" priority="29" operator="containsText" text="B">
      <formula>NOT(ISERROR(SEARCH("B",AK3)))</formula>
    </cfRule>
    <cfRule type="containsText" dxfId="62" priority="28" operator="containsText" text="E">
      <formula>NOT(ISERROR(SEARCH("E",AK3)))</formula>
    </cfRule>
  </conditionalFormatting>
  <conditionalFormatting sqref="AK4:AN11">
    <cfRule type="containsText" dxfId="61" priority="3" operator="containsText" text="A">
      <formula>NOT(ISERROR(SEARCH("A",AK4)))</formula>
    </cfRule>
    <cfRule type="containsText" dxfId="60" priority="2" operator="containsText" text="B">
      <formula>NOT(ISERROR(SEARCH("B",AK4)))</formula>
    </cfRule>
    <cfRule type="containsText" dxfId="59" priority="1" operator="containsText" text="E">
      <formula>NOT(ISERROR(SEARCH("E",AK4)))</formula>
    </cfRule>
  </conditionalFormatting>
  <conditionalFormatting sqref="AN2:AN7 AN9:AN11">
    <cfRule type="containsText" dxfId="58" priority="85" operator="containsText" text="E">
      <formula>NOT(ISERROR(SEARCH("E",AN2)))</formula>
    </cfRule>
    <cfRule type="containsText" dxfId="57" priority="459" operator="containsText" text="B">
      <formula>NOT(ISERROR(SEARCH("B",AN2)))</formula>
    </cfRule>
    <cfRule type="containsText" dxfId="56" priority="460" operator="containsText" text="A">
      <formula>NOT(ISERROR(SEARCH("A",AN2)))</formula>
    </cfRule>
  </conditionalFormatting>
  <conditionalFormatting sqref="AN3:AN7 AN9:AN11">
    <cfRule type="containsText" dxfId="55" priority="26" operator="containsText" text="A">
      <formula>NOT(ISERROR(SEARCH("A",AN3)))</formula>
    </cfRule>
    <cfRule type="containsText" dxfId="54" priority="25" operator="containsText" text="B">
      <formula>NOT(ISERROR(SEARCH("B",AN3)))</formula>
    </cfRule>
    <cfRule type="containsText" dxfId="53" priority="24" operator="containsText" text="E">
      <formula>NOT(ISERROR(SEARCH("E",AN3)))</formula>
    </cfRule>
  </conditionalFormatting>
  <dataValidations count="1">
    <dataValidation type="list" allowBlank="1" showInputMessage="1" showErrorMessage="1" sqref="AN2:AN11" xr:uid="{00000000-0002-0000-0800-000000000000}">
      <formula1>"強風,外差し,イン先行,タフ"</formula1>
    </dataValidation>
  </dataValidations>
  <pageMargins left="0.7" right="0.7" top="0.75" bottom="0.75" header="0.3" footer="0.3"/>
  <pageSetup paperSize="9" orientation="portrait" horizontalDpi="4294967292" verticalDpi="4294967292"/>
  <ignoredErrors>
    <ignoredError sqref="Q2:U2 Q3:U3 Q4:U4 Q5:U5 Q6:U7 Q8:U9 Q12:U12 Q10:U11 Q13:U14" formulaRange="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14</vt:i4>
      </vt:variant>
    </vt:vector>
  </HeadingPairs>
  <TitlesOfParts>
    <vt:vector size="14" baseType="lpstr">
      <vt:lpstr>表の見方</vt:lpstr>
      <vt:lpstr>芝1000m</vt:lpstr>
      <vt:lpstr>芝1200m</vt:lpstr>
      <vt:lpstr>芝1400m</vt:lpstr>
      <vt:lpstr>芝1600m</vt:lpstr>
      <vt:lpstr>芝1800m</vt:lpstr>
      <vt:lpstr>芝2000m(内)</vt:lpstr>
      <vt:lpstr>芝2000m(外)</vt:lpstr>
      <vt:lpstr>芝2200m</vt:lpstr>
      <vt:lpstr>芝2400m</vt:lpstr>
      <vt:lpstr>ダ1200m</vt:lpstr>
      <vt:lpstr>ダ1800m</vt:lpstr>
      <vt:lpstr>ダ2500m</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一樹 中村</cp:lastModifiedBy>
  <dcterms:created xsi:type="dcterms:W3CDTF">2016-01-01T05:14:51Z</dcterms:created>
  <dcterms:modified xsi:type="dcterms:W3CDTF">2024-10-30T04:28:36Z</dcterms:modified>
</cp:coreProperties>
</file>