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0813BFA4-A1BB-5344-B570-A5B1545132DC}" xr6:coauthVersionLast="47" xr6:coauthVersionMax="47" xr10:uidLastSave="{00000000-0000-0000-0000-000000000000}"/>
  <bookViews>
    <workbookView xWindow="1480" yWindow="500" windowWidth="26100" windowHeight="15840" tabRatio="855" firstSheet="3" activeTab="15"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ダ1800m!$A$1:$AL$90</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 i="26" l="1"/>
  <c r="X3" i="26"/>
  <c r="W3" i="26"/>
  <c r="V3" i="26"/>
  <c r="U3" i="26"/>
  <c r="V16" i="38"/>
  <c r="U16" i="38"/>
  <c r="T16" i="38"/>
  <c r="S16" i="38"/>
  <c r="R16" i="38"/>
  <c r="U19" i="22"/>
  <c r="T19" i="22"/>
  <c r="S19" i="22"/>
  <c r="R19" i="22"/>
  <c r="Q19" i="22"/>
  <c r="S38" i="36"/>
  <c r="R38" i="36"/>
  <c r="Q38" i="36"/>
  <c r="P38" i="36"/>
  <c r="O38" i="36"/>
  <c r="S37" i="36"/>
  <c r="R37" i="36"/>
  <c r="Q37" i="36"/>
  <c r="P37" i="36"/>
  <c r="O37" i="36"/>
  <c r="R25" i="34"/>
  <c r="Q25" i="34"/>
  <c r="P25" i="34"/>
  <c r="O25" i="34"/>
  <c r="N25" i="34"/>
  <c r="R24" i="34"/>
  <c r="Q24" i="34"/>
  <c r="P24" i="34"/>
  <c r="O24" i="34"/>
  <c r="N24" i="34"/>
  <c r="R31" i="45"/>
  <c r="Q31" i="45"/>
  <c r="P31" i="45"/>
  <c r="O31" i="45"/>
  <c r="N31" i="45"/>
  <c r="R30" i="45"/>
  <c r="Q30" i="45"/>
  <c r="P30" i="45"/>
  <c r="O30" i="45"/>
  <c r="N30" i="45"/>
  <c r="P11" i="44"/>
  <c r="O11" i="44"/>
  <c r="N11" i="44"/>
  <c r="M11" i="44"/>
  <c r="N21" i="31"/>
  <c r="M21" i="31"/>
  <c r="L21" i="31"/>
  <c r="S36" i="43"/>
  <c r="R36" i="43"/>
  <c r="Q36" i="43"/>
  <c r="P36" i="43"/>
  <c r="S108" i="30"/>
  <c r="R108" i="30"/>
  <c r="Q108" i="30"/>
  <c r="P108" i="30"/>
  <c r="O108" i="30"/>
  <c r="S107" i="30"/>
  <c r="R107" i="30"/>
  <c r="Q107" i="30"/>
  <c r="P107" i="30"/>
  <c r="O107" i="30"/>
  <c r="S106" i="30"/>
  <c r="R106" i="30"/>
  <c r="Q106" i="30"/>
  <c r="P106" i="30"/>
  <c r="O106" i="30"/>
  <c r="S105" i="30"/>
  <c r="R105" i="30"/>
  <c r="Q105" i="30"/>
  <c r="P105" i="30"/>
  <c r="O105" i="30"/>
  <c r="S104" i="30"/>
  <c r="R104" i="30"/>
  <c r="Q104" i="30"/>
  <c r="P104" i="30"/>
  <c r="O104" i="30"/>
  <c r="P71" i="25"/>
  <c r="O71" i="25"/>
  <c r="N71" i="25"/>
  <c r="M71" i="25"/>
  <c r="P70" i="25"/>
  <c r="O70" i="25"/>
  <c r="N70" i="25"/>
  <c r="M70" i="25"/>
  <c r="P69" i="25"/>
  <c r="O69" i="25"/>
  <c r="N69" i="25"/>
  <c r="M69" i="25"/>
  <c r="P68" i="25"/>
  <c r="O68" i="25"/>
  <c r="N68" i="25"/>
  <c r="M68" i="25"/>
  <c r="P67" i="25"/>
  <c r="O67" i="25"/>
  <c r="N67" i="25"/>
  <c r="M67" i="25"/>
  <c r="N62" i="29"/>
  <c r="M62" i="29"/>
  <c r="L62" i="29"/>
  <c r="N61" i="29"/>
  <c r="M61" i="29"/>
  <c r="L61" i="29"/>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<sst xmlns="http://schemas.openxmlformats.org/spreadsheetml/2006/main" count="8111" uniqueCount="1897">
  <si>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</si>
  <si>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</si>
  <si>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</si>
  <si>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</si>
  <si>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</si>
  <si>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</si>
  <si>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</si>
  <si>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</si>
  <si>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</si>
  <si>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</si>
  <si>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</si>
  <si>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</si>
  <si>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</si>
  <si>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</si>
  <si>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</si>
  <si>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</si>
  <si>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</si>
  <si>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</si>
  <si>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</si>
  <si>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</si>
  <si>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</si>
  <si>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</si>
  <si>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</si>
  <si>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</si>
  <si>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</si>
  <si>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</si>
  <si>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</si>
  <si>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</si>
  <si>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</si>
  <si>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</si>
  <si>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</si>
  <si>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</si>
  <si>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</si>
  <si>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</si>
  <si>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</si>
  <si>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</si>
  <si>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</si>
  <si>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</si>
  <si>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</si>
  <si>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</si>
  <si>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</si>
  <si>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</si>
  <si>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</si>
  <si>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</si>
  <si>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</si>
  <si>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</si>
  <si>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</si>
  <si>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</si>
  <si>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</si>
  <si>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</si>
  <si>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</si>
  <si>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</si>
  <si>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</si>
  <si>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</si>
  <si>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</si>
  <si>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</si>
  <si>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</si>
  <si>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</si>
  <si>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</si>
  <si>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</si>
  <si>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</si>
  <si>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</si>
  <si>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</si>
  <si>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</si>
  <si>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</si>
  <si>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</si>
  <si>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</si>
  <si>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</si>
  <si>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</si>
  <si>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</si>
  <si>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</si>
  <si>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</si>
  <si>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</si>
  <si>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</si>
  <si>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</si>
  <si>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</si>
  <si>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</si>
  <si>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</si>
  <si>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</si>
  <si>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</si>
  <si>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</si>
  <si>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</si>
  <si>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</si>
  <si>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</si>
  <si>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</si>
  <si>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</si>
  <si>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</si>
  <si>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</si>
  <si>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</si>
  <si>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</si>
  <si>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</si>
  <si>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</si>
  <si>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</si>
  <si>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</si>
  <si>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</si>
  <si>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</si>
  <si>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</si>
  <si>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</si>
  <si>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</si>
  <si>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</si>
  <si>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</si>
  <si>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</si>
  <si>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</si>
  <si>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</si>
  <si>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</si>
  <si>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</si>
  <si>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</si>
  <si>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</si>
  <si>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</si>
  <si>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</si>
  <si>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</si>
  <si>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</si>
  <si>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</si>
  <si>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</si>
  <si>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</si>
  <si>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</si>
  <si>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</si>
  <si>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</si>
  <si>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</si>
  <si>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</si>
  <si>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</si>
  <si>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</si>
  <si>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</si>
  <si>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</si>
  <si>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</si>
  <si>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</si>
  <si>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</si>
  <si>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</si>
  <si>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</si>
  <si>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</si>
  <si>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</si>
  <si>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</si>
  <si>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</si>
  <si>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</si>
  <si>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</si>
  <si>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</si>
  <si>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</si>
  <si>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</si>
  <si>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</si>
  <si>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</si>
  <si>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</si>
  <si>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</si>
  <si>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</si>
  <si>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</si>
  <si>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</si>
  <si>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</si>
  <si>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</si>
  <si>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</si>
  <si>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</si>
  <si>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</si>
  <si>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</si>
  <si>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</si>
  <si>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</si>
  <si>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</si>
  <si>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</si>
  <si>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</si>
  <si>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</si>
  <si>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</si>
  <si>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</si>
  <si>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</si>
  <si>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</si>
  <si>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</si>
  <si>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</si>
  <si>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</si>
  <si>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</si>
  <si>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</si>
  <si>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</si>
  <si>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</si>
  <si>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</si>
  <si>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</si>
  <si>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</si>
  <si>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</si>
  <si>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</si>
  <si>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</si>
  <si>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</si>
  <si>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</si>
  <si>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</si>
  <si>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</si>
  <si>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</si>
  <si>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</si>
  <si>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</si>
  <si>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</si>
  <si>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</si>
  <si>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</si>
  <si>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</si>
  <si>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</si>
  <si>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</si>
  <si>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</si>
  <si>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</si>
  <si>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</si>
  <si>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</si>
  <si>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</si>
  <si>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</si>
  <si>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</si>
  <si>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</si>
  <si>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</si>
  <si>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</si>
  <si>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</si>
  <si>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</si>
  <si>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</si>
  <si>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</si>
  <si>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</si>
  <si>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</si>
  <si>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</si>
  <si>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</si>
  <si>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</si>
  <si>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</si>
  <si>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</si>
  <si>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</si>
  <si>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</si>
  <si>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</si>
  <si>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</si>
  <si>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</si>
  <si>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</si>
  <si>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</si>
  <si>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</si>
  <si>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</si>
  <si>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</si>
  <si>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</si>
  <si>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</si>
  <si>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</si>
  <si>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</si>
  <si>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</si>
  <si>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</si>
  <si>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</si>
  <si>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</si>
  <si>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</si>
  <si>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</si>
  <si>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</si>
  <si>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</si>
  <si>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</si>
  <si>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</si>
  <si>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</si>
  <si>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</si>
  <si>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</si>
  <si>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</si>
  <si>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</si>
  <si>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</si>
  <si>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</si>
  <si>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</si>
  <si>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</si>
  <si>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</si>
  <si>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</si>
  <si>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</si>
  <si>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</si>
  <si>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</si>
  <si>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</si>
  <si>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</si>
  <si>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</si>
  <si>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</si>
  <si>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</si>
  <si>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</si>
  <si>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</si>
  <si>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</si>
  <si>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</si>
  <si>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</si>
  <si>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</si>
  <si>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</si>
  <si>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</si>
  <si>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</si>
  <si>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</si>
  <si>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</si>
  <si>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</si>
  <si>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</si>
  <si>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</si>
  <si>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</si>
  <si>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</si>
  <si>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</si>
  <si>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</si>
  <si>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</si>
  <si>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</si>
  <si>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</si>
  <si>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</si>
  <si>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</si>
  <si>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</si>
  <si>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</si>
  <si>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</si>
  <si>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</si>
  <si>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</si>
  <si>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</si>
  <si>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</si>
  <si>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</si>
  <si>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</si>
  <si>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</si>
  <si>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</si>
  <si>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</si>
  <si>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</si>
  <si>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</si>
  <si>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</si>
  <si>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</si>
  <si>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</si>
  <si>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</si>
  <si>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</si>
  <si>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</si>
  <si>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</si>
  <si>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</si>
  <si>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</si>
  <si>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</si>
  <si>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</si>
  <si>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</si>
  <si>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</si>
  <si>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</si>
  <si>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</si>
  <si>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</si>
  <si>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</si>
  <si>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</si>
  <si>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</si>
  <si>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</si>
  <si>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</si>
  <si>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</si>
  <si>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</si>
  <si>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</si>
  <si>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</si>
  <si>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</si>
  <si>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</si>
  <si>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</si>
  <si>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</si>
  <si>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</si>
  <si>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</si>
  <si>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</si>
  <si>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</si>
  <si>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</si>
  <si>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</si>
  <si>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</si>
  <si>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</si>
  <si>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</si>
  <si>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</si>
  <si>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</si>
  <si>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</si>
  <si>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</si>
  <si>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</si>
  <si>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</si>
  <si>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</si>
  <si>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</si>
  <si>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</si>
  <si>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</si>
  <si>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</si>
  <si>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</si>
  <si>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</si>
  <si>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</si>
  <si>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</si>
  <si>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</si>
  <si>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</si>
  <si>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</si>
  <si>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</si>
  <si>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</si>
  <si>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</si>
  <si>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</si>
  <si>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</si>
  <si>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</si>
  <si>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</si>
  <si>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</si>
  <si>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</si>
  <si>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</si>
  <si>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</si>
  <si>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</si>
  <si>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</si>
  <si>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</si>
  <si>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</si>
  <si>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</si>
  <si>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</si>
  <si>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</si>
  <si>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</si>
  <si>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</si>
  <si>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</si>
  <si>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</si>
  <si>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</si>
  <si>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</si>
  <si>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</si>
  <si>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</si>
  <si>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</si>
  <si>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</si>
  <si>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</si>
  <si>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</si>
  <si>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</si>
  <si>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</si>
  <si>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</si>
  <si>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</si>
  <si>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</si>
  <si>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</si>
  <si>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</si>
  <si>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</si>
  <si>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</si>
  <si>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</si>
  <si>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</si>
  <si>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</si>
  <si>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</si>
  <si>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</si>
  <si>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</si>
  <si>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</si>
  <si>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</si>
  <si>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</si>
  <si>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</si>
  <si>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</si>
  <si>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</si>
  <si>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</si>
  <si>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</si>
  <si>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</si>
  <si>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</si>
  <si>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</si>
  <si>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</si>
  <si>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</si>
  <si>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</si>
  <si>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</si>
  <si>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</si>
  <si>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</si>
  <si>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</si>
  <si>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</si>
  <si>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</si>
  <si>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</si>
  <si>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</si>
  <si>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</si>
  <si>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</si>
  <si>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</si>
  <si>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</si>
  <si>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</si>
  <si>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</si>
  <si>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</si>
  <si>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</si>
  <si>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</si>
  <si>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</si>
  <si>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</si>
  <si>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</si>
  <si>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</si>
  <si>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</si>
  <si>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</si>
  <si>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</si>
  <si>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</si>
  <si>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</si>
  <si>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</si>
  <si>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</si>
  <si>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</si>
  <si>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</si>
  <si>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</si>
  <si>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</si>
  <si>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</si>
  <si>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</si>
  <si>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</si>
  <si>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</si>
  <si>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</si>
  <si>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</si>
  <si>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</si>
  <si>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</si>
  <si>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</si>
  <si>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</si>
  <si>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</si>
  <si>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</si>
  <si>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</si>
  <si>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</si>
  <si>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</si>
  <si>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</si>
  <si>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</si>
  <si>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</si>
  <si>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</si>
  <si>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</si>
  <si>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</si>
  <si>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</si>
  <si>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</si>
  <si>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</si>
  <si>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</si>
  <si>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</si>
  <si>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</si>
  <si>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</si>
  <si>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</si>
  <si>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</si>
  <si>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</si>
  <si>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</si>
  <si>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</si>
  <si>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</si>
  <si>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</si>
  <si>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</si>
  <si>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</si>
  <si>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</si>
  <si>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</si>
  <si>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</si>
  <si>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</si>
  <si>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</si>
  <si>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</si>
  <si>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</si>
  <si>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</si>
  <si>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</si>
  <si>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</si>
  <si>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</si>
  <si>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</si>
  <si>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</si>
  <si>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</si>
  <si>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</si>
  <si>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</si>
  <si>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</si>
  <si>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</si>
  <si>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</si>
  <si>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</si>
  <si>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</si>
  <si>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</si>
  <si>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</si>
  <si>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</si>
  <si>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</si>
  <si>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</si>
  <si>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</si>
  <si>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</si>
  <si>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</si>
  <si>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</si>
  <si>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</si>
  <si>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</si>
  <si>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</si>
  <si>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</si>
  <si>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</si>
  <si>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</si>
  <si>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</si>
  <si>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</si>
  <si>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</si>
  <si>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</si>
  <si>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</si>
  <si>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</si>
  <si>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</si>
  <si>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</si>
  <si>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</si>
  <si>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</si>
  <si>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</si>
  <si>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</si>
  <si>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</si>
  <si>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</si>
  <si>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</si>
  <si>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</si>
  <si>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</si>
  <si>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</si>
  <si>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</si>
  <si>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</si>
  <si>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</si>
  <si>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</si>
  <si>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</si>
  <si>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</si>
  <si>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</si>
  <si>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</si>
  <si>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</si>
  <si>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</si>
  <si>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</si>
  <si>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</si>
  <si>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</si>
  <si>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</si>
  <si>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</si>
  <si>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</si>
  <si>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</si>
  <si>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</si>
  <si>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</si>
  <si>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</si>
  <si>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</si>
  <si>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</si>
  <si>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</si>
  <si>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</si>
  <si>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</si>
  <si>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</si>
  <si>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</si>
  <si>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</si>
  <si>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</si>
  <si>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</si>
  <si>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</si>
  <si>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</si>
  <si>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</si>
  <si>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</si>
  <si>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</si>
  <si>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</si>
  <si>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</si>
  <si>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</si>
  <si>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</si>
  <si>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</si>
  <si>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</si>
  <si>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</si>
  <si>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</si>
  <si>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</si>
  <si>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</si>
  <si>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</si>
  <si>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</si>
  <si>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</si>
  <si>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</si>
  <si>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</si>
  <si>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</si>
  <si>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</si>
  <si>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</si>
  <si>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</si>
  <si>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</si>
  <si>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</si>
  <si>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</si>
  <si>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</si>
  <si>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</si>
  <si>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</si>
  <si>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</si>
  <si>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</si>
  <si>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</si>
  <si>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</si>
  <si>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</si>
  <si>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</si>
  <si>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</si>
  <si>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</si>
  <si>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</si>
  <si>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</si>
  <si>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</si>
  <si>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</si>
  <si>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</si>
  <si>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</si>
  <si>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</si>
  <si>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</si>
  <si>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</si>
  <si>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</si>
  <si>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</si>
  <si>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</si>
  <si>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</si>
  <si>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</si>
  <si>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</si>
  <si>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</si>
  <si>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</si>
  <si>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</si>
  <si>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</si>
  <si>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</si>
  <si>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</si>
  <si>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</si>
  <si>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</si>
  <si>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</si>
  <si>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</si>
  <si>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</si>
  <si>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</si>
  <si>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</si>
  <si>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</si>
  <si>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</si>
  <si>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</si>
  <si>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</si>
  <si>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</si>
  <si>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</si>
  <si>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</si>
  <si>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</si>
  <si>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</si>
  <si>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</si>
  <si>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</si>
  <si>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</si>
  <si>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</si>
  <si>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</si>
  <si>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</si>
  <si>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</si>
  <si>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</si>
  <si>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</si>
  <si>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</si>
  <si>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</si>
  <si>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</si>
  <si>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</si>
  <si>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</si>
  <si>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</si>
  <si>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</si>
  <si>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</si>
  <si>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</si>
  <si>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</si>
  <si>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</si>
  <si>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</si>
  <si>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</si>
  <si>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</si>
  <si>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</si>
  <si>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</si>
  <si>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</si>
  <si>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</si>
  <si>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</si>
  <si>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</si>
  <si>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</si>
  <si>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</si>
  <si>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</si>
  <si>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</si>
  <si>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</si>
  <si>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</si>
  <si>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</si>
  <si>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</si>
  <si>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</si>
  <si>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</si>
  <si>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</si>
  <si>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</si>
  <si>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</si>
  <si>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</si>
  <si>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</si>
  <si>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</si>
  <si>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</si>
  <si>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</si>
  <si>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</si>
  <si>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</si>
  <si>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</si>
  <si>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</si>
  <si>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</si>
  <si>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</si>
  <si>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</si>
  <si>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</si>
  <si>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</si>
  <si>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</si>
  <si>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</si>
  <si>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</si>
  <si>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</si>
  <si>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</si>
  <si>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</si>
  <si>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</si>
  <si>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</si>
  <si>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</si>
  <si>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</si>
  <si>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</si>
  <si>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</si>
  <si>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</si>
  <si>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</si>
  <si>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</si>
  <si>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</si>
  <si>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</si>
  <si>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</si>
  <si>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</si>
  <si>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</si>
  <si>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</si>
  <si>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</si>
  <si>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</si>
  <si>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</si>
  <si>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</si>
  <si>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</si>
  <si>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</si>
  <si>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</si>
  <si>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</si>
  <si>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</si>
  <si>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</si>
  <si>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</si>
  <si>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</si>
  <si>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</si>
  <si>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</si>
  <si>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</si>
  <si>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</si>
  <si>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</si>
  <si>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</si>
  <si>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</si>
  <si>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</si>
  <si>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</si>
  <si>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</si>
  <si>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</si>
  <si>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</si>
  <si>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</si>
  <si>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</si>
  <si>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</si>
  <si>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</si>
  <si>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</si>
  <si>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</si>
  <si>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</si>
  <si>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</si>
  <si>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</si>
  <si>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</si>
  <si>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</si>
  <si>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</si>
  <si>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</si>
  <si>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</si>
  <si>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</si>
  <si>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</si>
  <si>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</si>
  <si>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</si>
  <si>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</si>
  <si>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</si>
  <si>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</si>
  <si>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</si>
  <si>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</si>
  <si>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</si>
  <si>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</si>
  <si>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</si>
  <si>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</si>
  <si>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</si>
  <si>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</si>
  <si>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</si>
  <si>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</si>
  <si>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</si>
  <si>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</si>
  <si>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</si>
  <si>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</si>
  <si>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</si>
  <si>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</si>
  <si>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</si>
  <si>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</si>
  <si>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</si>
  <si>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</si>
  <si>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</si>
  <si>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</si>
  <si>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</si>
  <si>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</si>
  <si>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</si>
  <si>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</si>
  <si>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</si>
  <si>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</si>
  <si>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</si>
  <si>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</si>
  <si>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</si>
  <si>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</si>
  <si>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</si>
  <si>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</si>
  <si>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</si>
  <si>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</si>
  <si>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</si>
  <si>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</si>
  <si>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</si>
  <si>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</si>
  <si>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</si>
  <si>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</si>
  <si>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</si>
  <si>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</si>
  <si>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</si>
  <si>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</si>
  <si>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</si>
  <si>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</si>
  <si>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</si>
  <si>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</si>
  <si>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</si>
  <si>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</si>
  <si>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</si>
  <si>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</si>
  <si>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</si>
  <si>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</si>
  <si>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</si>
  <si>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</si>
  <si>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</si>
  <si>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</si>
  <si>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</si>
  <si>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</si>
  <si>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</si>
  <si>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</si>
  <si>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</si>
  <si>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</si>
  <si>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</si>
  <si>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</si>
  <si>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</si>
  <si>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</si>
  <si>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</si>
  <si>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</si>
  <si>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</si>
  <si>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</si>
  <si>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</si>
  <si>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</si>
  <si>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</si>
  <si>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</si>
  <si>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</si>
  <si>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</si>
  <si>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</si>
  <si>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</si>
  <si>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</si>
  <si>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</si>
  <si>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</si>
  <si>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</si>
  <si>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</si>
  <si>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</si>
  <si>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</si>
  <si>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</si>
  <si>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</si>
  <si>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</si>
  <si>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</si>
  <si>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</si>
  <si>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</si>
  <si>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</si>
  <si>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</si>
  <si>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</si>
  <si>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</si>
  <si>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</si>
  <si>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</si>
  <si>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</si>
  <si>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</si>
  <si>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</si>
  <si>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</si>
  <si>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</si>
  <si>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</si>
  <si>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</si>
  <si>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</si>
  <si>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</si>
  <si>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</si>
  <si>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</si>
  <si>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</si>
  <si>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</si>
  <si>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</si>
  <si>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</si>
  <si>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</si>
  <si>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</si>
  <si>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</si>
  <si>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</si>
  <si>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</si>
  <si>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</si>
  <si>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</si>
  <si>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</si>
  <si>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</si>
  <si>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</si>
  <si>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</si>
  <si>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</si>
  <si>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</si>
  <si>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</si>
  <si>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</si>
  <si>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</si>
  <si>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</si>
  <si>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</si>
  <si>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</si>
  <si>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</si>
  <si>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</si>
  <si>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</si>
  <si>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</si>
  <si>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</si>
  <si>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</si>
  <si>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</si>
  <si>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</si>
  <si>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</si>
  <si>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</si>
  <si>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</si>
  <si>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</si>
  <si>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</si>
  <si>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</si>
  <si>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</si>
  <si>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</si>
  <si>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</si>
  <si>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</si>
  <si>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</si>
  <si>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</si>
  <si>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</si>
  <si>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</si>
  <si>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</si>
  <si>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</si>
  <si>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</si>
  <si>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</si>
  <si>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</si>
  <si>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</si>
  <si>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</si>
  <si>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</si>
  <si>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</si>
  <si>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</si>
  <si>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</si>
  <si>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</si>
  <si>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</si>
  <si>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</si>
  <si>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</si>
  <si>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</si>
  <si>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</si>
  <si>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</si>
  <si>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</si>
  <si>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</si>
  <si>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</si>
  <si>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</si>
  <si>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</si>
  <si>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</si>
  <si>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</si>
  <si>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</si>
  <si>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</si>
  <si>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</si>
  <si>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</si>
  <si>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</si>
  <si>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</si>
  <si>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</si>
  <si>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</si>
  <si>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</si>
  <si>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</si>
  <si>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</si>
  <si>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</si>
  <si>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</si>
  <si>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</si>
  <si>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</si>
  <si>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</si>
  <si>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</si>
  <si>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</si>
  <si>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</si>
  <si>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</si>
  <si>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</si>
  <si>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</si>
  <si>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</si>
  <si>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</si>
  <si>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</si>
  <si>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</si>
  <si>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</si>
  <si>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</si>
  <si>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</si>
  <si>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</si>
  <si>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</si>
  <si>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</si>
  <si>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</si>
  <si>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</si>
  <si>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</si>
  <si>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</si>
  <si>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</si>
  <si>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</si>
  <si>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</si>
  <si>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</si>
  <si>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</si>
  <si>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</si>
  <si>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</si>
  <si>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</si>
  <si>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</si>
  <si>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</si>
  <si>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</si>
  <si>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</si>
  <si>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</si>
  <si>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</si>
  <si>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</si>
  <si>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</si>
  <si>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</si>
  <si>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</si>
  <si>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</si>
  <si>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</si>
  <si>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</si>
  <si>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</si>
  <si>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</si>
  <si>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</si>
  <si>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</si>
  <si>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</si>
  <si>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</si>
  <si>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</si>
  <si>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</si>
  <si>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</si>
  <si>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</si>
  <si>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</si>
  <si>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</si>
  <si>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</si>
  <si>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</si>
  <si>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</si>
  <si>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</si>
  <si>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</si>
  <si>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</si>
  <si>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</si>
  <si>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</si>
  <si>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</si>
  <si>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</si>
  <si>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</si>
  <si>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</si>
  <si>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</si>
  <si>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</si>
  <si>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</si>
  <si>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</si>
  <si>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</si>
  <si>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</si>
  <si>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</si>
  <si>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</si>
  <si>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</si>
  <si>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</si>
  <si>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</si>
  <si>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</si>
  <si>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</si>
  <si>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</si>
  <si>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</si>
  <si>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</si>
  <si>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</si>
  <si>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</si>
  <si>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</si>
  <si>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</si>
  <si>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</si>
  <si>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</si>
  <si>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</si>
  <si>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</si>
  <si>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</si>
  <si>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</si>
  <si>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</si>
  <si>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</si>
  <si>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</si>
  <si>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</si>
  <si>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</si>
  <si>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</si>
  <si>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</si>
  <si>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</si>
  <si>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</si>
  <si>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</si>
  <si>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</si>
  <si>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</si>
  <si>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</si>
  <si>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</si>
  <si>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</si>
  <si>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</si>
  <si>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</si>
  <si>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</si>
  <si>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</si>
  <si>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</si>
  <si>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</si>
  <si>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</si>
  <si>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</si>
  <si>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</si>
  <si>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</si>
  <si>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</si>
  <si>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</si>
  <si>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</si>
  <si>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</si>
  <si>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</si>
  <si>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</si>
  <si>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</si>
  <si>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</si>
  <si>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</si>
  <si>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</si>
  <si>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</si>
  <si>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</si>
  <si>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</si>
  <si>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</si>
  <si>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</si>
  <si>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</si>
  <si>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</si>
  <si>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</si>
  <si>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</si>
  <si>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</si>
  <si>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</si>
  <si>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</si>
  <si>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</si>
  <si>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</si>
  <si>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</si>
  <si>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</si>
  <si>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</si>
  <si>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</si>
  <si>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</si>
  <si>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</si>
  <si>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</si>
  <si>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</si>
  <si>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</si>
  <si>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</si>
  <si>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</si>
  <si>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</si>
  <si>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</si>
  <si>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</si>
  <si>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</si>
  <si>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</si>
  <si>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</si>
  <si>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</si>
  <si>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</si>
  <si>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</si>
  <si>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</si>
  <si>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</si>
  <si>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</si>
  <si>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</si>
  <si>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</si>
  <si>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</si>
  <si>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</si>
  <si>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</si>
  <si>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</si>
  <si>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</si>
  <si>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</si>
  <si>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</si>
  <si>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</si>
  <si>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</si>
  <si>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</si>
  <si>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</si>
  <si>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</si>
  <si>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</si>
  <si>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</si>
  <si>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</si>
  <si>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</si>
  <si>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</si>
  <si>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</si>
  <si>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</si>
  <si>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</si>
  <si>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</si>
  <si>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</si>
  <si>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</si>
  <si>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</si>
  <si>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</si>
  <si>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</si>
  <si>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</si>
  <si>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</si>
  <si>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</si>
  <si>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</si>
  <si>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</si>
  <si>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</si>
  <si>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</si>
  <si>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</si>
  <si>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</si>
  <si>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</si>
  <si>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</si>
  <si>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</si>
  <si>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</si>
  <si>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</si>
  <si>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</si>
  <si>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</si>
  <si>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</si>
  <si>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</si>
  <si>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</si>
  <si>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</si>
  <si>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</si>
  <si>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</si>
  <si>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</si>
  <si>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</si>
  <si>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</si>
  <si>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</si>
  <si>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</si>
  <si>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</si>
  <si>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</si>
  <si>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</si>
  <si>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</si>
  <si>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</si>
  <si>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</si>
  <si>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</si>
  <si>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</si>
  <si>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</si>
  <si>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</si>
  <si>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</si>
  <si>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</si>
  <si>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</si>
  <si>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</si>
  <si>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</si>
  <si>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</si>
  <si>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</si>
  <si>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</si>
  <si>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</si>
  <si>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</si>
  <si>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</si>
  <si>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</si>
  <si>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</si>
  <si>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</si>
  <si>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</si>
  <si>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</si>
  <si>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</si>
  <si>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</si>
  <si>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</si>
  <si>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</si>
  <si>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</si>
  <si>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</si>
  <si>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</si>
  <si>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</si>
  <si>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</si>
  <si>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</si>
  <si>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</si>
  <si>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</si>
  <si>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</si>
  <si>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</si>
  <si>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</si>
  <si>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</si>
  <si>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</si>
  <si>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</si>
  <si>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</si>
  <si>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</si>
  <si>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</si>
  <si>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</si>
  <si>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</si>
  <si>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</si>
  <si>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</si>
  <si>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</si>
  <si>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</si>
  <si>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</si>
  <si>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</si>
  <si>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</si>
  <si>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</si>
  <si>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</si>
  <si>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</si>
  <si>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</si>
  <si>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</si>
  <si>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</si>
  <si>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</si>
  <si>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</si>
  <si>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</si>
  <si>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</si>
  <si>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</si>
  <si>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</si>
  <si>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</si>
  <si>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</si>
  <si>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</si>
  <si>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</si>
  <si>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</si>
  <si>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</si>
  <si>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</si>
  <si>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</si>
  <si>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</si>
  <si>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</si>
  <si>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</si>
  <si>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</si>
  <si>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</si>
  <si>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</si>
  <si>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</si>
  <si>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</si>
  <si>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</si>
  <si>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</si>
  <si>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</si>
  <si>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</si>
  <si>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</si>
  <si>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</si>
  <si>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</si>
  <si>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</si>
  <si>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</si>
  <si>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</si>
  <si>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</si>
  <si>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</si>
  <si>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</si>
  <si>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</si>
  <si>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</si>
  <si>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</si>
  <si>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</si>
  <si>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</si>
  <si>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</si>
  <si>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</si>
  <si>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</si>
  <si>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</si>
  <si>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</si>
  <si>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</si>
  <si>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</si>
  <si>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</si>
  <si>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</si>
  <si>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</si>
  <si>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</si>
  <si>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</si>
  <si>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</si>
  <si>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</si>
  <si>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</si>
  <si>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</si>
  <si>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</si>
  <si>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</si>
  <si>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</si>
  <si>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</si>
  <si>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</si>
  <si>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</si>
  <si>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</si>
  <si>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</si>
  <si>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</si>
  <si>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</si>
  <si>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</si>
  <si>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</si>
  <si>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</si>
  <si>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</si>
  <si>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</si>
  <si>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</si>
  <si>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</si>
  <si>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</si>
  <si>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</si>
  <si>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</si>
  <si>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</si>
  <si>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</si>
  <si>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</si>
  <si>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</si>
  <si>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</si>
  <si>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</si>
  <si>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</si>
  <si>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</si>
  <si>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</si>
  <si>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</si>
  <si>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</si>
  <si>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</si>
  <si>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</si>
  <si>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</si>
  <si>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</si>
  <si>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</si>
  <si>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</si>
  <si>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</si>
  <si>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</si>
  <si>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</si>
  <si>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</si>
  <si>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</si>
  <si>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</si>
  <si>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</si>
  <si>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</si>
  <si>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</si>
  <si>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</si>
  <si>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</si>
  <si>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</si>
  <si>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</si>
  <si>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</si>
  <si>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</si>
  <si>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</si>
  <si>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</si>
  <si>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</si>
  <si>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</si>
  <si>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</si>
  <si>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</si>
  <si>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</si>
  <si>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</si>
  <si>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</si>
  <si>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</si>
  <si>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</si>
  <si>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</si>
  <si>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</si>
  <si>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</si>
  <si>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</si>
  <si>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</si>
  <si>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</si>
  <si>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</si>
  <si>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</si>
  <si>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</si>
  <si>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</si>
  <si>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</si>
  <si>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</si>
  <si>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</si>
  <si>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</si>
  <si>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</si>
  <si>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</si>
  <si>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</si>
  <si>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</si>
  <si>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</si>
  <si>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</si>
  <si>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</si>
  <si>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</si>
  <si>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</si>
  <si>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</si>
  <si>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</si>
  <si>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</si>
  <si>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</si>
  <si>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</si>
  <si>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</si>
  <si>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</si>
  <si>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</si>
  <si>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</si>
  <si>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</si>
  <si>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</si>
  <si>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</si>
  <si>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</si>
  <si>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</si>
  <si>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</si>
  <si>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</si>
  <si>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</si>
  <si>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</si>
  <si>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</si>
  <si>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</si>
  <si>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</si>
  <si>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</si>
  <si>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</si>
  <si>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</si>
  <si>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</si>
  <si>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</si>
  <si>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</si>
  <si>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</si>
  <si>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</si>
  <si>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</si>
  <si>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</si>
  <si>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</si>
  <si>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</si>
  <si>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</si>
  <si>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</si>
  <si>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</si>
  <si>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</si>
  <si>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</si>
  <si>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</si>
  <si>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</si>
  <si>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</si>
  <si>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</si>
  <si>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</si>
  <si>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</si>
  <si>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</si>
  <si>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</si>
  <si>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</si>
  <si>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</si>
  <si>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</si>
  <si>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</si>
  <si>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</si>
  <si>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</si>
  <si>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</si>
  <si>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</si>
  <si>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</si>
  <si>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</si>
  <si>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</si>
  <si>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</si>
  <si>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</si>
  <si>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</si>
  <si>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</si>
  <si>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</si>
  <si>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</si>
  <si>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</si>
  <si>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</si>
  <si>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</si>
  <si>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</si>
  <si>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</si>
  <si>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</si>
  <si>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</si>
  <si>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</si>
  <si>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</si>
  <si>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</si>
  <si>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</si>
  <si>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</si>
  <si>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</si>
  <si>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</si>
  <si>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</si>
  <si>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</si>
  <si>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</si>
  <si>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</si>
  <si>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</si>
  <si>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</si>
  <si>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</si>
  <si>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</si>
  <si>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</si>
  <si>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</si>
  <si>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</si>
  <si>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</si>
  <si>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</si>
  <si>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</si>
  <si>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</si>
  <si>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</si>
  <si>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</si>
  <si>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</si>
  <si>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</si>
  <si>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</si>
  <si>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</si>
  <si>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</si>
  <si>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</si>
  <si>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</si>
  <si>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</si>
  <si>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</si>
  <si>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</si>
  <si>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</si>
  <si>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</si>
  <si>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</si>
  <si>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</si>
  <si>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</si>
  <si>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</si>
  <si>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</si>
  <si>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</si>
  <si>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</si>
  <si>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</si>
  <si>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</si>
  <si>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</si>
  <si>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</si>
  <si>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</si>
  <si>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</si>
  <si>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</si>
  <si>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</si>
  <si>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</si>
  <si>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</si>
  <si>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</si>
  <si>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</si>
  <si>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</si>
  <si>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</si>
  <si>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</si>
  <si>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</si>
  <si>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</si>
  <si>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</si>
  <si>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</si>
  <si>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</si>
  <si>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</si>
  <si>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</si>
  <si>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</si>
  <si>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</si>
  <si>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</si>
  <si>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</si>
  <si>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</si>
  <si>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</si>
  <si>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</si>
  <si>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</si>
  <si>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</si>
  <si>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</si>
  <si>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</si>
  <si>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</si>
  <si>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</si>
  <si>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</si>
  <si>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</si>
  <si>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</si>
  <si>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</si>
  <si>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</si>
  <si>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</si>
  <si>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</si>
  <si>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</si>
  <si>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</si>
  <si>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</si>
  <si>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</si>
  <si>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</si>
  <si>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</si>
  <si>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</si>
  <si>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</si>
  <si>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</si>
  <si>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</si>
  <si>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</si>
  <si>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</si>
  <si>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</si>
  <si>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</si>
  <si>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</si>
  <si>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</si>
  <si>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</si>
  <si>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</si>
  <si>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</si>
  <si>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</si>
  <si>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</si>
  <si>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</si>
  <si>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</si>
  <si>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</si>
  <si>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</si>
  <si>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</si>
  <si>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</si>
  <si>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</si>
  <si>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</si>
  <si>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</si>
  <si>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</si>
  <si>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</si>
  <si>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</si>
  <si>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</si>
  <si>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</si>
  <si>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</si>
  <si>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</si>
  <si>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</si>
  <si>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</si>
  <si>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</si>
  <si>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</si>
  <si>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</si>
  <si>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</si>
  <si>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</si>
  <si>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</si>
  <si>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</si>
  <si>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</si>
  <si>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</si>
  <si>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</si>
  <si>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</si>
  <si>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</si>
  <si>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</si>
  <si>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</si>
  <si>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</si>
  <si>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</si>
  <si>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</si>
  <si>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</si>
  <si>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</si>
  <si>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</si>
  <si>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</si>
  <si>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</si>
  <si>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</si>
  <si>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</si>
  <si>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</si>
  <si>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</si>
  <si>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</si>
  <si>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</si>
  <si>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</si>
  <si>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</si>
  <si>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</si>
  <si>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</si>
  <si>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</si>
  <si>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</si>
  <si>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</si>
  <si>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</si>
  <si>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</si>
  <si>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</si>
  <si>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</si>
  <si>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</si>
  <si>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</si>
  <si>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</si>
  <si>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</si>
  <si>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</si>
  <si>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</si>
  <si>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</si>
  <si>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</si>
  <si>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</si>
  <si>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</si>
  <si>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</si>
  <si>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</si>
  <si>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</si>
  <si>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</si>
  <si>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</si>
  <si>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</si>
  <si>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</si>
  <si>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</si>
  <si>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</si>
  <si>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</si>
  <si>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</si>
  <si>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</si>
  <si>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</si>
  <si>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</si>
  <si>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</si>
  <si>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</si>
  <si>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</si>
  <si>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</si>
  <si>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</si>
  <si>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</si>
  <si>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</si>
  <si>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</si>
  <si>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</si>
  <si>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</si>
  <si>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</si>
  <si>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</si>
  <si>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</si>
  <si>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</si>
  <si>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</si>
  <si>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</si>
  <si>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</si>
  <si>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</si>
  <si>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</si>
  <si>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</si>
  <si>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</si>
  <si>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</si>
  <si>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</si>
  <si>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</si>
  <si>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</si>
  <si>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</si>
  <si>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</si>
  <si>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</si>
  <si>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</si>
  <si>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</si>
  <si>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</si>
  <si>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</si>
  <si>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</si>
  <si>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</si>
  <si>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</si>
  <si>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</si>
  <si>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</si>
  <si>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</si>
  <si>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</si>
  <si>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</si>
  <si>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</si>
  <si>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</si>
  <si>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</si>
  <si>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</si>
  <si>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</si>
  <si>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</si>
  <si>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</si>
  <si>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</si>
  <si>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</si>
  <si>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</si>
  <si>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</si>
  <si>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</si>
  <si>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</si>
  <si>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</si>
  <si>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</si>
  <si>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</si>
  <si>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</si>
  <si>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</si>
  <si>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</si>
  <si>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</si>
  <si>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</si>
  <si>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</si>
  <si>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</si>
  <si>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</si>
  <si>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</si>
  <si>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</si>
  <si>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</si>
  <si>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</si>
  <si>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</si>
  <si>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</si>
  <si>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</si>
  <si>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</si>
  <si>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</si>
  <si>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</si>
  <si>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</si>
  <si>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</si>
  <si>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</si>
  <si>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</si>
  <si>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</si>
  <si>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</si>
  <si>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</si>
  <si>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</si>
  <si>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</si>
  <si>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</si>
  <si>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</si>
  <si>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</si>
  <si>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</si>
  <si>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</si>
  <si>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</si>
  <si>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</si>
  <si>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</si>
  <si>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</si>
  <si>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</si>
  <si>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</si>
  <si>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</si>
  <si>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</si>
  <si>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</si>
  <si>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</si>
  <si>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</si>
  <si>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</si>
  <si>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</si>
  <si>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</si>
  <si>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</si>
  <si>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</si>
  <si>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</si>
  <si>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</si>
  <si>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</si>
  <si>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</si>
  <si>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</si>
  <si>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</si>
  <si>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</si>
  <si>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</si>
  <si>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</si>
  <si>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</si>
  <si>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</si>
  <si>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</si>
  <si>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</si>
  <si>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</si>
  <si>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</si>
  <si>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</si>
  <si>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</si>
  <si>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</si>
  <si>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</si>
  <si>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</si>
  <si>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</si>
  <si>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</si>
  <si>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</si>
  <si>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</si>
  <si>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</si>
  <si>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</si>
  <si>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</si>
  <si>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</si>
  <si>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</si>
  <si>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</si>
  <si>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</si>
  <si>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</si>
  <si>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</si>
  <si>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</si>
  <si>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</si>
  <si>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</si>
  <si>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</si>
  <si>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</si>
  <si>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</si>
  <si>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</si>
  <si>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</si>
  <si>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</si>
  <si>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</si>
  <si>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</si>
  <si>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</si>
  <si>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</si>
  <si>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</si>
  <si>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</si>
  <si>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</si>
  <si>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</si>
  <si>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</si>
  <si>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</si>
  <si>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</si>
  <si>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</si>
  <si>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</si>
  <si>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</si>
  <si>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</si>
  <si>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</si>
  <si>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</si>
  <si>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</si>
  <si>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</si>
  <si>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</si>
  <si>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</si>
  <si>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</si>
  <si>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</si>
  <si>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</si>
  <si>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</si>
  <si>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</si>
  <si>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</si>
  <si>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</si>
  <si>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</si>
  <si>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</si>
  <si>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</si>
  <si>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</si>
  <si>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</si>
  <si>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</si>
  <si>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</si>
  <si>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</si>
  <si>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</si>
  <si>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</si>
  <si>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</si>
  <si>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</si>
  <si>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</si>
  <si>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</si>
  <si>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</si>
  <si>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</si>
  <si>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</si>
  <si>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</si>
  <si>
    <t>2 1勝</t>
    <rPh sb="3" eb="4">
      <t>ショウ</t>
    </rPh>
    <phoneticPr fontId="3"/>
  </si>
  <si>
    <t>パシアンジャン</t>
    <phoneticPr fontId="12"/>
  </si>
  <si>
    <t>マジカルシャイン</t>
    <phoneticPr fontId="3"/>
  </si>
  <si>
    <t>ブルーミンローズ</t>
    <phoneticPr fontId="12"/>
  </si>
  <si>
    <t>タイセイリコルド</t>
    <phoneticPr fontId="12"/>
  </si>
  <si>
    <t>ビーコ</t>
    <phoneticPr fontId="12"/>
  </si>
  <si>
    <t>アクルクス</t>
    <phoneticPr fontId="12"/>
  </si>
  <si>
    <t>グランアルティスタ</t>
    <phoneticPr fontId="12"/>
  </si>
  <si>
    <t>ナッカーフェイス</t>
    <phoneticPr fontId="3"/>
  </si>
  <si>
    <t>ゴールデンバローズ</t>
    <phoneticPr fontId="3"/>
  </si>
  <si>
    <t>スワーヴリチャード</t>
    <phoneticPr fontId="3"/>
  </si>
  <si>
    <t>マイシンフォニー</t>
    <phoneticPr fontId="12"/>
  </si>
  <si>
    <t>プレシオーソ</t>
    <phoneticPr fontId="12"/>
  </si>
  <si>
    <t>サンダーロード</t>
    <phoneticPr fontId="12"/>
  </si>
  <si>
    <t>オーセンティック</t>
    <phoneticPr fontId="12"/>
  </si>
  <si>
    <t>イリフィ</t>
    <phoneticPr fontId="12"/>
  </si>
  <si>
    <t>トウーダーンホット</t>
    <phoneticPr fontId="12"/>
  </si>
  <si>
    <t>ヤマニンブークリエ</t>
    <phoneticPr fontId="12"/>
  </si>
  <si>
    <t>ウートンバセット</t>
    <phoneticPr fontId="12"/>
  </si>
  <si>
    <t>アウトドライブ</t>
    <phoneticPr fontId="12"/>
  </si>
  <si>
    <t>バスタードサフラン</t>
    <phoneticPr fontId="12"/>
  </si>
  <si>
    <t>コスモストーム</t>
    <phoneticPr fontId="3"/>
  </si>
  <si>
    <t>ﾃﾞｸﾗﾚｰｼｮﾝｵﾌﾞｳｫｰ</t>
    <phoneticPr fontId="3"/>
  </si>
  <si>
    <t>サブマリーナ</t>
    <phoneticPr fontId="3"/>
  </si>
  <si>
    <t>スピルバーグ</t>
    <phoneticPr fontId="3"/>
  </si>
  <si>
    <t>キープカルム</t>
    <phoneticPr fontId="12"/>
  </si>
  <si>
    <t>アーバンシック</t>
    <phoneticPr fontId="3"/>
  </si>
  <si>
    <t>フェデラー</t>
    <phoneticPr fontId="12"/>
  </si>
  <si>
    <t>エリカエクスプレス</t>
    <phoneticPr fontId="12"/>
  </si>
  <si>
    <t>先行タイプの馬が少なかったメンバー構成。断然人気のテイエムリステットがスムーズに先行してここは順当勝ち。</t>
    <phoneticPr fontId="3"/>
  </si>
  <si>
    <t>今回は同型不在でかなり楽なマイペース先行策が取れた。鞍上は重賞級と言っている馬だが、オープンは少し様子を見たいところ。</t>
    <phoneticPr fontId="3"/>
  </si>
  <si>
    <t>京都芝は前日の雨の影響でヨーロピアンなタフ馬場。スローペースからの瞬発戦で、ある程度前に行っていないと勝負にならなかったか。</t>
    <phoneticPr fontId="12"/>
  </si>
  <si>
    <t>若干出負けしたが位置を取って勝利。マイルなら上まで目指せそうで、今後はオープン重賞でも期待できる馬になるか。</t>
    <phoneticPr fontId="12"/>
  </si>
  <si>
    <t>京都芝は前日の雨の影響でヨーロピアンなタフ馬場。断然人気のサブマリーナがまさしく力の違いを見せつけて衝撃的な勝利となった。</t>
    <phoneticPr fontId="3"/>
  </si>
  <si>
    <t>もうここでは全く力が違った模様。神戸新聞杯に出ていたら勝ち負けになっていた可能性あり、これはオープン重賞を取れるような馬か。</t>
    <phoneticPr fontId="3"/>
  </si>
  <si>
    <t>ハイペースで流れて最後はかなり上がりが掛かる展開。メンバーレベル自体は高かったと思うが、全馬がバテたことで低指数戦になった感じか。</t>
    <phoneticPr fontId="3"/>
  </si>
  <si>
    <t>外枠から揉まれずに競馬ができたのが良かった感じか。今回は時計がかなり遅いので評価は微妙なところ。</t>
    <phoneticPr fontId="3"/>
  </si>
  <si>
    <t>先行タイプは多かったがバスタードサフランとテーオールビーが抜群のスタートを決めて先行する展開。そのまま３着以下を突き放してワンツー決着。</t>
    <phoneticPr fontId="12"/>
  </si>
  <si>
    <t>抜群のスタートから先手を奪ってスムーズな逃げが打てた。準オープンは相手がかなり強いのでそこが試金石になりそう。</t>
    <phoneticPr fontId="12"/>
  </si>
  <si>
    <t>前半スローペースから上がりの速い展開に。アウトドライブが断然人気のパカーランを倒して勝利となった。</t>
    <phoneticPr fontId="12"/>
  </si>
  <si>
    <t>出遅れたが捲り気味に仕掛けて楽勝。ここに来て力は付けてきているが、今回は相手に恵まれた感じあり。</t>
    <phoneticPr fontId="12"/>
  </si>
  <si>
    <t>京都ダートは雨が降ったがそこまで馬場に影響はなかった感じ。先行馬がだらしなく最後に止まったところを差し追い込みが突っこんできて上位独占の結果に。</t>
    <phoneticPr fontId="12"/>
  </si>
  <si>
    <t>時計の掛かる馬場で実にスムーズに捌くことができた。時計は優秀だが、今回は上手くエスコートできた感じがします。</t>
    <phoneticPr fontId="12"/>
  </si>
  <si>
    <t>京都ダートは雨が降ったがそこまで馬場に影響はなかった感じ。緩い流れを２番手から理想的な競馬ができたライツフォルが早め先頭で押し切り勝ち。</t>
    <phoneticPr fontId="3"/>
  </si>
  <si>
    <t>逃げ馬にプレッシャーをかける競馬で完璧なエスコート。展開には恵まれているのでそこまで評価はできない。</t>
    <phoneticPr fontId="3"/>
  </si>
  <si>
    <t>京都芝は雨の影響で完全なヨーロピアン馬場に。スローペースだったが外を回した差し馬がワンツー決着となった。</t>
    <phoneticPr fontId="12"/>
  </si>
  <si>
    <t>あんまりこういう馬場は合わなそうだったが、今の京都芝を熟知した武豊騎手が完璧なエスコート。準オープンは相手も強そうだが。</t>
    <phoneticPr fontId="12"/>
  </si>
  <si>
    <t>京都ダートは雨が降ったがそこまで馬場に影響はなかった感じ。前半からかなり速いペースになって最後はしっかりとスタミナが問われるレースに。</t>
    <phoneticPr fontId="12"/>
  </si>
  <si>
    <t>今回もスタートで出遅れたが、ハイペースの消耗戦で差し切り勝ち。いずれオープンまでは行けそうだが、出遅れ癖がネックではあります。</t>
    <phoneticPr fontId="12"/>
  </si>
  <si>
    <t>京都ダートは雨が降ったがそこまで馬場に影響はなかった感じ。最後は前の馬が潰れたところをナッカーフェイスとエフエイトが差し込んできた。</t>
    <phoneticPr fontId="3"/>
  </si>
  <si>
    <t>課題のスタートを決めてスムーズに差し込むことができた。相手なりに走れそうな馬に見えます。</t>
    <phoneticPr fontId="3"/>
  </si>
  <si>
    <t>少頭数だったがパシアンジャンをヘヴンリーハンドが被せに行ってハイペース。最後はかなり上がりが掛かるスタミナレースになった。</t>
    <phoneticPr fontId="12"/>
  </si>
  <si>
    <t>ヘヴンリーハンドに終始マークされて厳しい展開。時計的な評価は微妙だが、厳しい展開で押し切った点は評価できる。</t>
    <phoneticPr fontId="12"/>
  </si>
  <si>
    <t>京都芝は雨の影響で昼過ぎにはタフな馬場に変貌。スローだったがタフ馬場で地力は問われた感じで、人気の２頭が順当にワンツー決着。</t>
    <phoneticPr fontId="12"/>
  </si>
  <si>
    <t>前走は特殊馬場で松山騎手の騎乗も微妙。今回は武豊騎手でスムーズな競馬ができた。</t>
    <phoneticPr fontId="12"/>
  </si>
  <si>
    <t>アートレスマインドが早めに仕掛けたことでかなり上がりが掛かる展開。最後は人気２頭が３着以下を突き放した。</t>
    <phoneticPr fontId="12"/>
  </si>
  <si>
    <t>単勝1.1倍の支持通りにここは抜けていたか。２戦連続で時計指数が低いので評価は微妙。</t>
    <phoneticPr fontId="12"/>
  </si>
  <si>
    <t>京都芝は前日の雨の影響でヨーロピアンなタフ馬場。上位２頭は能力違った感じだが、３着は外伸びのトラックバイアスが味方した感じ。</t>
    <phoneticPr fontId="12"/>
  </si>
  <si>
    <t>今回は右回りの1200mで先行策で勝利。一戦ごとに馬がレースを覚えており、まだ上積みがあってもよさそうだ。</t>
    <phoneticPr fontId="12"/>
  </si>
  <si>
    <t>人気のフェデラーが先手を奪ってマイペースの逃げ。後続に影を踏ませぬワンサイドゲームとなった。</t>
    <phoneticPr fontId="12"/>
  </si>
  <si>
    <t>あっさりと先手を奪うとここではスピードが全く違った感じ。ダート短距離で素質は高そうだが、この競馬が出来なかった時にどうなるか。</t>
    <phoneticPr fontId="12"/>
  </si>
  <si>
    <t>京都芝は前日の雨の影響でヨーロピアンなタフ馬場。そんな馬場にしては速いペースで逃げたエリカエクスプレスがここは圧勝となった。</t>
    <phoneticPr fontId="12"/>
  </si>
  <si>
    <t>果敢に先手を奪う競馬で押し切り勝ち。タフ馬場を考えると時計は優秀だが、ルメールが初戦で逃げたという点で評価はどうか。自己条件なら通用しそう。</t>
    <phoneticPr fontId="12"/>
  </si>
  <si>
    <t>京都芝は前日の雨の影響でヨーロピアンなタフ馬場。人気の３頭が素晴らしい決め手を見せて４着以下を突き放した。</t>
    <phoneticPr fontId="12"/>
  </si>
  <si>
    <t>この週の馬場を完璧に掴んでいた武豊騎手が見事なエスコート。終いは加速ラップですし地味ながらそこそこやれる馬かも。</t>
    <phoneticPr fontId="12"/>
  </si>
  <si>
    <t>速いペースで流れたがダートの未勝利戦らしく前に行った馬で上位独占。先行した人気馬がここは強かった。</t>
    <phoneticPr fontId="3"/>
  </si>
  <si>
    <t>正攻法であっさりと抜け出して完勝。今回はメンバーも揃っていましたし、ダート短距離なら期待していい馬じゃないだろうか。</t>
    <phoneticPr fontId="3"/>
  </si>
  <si>
    <t>土曜の京都競馬場は２レース時点で雨が降っていた。時計の掛かり具合からしても雨の意影響は少しはあったか。</t>
    <phoneticPr fontId="12"/>
  </si>
  <si>
    <t>ノーザン生産馬らしく２戦目で一変。半姉スタニングローズも使いつつ上昇していきましたし、この馬も思いのほか強くなる可能性はあっていい。</t>
    <phoneticPr fontId="12"/>
  </si>
  <si>
    <t>この時間の京都競馬場はかなりの雨が降っていた。スローペースからの瞬発戦だったが、雨の影響もうけたんじゃないだろうか。</t>
    <phoneticPr fontId="12"/>
  </si>
  <si>
    <t>もう未勝利では上位の存在だった。血統イメージ通りにタフ馬場は得意そうなスタミナタイプで、地味ながらそれなりにやれていい馬かも。</t>
    <phoneticPr fontId="12"/>
  </si>
  <si>
    <t>京都ダートは雨が降ったがそこまで馬場に影響はなかった感じ。序盤のペースが流れたことでかなり上がりが掛かるレースになった。</t>
    <phoneticPr fontId="12"/>
  </si>
  <si>
    <t>ミドルペースの逃げで最後はバテていたが、他馬も全部バテた感じ。時計やラップからも評価できるところはない。</t>
    <phoneticPr fontId="12"/>
  </si>
  <si>
    <t>京都芝は雨の影響で昼過ぎにはタフな馬場に変貌。新馬戦にしてはハイペースだったとはいえ、かなり上がりが掛かるスタミナ勝負になった。</t>
    <phoneticPr fontId="12"/>
  </si>
  <si>
    <t>タフ馬場のハイペース戦を好位追走から差し切り勝ち。血統的に短いところで面白い馬なのかも。</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</si>
</sst>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10">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ill>
        <patternFill>
          <bgColor rgb="FFFFA6F9"/>
        </patternFill>
      </fill>
    </dxf>
    <dxf>
      <fill>
        <patternFill>
          <bgColor theme="6" tint="0.79998168889431442"/>
        </patternFill>
      </fill>
    </dxf>
    <dxf>
      <font>
        <color rgb="FF9C0006"/>
      </font>
      <fill>
        <patternFill>
          <bgColor rgb="FFFFC7CE"/>
        </patternFill>
      </fill>
    </dxf>
    <dxf>
      <fill>
        <patternFill>
          <bgColor theme="3"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6"/>
  <sheetViews>
    <sheetView zoomScaleNormal="100" workbookViewId="0">
      <pane xSplit="5" ySplit="1" topLeftCell="Y2" activePane="bottomRight" state="frozen"/>
      <selection activeCell="E24" sqref="E24"/>
      <selection pane="topRight" activeCell="E24" sqref="E24"/>
      <selection pane="bottomLeft" activeCell="E24" sqref="E24"/>
      <selection pane="bottomRight" activeCell="AQ25" sqref="AQ2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row r="16" spans="1:43" s="5" customFormat="1">
      <c r="A16" s="6">
        <v>45584</v>
      </c>
      <c r="B16" s="7" t="s">
        <v>139</v>
      </c>
      <c r="C16" s="8" t="s">
        <v>498</v>
      </c>
      <c r="D16" s="9">
        <v>0.10278935185185185</v>
      </c>
      <c r="E16" s="8" t="s">
        <v>1829</v>
      </c>
      <c r="F16" s="10">
        <v>13</v>
      </c>
      <c r="G16" s="10">
        <v>11.3</v>
      </c>
      <c r="H16" s="10">
        <v>11.7</v>
      </c>
      <c r="I16" s="10">
        <v>12.6</v>
      </c>
      <c r="J16" s="10">
        <v>12.6</v>
      </c>
      <c r="K16" s="10">
        <v>12.8</v>
      </c>
      <c r="L16" s="10">
        <v>12.9</v>
      </c>
      <c r="M16" s="10">
        <v>13.6</v>
      </c>
      <c r="N16" s="10">
        <v>12.4</v>
      </c>
      <c r="O16" s="10">
        <v>11.8</v>
      </c>
      <c r="P16" s="10">
        <v>11.6</v>
      </c>
      <c r="Q16" s="10">
        <v>11.8</v>
      </c>
      <c r="R16" s="22">
        <f>SUM(F16:H16)</f>
        <v>36</v>
      </c>
      <c r="S16" s="22">
        <f>SUM(I16:N16)</f>
        <v>76.900000000000006</v>
      </c>
      <c r="T16" s="22">
        <f>SUM(O16:Q16)</f>
        <v>35.200000000000003</v>
      </c>
      <c r="U16" s="23">
        <f>SUM(F16:J16)</f>
        <v>61.2</v>
      </c>
      <c r="V16" s="23">
        <f>SUM(M16:Q16)</f>
        <v>61.2</v>
      </c>
      <c r="W16" s="11" t="s">
        <v>217</v>
      </c>
      <c r="X16" s="11" t="s">
        <v>213</v>
      </c>
      <c r="Y16" s="13" t="s">
        <v>290</v>
      </c>
      <c r="Z16" s="13" t="s">
        <v>411</v>
      </c>
      <c r="AA16" s="13" t="s">
        <v>260</v>
      </c>
      <c r="AB16" s="11" t="s">
        <v>136</v>
      </c>
      <c r="AC16" s="12">
        <v>8.5</v>
      </c>
      <c r="AD16" s="12">
        <v>7</v>
      </c>
      <c r="AE16" s="12">
        <v>10.4</v>
      </c>
      <c r="AF16" s="11" t="s">
        <v>183</v>
      </c>
      <c r="AG16" s="12">
        <v>1.3</v>
      </c>
      <c r="AH16" s="12">
        <v>-0.8</v>
      </c>
      <c r="AI16" s="12">
        <v>0.5</v>
      </c>
      <c r="AJ16" s="12" t="s">
        <v>317</v>
      </c>
      <c r="AK16" s="12"/>
      <c r="AL16" s="11" t="s">
        <v>314</v>
      </c>
      <c r="AM16" s="11" t="s">
        <v>314</v>
      </c>
      <c r="AN16" s="11" t="s">
        <v>182</v>
      </c>
      <c r="AO16" s="8"/>
      <c r="AP16" s="8" t="s">
        <v>1875</v>
      </c>
      <c r="AQ16" s="27" t="s">
        <v>1876</v>
      </c>
    </row>
  </sheetData>
  <autoFilter ref="A1:AP2" xr:uid="{00000000-0009-0000-0000-000007000000}"/>
  <phoneticPr fontId="12"/>
  <conditionalFormatting sqref="F2:Q2">
    <cfRule type="colorScale" priority="618">
      <colorScale>
        <cfvo type="min"/>
        <cfvo type="percentile" val="50"/>
        <cfvo type="max"/>
        <color rgb="FFF8696B"/>
        <color rgb="FFFFEB84"/>
        <color rgb="FF63BE7B"/>
      </colorScale>
    </cfRule>
    <cfRule type="colorScale" priority="617">
      <colorScale>
        <cfvo type="min"/>
        <cfvo type="percentile" val="50"/>
        <cfvo type="max"/>
        <color rgb="FFF8696B"/>
        <color rgb="FFFFEB84"/>
        <color rgb="FF63BE7B"/>
      </colorScale>
    </cfRule>
  </conditionalFormatting>
  <conditionalFormatting sqref="F3:Q3">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F4:Q5">
    <cfRule type="colorScale" priority="48">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onditionalFormatting>
  <conditionalFormatting sqref="F6:Q6">
    <cfRule type="colorScale" priority="40">
      <colorScale>
        <cfvo type="min"/>
        <cfvo type="percentile" val="50"/>
        <cfvo type="max"/>
        <color rgb="FFF8696B"/>
        <color rgb="FFFFEB84"/>
        <color rgb="FF63BE7B"/>
      </colorScale>
    </cfRule>
    <cfRule type="colorScale" priority="39">
      <colorScale>
        <cfvo type="min"/>
        <cfvo type="percentile" val="50"/>
        <cfvo type="max"/>
        <color rgb="FFF8696B"/>
        <color rgb="FFFFEB84"/>
        <color rgb="FF63BE7B"/>
      </colorScale>
    </cfRule>
  </conditionalFormatting>
  <conditionalFormatting sqref="F7:Q7">
    <cfRule type="colorScale" priority="34">
      <colorScale>
        <cfvo type="min"/>
        <cfvo type="percentile" val="50"/>
        <cfvo type="max"/>
        <color rgb="FFF8696B"/>
        <color rgb="FFFFEB84"/>
        <color rgb="FF63BE7B"/>
      </colorScale>
    </cfRule>
    <cfRule type="colorScale" priority="35">
      <colorScale>
        <cfvo type="min"/>
        <cfvo type="percentile" val="50"/>
        <cfvo type="max"/>
        <color rgb="FFF8696B"/>
        <color rgb="FFFFEB84"/>
        <color rgb="FF63BE7B"/>
      </colorScale>
    </cfRule>
  </conditionalFormatting>
  <conditionalFormatting sqref="F8:Q8">
    <cfRule type="colorScale" priority="29">
      <colorScale>
        <cfvo type="min"/>
        <cfvo type="percentile" val="50"/>
        <cfvo type="max"/>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F9:Q10">
    <cfRule type="colorScale" priority="24">
      <colorScale>
        <cfvo type="min"/>
        <cfvo type="percentile" val="50"/>
        <cfvo type="max"/>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F11:Q12">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F13:Q13">
    <cfRule type="colorScale" priority="15">
      <colorScale>
        <cfvo type="min"/>
        <cfvo type="percentile" val="50"/>
        <cfvo type="max"/>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F14:Q15">
    <cfRule type="colorScale" priority="10">
      <colorScale>
        <cfvo type="min"/>
        <cfvo type="percentile" val="50"/>
        <cfvo type="max"/>
        <color rgb="FFF8696B"/>
        <color rgb="FFFFEB84"/>
        <color rgb="FF63BE7B"/>
      </colorScale>
    </cfRule>
    <cfRule type="colorScale" priority="9">
      <colorScale>
        <cfvo type="min"/>
        <cfvo type="percentile" val="50"/>
        <cfvo type="max"/>
        <color rgb="FFF8696B"/>
        <color rgb="FFFFEB84"/>
        <color rgb="FF63BE7B"/>
      </colorScale>
    </cfRule>
  </conditionalFormatting>
  <conditionalFormatting sqref="F16:Q16">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AF2:AF16">
    <cfRule type="containsText" dxfId="108" priority="107" operator="containsText" text="D">
      <formula>NOT(ISERROR(SEARCH("D",AF2)))</formula>
    </cfRule>
    <cfRule type="containsText" dxfId="107" priority="108" operator="containsText" text="S">
      <formula>NOT(ISERROR(SEARCH("S",AF2)))</formula>
    </cfRule>
    <cfRule type="containsText" dxfId="106" priority="109" operator="containsText" text="F">
      <formula>NOT(ISERROR(SEARCH("F",AF2)))</formula>
    </cfRule>
  </conditionalFormatting>
  <conditionalFormatting sqref="AF2:AO2">
    <cfRule type="containsText" dxfId="105" priority="110" operator="containsText" text="E">
      <formula>NOT(ISERROR(SEARCH("E",AF2)))</formula>
    </cfRule>
    <cfRule type="containsText" dxfId="104" priority="111" operator="containsText" text="B">
      <formula>NOT(ISERROR(SEARCH("B",AF2)))</formula>
    </cfRule>
    <cfRule type="containsText" dxfId="103" priority="112" operator="containsText" text="A">
      <formula>NOT(ISERROR(SEARCH("A",AF2)))</formula>
    </cfRule>
  </conditionalFormatting>
  <conditionalFormatting sqref="AF3:AO16">
    <cfRule type="containsText" dxfId="102" priority="3" operator="containsText" text="A">
      <formula>NOT(ISERROR(SEARCH("A",AF3)))</formula>
    </cfRule>
    <cfRule type="containsText" dxfId="101" priority="2" operator="containsText" text="B">
      <formula>NOT(ISERROR(SEARCH("B",AF3)))</formula>
    </cfRule>
    <cfRule type="containsText" dxfId="100" priority="1" operator="containsText" text="E">
      <formula>NOT(ISERROR(SEARCH("E",AF3)))</formula>
    </cfRule>
  </conditionalFormatting>
  <dataValidations count="1">
    <dataValidation type="list" allowBlank="1" showInputMessage="1" showErrorMessage="1" sqref="AO2:AO16"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5 R17:V17 R16:V1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U2" activePane="bottomRight" state="frozen"/>
      <selection activeCell="E15" sqref="E15"/>
      <selection pane="topRight" activeCell="E15" sqref="E15"/>
      <selection pane="bottomLeft" activeCell="E15" sqref="E15"/>
      <selection pane="bottomRight" activeCell="E14" sqref="E1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s="5" customFormat="1">
      <c r="A3" s="6">
        <v>45585</v>
      </c>
      <c r="B3" s="7" t="s">
        <v>1068</v>
      </c>
      <c r="C3" s="8" t="s">
        <v>208</v>
      </c>
      <c r="D3" s="9">
        <v>0.12778935185185186</v>
      </c>
      <c r="E3" s="8" t="s">
        <v>1848</v>
      </c>
      <c r="F3" s="10">
        <v>12.6</v>
      </c>
      <c r="G3" s="10">
        <v>12</v>
      </c>
      <c r="H3" s="10">
        <v>12.4</v>
      </c>
      <c r="I3" s="10">
        <v>13</v>
      </c>
      <c r="J3" s="10">
        <v>12</v>
      </c>
      <c r="K3" s="10">
        <v>11.7</v>
      </c>
      <c r="L3" s="10">
        <v>12.4</v>
      </c>
      <c r="M3" s="10">
        <v>12.7</v>
      </c>
      <c r="N3" s="10">
        <v>12.3</v>
      </c>
      <c r="O3" s="10">
        <v>12.6</v>
      </c>
      <c r="P3" s="10">
        <v>12.6</v>
      </c>
      <c r="Q3" s="10">
        <v>11.9</v>
      </c>
      <c r="R3" s="10">
        <v>12</v>
      </c>
      <c r="S3" s="10">
        <v>11.8</v>
      </c>
      <c r="T3" s="10">
        <v>12.1</v>
      </c>
      <c r="U3" s="22">
        <f>SUM(F3:H3)</f>
        <v>37</v>
      </c>
      <c r="V3" s="22">
        <f>SUM(I3:Q3)</f>
        <v>111.19999999999999</v>
      </c>
      <c r="W3" s="22">
        <f>SUM(R3:T3)</f>
        <v>35.9</v>
      </c>
      <c r="X3" s="23">
        <f>SUM(F3:J3)</f>
        <v>62</v>
      </c>
      <c r="Y3" s="23">
        <f>SUM(P3:T3)</f>
        <v>60.4</v>
      </c>
      <c r="Z3" s="11" t="s">
        <v>263</v>
      </c>
      <c r="AA3" s="11" t="s">
        <v>206</v>
      </c>
      <c r="AB3" s="13" t="s">
        <v>1832</v>
      </c>
      <c r="AC3" s="13" t="s">
        <v>1382</v>
      </c>
      <c r="AD3" s="13" t="s">
        <v>866</v>
      </c>
      <c r="AE3" s="13" t="s">
        <v>131</v>
      </c>
      <c r="AF3" s="12">
        <v>10.8</v>
      </c>
      <c r="AG3" s="12">
        <v>10.1</v>
      </c>
      <c r="AH3" s="12">
        <v>9.9</v>
      </c>
      <c r="AI3" s="11" t="s">
        <v>187</v>
      </c>
      <c r="AJ3" s="12">
        <v>-0.8</v>
      </c>
      <c r="AK3" s="12">
        <v>-0.2</v>
      </c>
      <c r="AL3" s="12">
        <v>-0.8</v>
      </c>
      <c r="AM3" s="12">
        <v>-0.2</v>
      </c>
      <c r="AN3" s="12"/>
      <c r="AO3" s="11" t="s">
        <v>320</v>
      </c>
      <c r="AP3" s="11" t="s">
        <v>315</v>
      </c>
      <c r="AQ3" s="11" t="s">
        <v>187</v>
      </c>
      <c r="AR3" s="8"/>
      <c r="AS3" s="8"/>
      <c r="AT3" s="27"/>
    </row>
    <row r="4" spans="1:46">
      <c r="I4" s="25"/>
      <c r="J4" s="25"/>
      <c r="K4" s="25"/>
      <c r="L4" s="25"/>
      <c r="M4" s="25"/>
      <c r="N4" s="25"/>
      <c r="O4" s="25"/>
      <c r="P4" s="25"/>
      <c r="Q4" s="25"/>
      <c r="R4" s="25"/>
      <c r="S4" s="25"/>
      <c r="T4" s="25"/>
      <c r="U4" s="25"/>
      <c r="V4" s="25"/>
      <c r="W4" s="25"/>
      <c r="X4" s="25"/>
      <c r="Y4" s="25"/>
    </row>
  </sheetData>
  <autoFilter ref="A1:AS2" xr:uid="{00000000-0009-0000-0000-000009000000}"/>
  <phoneticPr fontId="3"/>
  <conditionalFormatting sqref="F2:Q2">
    <cfRule type="colorScale" priority="52">
      <colorScale>
        <cfvo type="min"/>
        <cfvo type="percentile" val="50"/>
        <cfvo type="max"/>
        <color rgb="FFF8696B"/>
        <color rgb="FFFFEB84"/>
        <color rgb="FF63BE7B"/>
      </colorScale>
    </cfRule>
    <cfRule type="colorScale" priority="53">
      <colorScale>
        <cfvo type="min"/>
        <cfvo type="percentile" val="50"/>
        <cfvo type="max"/>
        <color rgb="FFF8696B"/>
        <color rgb="FFFFEB84"/>
        <color rgb="FF63BE7B"/>
      </colorScale>
    </cfRule>
  </conditionalFormatting>
  <conditionalFormatting sqref="F3:Q3">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51">
      <colorScale>
        <cfvo type="min"/>
        <cfvo type="percentile" val="50"/>
        <cfvo type="max"/>
        <color rgb="FFF8696B"/>
        <color rgb="FFFFEB84"/>
        <color rgb="FF63BE7B"/>
      </colorScale>
    </cfRule>
  </conditionalFormatting>
  <conditionalFormatting sqref="F3:T3">
    <cfRule type="colorScale" priority="4">
      <colorScale>
        <cfvo type="min"/>
        <cfvo type="percentile" val="50"/>
        <cfvo type="max"/>
        <color rgb="FFF8696B"/>
        <color rgb="FFFFEB84"/>
        <color rgb="FF63BE7B"/>
      </colorScale>
    </cfRule>
  </conditionalFormatting>
  <conditionalFormatting sqref="R2:T2">
    <cfRule type="colorScale" priority="67">
      <colorScale>
        <cfvo type="min"/>
        <cfvo type="percentile" val="50"/>
        <cfvo type="max"/>
        <color rgb="FFF8696B"/>
        <color rgb="FFFFEB84"/>
        <color rgb="FF63BE7B"/>
      </colorScale>
    </cfRule>
  </conditionalFormatting>
  <conditionalFormatting sqref="R3:T3">
    <cfRule type="colorScale" priority="7">
      <colorScale>
        <cfvo type="min"/>
        <cfvo type="percentile" val="50"/>
        <cfvo type="max"/>
        <color rgb="FFF8696B"/>
        <color rgb="FFFFEB84"/>
        <color rgb="FF63BE7B"/>
      </colorScale>
    </cfRule>
  </conditionalFormatting>
  <conditionalFormatting sqref="AI2:AI3">
    <cfRule type="containsText" dxfId="99" priority="39" operator="containsText" text="D">
      <formula>NOT(ISERROR(SEARCH("D",AI2)))</formula>
    </cfRule>
    <cfRule type="containsText" dxfId="98" priority="40" operator="containsText" text="S">
      <formula>NOT(ISERROR(SEARCH("S",AI2)))</formula>
    </cfRule>
    <cfRule type="containsText" dxfId="97" priority="41" operator="containsText" text="F">
      <formula>NOT(ISERROR(SEARCH("F",AI2)))</formula>
    </cfRule>
    <cfRule type="containsText" dxfId="96" priority="42" operator="containsText" text="E">
      <formula>NOT(ISERROR(SEARCH("E",AI2)))</formula>
    </cfRule>
    <cfRule type="containsText" dxfId="95" priority="43" operator="containsText" text="B">
      <formula>NOT(ISERROR(SEARCH("B",AI2)))</formula>
    </cfRule>
    <cfRule type="containsText" dxfId="94" priority="44" operator="containsText" text="A">
      <formula>NOT(ISERROR(SEARCH("A",AI2)))</formula>
    </cfRule>
  </conditionalFormatting>
  <conditionalFormatting sqref="AO2:AR3">
    <cfRule type="containsText" dxfId="93" priority="1" operator="containsText" text="E">
      <formula>NOT(ISERROR(SEARCH("E",AO2)))</formula>
    </cfRule>
    <cfRule type="containsText" dxfId="92" priority="2" operator="containsText" text="B">
      <formula>NOT(ISERROR(SEARCH("B",AO2)))</formula>
    </cfRule>
    <cfRule type="containsText" dxfId="91" priority="3" operator="containsText" text="A">
      <formula>NOT(ISERROR(SEARCH("A",AO2)))</formula>
    </cfRule>
  </conditionalFormatting>
  <dataValidations count="1">
    <dataValidation type="list" allowBlank="1" showInputMessage="1" showErrorMessage="1" sqref="AR2:AR3"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3"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90" priority="29" operator="containsText" text="D">
      <formula>NOT(ISERROR(SEARCH("D",AJ2)))</formula>
    </cfRule>
    <cfRule type="containsText" dxfId="89" priority="30" operator="containsText" text="S">
      <formula>NOT(ISERROR(SEARCH("S",AJ2)))</formula>
    </cfRule>
    <cfRule type="containsText" dxfId="88" priority="31" operator="containsText" text="F">
      <formula>NOT(ISERROR(SEARCH("F",AJ2)))</formula>
    </cfRule>
    <cfRule type="containsText" dxfId="87" priority="32" operator="containsText" text="E">
      <formula>NOT(ISERROR(SEARCH("E",AJ2)))</formula>
    </cfRule>
    <cfRule type="containsText" dxfId="86" priority="33" operator="containsText" text="B">
      <formula>NOT(ISERROR(SEARCH("B",AJ2)))</formula>
    </cfRule>
    <cfRule type="containsText" dxfId="85" priority="34" operator="containsText" text="A">
      <formula>NOT(ISERROR(SEARCH("A",AJ2)))</formula>
    </cfRule>
  </conditionalFormatting>
  <conditionalFormatting sqref="AP2:AS2">
    <cfRule type="containsText" dxfId="84" priority="35" operator="containsText" text="E">
      <formula>NOT(ISERROR(SEARCH("E",AP2)))</formula>
    </cfRule>
    <cfRule type="containsText" dxfId="83" priority="36" operator="containsText" text="B">
      <formula>NOT(ISERROR(SEARCH("B",AP2)))</formula>
    </cfRule>
    <cfRule type="containsText" dxfId="82"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62"/>
  <sheetViews>
    <sheetView zoomScaleNormal="100" workbookViewId="0">
      <pane xSplit="5" ySplit="1" topLeftCell="W40" activePane="bottomRight" state="frozen"/>
      <selection activeCell="E24" sqref="E24"/>
      <selection pane="topRight" activeCell="E24" sqref="E24"/>
      <selection pane="bottomLeft" activeCell="E24" sqref="E24"/>
      <selection pane="bottomRight" activeCell="AG61" sqref="AG6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SUM(F59:H59)</f>
        <v>36.1</v>
      </c>
      <c r="M59" s="22">
        <f>SUM(I59:K59)</f>
        <v>37.299999999999997</v>
      </c>
      <c r="N59" s="23">
        <f>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SUM(F60:H60)</f>
        <v>34</v>
      </c>
      <c r="M60" s="22">
        <f>SUM(I60:K60)</f>
        <v>37.900000000000006</v>
      </c>
      <c r="N60" s="23">
        <f>SUM(F60:J60)</f>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row r="61" spans="1:33" s="5" customFormat="1">
      <c r="A61" s="6">
        <v>45584</v>
      </c>
      <c r="B61" s="18" t="s">
        <v>140</v>
      </c>
      <c r="C61" s="8" t="s">
        <v>492</v>
      </c>
      <c r="D61" s="9">
        <v>4.9363425925925929E-2</v>
      </c>
      <c r="E61" s="8" t="s">
        <v>1834</v>
      </c>
      <c r="F61" s="10">
        <v>12.2</v>
      </c>
      <c r="G61" s="10">
        <v>11.1</v>
      </c>
      <c r="H61" s="10">
        <v>11.6</v>
      </c>
      <c r="I61" s="10">
        <v>12</v>
      </c>
      <c r="J61" s="10">
        <v>12.5</v>
      </c>
      <c r="K61" s="10">
        <v>12.1</v>
      </c>
      <c r="L61" s="22">
        <f>SUM(F61:H61)</f>
        <v>34.9</v>
      </c>
      <c r="M61" s="22">
        <f>SUM(I61:K61)</f>
        <v>36.6</v>
      </c>
      <c r="N61" s="23">
        <f>SUM(F61:J61)</f>
        <v>59.4</v>
      </c>
      <c r="O61" s="11" t="s">
        <v>170</v>
      </c>
      <c r="P61" s="11" t="s">
        <v>171</v>
      </c>
      <c r="Q61" s="13" t="s">
        <v>259</v>
      </c>
      <c r="R61" s="13" t="s">
        <v>310</v>
      </c>
      <c r="S61" s="13" t="s">
        <v>225</v>
      </c>
      <c r="T61" s="12">
        <v>1.8</v>
      </c>
      <c r="U61" s="12">
        <v>1.5</v>
      </c>
      <c r="V61" s="11" t="s">
        <v>183</v>
      </c>
      <c r="W61" s="12">
        <v>0.2</v>
      </c>
      <c r="X61" s="12" t="s">
        <v>313</v>
      </c>
      <c r="Y61" s="12">
        <v>0.2</v>
      </c>
      <c r="Z61" s="8" t="s">
        <v>317</v>
      </c>
      <c r="AA61" s="8"/>
      <c r="AB61" s="11" t="s">
        <v>315</v>
      </c>
      <c r="AC61" s="11" t="s">
        <v>315</v>
      </c>
      <c r="AD61" s="11" t="s">
        <v>182</v>
      </c>
      <c r="AE61" s="8"/>
      <c r="AF61" s="8" t="s">
        <v>1863</v>
      </c>
      <c r="AG61" s="27" t="s">
        <v>1864</v>
      </c>
    </row>
    <row r="62" spans="1:33" s="5" customFormat="1">
      <c r="A62" s="6">
        <v>45585</v>
      </c>
      <c r="B62" s="18" t="s">
        <v>1449</v>
      </c>
      <c r="C62" s="8" t="s">
        <v>492</v>
      </c>
      <c r="D62" s="9">
        <v>5.002314814814815E-2</v>
      </c>
      <c r="E62" s="8" t="s">
        <v>1849</v>
      </c>
      <c r="F62" s="10">
        <v>12.6</v>
      </c>
      <c r="G62" s="10">
        <v>11.6</v>
      </c>
      <c r="H62" s="10">
        <v>11.7</v>
      </c>
      <c r="I62" s="10">
        <v>12</v>
      </c>
      <c r="J62" s="10">
        <v>12</v>
      </c>
      <c r="K62" s="10">
        <v>12.3</v>
      </c>
      <c r="L62" s="22">
        <f>SUM(F62:H62)</f>
        <v>35.9</v>
      </c>
      <c r="M62" s="22">
        <f>SUM(I62:K62)</f>
        <v>36.299999999999997</v>
      </c>
      <c r="N62" s="23">
        <f>SUM(F62:J62)</f>
        <v>59.9</v>
      </c>
      <c r="O62" s="11" t="s">
        <v>170</v>
      </c>
      <c r="P62" s="11" t="s">
        <v>171</v>
      </c>
      <c r="Q62" s="13" t="s">
        <v>1469</v>
      </c>
      <c r="R62" s="13" t="s">
        <v>250</v>
      </c>
      <c r="S62" s="13" t="s">
        <v>1155</v>
      </c>
      <c r="T62" s="12">
        <v>8.1999999999999993</v>
      </c>
      <c r="U62" s="12">
        <v>9.1999999999999993</v>
      </c>
      <c r="V62" s="11" t="s">
        <v>183</v>
      </c>
      <c r="W62" s="12">
        <v>-0.7</v>
      </c>
      <c r="X62" s="12" t="s">
        <v>313</v>
      </c>
      <c r="Y62" s="12">
        <v>-0.9</v>
      </c>
      <c r="Z62" s="8">
        <v>0.2</v>
      </c>
      <c r="AA62" s="8" t="s">
        <v>319</v>
      </c>
      <c r="AB62" s="11" t="s">
        <v>446</v>
      </c>
      <c r="AC62" s="11" t="s">
        <v>314</v>
      </c>
      <c r="AD62" s="11" t="s">
        <v>182</v>
      </c>
      <c r="AE62" s="8"/>
      <c r="AF62" s="8" t="s">
        <v>1881</v>
      </c>
      <c r="AG62" s="27" t="s">
        <v>1882</v>
      </c>
    </row>
  </sheetData>
  <autoFilter ref="A1:AF5" xr:uid="{00000000-0009-0000-0000-00000A000000}"/>
  <phoneticPr fontId="12"/>
  <conditionalFormatting sqref="F2:K4">
    <cfRule type="colorScale" priority="1650">
      <colorScale>
        <cfvo type="min"/>
        <cfvo type="percentile" val="50"/>
        <cfvo type="max"/>
        <color rgb="FFF8696B"/>
        <color rgb="FFFFEB84"/>
        <color rgb="FF63BE7B"/>
      </colorScale>
    </cfRule>
  </conditionalFormatting>
  <conditionalFormatting sqref="F5:K5">
    <cfRule type="colorScale" priority="883">
      <colorScale>
        <cfvo type="min"/>
        <cfvo type="percentile" val="50"/>
        <cfvo type="max"/>
        <color rgb="FFF8696B"/>
        <color rgb="FFFFEB84"/>
        <color rgb="FF63BE7B"/>
      </colorScale>
    </cfRule>
  </conditionalFormatting>
  <conditionalFormatting sqref="F6:K9">
    <cfRule type="colorScale" priority="79">
      <colorScale>
        <cfvo type="min"/>
        <cfvo type="percentile" val="50"/>
        <cfvo type="max"/>
        <color rgb="FFF8696B"/>
        <color rgb="FFFFEB84"/>
        <color rgb="FF63BE7B"/>
      </colorScale>
    </cfRule>
  </conditionalFormatting>
  <conditionalFormatting sqref="F10:K12">
    <cfRule type="colorScale" priority="75">
      <colorScale>
        <cfvo type="min"/>
        <cfvo type="percentile" val="50"/>
        <cfvo type="max"/>
        <color rgb="FFF8696B"/>
        <color rgb="FFFFEB84"/>
        <color rgb="FF63BE7B"/>
      </colorScale>
    </cfRule>
  </conditionalFormatting>
  <conditionalFormatting sqref="F13:K16">
    <cfRule type="colorScale" priority="71">
      <colorScale>
        <cfvo type="min"/>
        <cfvo type="percentile" val="50"/>
        <cfvo type="max"/>
        <color rgb="FFF8696B"/>
        <color rgb="FFFFEB84"/>
        <color rgb="FF63BE7B"/>
      </colorScale>
    </cfRule>
  </conditionalFormatting>
  <conditionalFormatting sqref="F17:K20">
    <cfRule type="colorScale" priority="67">
      <colorScale>
        <cfvo type="min"/>
        <cfvo type="percentile" val="50"/>
        <cfvo type="max"/>
        <color rgb="FFF8696B"/>
        <color rgb="FFFFEB84"/>
        <color rgb="FF63BE7B"/>
      </colorScale>
    </cfRule>
  </conditionalFormatting>
  <conditionalFormatting sqref="F21:K24">
    <cfRule type="colorScale" priority="63">
      <colorScale>
        <cfvo type="min"/>
        <cfvo type="percentile" val="50"/>
        <cfvo type="max"/>
        <color rgb="FFF8696B"/>
        <color rgb="FFFFEB84"/>
        <color rgb="FF63BE7B"/>
      </colorScale>
    </cfRule>
  </conditionalFormatting>
  <conditionalFormatting sqref="F25:K28">
    <cfRule type="colorScale" priority="59">
      <colorScale>
        <cfvo type="min"/>
        <cfvo type="percentile" val="50"/>
        <cfvo type="max"/>
        <color rgb="FFF8696B"/>
        <color rgb="FFFFEB84"/>
        <color rgb="FF63BE7B"/>
      </colorScale>
    </cfRule>
  </conditionalFormatting>
  <conditionalFormatting sqref="F29:K31">
    <cfRule type="colorScale" priority="55">
      <colorScale>
        <cfvo type="min"/>
        <cfvo type="percentile" val="50"/>
        <cfvo type="max"/>
        <color rgb="FFF8696B"/>
        <color rgb="FFFFEB84"/>
        <color rgb="FF63BE7B"/>
      </colorScale>
    </cfRule>
  </conditionalFormatting>
  <conditionalFormatting sqref="F32:K33 F35:K35">
    <cfRule type="colorScale" priority="2177">
      <colorScale>
        <cfvo type="min"/>
        <cfvo type="percentile" val="50"/>
        <cfvo type="max"/>
        <color rgb="FFF8696B"/>
        <color rgb="FFFFEB84"/>
        <color rgb="FF63BE7B"/>
      </colorScale>
    </cfRule>
  </conditionalFormatting>
  <conditionalFormatting sqref="F34:K34">
    <cfRule type="colorScale" priority="47">
      <colorScale>
        <cfvo type="min"/>
        <cfvo type="percentile" val="50"/>
        <cfvo type="max"/>
        <color rgb="FFF8696B"/>
        <color rgb="FFFFEB84"/>
        <color rgb="FF63BE7B"/>
      </colorScale>
    </cfRule>
  </conditionalFormatting>
  <conditionalFormatting sqref="F36:K38">
    <cfRule type="colorScale" priority="43">
      <colorScale>
        <cfvo type="min"/>
        <cfvo type="percentile" val="50"/>
        <cfvo type="max"/>
        <color rgb="FFF8696B"/>
        <color rgb="FFFFEB84"/>
        <color rgb="FF63BE7B"/>
      </colorScale>
    </cfRule>
  </conditionalFormatting>
  <conditionalFormatting sqref="F39:K40">
    <cfRule type="colorScale" priority="36">
      <colorScale>
        <cfvo type="min"/>
        <cfvo type="percentile" val="50"/>
        <cfvo type="max"/>
        <color rgb="FFF8696B"/>
        <color rgb="FFFFEB84"/>
        <color rgb="FF63BE7B"/>
      </colorScale>
    </cfRule>
  </conditionalFormatting>
  <conditionalFormatting sqref="F41:K42">
    <cfRule type="colorScale" priority="32">
      <colorScale>
        <cfvo type="min"/>
        <cfvo type="percentile" val="50"/>
        <cfvo type="max"/>
        <color rgb="FFF8696B"/>
        <color rgb="FFFFEB84"/>
        <color rgb="FF63BE7B"/>
      </colorScale>
    </cfRule>
  </conditionalFormatting>
  <conditionalFormatting sqref="F43:K46">
    <cfRule type="colorScale" priority="28">
      <colorScale>
        <cfvo type="min"/>
        <cfvo type="percentile" val="50"/>
        <cfvo type="max"/>
        <color rgb="FFF8696B"/>
        <color rgb="FFFFEB84"/>
        <color rgb="FF63BE7B"/>
      </colorScale>
    </cfRule>
  </conditionalFormatting>
  <conditionalFormatting sqref="F47:K48">
    <cfRule type="colorScale" priority="24">
      <colorScale>
        <cfvo type="min"/>
        <cfvo type="percentile" val="50"/>
        <cfvo type="max"/>
        <color rgb="FFF8696B"/>
        <color rgb="FFFFEB84"/>
        <color rgb="FF63BE7B"/>
      </colorScale>
    </cfRule>
  </conditionalFormatting>
  <conditionalFormatting sqref="F49:K52">
    <cfRule type="colorScale" priority="20">
      <colorScale>
        <cfvo type="min"/>
        <cfvo type="percentile" val="50"/>
        <cfvo type="max"/>
        <color rgb="FFF8696B"/>
        <color rgb="FFFFEB84"/>
        <color rgb="FF63BE7B"/>
      </colorScale>
    </cfRule>
  </conditionalFormatting>
  <conditionalFormatting sqref="F53:K54">
    <cfRule type="colorScale" priority="16">
      <colorScale>
        <cfvo type="min"/>
        <cfvo type="percentile" val="50"/>
        <cfvo type="max"/>
        <color rgb="FFF8696B"/>
        <color rgb="FFFFEB84"/>
        <color rgb="FF63BE7B"/>
      </colorScale>
    </cfRule>
  </conditionalFormatting>
  <conditionalFormatting sqref="F55:K58">
    <cfRule type="colorScale" priority="12">
      <colorScale>
        <cfvo type="min"/>
        <cfvo type="percentile" val="50"/>
        <cfvo type="max"/>
        <color rgb="FFF8696B"/>
        <color rgb="FFFFEB84"/>
        <color rgb="FF63BE7B"/>
      </colorScale>
    </cfRule>
  </conditionalFormatting>
  <conditionalFormatting sqref="F59:K60">
    <cfRule type="colorScale" priority="8">
      <colorScale>
        <cfvo type="min"/>
        <cfvo type="percentile" val="50"/>
        <cfvo type="max"/>
        <color rgb="FFF8696B"/>
        <color rgb="FFFFEB84"/>
        <color rgb="FF63BE7B"/>
      </colorScale>
    </cfRule>
  </conditionalFormatting>
  <conditionalFormatting sqref="F61:K62">
    <cfRule type="colorScale" priority="4">
      <colorScale>
        <cfvo type="min"/>
        <cfvo type="percentile" val="50"/>
        <cfvo type="max"/>
        <color rgb="FFF8696B"/>
        <color rgb="FFFFEB84"/>
        <color rgb="FF63BE7B"/>
      </colorScale>
    </cfRule>
  </conditionalFormatting>
  <conditionalFormatting sqref="V2:V62">
    <cfRule type="containsText" dxfId="81" priority="80" operator="containsText" text="D">
      <formula>NOT(ISERROR(SEARCH("D",V2)))</formula>
    </cfRule>
    <cfRule type="containsText" dxfId="80" priority="81" operator="containsText" text="S">
      <formula>NOT(ISERROR(SEARCH("S",V2)))</formula>
    </cfRule>
    <cfRule type="containsText" dxfId="79" priority="82" operator="containsText" text="F">
      <formula>NOT(ISERROR(SEARCH("F",V2)))</formula>
    </cfRule>
    <cfRule type="containsText" dxfId="78" priority="83" operator="containsText" text="E">
      <formula>NOT(ISERROR(SEARCH("E",V2)))</formula>
    </cfRule>
    <cfRule type="containsText" dxfId="77" priority="84" operator="containsText" text="B">
      <formula>NOT(ISERROR(SEARCH("B",V2)))</formula>
    </cfRule>
    <cfRule type="containsText" dxfId="76" priority="85" operator="containsText" text="A">
      <formula>NOT(ISERROR(SEARCH("A",V2)))</formula>
    </cfRule>
  </conditionalFormatting>
  <conditionalFormatting sqref="W2:AE62">
    <cfRule type="containsText" dxfId="75" priority="3" operator="containsText" text="A">
      <formula>NOT(ISERROR(SEARCH("A",W2)))</formula>
    </cfRule>
    <cfRule type="containsText" dxfId="74" priority="2" operator="containsText" text="B">
      <formula>NOT(ISERROR(SEARCH("B",W2)))</formula>
    </cfRule>
    <cfRule type="containsText" dxfId="73" priority="1" operator="containsText" text="E">
      <formula>NOT(ISERROR(SEARCH("E",W2)))</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62"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0 L63:N63 L61:N62"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71"/>
  <sheetViews>
    <sheetView zoomScaleNormal="100" workbookViewId="0">
      <pane xSplit="5" ySplit="1" topLeftCell="S48" activePane="bottomRight" state="frozen"/>
      <selection activeCell="E15" sqref="E15"/>
      <selection pane="topRight" activeCell="E15" sqref="E15"/>
      <selection pane="bottomLeft" activeCell="E15" sqref="E15"/>
      <selection pane="bottomRight" activeCell="AI79" sqref="AI7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 t="shared" ref="M64:M71" si="12">SUM(F64:H64)</f>
        <v>34.5</v>
      </c>
      <c r="N64" s="22">
        <f t="shared" ref="N64:N71" si="13">I64</f>
        <v>12.1</v>
      </c>
      <c r="O64" s="22">
        <f t="shared" ref="O64:O71" si="14">SUM(J64:L64)</f>
        <v>37.300000000000004</v>
      </c>
      <c r="P64" s="23">
        <f t="shared" ref="P64:P71" si="15">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 t="shared" si="12"/>
        <v>34.6</v>
      </c>
      <c r="N65" s="22">
        <f t="shared" si="13"/>
        <v>12.7</v>
      </c>
      <c r="O65" s="22">
        <f t="shared" si="14"/>
        <v>38.200000000000003</v>
      </c>
      <c r="P65" s="23">
        <f t="shared" si="15"/>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 t="shared" si="12"/>
        <v>34.9</v>
      </c>
      <c r="N66" s="22">
        <f t="shared" si="13"/>
        <v>12.2</v>
      </c>
      <c r="O66" s="22">
        <f t="shared" si="14"/>
        <v>37.799999999999997</v>
      </c>
      <c r="P66" s="23">
        <f t="shared" si="15"/>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row r="67" spans="1:35" s="5" customFormat="1">
      <c r="A67" s="6">
        <v>45584</v>
      </c>
      <c r="B67" s="18" t="s">
        <v>1666</v>
      </c>
      <c r="C67" s="8" t="s">
        <v>208</v>
      </c>
      <c r="D67" s="9">
        <v>5.9097222222222225E-2</v>
      </c>
      <c r="E67" s="8" t="s">
        <v>1824</v>
      </c>
      <c r="F67" s="10">
        <v>12</v>
      </c>
      <c r="G67" s="10">
        <v>11</v>
      </c>
      <c r="H67" s="10">
        <v>12.2</v>
      </c>
      <c r="I67" s="10">
        <v>12.7</v>
      </c>
      <c r="J67" s="10">
        <v>12.3</v>
      </c>
      <c r="K67" s="10">
        <v>12.2</v>
      </c>
      <c r="L67" s="10">
        <v>13.2</v>
      </c>
      <c r="M67" s="22">
        <f t="shared" si="12"/>
        <v>35.200000000000003</v>
      </c>
      <c r="N67" s="22">
        <f t="shared" si="13"/>
        <v>12.7</v>
      </c>
      <c r="O67" s="22">
        <f t="shared" si="14"/>
        <v>37.700000000000003</v>
      </c>
      <c r="P67" s="23">
        <f t="shared" si="15"/>
        <v>60.2</v>
      </c>
      <c r="Q67" s="11" t="s">
        <v>228</v>
      </c>
      <c r="R67" s="11" t="s">
        <v>235</v>
      </c>
      <c r="S67" s="13" t="s">
        <v>1677</v>
      </c>
      <c r="T67" s="13" t="s">
        <v>254</v>
      </c>
      <c r="U67" s="13" t="s">
        <v>533</v>
      </c>
      <c r="V67" s="12">
        <v>1.8</v>
      </c>
      <c r="W67" s="12">
        <v>1.5</v>
      </c>
      <c r="X67" s="11" t="s">
        <v>186</v>
      </c>
      <c r="Y67" s="8">
        <v>0.1</v>
      </c>
      <c r="Z67" s="11" t="s">
        <v>313</v>
      </c>
      <c r="AA67" s="8">
        <v>-0.1</v>
      </c>
      <c r="AB67" s="8">
        <v>0.2</v>
      </c>
      <c r="AC67" s="11"/>
      <c r="AD67" s="11" t="s">
        <v>315</v>
      </c>
      <c r="AE67" s="11" t="s">
        <v>315</v>
      </c>
      <c r="AF67" s="11" t="s">
        <v>187</v>
      </c>
      <c r="AG67" s="8"/>
      <c r="AH67" s="8" t="s">
        <v>1887</v>
      </c>
      <c r="AI67" s="27" t="s">
        <v>1888</v>
      </c>
    </row>
    <row r="68" spans="1:35" s="5" customFormat="1">
      <c r="A68" s="6">
        <v>45584</v>
      </c>
      <c r="B68" s="18" t="s">
        <v>175</v>
      </c>
      <c r="C68" s="8" t="s">
        <v>208</v>
      </c>
      <c r="D68" s="9">
        <v>5.8425925925925923E-2</v>
      </c>
      <c r="E68" s="8" t="s">
        <v>1830</v>
      </c>
      <c r="F68" s="10">
        <v>12.1</v>
      </c>
      <c r="G68" s="10">
        <v>11.2</v>
      </c>
      <c r="H68" s="10">
        <v>11.8</v>
      </c>
      <c r="I68" s="10">
        <v>12</v>
      </c>
      <c r="J68" s="10">
        <v>12.1</v>
      </c>
      <c r="K68" s="10">
        <v>12.7</v>
      </c>
      <c r="L68" s="10">
        <v>12.9</v>
      </c>
      <c r="M68" s="22">
        <f t="shared" si="12"/>
        <v>35.099999999999994</v>
      </c>
      <c r="N68" s="22">
        <f t="shared" si="13"/>
        <v>12</v>
      </c>
      <c r="O68" s="22">
        <f t="shared" si="14"/>
        <v>37.699999999999996</v>
      </c>
      <c r="P68" s="23">
        <f t="shared" si="15"/>
        <v>59.199999999999996</v>
      </c>
      <c r="Q68" s="11" t="s">
        <v>205</v>
      </c>
      <c r="R68" s="11" t="s">
        <v>206</v>
      </c>
      <c r="S68" s="13" t="s">
        <v>233</v>
      </c>
      <c r="T68" s="13" t="s">
        <v>1831</v>
      </c>
      <c r="U68" s="13" t="s">
        <v>1832</v>
      </c>
      <c r="V68" s="12">
        <v>1.8</v>
      </c>
      <c r="W68" s="12">
        <v>1.5</v>
      </c>
      <c r="X68" s="11" t="s">
        <v>186</v>
      </c>
      <c r="Y68" s="8">
        <v>0.3</v>
      </c>
      <c r="Z68" s="11" t="s">
        <v>313</v>
      </c>
      <c r="AA68" s="8">
        <v>0.2</v>
      </c>
      <c r="AB68" s="8">
        <v>0.1</v>
      </c>
      <c r="AC68" s="11"/>
      <c r="AD68" s="11" t="s">
        <v>315</v>
      </c>
      <c r="AE68" s="11" t="s">
        <v>314</v>
      </c>
      <c r="AF68" s="11" t="s">
        <v>186</v>
      </c>
      <c r="AG68" s="8"/>
      <c r="AH68" s="8" t="s">
        <v>1871</v>
      </c>
      <c r="AI68" s="27" t="s">
        <v>1872</v>
      </c>
    </row>
    <row r="69" spans="1:35" s="5" customFormat="1">
      <c r="A69" s="6">
        <v>45584</v>
      </c>
      <c r="B69" s="18" t="s">
        <v>178</v>
      </c>
      <c r="C69" s="8" t="s">
        <v>208</v>
      </c>
      <c r="D69" s="9">
        <v>5.7731481481481481E-2</v>
      </c>
      <c r="E69" s="8" t="s">
        <v>859</v>
      </c>
      <c r="F69" s="10">
        <v>12.3</v>
      </c>
      <c r="G69" s="10">
        <v>11.1</v>
      </c>
      <c r="H69" s="10">
        <v>12.2</v>
      </c>
      <c r="I69" s="10">
        <v>12.2</v>
      </c>
      <c r="J69" s="10">
        <v>11.6</v>
      </c>
      <c r="K69" s="10">
        <v>12.1</v>
      </c>
      <c r="L69" s="10">
        <v>12.3</v>
      </c>
      <c r="M69" s="22">
        <f t="shared" si="12"/>
        <v>35.599999999999994</v>
      </c>
      <c r="N69" s="22">
        <f t="shared" si="13"/>
        <v>12.2</v>
      </c>
      <c r="O69" s="22">
        <f t="shared" si="14"/>
        <v>36</v>
      </c>
      <c r="P69" s="23">
        <f t="shared" si="15"/>
        <v>59.4</v>
      </c>
      <c r="Q69" s="11" t="s">
        <v>263</v>
      </c>
      <c r="R69" s="11" t="s">
        <v>206</v>
      </c>
      <c r="S69" s="13" t="s">
        <v>266</v>
      </c>
      <c r="T69" s="13" t="s">
        <v>233</v>
      </c>
      <c r="U69" s="13" t="s">
        <v>688</v>
      </c>
      <c r="V69" s="12">
        <v>1.8</v>
      </c>
      <c r="W69" s="12">
        <v>1.5</v>
      </c>
      <c r="X69" s="11" t="s">
        <v>186</v>
      </c>
      <c r="Y69" s="8">
        <v>1.2</v>
      </c>
      <c r="Z69" s="11" t="s">
        <v>313</v>
      </c>
      <c r="AA69" s="8">
        <v>1.2</v>
      </c>
      <c r="AB69" s="8" t="s">
        <v>317</v>
      </c>
      <c r="AC69" s="11"/>
      <c r="AD69" s="11" t="s">
        <v>316</v>
      </c>
      <c r="AE69" s="11" t="s">
        <v>314</v>
      </c>
      <c r="AF69" s="11" t="s">
        <v>186</v>
      </c>
      <c r="AG69" s="8"/>
      <c r="AH69" s="8" t="s">
        <v>1865</v>
      </c>
      <c r="AI69" s="27" t="s">
        <v>1866</v>
      </c>
    </row>
    <row r="70" spans="1:35" s="5" customFormat="1">
      <c r="A70" s="6">
        <v>45585</v>
      </c>
      <c r="B70" s="18" t="s">
        <v>1822</v>
      </c>
      <c r="C70" s="8" t="s">
        <v>501</v>
      </c>
      <c r="D70" s="9">
        <v>5.9733796296296299E-2</v>
      </c>
      <c r="E70" s="8" t="s">
        <v>1843</v>
      </c>
      <c r="F70" s="10">
        <v>12</v>
      </c>
      <c r="G70" s="10">
        <v>10.8</v>
      </c>
      <c r="H70" s="10">
        <v>11.7</v>
      </c>
      <c r="I70" s="10">
        <v>12.5</v>
      </c>
      <c r="J70" s="10">
        <v>12.7</v>
      </c>
      <c r="K70" s="10">
        <v>13.3</v>
      </c>
      <c r="L70" s="10">
        <v>13.1</v>
      </c>
      <c r="M70" s="22">
        <f t="shared" si="12"/>
        <v>34.5</v>
      </c>
      <c r="N70" s="22">
        <f t="shared" si="13"/>
        <v>12.5</v>
      </c>
      <c r="O70" s="22">
        <f t="shared" si="14"/>
        <v>39.1</v>
      </c>
      <c r="P70" s="23">
        <f t="shared" si="15"/>
        <v>59.7</v>
      </c>
      <c r="Q70" s="11" t="s">
        <v>228</v>
      </c>
      <c r="R70" s="11" t="s">
        <v>235</v>
      </c>
      <c r="S70" s="13" t="s">
        <v>1844</v>
      </c>
      <c r="T70" s="13" t="s">
        <v>254</v>
      </c>
      <c r="U70" s="13" t="s">
        <v>266</v>
      </c>
      <c r="V70" s="12">
        <v>8.1999999999999993</v>
      </c>
      <c r="W70" s="12">
        <v>9.1999999999999993</v>
      </c>
      <c r="X70" s="11" t="s">
        <v>186</v>
      </c>
      <c r="Y70" s="8">
        <v>1.4</v>
      </c>
      <c r="Z70" s="11" t="s">
        <v>313</v>
      </c>
      <c r="AA70" s="8">
        <v>1.2</v>
      </c>
      <c r="AB70" s="8">
        <v>0.2</v>
      </c>
      <c r="AC70" s="11"/>
      <c r="AD70" s="11" t="s">
        <v>316</v>
      </c>
      <c r="AE70" s="11" t="s">
        <v>315</v>
      </c>
      <c r="AF70" s="11" t="s">
        <v>486</v>
      </c>
      <c r="AG70" s="8"/>
      <c r="AH70" s="8" t="s">
        <v>1857</v>
      </c>
      <c r="AI70" s="27" t="s">
        <v>1858</v>
      </c>
    </row>
    <row r="71" spans="1:35" s="5" customFormat="1">
      <c r="A71" s="6">
        <v>45585</v>
      </c>
      <c r="B71" s="18" t="s">
        <v>177</v>
      </c>
      <c r="C71" s="8" t="s">
        <v>501</v>
      </c>
      <c r="D71" s="9">
        <v>5.8379629629629629E-2</v>
      </c>
      <c r="E71" s="8" t="s">
        <v>1018</v>
      </c>
      <c r="F71" s="10">
        <v>12</v>
      </c>
      <c r="G71" s="10">
        <v>11.3</v>
      </c>
      <c r="H71" s="10">
        <v>12</v>
      </c>
      <c r="I71" s="10">
        <v>12</v>
      </c>
      <c r="J71" s="10">
        <v>12.3</v>
      </c>
      <c r="K71" s="10">
        <v>12.4</v>
      </c>
      <c r="L71" s="10">
        <v>12.4</v>
      </c>
      <c r="M71" s="22">
        <f t="shared" si="12"/>
        <v>35.299999999999997</v>
      </c>
      <c r="N71" s="22">
        <f t="shared" si="13"/>
        <v>12</v>
      </c>
      <c r="O71" s="22">
        <f t="shared" si="14"/>
        <v>37.1</v>
      </c>
      <c r="P71" s="23">
        <f t="shared" si="15"/>
        <v>59.599999999999994</v>
      </c>
      <c r="Q71" s="11" t="s">
        <v>205</v>
      </c>
      <c r="R71" s="11" t="s">
        <v>206</v>
      </c>
      <c r="S71" s="13" t="s">
        <v>275</v>
      </c>
      <c r="T71" s="13" t="s">
        <v>510</v>
      </c>
      <c r="U71" s="13" t="s">
        <v>689</v>
      </c>
      <c r="V71" s="12">
        <v>8.1999999999999993</v>
      </c>
      <c r="W71" s="12">
        <v>9.1999999999999993</v>
      </c>
      <c r="X71" s="11" t="s">
        <v>186</v>
      </c>
      <c r="Y71" s="8">
        <v>1.3</v>
      </c>
      <c r="Z71" s="11" t="s">
        <v>313</v>
      </c>
      <c r="AA71" s="8">
        <v>1.1000000000000001</v>
      </c>
      <c r="AB71" s="8">
        <v>0.2</v>
      </c>
      <c r="AC71" s="11"/>
      <c r="AD71" s="11" t="s">
        <v>316</v>
      </c>
      <c r="AE71" s="11" t="s">
        <v>315</v>
      </c>
      <c r="AF71" s="11" t="s">
        <v>187</v>
      </c>
      <c r="AG71" s="8"/>
      <c r="AH71" s="8" t="s">
        <v>1851</v>
      </c>
      <c r="AI71" s="27" t="s">
        <v>1852</v>
      </c>
    </row>
  </sheetData>
  <autoFilter ref="A1:AH3" xr:uid="{00000000-0009-0000-0000-00000B000000}"/>
  <phoneticPr fontId="3"/>
  <conditionalFormatting sqref="F2:L3">
    <cfRule type="colorScale" priority="2111">
      <colorScale>
        <cfvo type="min"/>
        <cfvo type="percentile" val="50"/>
        <cfvo type="max"/>
        <color rgb="FFF8696B"/>
        <color rgb="FFFFEB84"/>
        <color rgb="FF63BE7B"/>
      </colorScale>
    </cfRule>
  </conditionalFormatting>
  <conditionalFormatting sqref="F4:L7">
    <cfRule type="colorScale" priority="170">
      <colorScale>
        <cfvo type="min"/>
        <cfvo type="percentile" val="50"/>
        <cfvo type="max"/>
        <color rgb="FFF8696B"/>
        <color rgb="FFFFEB84"/>
        <color rgb="FF63BE7B"/>
      </colorScale>
    </cfRule>
  </conditionalFormatting>
  <conditionalFormatting sqref="F8:L10">
    <cfRule type="colorScale" priority="82">
      <colorScale>
        <cfvo type="min"/>
        <cfvo type="percentile" val="50"/>
        <cfvo type="max"/>
        <color rgb="FFF8696B"/>
        <color rgb="FFFFEB84"/>
        <color rgb="FF63BE7B"/>
      </colorScale>
    </cfRule>
  </conditionalFormatting>
  <conditionalFormatting sqref="F11:L14">
    <cfRule type="colorScale" priority="78">
      <colorScale>
        <cfvo type="min"/>
        <cfvo type="percentile" val="50"/>
        <cfvo type="max"/>
        <color rgb="FFF8696B"/>
        <color rgb="FFFFEB84"/>
        <color rgb="FF63BE7B"/>
      </colorScale>
    </cfRule>
  </conditionalFormatting>
  <conditionalFormatting sqref="F15:L18">
    <cfRule type="colorScale" priority="74">
      <colorScale>
        <cfvo type="min"/>
        <cfvo type="percentile" val="50"/>
        <cfvo type="max"/>
        <color rgb="FFF8696B"/>
        <color rgb="FFFFEB84"/>
        <color rgb="FF63BE7B"/>
      </colorScale>
    </cfRule>
  </conditionalFormatting>
  <conditionalFormatting sqref="F19:L21">
    <cfRule type="colorScale" priority="70">
      <colorScale>
        <cfvo type="min"/>
        <cfvo type="percentile" val="50"/>
        <cfvo type="max"/>
        <color rgb="FFF8696B"/>
        <color rgb="FFFFEB84"/>
        <color rgb="FF63BE7B"/>
      </colorScale>
    </cfRule>
  </conditionalFormatting>
  <conditionalFormatting sqref="F22:L24">
    <cfRule type="colorScale" priority="66">
      <colorScale>
        <cfvo type="min"/>
        <cfvo type="percentile" val="50"/>
        <cfvo type="max"/>
        <color rgb="FFF8696B"/>
        <color rgb="FFFFEB84"/>
        <color rgb="FF63BE7B"/>
      </colorScale>
    </cfRule>
  </conditionalFormatting>
  <conditionalFormatting sqref="F25:L26 F28:L29">
    <cfRule type="colorScale" priority="62">
      <colorScale>
        <cfvo type="min"/>
        <cfvo type="percentile" val="50"/>
        <cfvo type="max"/>
        <color rgb="FFF8696B"/>
        <color rgb="FFFFEB84"/>
        <color rgb="FF63BE7B"/>
      </colorScale>
    </cfRule>
  </conditionalFormatting>
  <conditionalFormatting sqref="F27:L27">
    <cfRule type="colorScale" priority="58">
      <colorScale>
        <cfvo type="min"/>
        <cfvo type="percentile" val="50"/>
        <cfvo type="max"/>
        <color rgb="FFF8696B"/>
        <color rgb="FFFFEB84"/>
        <color rgb="FF63BE7B"/>
      </colorScale>
    </cfRule>
  </conditionalFormatting>
  <conditionalFormatting sqref="F30:L32">
    <cfRule type="colorScale" priority="57">
      <colorScale>
        <cfvo type="min"/>
        <cfvo type="percentile" val="50"/>
        <cfvo type="max"/>
        <color rgb="FFF8696B"/>
        <color rgb="FFFFEB84"/>
        <color rgb="FF63BE7B"/>
      </colorScale>
    </cfRule>
  </conditionalFormatting>
  <conditionalFormatting sqref="F33:L35">
    <cfRule type="colorScale" priority="53">
      <colorScale>
        <cfvo type="min"/>
        <cfvo type="percentile" val="50"/>
        <cfvo type="max"/>
        <color rgb="FFF8696B"/>
        <color rgb="FFFFEB84"/>
        <color rgb="FF63BE7B"/>
      </colorScale>
    </cfRule>
  </conditionalFormatting>
  <conditionalFormatting sqref="F36:L38">
    <cfRule type="colorScale" priority="49">
      <colorScale>
        <cfvo type="min"/>
        <cfvo type="percentile" val="50"/>
        <cfvo type="max"/>
        <color rgb="FFF8696B"/>
        <color rgb="FFFFEB84"/>
        <color rgb="FF63BE7B"/>
      </colorScale>
    </cfRule>
  </conditionalFormatting>
  <conditionalFormatting sqref="F39:L40">
    <cfRule type="colorScale" priority="45">
      <colorScale>
        <cfvo type="min"/>
        <cfvo type="percentile" val="50"/>
        <cfvo type="max"/>
        <color rgb="FFF8696B"/>
        <color rgb="FFFFEB84"/>
        <color rgb="FF63BE7B"/>
      </colorScale>
    </cfRule>
  </conditionalFormatting>
  <conditionalFormatting sqref="F41:L44">
    <cfRule type="colorScale" priority="41">
      <colorScale>
        <cfvo type="min"/>
        <cfvo type="percentile" val="50"/>
        <cfvo type="max"/>
        <color rgb="FFF8696B"/>
        <color rgb="FFFFEB84"/>
        <color rgb="FF63BE7B"/>
      </colorScale>
    </cfRule>
  </conditionalFormatting>
  <conditionalFormatting sqref="F45:L47">
    <cfRule type="colorScale" priority="37">
      <colorScale>
        <cfvo type="min"/>
        <cfvo type="percentile" val="50"/>
        <cfvo type="max"/>
        <color rgb="FFF8696B"/>
        <color rgb="FFFFEB84"/>
        <color rgb="FF63BE7B"/>
      </colorScale>
    </cfRule>
  </conditionalFormatting>
  <conditionalFormatting sqref="F48:L49">
    <cfRule type="colorScale" priority="33">
      <colorScale>
        <cfvo type="min"/>
        <cfvo type="percentile" val="50"/>
        <cfvo type="max"/>
        <color rgb="FFF8696B"/>
        <color rgb="FFFFEB84"/>
        <color rgb="FF63BE7B"/>
      </colorScale>
    </cfRule>
  </conditionalFormatting>
  <conditionalFormatting sqref="F50:L52">
    <cfRule type="colorScale" priority="29">
      <colorScale>
        <cfvo type="min"/>
        <cfvo type="percentile" val="50"/>
        <cfvo type="max"/>
        <color rgb="FFF8696B"/>
        <color rgb="FFFFEB84"/>
        <color rgb="FF63BE7B"/>
      </colorScale>
    </cfRule>
  </conditionalFormatting>
  <conditionalFormatting sqref="F53:L54">
    <cfRule type="colorScale" priority="25">
      <colorScale>
        <cfvo type="min"/>
        <cfvo type="percentile" val="50"/>
        <cfvo type="max"/>
        <color rgb="FFF8696B"/>
        <color rgb="FFFFEB84"/>
        <color rgb="FF63BE7B"/>
      </colorScale>
    </cfRule>
  </conditionalFormatting>
  <conditionalFormatting sqref="F55:L56 F58:L59">
    <cfRule type="colorScale" priority="21">
      <colorScale>
        <cfvo type="min"/>
        <cfvo type="percentile" val="50"/>
        <cfvo type="max"/>
        <color rgb="FFF8696B"/>
        <color rgb="FFFFEB84"/>
        <color rgb="FF63BE7B"/>
      </colorScale>
    </cfRule>
  </conditionalFormatting>
  <conditionalFormatting sqref="F57:L57">
    <cfRule type="colorScale" priority="17">
      <colorScale>
        <cfvo type="min"/>
        <cfvo type="percentile" val="50"/>
        <cfvo type="max"/>
        <color rgb="FFF8696B"/>
        <color rgb="FFFFEB84"/>
        <color rgb="FF63BE7B"/>
      </colorScale>
    </cfRule>
  </conditionalFormatting>
  <conditionalFormatting sqref="F60:L63">
    <cfRule type="colorScale" priority="16">
      <colorScale>
        <cfvo type="min"/>
        <cfvo type="percentile" val="50"/>
        <cfvo type="max"/>
        <color rgb="FFF8696B"/>
        <color rgb="FFFFEB84"/>
        <color rgb="FF63BE7B"/>
      </colorScale>
    </cfRule>
  </conditionalFormatting>
  <conditionalFormatting sqref="F64:L65">
    <cfRule type="colorScale" priority="12">
      <colorScale>
        <cfvo type="min"/>
        <cfvo type="percentile" val="50"/>
        <cfvo type="max"/>
        <color rgb="FFF8696B"/>
        <color rgb="FFFFEB84"/>
        <color rgb="FF63BE7B"/>
      </colorScale>
    </cfRule>
  </conditionalFormatting>
  <conditionalFormatting sqref="F66:L66">
    <cfRule type="colorScale" priority="8">
      <colorScale>
        <cfvo type="min"/>
        <cfvo type="percentile" val="50"/>
        <cfvo type="max"/>
        <color rgb="FFF8696B"/>
        <color rgb="FFFFEB84"/>
        <color rgb="FF63BE7B"/>
      </colorScale>
    </cfRule>
  </conditionalFormatting>
  <conditionalFormatting sqref="F67:L71">
    <cfRule type="colorScale" priority="4">
      <colorScale>
        <cfvo type="min"/>
        <cfvo type="percentile" val="50"/>
        <cfvo type="max"/>
        <color rgb="FFF8696B"/>
        <color rgb="FFFFEB84"/>
        <color rgb="FF63BE7B"/>
      </colorScale>
    </cfRule>
  </conditionalFormatting>
  <conditionalFormatting sqref="X2:X71">
    <cfRule type="containsText" dxfId="72" priority="83" operator="containsText" text="D">
      <formula>NOT(ISERROR(SEARCH("D",X2)))</formula>
    </cfRule>
    <cfRule type="containsText" dxfId="71" priority="84" operator="containsText" text="S">
      <formula>NOT(ISERROR(SEARCH("S",X2)))</formula>
    </cfRule>
    <cfRule type="containsText" dxfId="70" priority="85" operator="containsText" text="F">
      <formula>NOT(ISERROR(SEARCH("F",X2)))</formula>
    </cfRule>
    <cfRule type="containsText" dxfId="69" priority="86" operator="containsText" text="E">
      <formula>NOT(ISERROR(SEARCH("E",X2)))</formula>
    </cfRule>
    <cfRule type="containsText" dxfId="68" priority="87" operator="containsText" text="B">
      <formula>NOT(ISERROR(SEARCH("B",X2)))</formula>
    </cfRule>
    <cfRule type="containsText" dxfId="67" priority="88" operator="containsText" text="A">
      <formula>NOT(ISERROR(SEARCH("A",X2)))</formula>
    </cfRule>
  </conditionalFormatting>
  <conditionalFormatting sqref="Y2:AG71">
    <cfRule type="containsText" dxfId="66" priority="2" operator="containsText" text="B">
      <formula>NOT(ISERROR(SEARCH("B",Y2)))</formula>
    </cfRule>
    <cfRule type="containsText" dxfId="65" priority="1" operator="containsText" text="E">
      <formula>NOT(ISERROR(SEARCH("E",Y2)))</formula>
    </cfRule>
  </conditionalFormatting>
  <conditionalFormatting sqref="AD2:AE2">
    <cfRule type="containsText" dxfId="64" priority="1994" operator="containsText" text="A">
      <formula>NOT(ISERROR(SEARCH("A",AD2)))</formula>
    </cfRule>
  </conditionalFormatting>
  <conditionalFormatting sqref="AD3:AG71">
    <cfRule type="containsText" dxfId="63" priority="3" operator="containsText" text="A">
      <formula>NOT(ISERROR(SEARCH("A",AD3)))</formula>
    </cfRule>
  </conditionalFormatting>
  <conditionalFormatting sqref="AF2:AG3">
    <cfRule type="containsText" dxfId="62" priority="192" operator="containsText" text="A">
      <formula>NOT(ISERROR(SEARCH("A",AF2)))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71"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6 M67:P7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08"/>
  <sheetViews>
    <sheetView workbookViewId="0">
      <pane xSplit="5" ySplit="1" topLeftCell="S87" activePane="bottomRight" state="frozen"/>
      <selection activeCell="E24" sqref="E24"/>
      <selection pane="topRight" activeCell="E24" sqref="E24"/>
      <selection pane="bottomLeft" activeCell="E24" sqref="E24"/>
      <selection pane="bottomRight" activeCell="AL111" sqref="AL11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row r="104" spans="1:38" s="5" customFormat="1">
      <c r="A104" s="6">
        <v>45584</v>
      </c>
      <c r="B104" s="18" t="s">
        <v>1373</v>
      </c>
      <c r="C104" s="8" t="s">
        <v>492</v>
      </c>
      <c r="D104" s="9">
        <v>8.0555555555555561E-2</v>
      </c>
      <c r="E104" s="8" t="s">
        <v>1827</v>
      </c>
      <c r="F104" s="10">
        <v>12.3</v>
      </c>
      <c r="G104" s="10">
        <v>11.2</v>
      </c>
      <c r="H104" s="10">
        <v>13.5</v>
      </c>
      <c r="I104" s="10">
        <v>12.7</v>
      </c>
      <c r="J104" s="10">
        <v>13.5</v>
      </c>
      <c r="K104" s="10">
        <v>13.1</v>
      </c>
      <c r="L104" s="10">
        <v>13</v>
      </c>
      <c r="M104" s="10">
        <v>13.2</v>
      </c>
      <c r="N104" s="10">
        <v>13.5</v>
      </c>
      <c r="O104" s="22">
        <f>SUM(F104:H104)</f>
        <v>37</v>
      </c>
      <c r="P104" s="22">
        <f>SUM(I104:K104)</f>
        <v>39.299999999999997</v>
      </c>
      <c r="Q104" s="22">
        <f>SUM(L104:N104)</f>
        <v>39.700000000000003</v>
      </c>
      <c r="R104" s="23">
        <f>SUM(F104:J104)</f>
        <v>63.2</v>
      </c>
      <c r="S104" s="23">
        <f>SUM(J104:N104)</f>
        <v>66.3</v>
      </c>
      <c r="T104" s="11" t="s">
        <v>170</v>
      </c>
      <c r="U104" s="11" t="s">
        <v>197</v>
      </c>
      <c r="V104" s="13" t="s">
        <v>773</v>
      </c>
      <c r="W104" s="13" t="s">
        <v>396</v>
      </c>
      <c r="X104" s="13" t="s">
        <v>241</v>
      </c>
      <c r="Y104" s="12">
        <v>1.8</v>
      </c>
      <c r="Z104" s="12">
        <v>1.5</v>
      </c>
      <c r="AA104" s="11" t="s">
        <v>183</v>
      </c>
      <c r="AB104" s="12">
        <v>1.6</v>
      </c>
      <c r="AC104" s="12" t="s">
        <v>313</v>
      </c>
      <c r="AD104" s="12">
        <v>1.4</v>
      </c>
      <c r="AE104" s="12">
        <v>0.2</v>
      </c>
      <c r="AF104" s="12"/>
      <c r="AG104" s="11" t="s">
        <v>316</v>
      </c>
      <c r="AH104" s="11" t="s">
        <v>314</v>
      </c>
      <c r="AI104" s="11" t="s">
        <v>182</v>
      </c>
      <c r="AJ104" s="8"/>
      <c r="AK104" s="8" t="s">
        <v>1893</v>
      </c>
      <c r="AL104" s="27" t="s">
        <v>1894</v>
      </c>
    </row>
    <row r="105" spans="1:38" s="5" customFormat="1">
      <c r="A105" s="6">
        <v>45584</v>
      </c>
      <c r="B105" s="18" t="s">
        <v>139</v>
      </c>
      <c r="C105" s="8" t="s">
        <v>492</v>
      </c>
      <c r="D105" s="9">
        <v>7.856481481481481E-2</v>
      </c>
      <c r="E105" s="8" t="s">
        <v>1823</v>
      </c>
      <c r="F105" s="10">
        <v>12.3</v>
      </c>
      <c r="G105" s="10">
        <v>11.1</v>
      </c>
      <c r="H105" s="10">
        <v>12.5</v>
      </c>
      <c r="I105" s="10">
        <v>12.5</v>
      </c>
      <c r="J105" s="10">
        <v>12.7</v>
      </c>
      <c r="K105" s="10">
        <v>12.8</v>
      </c>
      <c r="L105" s="10">
        <v>12.7</v>
      </c>
      <c r="M105" s="10">
        <v>13.1</v>
      </c>
      <c r="N105" s="10">
        <v>14.1</v>
      </c>
      <c r="O105" s="22">
        <f>SUM(F105:H105)</f>
        <v>35.9</v>
      </c>
      <c r="P105" s="22">
        <f>SUM(I105:K105)</f>
        <v>38</v>
      </c>
      <c r="Q105" s="22">
        <f>SUM(L105:N105)</f>
        <v>39.9</v>
      </c>
      <c r="R105" s="23">
        <f>SUM(F105:J105)</f>
        <v>61.099999999999994</v>
      </c>
      <c r="S105" s="23">
        <f>SUM(J105:N105)</f>
        <v>65.400000000000006</v>
      </c>
      <c r="T105" s="11" t="s">
        <v>172</v>
      </c>
      <c r="U105" s="11" t="s">
        <v>197</v>
      </c>
      <c r="V105" s="13" t="s">
        <v>200</v>
      </c>
      <c r="W105" s="13" t="s">
        <v>298</v>
      </c>
      <c r="X105" s="13" t="s">
        <v>785</v>
      </c>
      <c r="Y105" s="12">
        <v>1.8</v>
      </c>
      <c r="Z105" s="12">
        <v>1.5</v>
      </c>
      <c r="AA105" s="11" t="s">
        <v>183</v>
      </c>
      <c r="AB105" s="12">
        <v>1.2</v>
      </c>
      <c r="AC105" s="12" t="s">
        <v>313</v>
      </c>
      <c r="AD105" s="12">
        <v>1.1000000000000001</v>
      </c>
      <c r="AE105" s="12">
        <v>0.1</v>
      </c>
      <c r="AF105" s="12"/>
      <c r="AG105" s="11" t="s">
        <v>316</v>
      </c>
      <c r="AH105" s="11" t="s">
        <v>314</v>
      </c>
      <c r="AI105" s="11" t="s">
        <v>183</v>
      </c>
      <c r="AJ105" s="8"/>
      <c r="AK105" s="8" t="s">
        <v>1873</v>
      </c>
      <c r="AL105" s="27" t="s">
        <v>1874</v>
      </c>
    </row>
    <row r="106" spans="1:38" s="5" customFormat="1">
      <c r="A106" s="6">
        <v>45585</v>
      </c>
      <c r="B106" s="18" t="s">
        <v>1585</v>
      </c>
      <c r="C106" s="8" t="s">
        <v>492</v>
      </c>
      <c r="D106" s="9">
        <v>8.0648148148148149E-2</v>
      </c>
      <c r="E106" s="8" t="s">
        <v>1835</v>
      </c>
      <c r="F106" s="10">
        <v>12.6</v>
      </c>
      <c r="G106" s="10">
        <v>11.6</v>
      </c>
      <c r="H106" s="10">
        <v>13.1</v>
      </c>
      <c r="I106" s="10">
        <v>12.9</v>
      </c>
      <c r="J106" s="10">
        <v>13.2</v>
      </c>
      <c r="K106" s="10">
        <v>12.8</v>
      </c>
      <c r="L106" s="10">
        <v>13.4</v>
      </c>
      <c r="M106" s="10">
        <v>13.8</v>
      </c>
      <c r="N106" s="10">
        <v>13.4</v>
      </c>
      <c r="O106" s="22">
        <f>SUM(F106:H106)</f>
        <v>37.299999999999997</v>
      </c>
      <c r="P106" s="22">
        <f>SUM(I106:K106)</f>
        <v>38.900000000000006</v>
      </c>
      <c r="Q106" s="22">
        <f>SUM(L106:N106)</f>
        <v>40.6</v>
      </c>
      <c r="R106" s="23">
        <f>SUM(F106:J106)</f>
        <v>63.399999999999991</v>
      </c>
      <c r="S106" s="23">
        <f>SUM(J106:N106)</f>
        <v>66.600000000000009</v>
      </c>
      <c r="T106" s="11" t="s">
        <v>170</v>
      </c>
      <c r="U106" s="11" t="s">
        <v>197</v>
      </c>
      <c r="V106" s="13" t="s">
        <v>1836</v>
      </c>
      <c r="W106" s="13" t="s">
        <v>395</v>
      </c>
      <c r="X106" s="13" t="s">
        <v>199</v>
      </c>
      <c r="Y106" s="12">
        <v>8.1999999999999993</v>
      </c>
      <c r="Z106" s="12">
        <v>9.1999999999999993</v>
      </c>
      <c r="AA106" s="11" t="s">
        <v>183</v>
      </c>
      <c r="AB106" s="12">
        <v>2.7</v>
      </c>
      <c r="AC106" s="12" t="s">
        <v>313</v>
      </c>
      <c r="AD106" s="12">
        <v>2.4</v>
      </c>
      <c r="AE106" s="12">
        <v>0.3</v>
      </c>
      <c r="AF106" s="12"/>
      <c r="AG106" s="11" t="s">
        <v>316</v>
      </c>
      <c r="AH106" s="11" t="s">
        <v>314</v>
      </c>
      <c r="AI106" s="11" t="s">
        <v>183</v>
      </c>
      <c r="AJ106" s="8"/>
      <c r="AK106" s="8" t="s">
        <v>1877</v>
      </c>
      <c r="AL106" s="27" t="s">
        <v>1878</v>
      </c>
    </row>
    <row r="107" spans="1:38" s="5" customFormat="1">
      <c r="A107" s="6">
        <v>45585</v>
      </c>
      <c r="B107" s="18" t="s">
        <v>139</v>
      </c>
      <c r="C107" s="8" t="s">
        <v>492</v>
      </c>
      <c r="D107" s="9">
        <v>7.8553240740740743E-2</v>
      </c>
      <c r="E107" s="8" t="s">
        <v>1841</v>
      </c>
      <c r="F107" s="10">
        <v>12.8</v>
      </c>
      <c r="G107" s="10">
        <v>11.8</v>
      </c>
      <c r="H107" s="10">
        <v>13.3</v>
      </c>
      <c r="I107" s="10">
        <v>12.7</v>
      </c>
      <c r="J107" s="10">
        <v>13.1</v>
      </c>
      <c r="K107" s="10">
        <v>12.6</v>
      </c>
      <c r="L107" s="10">
        <v>12.7</v>
      </c>
      <c r="M107" s="10">
        <v>12.6</v>
      </c>
      <c r="N107" s="10">
        <v>12.1</v>
      </c>
      <c r="O107" s="22">
        <f>SUM(F107:H107)</f>
        <v>37.900000000000006</v>
      </c>
      <c r="P107" s="22">
        <f>SUM(I107:K107)</f>
        <v>38.4</v>
      </c>
      <c r="Q107" s="22">
        <f>SUM(L107:N107)</f>
        <v>37.4</v>
      </c>
      <c r="R107" s="23">
        <f>SUM(F107:J107)</f>
        <v>63.70000000000001</v>
      </c>
      <c r="S107" s="23">
        <f>SUM(J107:N107)</f>
        <v>63.1</v>
      </c>
      <c r="T107" s="11" t="s">
        <v>217</v>
      </c>
      <c r="U107" s="11" t="s">
        <v>213</v>
      </c>
      <c r="V107" s="13" t="s">
        <v>415</v>
      </c>
      <c r="W107" s="13" t="s">
        <v>241</v>
      </c>
      <c r="X107" s="13" t="s">
        <v>676</v>
      </c>
      <c r="Y107" s="12">
        <v>8.1999999999999993</v>
      </c>
      <c r="Z107" s="12">
        <v>9.1999999999999993</v>
      </c>
      <c r="AA107" s="11" t="s">
        <v>183</v>
      </c>
      <c r="AB107" s="12">
        <v>1.1000000000000001</v>
      </c>
      <c r="AC107" s="12" t="s">
        <v>313</v>
      </c>
      <c r="AD107" s="12">
        <v>0.8</v>
      </c>
      <c r="AE107" s="12">
        <v>0.3</v>
      </c>
      <c r="AF107" s="12"/>
      <c r="AG107" s="11" t="s">
        <v>314</v>
      </c>
      <c r="AH107" s="11" t="s">
        <v>314</v>
      </c>
      <c r="AI107" s="11" t="s">
        <v>183</v>
      </c>
      <c r="AJ107" s="8"/>
      <c r="AK107" s="8" t="s">
        <v>1861</v>
      </c>
      <c r="AL107" s="27" t="s">
        <v>1862</v>
      </c>
    </row>
    <row r="108" spans="1:38" s="5" customFormat="1">
      <c r="A108" s="6">
        <v>45585</v>
      </c>
      <c r="B108" s="17" t="s">
        <v>140</v>
      </c>
      <c r="C108" s="8" t="s">
        <v>492</v>
      </c>
      <c r="D108" s="9">
        <v>7.7881944444444448E-2</v>
      </c>
      <c r="E108" s="8" t="s">
        <v>1842</v>
      </c>
      <c r="F108" s="10">
        <v>12</v>
      </c>
      <c r="G108" s="10">
        <v>11.6</v>
      </c>
      <c r="H108" s="10">
        <v>13.4</v>
      </c>
      <c r="I108" s="10">
        <v>12.6</v>
      </c>
      <c r="J108" s="10">
        <v>12.7</v>
      </c>
      <c r="K108" s="10">
        <v>12.7</v>
      </c>
      <c r="L108" s="10">
        <v>12.8</v>
      </c>
      <c r="M108" s="10">
        <v>12.3</v>
      </c>
      <c r="N108" s="10">
        <v>12.8</v>
      </c>
      <c r="O108" s="22">
        <f>SUM(F108:H108)</f>
        <v>37</v>
      </c>
      <c r="P108" s="22">
        <f>SUM(I108:K108)</f>
        <v>38</v>
      </c>
      <c r="Q108" s="22">
        <f>SUM(L108:N108)</f>
        <v>37.900000000000006</v>
      </c>
      <c r="R108" s="23">
        <f>SUM(F108:J108)</f>
        <v>62.3</v>
      </c>
      <c r="S108" s="23">
        <f>SUM(J108:N108)</f>
        <v>63.3</v>
      </c>
      <c r="T108" s="11" t="s">
        <v>170</v>
      </c>
      <c r="U108" s="11" t="s">
        <v>248</v>
      </c>
      <c r="V108" s="13" t="s">
        <v>251</v>
      </c>
      <c r="W108" s="13" t="s">
        <v>287</v>
      </c>
      <c r="X108" s="13" t="s">
        <v>227</v>
      </c>
      <c r="Y108" s="12">
        <v>8.1999999999999993</v>
      </c>
      <c r="Z108" s="12">
        <v>9.1999999999999993</v>
      </c>
      <c r="AA108" s="11" t="s">
        <v>183</v>
      </c>
      <c r="AB108" s="12">
        <v>1.1000000000000001</v>
      </c>
      <c r="AC108" s="12" t="s">
        <v>313</v>
      </c>
      <c r="AD108" s="12">
        <v>0.8</v>
      </c>
      <c r="AE108" s="12">
        <v>0.3</v>
      </c>
      <c r="AF108" s="12"/>
      <c r="AG108" s="11" t="s">
        <v>314</v>
      </c>
      <c r="AH108" s="11" t="s">
        <v>315</v>
      </c>
      <c r="AI108" s="11" t="s">
        <v>182</v>
      </c>
      <c r="AJ108" s="8"/>
      <c r="AK108" s="8" t="s">
        <v>1859</v>
      </c>
      <c r="AL108" s="27" t="s">
        <v>1860</v>
      </c>
    </row>
  </sheetData>
  <autoFilter ref="A1:AL90" xr:uid="{00000000-0001-0000-0C00-000000000000}"/>
  <phoneticPr fontId="12"/>
  <conditionalFormatting sqref="F2:N2">
    <cfRule type="colorScale" priority="2114">
      <colorScale>
        <cfvo type="min"/>
        <cfvo type="percentile" val="50"/>
        <cfvo type="max"/>
        <color rgb="FFF8696B"/>
        <color rgb="FFFFEB84"/>
        <color rgb="FF63BE7B"/>
      </colorScale>
    </cfRule>
  </conditionalFormatting>
  <conditionalFormatting sqref="F3:N3">
    <cfRule type="colorScale" priority="171">
      <colorScale>
        <cfvo type="min"/>
        <cfvo type="percentile" val="50"/>
        <cfvo type="max"/>
        <color rgb="FFF8696B"/>
        <color rgb="FFFFEB84"/>
        <color rgb="FF63BE7B"/>
      </colorScale>
    </cfRule>
  </conditionalFormatting>
  <conditionalFormatting sqref="F4:N4">
    <cfRule type="colorScale" priority="172">
      <colorScale>
        <cfvo type="min"/>
        <cfvo type="percentile" val="50"/>
        <cfvo type="max"/>
        <color rgb="FFF8696B"/>
        <color rgb="FFFFEB84"/>
        <color rgb="FF63BE7B"/>
      </colorScale>
    </cfRule>
  </conditionalFormatting>
  <conditionalFormatting sqref="F5:N10">
    <cfRule type="colorScale" priority="164">
      <colorScale>
        <cfvo type="min"/>
        <cfvo type="percentile" val="50"/>
        <cfvo type="max"/>
        <color rgb="FFF8696B"/>
        <color rgb="FFFFEB84"/>
        <color rgb="FF63BE7B"/>
      </colorScale>
    </cfRule>
  </conditionalFormatting>
  <conditionalFormatting sqref="F11:N15">
    <cfRule type="colorScale" priority="93">
      <colorScale>
        <cfvo type="min"/>
        <cfvo type="percentile" val="50"/>
        <cfvo type="max"/>
        <color rgb="FFF8696B"/>
        <color rgb="FFFFEB84"/>
        <color rgb="FF63BE7B"/>
      </colorScale>
    </cfRule>
  </conditionalFormatting>
  <conditionalFormatting sqref="F16:N20">
    <cfRule type="colorScale" priority="87">
      <colorScale>
        <cfvo type="min"/>
        <cfvo type="percentile" val="50"/>
        <cfvo type="max"/>
        <color rgb="FFF8696B"/>
        <color rgb="FFFFEB84"/>
        <color rgb="FF63BE7B"/>
      </colorScale>
    </cfRule>
  </conditionalFormatting>
  <conditionalFormatting sqref="F21:N25">
    <cfRule type="colorScale" priority="83">
      <colorScale>
        <cfvo type="min"/>
        <cfvo type="percentile" val="50"/>
        <cfvo type="max"/>
        <color rgb="FFF8696B"/>
        <color rgb="FFFFEB84"/>
        <color rgb="FF63BE7B"/>
      </colorScale>
    </cfRule>
  </conditionalFormatting>
  <conditionalFormatting sqref="F26:N31">
    <cfRule type="colorScale" priority="79">
      <colorScale>
        <cfvo type="min"/>
        <cfvo type="percentile" val="50"/>
        <cfvo type="max"/>
        <color rgb="FFF8696B"/>
        <color rgb="FFFFEB84"/>
        <color rgb="FF63BE7B"/>
      </colorScale>
    </cfRule>
  </conditionalFormatting>
  <conditionalFormatting sqref="F32:N35">
    <cfRule type="colorScale" priority="75">
      <colorScale>
        <cfvo type="min"/>
        <cfvo type="percentile" val="50"/>
        <cfvo type="max"/>
        <color rgb="FFF8696B"/>
        <color rgb="FFFFEB84"/>
        <color rgb="FF63BE7B"/>
      </colorScale>
    </cfRule>
  </conditionalFormatting>
  <conditionalFormatting sqref="F36:N36">
    <cfRule type="colorScale" priority="69">
      <colorScale>
        <cfvo type="min"/>
        <cfvo type="percentile" val="50"/>
        <cfvo type="max"/>
        <color rgb="FFF8696B"/>
        <color rgb="FFFFEB84"/>
        <color rgb="FF63BE7B"/>
      </colorScale>
    </cfRule>
  </conditionalFormatting>
  <conditionalFormatting sqref="F37:N41">
    <cfRule type="colorScale" priority="65">
      <colorScale>
        <cfvo type="min"/>
        <cfvo type="percentile" val="50"/>
        <cfvo type="max"/>
        <color rgb="FFF8696B"/>
        <color rgb="FFFFEB84"/>
        <color rgb="FF63BE7B"/>
      </colorScale>
    </cfRule>
  </conditionalFormatting>
  <conditionalFormatting sqref="F42:N46">
    <cfRule type="colorScale" priority="61">
      <colorScale>
        <cfvo type="min"/>
        <cfvo type="percentile" val="50"/>
        <cfvo type="max"/>
        <color rgb="FFF8696B"/>
        <color rgb="FFFFEB84"/>
        <color rgb="FF63BE7B"/>
      </colorScale>
    </cfRule>
  </conditionalFormatting>
  <conditionalFormatting sqref="F47:N50">
    <cfRule type="colorScale" priority="57">
      <colorScale>
        <cfvo type="min"/>
        <cfvo type="percentile" val="50"/>
        <cfvo type="max"/>
        <color rgb="FFF8696B"/>
        <color rgb="FFFFEB84"/>
        <color rgb="FF63BE7B"/>
      </colorScale>
    </cfRule>
  </conditionalFormatting>
  <conditionalFormatting sqref="F51:N56">
    <cfRule type="colorScale" priority="51">
      <colorScale>
        <cfvo type="min"/>
        <cfvo type="percentile" val="50"/>
        <cfvo type="max"/>
        <color rgb="FFF8696B"/>
        <color rgb="FFFFEB84"/>
        <color rgb="FF63BE7B"/>
      </colorScale>
    </cfRule>
  </conditionalFormatting>
  <conditionalFormatting sqref="F57:N62">
    <cfRule type="colorScale" priority="45">
      <colorScale>
        <cfvo type="min"/>
        <cfvo type="percentile" val="50"/>
        <cfvo type="max"/>
        <color rgb="FFF8696B"/>
        <color rgb="FFFFEB84"/>
        <color rgb="FF63BE7B"/>
      </colorScale>
    </cfRule>
  </conditionalFormatting>
  <conditionalFormatting sqref="F63:N66">
    <cfRule type="colorScale" priority="39">
      <colorScale>
        <cfvo type="min"/>
        <cfvo type="percentile" val="50"/>
        <cfvo type="max"/>
        <color rgb="FFF8696B"/>
        <color rgb="FFFFEB84"/>
        <color rgb="FF63BE7B"/>
      </colorScale>
    </cfRule>
  </conditionalFormatting>
  <conditionalFormatting sqref="F67:N70">
    <cfRule type="colorScale" priority="35">
      <colorScale>
        <cfvo type="min"/>
        <cfvo type="percentile" val="50"/>
        <cfvo type="max"/>
        <color rgb="FFF8696B"/>
        <color rgb="FFFFEB84"/>
        <color rgb="FF63BE7B"/>
      </colorScale>
    </cfRule>
  </conditionalFormatting>
  <conditionalFormatting sqref="F71:N75">
    <cfRule type="colorScale" priority="29">
      <colorScale>
        <cfvo type="min"/>
        <cfvo type="percentile" val="50"/>
        <cfvo type="max"/>
        <color rgb="FFF8696B"/>
        <color rgb="FFFFEB84"/>
        <color rgb="FF63BE7B"/>
      </colorScale>
    </cfRule>
  </conditionalFormatting>
  <conditionalFormatting sqref="F76:N81">
    <cfRule type="colorScale" priority="25">
      <colorScale>
        <cfvo type="min"/>
        <cfvo type="percentile" val="50"/>
        <cfvo type="max"/>
        <color rgb="FFF8696B"/>
        <color rgb="FFFFEB84"/>
        <color rgb="FF63BE7B"/>
      </colorScale>
    </cfRule>
  </conditionalFormatting>
  <conditionalFormatting sqref="F82:N86">
    <cfRule type="colorScale" priority="19">
      <colorScale>
        <cfvo type="min"/>
        <cfvo type="percentile" val="50"/>
        <cfvo type="max"/>
        <color rgb="FFF8696B"/>
        <color rgb="FFFFEB84"/>
        <color rgb="FF63BE7B"/>
      </colorScale>
    </cfRule>
  </conditionalFormatting>
  <conditionalFormatting sqref="F87:N90">
    <cfRule type="colorScale" priority="13">
      <colorScale>
        <cfvo type="min"/>
        <cfvo type="percentile" val="50"/>
        <cfvo type="max"/>
        <color rgb="FFF8696B"/>
        <color rgb="FFFFEB84"/>
        <color rgb="FF63BE7B"/>
      </colorScale>
    </cfRule>
  </conditionalFormatting>
  <conditionalFormatting sqref="F91:N95">
    <cfRule type="colorScale" priority="9">
      <colorScale>
        <cfvo type="min"/>
        <cfvo type="percentile" val="50"/>
        <cfvo type="max"/>
        <color rgb="FFF8696B"/>
        <color rgb="FFFFEB84"/>
        <color rgb="FF63BE7B"/>
      </colorScale>
    </cfRule>
  </conditionalFormatting>
  <conditionalFormatting sqref="F96:N103">
    <cfRule type="colorScale" priority="5">
      <colorScale>
        <cfvo type="min"/>
        <cfvo type="percentile" val="50"/>
        <cfvo type="max"/>
        <color rgb="FFF8696B"/>
        <color rgb="FFFFEB84"/>
        <color rgb="FF63BE7B"/>
      </colorScale>
    </cfRule>
  </conditionalFormatting>
  <conditionalFormatting sqref="F104:N108">
    <cfRule type="colorScale" priority="1">
      <colorScale>
        <cfvo type="min"/>
        <cfvo type="percentile" val="50"/>
        <cfvo type="max"/>
        <color rgb="FFF8696B"/>
        <color rgb="FFFFEB84"/>
        <color rgb="FF63BE7B"/>
      </colorScale>
    </cfRule>
  </conditionalFormatting>
  <conditionalFormatting sqref="AA2:AA108">
    <cfRule type="containsText" dxfId="61" priority="184" operator="containsText" text="F">
      <formula>NOT(ISERROR(SEARCH("F",AA2)))</formula>
    </cfRule>
    <cfRule type="containsText" dxfId="60" priority="187" operator="containsText" text="A">
      <formula>NOT(ISERROR(SEARCH("A",AA2)))</formula>
    </cfRule>
    <cfRule type="containsText" dxfId="59" priority="182" operator="containsText" text="D">
      <formula>NOT(ISERROR(SEARCH("D",AA2)))</formula>
    </cfRule>
    <cfRule type="containsText" dxfId="58" priority="183" operator="containsText" text="S">
      <formula>NOT(ISERROR(SEARCH("S",AA2)))</formula>
    </cfRule>
  </conditionalFormatting>
  <conditionalFormatting sqref="AA11:AA108">
    <cfRule type="containsText" dxfId="57" priority="89" operator="containsText" text="B">
      <formula>NOT(ISERROR(SEARCH("B",AA11)))</formula>
    </cfRule>
    <cfRule type="containsText" dxfId="56" priority="88" operator="containsText" text="E">
      <formula>NOT(ISERROR(SEARCH("E",AA11)))</formula>
    </cfRule>
  </conditionalFormatting>
  <conditionalFormatting sqref="AA32:AA108">
    <cfRule type="containsText" dxfId="55" priority="71" operator="containsText" text="B">
      <formula>NOT(ISERROR(SEARCH("B",AA32)))</formula>
    </cfRule>
    <cfRule type="containsText" dxfId="54" priority="70" operator="containsText" text="E">
      <formula>NOT(ISERROR(SEARCH("E",AA32)))</formula>
    </cfRule>
  </conditionalFormatting>
  <conditionalFormatting sqref="AA47:AA108">
    <cfRule type="containsText" dxfId="53" priority="56" operator="containsText" text="B">
      <formula>NOT(ISERROR(SEARCH("B",AA47)))</formula>
    </cfRule>
    <cfRule type="containsText" dxfId="52" priority="55" operator="containsText" text="E">
      <formula>NOT(ISERROR(SEARCH("E",AA47)))</formula>
    </cfRule>
  </conditionalFormatting>
  <conditionalFormatting sqref="AA51:AA108">
    <cfRule type="containsText" dxfId="51" priority="49" operator="containsText" text="E">
      <formula>NOT(ISERROR(SEARCH("E",AA51)))</formula>
    </cfRule>
    <cfRule type="containsText" dxfId="50" priority="50" operator="containsText" text="B">
      <formula>NOT(ISERROR(SEARCH("B",AA51)))</formula>
    </cfRule>
  </conditionalFormatting>
  <conditionalFormatting sqref="AA57:AA108">
    <cfRule type="containsText" dxfId="49" priority="44" operator="containsText" text="B">
      <formula>NOT(ISERROR(SEARCH("B",AA57)))</formula>
    </cfRule>
    <cfRule type="containsText" dxfId="48" priority="43" operator="containsText" text="E">
      <formula>NOT(ISERROR(SEARCH("E",AA57)))</formula>
    </cfRule>
  </conditionalFormatting>
  <conditionalFormatting sqref="AA67:AA108">
    <cfRule type="containsText" dxfId="47" priority="33" operator="containsText" text="E">
      <formula>NOT(ISERROR(SEARCH("E",AA67)))</formula>
    </cfRule>
    <cfRule type="containsText" dxfId="46" priority="34" operator="containsText" text="B">
      <formula>NOT(ISERROR(SEARCH("B",AA67)))</formula>
    </cfRule>
  </conditionalFormatting>
  <conditionalFormatting sqref="AA76:AA108">
    <cfRule type="containsText" dxfId="45" priority="24" operator="containsText" text="B">
      <formula>NOT(ISERROR(SEARCH("B",AA76)))</formula>
    </cfRule>
    <cfRule type="containsText" dxfId="44" priority="23" operator="containsText" text="E">
      <formula>NOT(ISERROR(SEARCH("E",AA76)))</formula>
    </cfRule>
  </conditionalFormatting>
  <conditionalFormatting sqref="AA82:AA108">
    <cfRule type="containsText" dxfId="43" priority="17" operator="containsText" text="E">
      <formula>NOT(ISERROR(SEARCH("E",AA82)))</formula>
    </cfRule>
    <cfRule type="containsText" dxfId="42" priority="18" operator="containsText" text="B">
      <formula>NOT(ISERROR(SEARCH("B",AA82)))</formula>
    </cfRule>
  </conditionalFormatting>
  <conditionalFormatting sqref="AA2:AI2 AA3:AJ4 AA3:AA108">
    <cfRule type="containsText" dxfId="41" priority="185" operator="containsText" text="E">
      <formula>NOT(ISERROR(SEARCH("E",AA2)))</formula>
    </cfRule>
    <cfRule type="containsText" dxfId="40" priority="186" operator="containsText" text="B">
      <formula>NOT(ISERROR(SEARCH("B",AA2)))</formula>
    </cfRule>
  </conditionalFormatting>
  <conditionalFormatting sqref="AA5:AJ15">
    <cfRule type="containsText" dxfId="39" priority="91" operator="containsText" text="B">
      <formula>NOT(ISERROR(SEARCH("B",AA5)))</formula>
    </cfRule>
    <cfRule type="containsText" dxfId="38" priority="90" operator="containsText" text="E">
      <formula>NOT(ISERROR(SEARCH("E",AA5)))</formula>
    </cfRule>
  </conditionalFormatting>
  <conditionalFormatting sqref="AA16:AJ36">
    <cfRule type="containsText" dxfId="37" priority="72" operator="containsText" text="E">
      <formula>NOT(ISERROR(SEARCH("E",AA16)))</formula>
    </cfRule>
    <cfRule type="containsText" dxfId="36" priority="73" operator="containsText" text="B">
      <formula>NOT(ISERROR(SEARCH("B",AA16)))</formula>
    </cfRule>
  </conditionalFormatting>
  <conditionalFormatting sqref="AA37:AJ50">
    <cfRule type="containsText" dxfId="35" priority="58" operator="containsText" text="E">
      <formula>NOT(ISERROR(SEARCH("E",AA37)))</formula>
    </cfRule>
    <cfRule type="containsText" dxfId="34" priority="59" operator="containsText" text="B">
      <formula>NOT(ISERROR(SEARCH("B",AA37)))</formula>
    </cfRule>
  </conditionalFormatting>
  <conditionalFormatting sqref="AA51:AJ56">
    <cfRule type="containsText" dxfId="33" priority="52" operator="containsText" text="E">
      <formula>NOT(ISERROR(SEARCH("E",AA51)))</formula>
    </cfRule>
    <cfRule type="containsText" dxfId="32" priority="53" operator="containsText" text="B">
      <formula>NOT(ISERROR(SEARCH("B",AA51)))</formula>
    </cfRule>
  </conditionalFormatting>
  <conditionalFormatting sqref="AA57:AJ62">
    <cfRule type="containsText" dxfId="31" priority="47" operator="containsText" text="B">
      <formula>NOT(ISERROR(SEARCH("B",AA57)))</formula>
    </cfRule>
    <cfRule type="containsText" dxfId="30" priority="46" operator="containsText" text="E">
      <formula>NOT(ISERROR(SEARCH("E",AA57)))</formula>
    </cfRule>
  </conditionalFormatting>
  <conditionalFormatting sqref="AA63:AJ70">
    <cfRule type="containsText" dxfId="29" priority="37" operator="containsText" text="B">
      <formula>NOT(ISERROR(SEARCH("B",AA63)))</formula>
    </cfRule>
    <cfRule type="containsText" dxfId="28" priority="36" operator="containsText" text="E">
      <formula>NOT(ISERROR(SEARCH("E",AA63)))</formula>
    </cfRule>
  </conditionalFormatting>
  <conditionalFormatting sqref="AA71:AJ81">
    <cfRule type="containsText" dxfId="27" priority="26" operator="containsText" text="E">
      <formula>NOT(ISERROR(SEARCH("E",AA71)))</formula>
    </cfRule>
    <cfRule type="containsText" dxfId="26" priority="27" operator="containsText" text="B">
      <formula>NOT(ISERROR(SEARCH("B",AA71)))</formula>
    </cfRule>
  </conditionalFormatting>
  <conditionalFormatting sqref="AA82:AJ86">
    <cfRule type="containsText" dxfId="25" priority="20" operator="containsText" text="E">
      <formula>NOT(ISERROR(SEARCH("E",AA82)))</formula>
    </cfRule>
    <cfRule type="containsText" dxfId="24" priority="21" operator="containsText" text="B">
      <formula>NOT(ISERROR(SEARCH("B",AA82)))</formula>
    </cfRule>
  </conditionalFormatting>
  <conditionalFormatting sqref="AA87:AJ108">
    <cfRule type="containsText" dxfId="23" priority="3" operator="containsText" text="B">
      <formula>NOT(ISERROR(SEARCH("B",AA87)))</formula>
    </cfRule>
    <cfRule type="containsText" dxfId="22" priority="2" operator="containsText" text="E">
      <formula>NOT(ISERROR(SEARCH("E",AA87)))</formula>
    </cfRule>
  </conditionalFormatting>
  <conditionalFormatting sqref="AG2:AI2 AG3:AJ4">
    <cfRule type="containsText" dxfId="21" priority="201" operator="containsText" text="A">
      <formula>NOT(ISERROR(SEARCH("A",AG2)))</formula>
    </cfRule>
  </conditionalFormatting>
  <conditionalFormatting sqref="AG5:AJ15">
    <cfRule type="containsText" dxfId="20" priority="92" operator="containsText" text="A">
      <formula>NOT(ISERROR(SEARCH("A",AG5)))</formula>
    </cfRule>
  </conditionalFormatting>
  <conditionalFormatting sqref="AG16:AJ36">
    <cfRule type="containsText" dxfId="19" priority="74" operator="containsText" text="A">
      <formula>NOT(ISERROR(SEARCH("A",AG16)))</formula>
    </cfRule>
  </conditionalFormatting>
  <conditionalFormatting sqref="AG37:AJ50">
    <cfRule type="containsText" dxfId="18" priority="60" operator="containsText" text="A">
      <formula>NOT(ISERROR(SEARCH("A",AG37)))</formula>
    </cfRule>
  </conditionalFormatting>
  <conditionalFormatting sqref="AG51:AJ56">
    <cfRule type="containsText" dxfId="17" priority="54" operator="containsText" text="A">
      <formula>NOT(ISERROR(SEARCH("A",AG51)))</formula>
    </cfRule>
  </conditionalFormatting>
  <conditionalFormatting sqref="AG57:AJ62">
    <cfRule type="containsText" dxfId="16" priority="48" operator="containsText" text="A">
      <formula>NOT(ISERROR(SEARCH("A",AG57)))</formula>
    </cfRule>
  </conditionalFormatting>
  <conditionalFormatting sqref="AG63:AJ70">
    <cfRule type="containsText" dxfId="15" priority="38" operator="containsText" text="A">
      <formula>NOT(ISERROR(SEARCH("A",AG63)))</formula>
    </cfRule>
  </conditionalFormatting>
  <conditionalFormatting sqref="AG71:AJ81">
    <cfRule type="containsText" dxfId="14" priority="28" operator="containsText" text="A">
      <formula>NOT(ISERROR(SEARCH("A",AG71)))</formula>
    </cfRule>
  </conditionalFormatting>
  <conditionalFormatting sqref="AG82:AJ86">
    <cfRule type="containsText" dxfId="13" priority="22" operator="containsText" text="A">
      <formula>NOT(ISERROR(SEARCH("A",AG82)))</formula>
    </cfRule>
  </conditionalFormatting>
  <conditionalFormatting sqref="AG87:AJ108">
    <cfRule type="containsText" dxfId="12" priority="4" operator="containsText" text="A">
      <formula>NOT(ISERROR(SEARCH("A",AG87)))</formula>
    </cfRule>
  </conditionalFormatting>
  <conditionalFormatting sqref="AJ2">
    <cfRule type="containsText" dxfId="11" priority="168" operator="containsText" text="E">
      <formula>NOT(ISERROR(SEARCH("E",AJ2)))</formula>
    </cfRule>
    <cfRule type="containsText" dxfId="10" priority="169" operator="containsText" text="B">
      <formula>NOT(ISERROR(SEARCH("B",AJ2)))</formula>
    </cfRule>
    <cfRule type="containsText" dxfId="9" priority="170" operator="containsText" text="A">
      <formula>NOT(ISERROR(SEARCH("A",AJ2)))</formula>
    </cfRule>
  </conditionalFormatting>
  <dataValidations count="1">
    <dataValidation type="list" allowBlank="1" showInputMessage="1" showErrorMessage="1" sqref="AJ2:AJ108"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3 O109:S109 O104:S108"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36"/>
  <sheetViews>
    <sheetView tabSelected="1" workbookViewId="0">
      <pane xSplit="5" ySplit="1" topLeftCell="F18" activePane="bottomRight" state="frozen"/>
      <selection activeCell="E15" sqref="E15"/>
      <selection pane="topRight" activeCell="E15" sqref="E15"/>
      <selection pane="bottomLeft" activeCell="E15" sqref="E15"/>
      <selection pane="bottomRight" activeCell="D36" sqref="D3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row r="36" spans="1:38" s="5" customFormat="1">
      <c r="A36" s="6">
        <v>45584</v>
      </c>
      <c r="B36" s="7" t="s">
        <v>140</v>
      </c>
      <c r="C36" s="8" t="s">
        <v>492</v>
      </c>
      <c r="D36" s="9">
        <v>8.200231481481482E-2</v>
      </c>
      <c r="E36" s="42" t="s">
        <v>1601</v>
      </c>
      <c r="F36" s="40">
        <v>7.2</v>
      </c>
      <c r="G36" s="10">
        <v>10.8</v>
      </c>
      <c r="H36" s="10">
        <v>11.2</v>
      </c>
      <c r="I36" s="10">
        <v>12.6</v>
      </c>
      <c r="J36" s="10">
        <v>12.5</v>
      </c>
      <c r="K36" s="10">
        <v>12.8</v>
      </c>
      <c r="L36" s="10">
        <v>12.5</v>
      </c>
      <c r="M36" s="10">
        <v>13.1</v>
      </c>
      <c r="N36" s="10">
        <v>12.8</v>
      </c>
      <c r="O36" s="10">
        <v>13</v>
      </c>
      <c r="P36" s="22">
        <f>SUM(F36:H36)</f>
        <v>29.2</v>
      </c>
      <c r="Q36" s="22">
        <f>SUM(I36:L36)</f>
        <v>50.400000000000006</v>
      </c>
      <c r="R36" s="22">
        <f>SUM(M36:O36)</f>
        <v>38.9</v>
      </c>
      <c r="S36" s="23">
        <f>SUM(K36:O36)</f>
        <v>64.2</v>
      </c>
      <c r="T36" s="11" t="s">
        <v>172</v>
      </c>
      <c r="U36" s="11" t="s">
        <v>197</v>
      </c>
      <c r="V36" s="41" t="s">
        <v>199</v>
      </c>
      <c r="W36" s="41" t="s">
        <v>252</v>
      </c>
      <c r="X36" s="41" t="s">
        <v>251</v>
      </c>
      <c r="Y36" s="12">
        <v>1.8</v>
      </c>
      <c r="Z36" s="12">
        <v>1.5</v>
      </c>
      <c r="AA36" s="11" t="s">
        <v>183</v>
      </c>
      <c r="AB36" s="11">
        <v>-0.1</v>
      </c>
      <c r="AC36" s="11" t="s">
        <v>313</v>
      </c>
      <c r="AD36" s="11">
        <v>-0.2</v>
      </c>
      <c r="AE36" s="11">
        <v>0.1</v>
      </c>
      <c r="AF36" s="11"/>
      <c r="AG36" s="11" t="s">
        <v>315</v>
      </c>
      <c r="AH36" s="11" t="s">
        <v>314</v>
      </c>
      <c r="AI36" s="11" t="s">
        <v>183</v>
      </c>
      <c r="AJ36" s="8"/>
      <c r="AK36" s="8" t="s">
        <v>1869</v>
      </c>
      <c r="AL36" s="27" t="s">
        <v>1870</v>
      </c>
    </row>
  </sheetData>
  <autoFilter ref="A1:AK3" xr:uid="{00000000-0009-0000-0000-000009000000}"/>
  <phoneticPr fontId="12"/>
  <conditionalFormatting sqref="G2:O2">
    <cfRule type="colorScale" priority="152">
      <colorScale>
        <cfvo type="min"/>
        <cfvo type="percentile" val="50"/>
        <cfvo type="max"/>
        <color rgb="FFF8696B"/>
        <color rgb="FFFFEB84"/>
        <color rgb="FF63BE7B"/>
      </colorScale>
    </cfRule>
  </conditionalFormatting>
  <conditionalFormatting sqref="G3:O3">
    <cfRule type="colorScale" priority="148">
      <colorScale>
        <cfvo type="min"/>
        <cfvo type="percentile" val="50"/>
        <cfvo type="max"/>
        <color rgb="FFF8696B"/>
        <color rgb="FFFFEB84"/>
        <color rgb="FF63BE7B"/>
      </colorScale>
    </cfRule>
  </conditionalFormatting>
  <conditionalFormatting sqref="G4:O5">
    <cfRule type="colorScale" priority="69">
      <colorScale>
        <cfvo type="min"/>
        <cfvo type="percentile" val="50"/>
        <cfvo type="max"/>
        <color rgb="FFF8696B"/>
        <color rgb="FFFFEB84"/>
        <color rgb="FF63BE7B"/>
      </colorScale>
    </cfRule>
  </conditionalFormatting>
  <conditionalFormatting sqref="G6:O7">
    <cfRule type="colorScale" priority="65">
      <colorScale>
        <cfvo type="min"/>
        <cfvo type="percentile" val="50"/>
        <cfvo type="max"/>
        <color rgb="FFF8696B"/>
        <color rgb="FFFFEB84"/>
        <color rgb="FF63BE7B"/>
      </colorScale>
    </cfRule>
  </conditionalFormatting>
  <conditionalFormatting sqref="G8:O9">
    <cfRule type="colorScale" priority="61">
      <colorScale>
        <cfvo type="min"/>
        <cfvo type="percentile" val="50"/>
        <cfvo type="max"/>
        <color rgb="FFF8696B"/>
        <color rgb="FFFFEB84"/>
        <color rgb="FF63BE7B"/>
      </colorScale>
    </cfRule>
  </conditionalFormatting>
  <conditionalFormatting sqref="G10:O10">
    <cfRule type="colorScale" priority="53">
      <colorScale>
        <cfvo type="min"/>
        <cfvo type="percentile" val="50"/>
        <cfvo type="max"/>
        <color rgb="FFF8696B"/>
        <color rgb="FFFFEB84"/>
        <color rgb="FF63BE7B"/>
      </colorScale>
    </cfRule>
  </conditionalFormatting>
  <conditionalFormatting sqref="G11:O11">
    <cfRule type="colorScale" priority="57">
      <colorScale>
        <cfvo type="min"/>
        <cfvo type="percentile" val="50"/>
        <cfvo type="max"/>
        <color rgb="FFF8696B"/>
        <color rgb="FFFFEB84"/>
        <color rgb="FF63BE7B"/>
      </colorScale>
    </cfRule>
  </conditionalFormatting>
  <conditionalFormatting sqref="G12:O14">
    <cfRule type="colorScale" priority="52">
      <colorScale>
        <cfvo type="min"/>
        <cfvo type="percentile" val="50"/>
        <cfvo type="max"/>
        <color rgb="FFF8696B"/>
        <color rgb="FFFFEB84"/>
        <color rgb="FF63BE7B"/>
      </colorScale>
    </cfRule>
  </conditionalFormatting>
  <conditionalFormatting sqref="G15:O16">
    <cfRule type="colorScale" priority="48">
      <colorScale>
        <cfvo type="min"/>
        <cfvo type="percentile" val="50"/>
        <cfvo type="max"/>
        <color rgb="FFF8696B"/>
        <color rgb="FFFFEB84"/>
        <color rgb="FF63BE7B"/>
      </colorScale>
    </cfRule>
  </conditionalFormatting>
  <conditionalFormatting sqref="G17:O18">
    <cfRule type="colorScale" priority="44">
      <colorScale>
        <cfvo type="min"/>
        <cfvo type="percentile" val="50"/>
        <cfvo type="max"/>
        <color rgb="FFF8696B"/>
        <color rgb="FFFFEB84"/>
        <color rgb="FF63BE7B"/>
      </colorScale>
    </cfRule>
  </conditionalFormatting>
  <conditionalFormatting sqref="G19:O21">
    <cfRule type="colorScale" priority="40">
      <colorScale>
        <cfvo type="min"/>
        <cfvo type="percentile" val="50"/>
        <cfvo type="max"/>
        <color rgb="FFF8696B"/>
        <color rgb="FFFFEB84"/>
        <color rgb="FF63BE7B"/>
      </colorScale>
    </cfRule>
  </conditionalFormatting>
  <conditionalFormatting sqref="G22:O23">
    <cfRule type="colorScale" priority="36">
      <colorScale>
        <cfvo type="min"/>
        <cfvo type="percentile" val="50"/>
        <cfvo type="max"/>
        <color rgb="FFF8696B"/>
        <color rgb="FFFFEB84"/>
        <color rgb="FF63BE7B"/>
      </colorScale>
    </cfRule>
  </conditionalFormatting>
  <conditionalFormatting sqref="G24:O24">
    <cfRule type="colorScale" priority="32">
      <colorScale>
        <cfvo type="min"/>
        <cfvo type="percentile" val="50"/>
        <cfvo type="max"/>
        <color rgb="FFF8696B"/>
        <color rgb="FFFFEB84"/>
        <color rgb="FF63BE7B"/>
      </colorScale>
    </cfRule>
  </conditionalFormatting>
  <conditionalFormatting sqref="G25:O27">
    <cfRule type="colorScale" priority="28">
      <colorScale>
        <cfvo type="min"/>
        <cfvo type="percentile" val="50"/>
        <cfvo type="max"/>
        <color rgb="FFF8696B"/>
        <color rgb="FFFFEB84"/>
        <color rgb="FF63BE7B"/>
      </colorScale>
    </cfRule>
  </conditionalFormatting>
  <conditionalFormatting sqref="G28:O30">
    <cfRule type="colorScale" priority="24">
      <colorScale>
        <cfvo type="min"/>
        <cfvo type="percentile" val="50"/>
        <cfvo type="max"/>
        <color rgb="FFF8696B"/>
        <color rgb="FFFFEB84"/>
        <color rgb="FF63BE7B"/>
      </colorScale>
    </cfRule>
  </conditionalFormatting>
  <conditionalFormatting sqref="G31:O31">
    <cfRule type="colorScale" priority="20">
      <colorScale>
        <cfvo type="min"/>
        <cfvo type="percentile" val="50"/>
        <cfvo type="max"/>
        <color rgb="FFF8696B"/>
        <color rgb="FFFFEB84"/>
        <color rgb="FF63BE7B"/>
      </colorScale>
    </cfRule>
  </conditionalFormatting>
  <conditionalFormatting sqref="G32:O32">
    <cfRule type="colorScale" priority="16">
      <colorScale>
        <cfvo type="min"/>
        <cfvo type="percentile" val="50"/>
        <cfvo type="max"/>
        <color rgb="FFF8696B"/>
        <color rgb="FFFFEB84"/>
        <color rgb="FF63BE7B"/>
      </colorScale>
    </cfRule>
  </conditionalFormatting>
  <conditionalFormatting sqref="G33:O33">
    <cfRule type="colorScale" priority="12">
      <colorScale>
        <cfvo type="min"/>
        <cfvo type="percentile" val="50"/>
        <cfvo type="max"/>
        <color rgb="FFF8696B"/>
        <color rgb="FFFFEB84"/>
        <color rgb="FF63BE7B"/>
      </colorScale>
    </cfRule>
  </conditionalFormatting>
  <conditionalFormatting sqref="G34:O35">
    <cfRule type="colorScale" priority="8">
      <colorScale>
        <cfvo type="min"/>
        <cfvo type="percentile" val="50"/>
        <cfvo type="max"/>
        <color rgb="FFF8696B"/>
        <color rgb="FFFFEB84"/>
        <color rgb="FF63BE7B"/>
      </colorScale>
    </cfRule>
  </conditionalFormatting>
  <conditionalFormatting sqref="G36:O36">
    <cfRule type="colorScale" priority="4">
      <colorScale>
        <cfvo type="min"/>
        <cfvo type="percentile" val="50"/>
        <cfvo type="max"/>
        <color rgb="FFF8696B"/>
        <color rgb="FFFFEB84"/>
        <color rgb="FF63BE7B"/>
      </colorScale>
    </cfRule>
  </conditionalFormatting>
  <conditionalFormatting sqref="AA2:AA36">
    <cfRule type="containsText" dxfId="8" priority="70" operator="containsText" text="D">
      <formula>NOT(ISERROR(SEARCH("D",AA2)))</formula>
    </cfRule>
    <cfRule type="containsText" dxfId="7" priority="71" operator="containsText" text="S">
      <formula>NOT(ISERROR(SEARCH("S",AA2)))</formula>
    </cfRule>
    <cfRule type="containsText" dxfId="6" priority="72" operator="containsText" text="F">
      <formula>NOT(ISERROR(SEARCH("F",AA2)))</formula>
    </cfRule>
    <cfRule type="containsText" dxfId="5" priority="73" operator="containsText" text="E">
      <formula>NOT(ISERROR(SEARCH("E",AA2)))</formula>
    </cfRule>
    <cfRule type="containsText" dxfId="4" priority="74" operator="containsText" text="B">
      <formula>NOT(ISERROR(SEARCH("B",AA2)))</formula>
    </cfRule>
    <cfRule type="containsText" dxfId="3" priority="75" operator="containsText" text="A">
      <formula>NOT(ISERROR(SEARCH("A",AA2)))</formula>
    </cfRule>
  </conditionalFormatting>
  <conditionalFormatting sqref="AG2:AJ36">
    <cfRule type="containsText" dxfId="2" priority="3" operator="containsText" text="A">
      <formula>NOT(ISERROR(SEARCH("A",AG2)))</formula>
    </cfRule>
    <cfRule type="containsText" dxfId="1" priority="2" operator="containsText" text="B">
      <formula>NOT(ISERROR(SEARCH("B",AG2)))</formula>
    </cfRule>
    <cfRule type="containsText" dxfId="0" priority="1" operator="containsText" text="E">
      <formula>NOT(ISERROR(SEARCH("E",AG2)))</formula>
    </cfRule>
  </conditionalFormatting>
  <dataValidations count="1">
    <dataValidation type="list" allowBlank="1" showInputMessage="1" showErrorMessage="1" sqref="AJ2:AJ36"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P36:S3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1"/>
  <sheetViews>
    <sheetView workbookViewId="0">
      <pane xSplit="5" ySplit="1" topLeftCell="S2" activePane="bottomRight" state="frozen"/>
      <selection activeCell="E24" sqref="E24"/>
      <selection pane="topRight" activeCell="E24" sqref="E24"/>
      <selection pane="bottomLeft" activeCell="E24" sqref="E24"/>
      <selection pane="bottomRight" activeCell="AI22" sqref="AI2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SUM(F19:H19)</f>
        <v>33.4</v>
      </c>
      <c r="M19" s="22">
        <f>SUM(I19:K19)</f>
        <v>34.5</v>
      </c>
      <c r="N19" s="23">
        <f>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SUM(F20:H20)</f>
        <v>34.799999999999997</v>
      </c>
      <c r="M20" s="22">
        <f>SUM(I20:K20)</f>
        <v>34.799999999999997</v>
      </c>
      <c r="N20" s="23">
        <f>SUM(F20:J20)</f>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row r="21" spans="1:35" s="5" customFormat="1">
      <c r="A21" s="6">
        <v>45585</v>
      </c>
      <c r="B21" s="7" t="s">
        <v>1585</v>
      </c>
      <c r="C21" s="8" t="s">
        <v>492</v>
      </c>
      <c r="D21" s="9">
        <v>4.8622685185185185E-2</v>
      </c>
      <c r="E21" s="8" t="s">
        <v>1837</v>
      </c>
      <c r="F21" s="10">
        <v>12.3</v>
      </c>
      <c r="G21" s="10">
        <v>10.9</v>
      </c>
      <c r="H21" s="10">
        <v>11.4</v>
      </c>
      <c r="I21" s="10">
        <v>11.7</v>
      </c>
      <c r="J21" s="10">
        <v>11.6</v>
      </c>
      <c r="K21" s="10">
        <v>12.2</v>
      </c>
      <c r="L21" s="22">
        <f>SUM(F21:H21)</f>
        <v>34.6</v>
      </c>
      <c r="M21" s="22">
        <f>SUM(I21:K21)</f>
        <v>35.5</v>
      </c>
      <c r="N21" s="23">
        <f>SUM(F21:J21)</f>
        <v>57.9</v>
      </c>
      <c r="O21" s="11" t="s">
        <v>170</v>
      </c>
      <c r="P21" s="11" t="s">
        <v>171</v>
      </c>
      <c r="Q21" s="29" t="s">
        <v>1838</v>
      </c>
      <c r="R21" s="29" t="s">
        <v>260</v>
      </c>
      <c r="S21" s="29" t="s">
        <v>310</v>
      </c>
      <c r="T21" s="13" t="s">
        <v>136</v>
      </c>
      <c r="U21" s="12">
        <v>10.8</v>
      </c>
      <c r="V21" s="12">
        <v>10.1</v>
      </c>
      <c r="W21" s="12">
        <v>9.9</v>
      </c>
      <c r="X21" s="11" t="s">
        <v>183</v>
      </c>
      <c r="Y21" s="12">
        <v>0.4</v>
      </c>
      <c r="Z21" s="12" t="s">
        <v>313</v>
      </c>
      <c r="AA21" s="12">
        <v>0.2</v>
      </c>
      <c r="AB21" s="8">
        <v>0.2</v>
      </c>
      <c r="AC21" s="8"/>
      <c r="AD21" s="11" t="s">
        <v>315</v>
      </c>
      <c r="AE21" s="11" t="s">
        <v>314</v>
      </c>
      <c r="AF21" s="11" t="s">
        <v>183</v>
      </c>
      <c r="AG21" s="8"/>
      <c r="AH21" s="8" t="s">
        <v>1879</v>
      </c>
      <c r="AI21" s="27" t="s">
        <v>1880</v>
      </c>
    </row>
  </sheetData>
  <autoFilter ref="A1:AH1" xr:uid="{00000000-0009-0000-0000-000001000000}"/>
  <phoneticPr fontId="12"/>
  <conditionalFormatting sqref="F2:K2">
    <cfRule type="colorScale" priority="959">
      <colorScale>
        <cfvo type="min"/>
        <cfvo type="percentile" val="50"/>
        <cfvo type="max"/>
        <color rgb="FFF8696B"/>
        <color rgb="FFFFEB84"/>
        <color rgb="FF63BE7B"/>
      </colorScale>
    </cfRule>
  </conditionalFormatting>
  <conditionalFormatting sqref="F3:K3">
    <cfRule type="colorScale" priority="113">
      <colorScale>
        <cfvo type="min"/>
        <cfvo type="percentile" val="50"/>
        <cfvo type="max"/>
        <color rgb="FFF8696B"/>
        <color rgb="FFFFEB84"/>
        <color rgb="FF63BE7B"/>
      </colorScale>
    </cfRule>
  </conditionalFormatting>
  <conditionalFormatting sqref="F4:K4">
    <cfRule type="colorScale" priority="68">
      <colorScale>
        <cfvo type="min"/>
        <cfvo type="percentile" val="50"/>
        <cfvo type="max"/>
        <color rgb="FFF8696B"/>
        <color rgb="FFFFEB84"/>
        <color rgb="FF63BE7B"/>
      </colorScale>
    </cfRule>
  </conditionalFormatting>
  <conditionalFormatting sqref="F5:K5">
    <cfRule type="colorScale" priority="64">
      <colorScale>
        <cfvo type="min"/>
        <cfvo type="percentile" val="50"/>
        <cfvo type="max"/>
        <color rgb="FFF8696B"/>
        <color rgb="FFFFEB84"/>
        <color rgb="FF63BE7B"/>
      </colorScale>
    </cfRule>
  </conditionalFormatting>
  <conditionalFormatting sqref="F6:K6">
    <cfRule type="colorScale" priority="57">
      <colorScale>
        <cfvo type="min"/>
        <cfvo type="percentile" val="50"/>
        <cfvo type="max"/>
        <color rgb="FFF8696B"/>
        <color rgb="FFFFEB84"/>
        <color rgb="FF63BE7B"/>
      </colorScale>
    </cfRule>
  </conditionalFormatting>
  <conditionalFormatting sqref="F7:K7">
    <cfRule type="colorScale" priority="53">
      <colorScale>
        <cfvo type="min"/>
        <cfvo type="percentile" val="50"/>
        <cfvo type="max"/>
        <color rgb="FFF8696B"/>
        <color rgb="FFFFEB84"/>
        <color rgb="FF63BE7B"/>
      </colorScale>
    </cfRule>
  </conditionalFormatting>
  <conditionalFormatting sqref="F8:K8">
    <cfRule type="colorScale" priority="2177">
      <colorScale>
        <cfvo type="min"/>
        <cfvo type="percentile" val="50"/>
        <cfvo type="max"/>
        <color rgb="FFF8696B"/>
        <color rgb="FFFFEB84"/>
        <color rgb="FF63BE7B"/>
      </colorScale>
    </cfRule>
  </conditionalFormatting>
  <conditionalFormatting sqref="F9:K11">
    <cfRule type="colorScale" priority="41">
      <colorScale>
        <cfvo type="min"/>
        <cfvo type="percentile" val="50"/>
        <cfvo type="max"/>
        <color rgb="FFF8696B"/>
        <color rgb="FFFFEB84"/>
        <color rgb="FF63BE7B"/>
      </colorScale>
    </cfRule>
  </conditionalFormatting>
  <conditionalFormatting sqref="F12:K12">
    <cfRule type="colorScale" priority="37">
      <colorScale>
        <cfvo type="min"/>
        <cfvo type="percentile" val="50"/>
        <cfvo type="max"/>
        <color rgb="FFF8696B"/>
        <color rgb="FFFFEB84"/>
        <color rgb="FF63BE7B"/>
      </colorScale>
    </cfRule>
  </conditionalFormatting>
  <conditionalFormatting sqref="F13:K13">
    <cfRule type="colorScale" priority="33">
      <colorScale>
        <cfvo type="min"/>
        <cfvo type="percentile" val="50"/>
        <cfvo type="max"/>
        <color rgb="FFF8696B"/>
        <color rgb="FFFFEB84"/>
        <color rgb="FF63BE7B"/>
      </colorScale>
    </cfRule>
  </conditionalFormatting>
  <conditionalFormatting sqref="F14:K14">
    <cfRule type="colorScale" priority="29">
      <colorScale>
        <cfvo type="min"/>
        <cfvo type="percentile" val="50"/>
        <cfvo type="max"/>
        <color rgb="FFF8696B"/>
        <color rgb="FFFFEB84"/>
        <color rgb="FF63BE7B"/>
      </colorScale>
    </cfRule>
  </conditionalFormatting>
  <conditionalFormatting sqref="F15:K17">
    <cfRule type="colorScale" priority="25">
      <colorScale>
        <cfvo type="min"/>
        <cfvo type="percentile" val="50"/>
        <cfvo type="max"/>
        <color rgb="FFF8696B"/>
        <color rgb="FFFFEB84"/>
        <color rgb="FF63BE7B"/>
      </colorScale>
    </cfRule>
  </conditionalFormatting>
  <conditionalFormatting sqref="F18:K18">
    <cfRule type="colorScale" priority="21">
      <colorScale>
        <cfvo type="min"/>
        <cfvo type="percentile" val="50"/>
        <cfvo type="max"/>
        <color rgb="FFF8696B"/>
        <color rgb="FFFFEB84"/>
        <color rgb="FF63BE7B"/>
      </colorScale>
    </cfRule>
  </conditionalFormatting>
  <conditionalFormatting sqref="F19:K20">
    <cfRule type="colorScale" priority="17">
      <colorScale>
        <cfvo type="min"/>
        <cfvo type="percentile" val="50"/>
        <cfvo type="max"/>
        <color rgb="FFF8696B"/>
        <color rgb="FFFFEB84"/>
        <color rgb="FF63BE7B"/>
      </colorScale>
    </cfRule>
  </conditionalFormatting>
  <conditionalFormatting sqref="F21:K21">
    <cfRule type="colorScale" priority="7">
      <colorScale>
        <cfvo type="min"/>
        <cfvo type="percentile" val="50"/>
        <cfvo type="max"/>
        <color rgb="FFF8696B"/>
        <color rgb="FFFFEB84"/>
        <color rgb="FF63BE7B"/>
      </colorScale>
    </cfRule>
  </conditionalFormatting>
  <conditionalFormatting sqref="X2:X21">
    <cfRule type="containsText" dxfId="209" priority="291" operator="containsText" text="D">
      <formula>NOT(ISERROR(SEARCH("D",X2)))</formula>
    </cfRule>
    <cfRule type="containsText" dxfId="208" priority="292" operator="containsText" text="S">
      <formula>NOT(ISERROR(SEARCH("S",X2)))</formula>
    </cfRule>
    <cfRule type="containsText" dxfId="207" priority="293" operator="containsText" text="F">
      <formula>NOT(ISERROR(SEARCH("F",X2)))</formula>
    </cfRule>
    <cfRule type="containsText" dxfId="206" priority="294" operator="containsText" text="E">
      <formula>NOT(ISERROR(SEARCH("E",X2)))</formula>
    </cfRule>
    <cfRule type="containsText" dxfId="205" priority="295" operator="containsText" text="B">
      <formula>NOT(ISERROR(SEARCH("B",X2)))</formula>
    </cfRule>
    <cfRule type="containsText" dxfId="204" priority="296" operator="containsText" text="A">
      <formula>NOT(ISERROR(SEARCH("A",X2)))</formula>
    </cfRule>
  </conditionalFormatting>
  <conditionalFormatting sqref="AD2:AG20">
    <cfRule type="containsText" dxfId="203" priority="12" operator="containsText" text="B">
      <formula>NOT(ISERROR(SEARCH("B",AD2)))</formula>
    </cfRule>
    <cfRule type="containsText" dxfId="202" priority="13" operator="containsText" text="A">
      <formula>NOT(ISERROR(SEARCH("A",AD2)))</formula>
    </cfRule>
    <cfRule type="containsText" dxfId="201" priority="11" operator="containsText" text="E">
      <formula>NOT(ISERROR(SEARCH("E",AD2)))</formula>
    </cfRule>
  </conditionalFormatting>
  <conditionalFormatting sqref="AD21:AG21">
    <cfRule type="containsText" dxfId="200" priority="3" operator="containsText" text="A">
      <formula>NOT(ISERROR(SEARCH("A",AD21)))</formula>
    </cfRule>
    <cfRule type="containsText" dxfId="199" priority="2" operator="containsText" text="B">
      <formula>NOT(ISERROR(SEARCH("B",AD21)))</formula>
    </cfRule>
    <cfRule type="containsText" dxfId="198" priority="1" operator="containsText" text="E">
      <formula>NOT(ISERROR(SEARCH("E",AD21)))</formula>
    </cfRule>
  </conditionalFormatting>
  <conditionalFormatting sqref="AF20">
    <cfRule type="containsText" dxfId="197" priority="10" operator="containsText" text="F">
      <formula>NOT(ISERROR(SEARCH("F",AF20)))</formula>
    </cfRule>
    <cfRule type="containsText" dxfId="196" priority="9" operator="containsText" text="S">
      <formula>NOT(ISERROR(SEARCH("S",AF20)))</formula>
    </cfRule>
    <cfRule type="containsText" dxfId="195" priority="8" operator="containsText" text="D">
      <formula>NOT(ISERROR(SEARCH("D",AF20)))</formula>
    </cfRule>
  </conditionalFormatting>
  <dataValidations count="1">
    <dataValidation type="list" allowBlank="1" showInputMessage="1" showErrorMessage="1" sqref="AG2:AG21"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L21:N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1"/>
  <sheetViews>
    <sheetView zoomScaleNormal="100" workbookViewId="0">
      <pane xSplit="5" ySplit="1" topLeftCell="F2" activePane="bottomRight" state="frozen"/>
      <selection activeCell="E15" sqref="E15"/>
      <selection pane="topRight" activeCell="E15" sqref="E15"/>
      <selection pane="bottomLeft" activeCell="E15" sqref="E15"/>
      <selection pane="bottomRight" activeCell="AK22" sqref="AK2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row r="11" spans="1:37" s="5" customFormat="1">
      <c r="A11" s="19">
        <v>45584</v>
      </c>
      <c r="B11" s="18" t="s">
        <v>1373</v>
      </c>
      <c r="C11" s="20" t="s">
        <v>492</v>
      </c>
      <c r="D11" s="21">
        <v>5.7025462962962965E-2</v>
      </c>
      <c r="E11" s="20" t="s">
        <v>1828</v>
      </c>
      <c r="F11" s="10">
        <v>12.2</v>
      </c>
      <c r="G11" s="10">
        <v>10.9</v>
      </c>
      <c r="H11" s="10">
        <v>11.7</v>
      </c>
      <c r="I11" s="10">
        <v>11.7</v>
      </c>
      <c r="J11" s="10">
        <v>11.9</v>
      </c>
      <c r="K11" s="10">
        <v>12</v>
      </c>
      <c r="L11" s="10">
        <v>12.3</v>
      </c>
      <c r="M11" s="22">
        <f>SUM(F11:H11)</f>
        <v>34.799999999999997</v>
      </c>
      <c r="N11" s="22">
        <f>I11</f>
        <v>11.7</v>
      </c>
      <c r="O11" s="22">
        <f>SUM(J11:L11)</f>
        <v>36.200000000000003</v>
      </c>
      <c r="P11" s="23">
        <f>SUM(F11:J11)</f>
        <v>58.4</v>
      </c>
      <c r="Q11" s="11" t="s">
        <v>172</v>
      </c>
      <c r="R11" s="11" t="s">
        <v>197</v>
      </c>
      <c r="S11" s="13" t="s">
        <v>241</v>
      </c>
      <c r="T11" s="13" t="s">
        <v>1690</v>
      </c>
      <c r="U11" s="13" t="s">
        <v>196</v>
      </c>
      <c r="V11" s="13" t="s">
        <v>136</v>
      </c>
      <c r="W11" s="12">
        <v>8.5</v>
      </c>
      <c r="X11" s="12">
        <v>7</v>
      </c>
      <c r="Y11" s="12">
        <v>10.4</v>
      </c>
      <c r="Z11" s="11" t="s">
        <v>182</v>
      </c>
      <c r="AA11" s="16">
        <v>0.2</v>
      </c>
      <c r="AB11" s="11" t="s">
        <v>313</v>
      </c>
      <c r="AC11" s="11">
        <v>0.3</v>
      </c>
      <c r="AD11" s="11">
        <v>-0.1</v>
      </c>
      <c r="AE11" s="11"/>
      <c r="AF11" s="11" t="s">
        <v>314</v>
      </c>
      <c r="AG11" s="11" t="s">
        <v>315</v>
      </c>
      <c r="AH11" s="11" t="s">
        <v>182</v>
      </c>
      <c r="AI11" s="8"/>
      <c r="AJ11" s="8" t="s">
        <v>1895</v>
      </c>
      <c r="AK11" s="27" t="s">
        <v>1896</v>
      </c>
    </row>
  </sheetData>
  <autoFilter ref="A1:AJ1" xr:uid="{00000000-0009-0000-0000-000002000000}"/>
  <phoneticPr fontId="12"/>
  <conditionalFormatting sqref="F2:L2">
    <cfRule type="colorScale" priority="33">
      <colorScale>
        <cfvo type="min"/>
        <cfvo type="percentile" val="50"/>
        <cfvo type="max"/>
        <color rgb="FFF8696B"/>
        <color rgb="FFFFEB84"/>
        <color rgb="FF63BE7B"/>
      </colorScale>
    </cfRule>
  </conditionalFormatting>
  <conditionalFormatting sqref="F3:L3">
    <cfRule type="colorScale" priority="29">
      <colorScale>
        <cfvo type="min"/>
        <cfvo type="percentile" val="50"/>
        <cfvo type="max"/>
        <color rgb="FFF8696B"/>
        <color rgb="FFFFEB84"/>
        <color rgb="FF63BE7B"/>
      </colorScale>
    </cfRule>
  </conditionalFormatting>
  <conditionalFormatting sqref="F4:L4">
    <cfRule type="colorScale" priority="25">
      <colorScale>
        <cfvo type="min"/>
        <cfvo type="percentile" val="50"/>
        <cfvo type="max"/>
        <color rgb="FFF8696B"/>
        <color rgb="FFFFEB84"/>
        <color rgb="FF63BE7B"/>
      </colorScale>
    </cfRule>
  </conditionalFormatting>
  <conditionalFormatting sqref="F5:L5">
    <cfRule type="colorScale" priority="21">
      <colorScale>
        <cfvo type="min"/>
        <cfvo type="percentile" val="50"/>
        <cfvo type="max"/>
        <color rgb="FFF8696B"/>
        <color rgb="FFFFEB84"/>
        <color rgb="FF63BE7B"/>
      </colorScale>
    </cfRule>
  </conditionalFormatting>
  <conditionalFormatting sqref="F6:L6">
    <cfRule type="colorScale" priority="17">
      <colorScale>
        <cfvo type="min"/>
        <cfvo type="percentile" val="50"/>
        <cfvo type="max"/>
        <color rgb="FFF8696B"/>
        <color rgb="FFFFEB84"/>
        <color rgb="FF63BE7B"/>
      </colorScale>
    </cfRule>
  </conditionalFormatting>
  <conditionalFormatting sqref="F7:L7">
    <cfRule type="colorScale" priority="13">
      <colorScale>
        <cfvo type="min"/>
        <cfvo type="percentile" val="50"/>
        <cfvo type="max"/>
        <color rgb="FFF8696B"/>
        <color rgb="FFFFEB84"/>
        <color rgb="FF63BE7B"/>
      </colorScale>
    </cfRule>
  </conditionalFormatting>
  <conditionalFormatting sqref="F8:L8">
    <cfRule type="colorScale" priority="9">
      <colorScale>
        <cfvo type="min"/>
        <cfvo type="percentile" val="50"/>
        <cfvo type="max"/>
        <color rgb="FFF8696B"/>
        <color rgb="FFFFEB84"/>
        <color rgb="FF63BE7B"/>
      </colorScale>
    </cfRule>
  </conditionalFormatting>
  <conditionalFormatting sqref="F9:L10">
    <cfRule type="colorScale" priority="5">
      <colorScale>
        <cfvo type="min"/>
        <cfvo type="percentile" val="50"/>
        <cfvo type="max"/>
        <color rgb="FFF8696B"/>
        <color rgb="FFFFEB84"/>
        <color rgb="FF63BE7B"/>
      </colorScale>
    </cfRule>
  </conditionalFormatting>
  <conditionalFormatting sqref="F11:L11">
    <cfRule type="colorScale" priority="1">
      <colorScale>
        <cfvo type="min"/>
        <cfvo type="percentile" val="50"/>
        <cfvo type="max"/>
        <color rgb="FFF8696B"/>
        <color rgb="FFFFEB84"/>
        <color rgb="FF63BE7B"/>
      </colorScale>
    </cfRule>
  </conditionalFormatting>
  <conditionalFormatting sqref="Z2:Z11">
    <cfRule type="containsText" dxfId="194" priority="81" operator="containsText" text="D">
      <formula>NOT(ISERROR(SEARCH("D",Z2)))</formula>
    </cfRule>
    <cfRule type="containsText" dxfId="193" priority="82" operator="containsText" text="S">
      <formula>NOT(ISERROR(SEARCH("S",Z2)))</formula>
    </cfRule>
    <cfRule type="containsText" dxfId="192" priority="83" operator="containsText" text="F">
      <formula>NOT(ISERROR(SEARCH("F",Z2)))</formula>
    </cfRule>
    <cfRule type="containsText" dxfId="191" priority="84" operator="containsText" text="E">
      <formula>NOT(ISERROR(SEARCH("E",Z2)))</formula>
    </cfRule>
    <cfRule type="containsText" dxfId="190" priority="85" operator="containsText" text="B">
      <formula>NOT(ISERROR(SEARCH("B",Z2)))</formula>
    </cfRule>
    <cfRule type="containsText" dxfId="189" priority="86" operator="containsText" text="A">
      <formula>NOT(ISERROR(SEARCH("A",Z2)))</formula>
    </cfRule>
  </conditionalFormatting>
  <conditionalFormatting sqref="AF2:AI11">
    <cfRule type="containsText" dxfId="188" priority="2" operator="containsText" text="E">
      <formula>NOT(ISERROR(SEARCH("E",AF2)))</formula>
    </cfRule>
    <cfRule type="containsText" dxfId="187" priority="3" operator="containsText" text="B">
      <formula>NOT(ISERROR(SEARCH("B",AF2)))</formula>
    </cfRule>
    <cfRule type="containsText" dxfId="186" priority="4" operator="containsText" text="A">
      <formula>NOT(ISERROR(SEARCH("A",AF2)))</formula>
    </cfRule>
  </conditionalFormatting>
  <dataValidations count="1">
    <dataValidation type="list" allowBlank="1" showInputMessage="1" showErrorMessage="1" sqref="AI2:AI11"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0 M12:P12 M11:P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3"/>
  <sheetViews>
    <sheetView zoomScaleNormal="100" workbookViewId="0">
      <pane xSplit="5" ySplit="1" topLeftCell="Q2" activePane="bottomRight" state="frozen"/>
      <selection activeCell="E15" sqref="E15"/>
      <selection pane="topRight" activeCell="E15" sqref="E15"/>
      <selection pane="bottomLeft" activeCell="E15" sqref="E15"/>
      <selection pane="bottomRight" activeCell="AD28" sqref="AD2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SUM(F23:H23)</f>
        <v>34.4</v>
      </c>
      <c r="N23" s="22">
        <f>I23</f>
        <v>11.4</v>
      </c>
      <c r="O23" s="22">
        <f>SUM(J23:L23)</f>
        <v>35.4</v>
      </c>
      <c r="P23" s="23">
        <f>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sheetData>
  <autoFilter ref="A1:AJ1" xr:uid="{00000000-0009-0000-0000-000002000000}"/>
  <phoneticPr fontId="12"/>
  <conditionalFormatting sqref="F2:L2">
    <cfRule type="colorScale" priority="159">
      <colorScale>
        <cfvo type="min"/>
        <cfvo type="percentile" val="50"/>
        <cfvo type="max"/>
        <color rgb="FFF8696B"/>
        <color rgb="FFFFEB84"/>
        <color rgb="FF63BE7B"/>
      </colorScale>
    </cfRule>
  </conditionalFormatting>
  <conditionalFormatting sqref="F3:L4">
    <cfRule type="colorScale" priority="59">
      <colorScale>
        <cfvo type="min"/>
        <cfvo type="percentile" val="50"/>
        <cfvo type="max"/>
        <color rgb="FFF8696B"/>
        <color rgb="FFFFEB84"/>
        <color rgb="FF63BE7B"/>
      </colorScale>
    </cfRule>
  </conditionalFormatting>
  <conditionalFormatting sqref="F5:L5">
    <cfRule type="colorScale" priority="55">
      <colorScale>
        <cfvo type="min"/>
        <cfvo type="percentile" val="50"/>
        <cfvo type="max"/>
        <color rgb="FFF8696B"/>
        <color rgb="FFFFEB84"/>
        <color rgb="FF63BE7B"/>
      </colorScale>
    </cfRule>
  </conditionalFormatting>
  <conditionalFormatting sqref="F6:L6">
    <cfRule type="colorScale" priority="51">
      <colorScale>
        <cfvo type="min"/>
        <cfvo type="percentile" val="50"/>
        <cfvo type="max"/>
        <color rgb="FFF8696B"/>
        <color rgb="FFFFEB84"/>
        <color rgb="FF63BE7B"/>
      </colorScale>
    </cfRule>
  </conditionalFormatting>
  <conditionalFormatting sqref="F7:L7">
    <cfRule type="colorScale" priority="44">
      <colorScale>
        <cfvo type="min"/>
        <cfvo type="percentile" val="50"/>
        <cfvo type="max"/>
        <color rgb="FFF8696B"/>
        <color rgb="FFFFEB84"/>
        <color rgb="FF63BE7B"/>
      </colorScale>
    </cfRule>
  </conditionalFormatting>
  <conditionalFormatting sqref="F8:L9">
    <cfRule type="colorScale" priority="40">
      <colorScale>
        <cfvo type="min"/>
        <cfvo type="percentile" val="50"/>
        <cfvo type="max"/>
        <color rgb="FFF8696B"/>
        <color rgb="FFFFEB84"/>
        <color rgb="FF63BE7B"/>
      </colorScale>
    </cfRule>
  </conditionalFormatting>
  <conditionalFormatting sqref="F10:L10">
    <cfRule type="colorScale" priority="36">
      <colorScale>
        <cfvo type="min"/>
        <cfvo type="percentile" val="50"/>
        <cfvo type="max"/>
        <color rgb="FFF8696B"/>
        <color rgb="FFFFEB84"/>
        <color rgb="FF63BE7B"/>
      </colorScale>
    </cfRule>
  </conditionalFormatting>
  <conditionalFormatting sqref="F11:L12">
    <cfRule type="colorScale" priority="32">
      <colorScale>
        <cfvo type="min"/>
        <cfvo type="percentile" val="50"/>
        <cfvo type="max"/>
        <color rgb="FFF8696B"/>
        <color rgb="FFFFEB84"/>
        <color rgb="FF63BE7B"/>
      </colorScale>
    </cfRule>
  </conditionalFormatting>
  <conditionalFormatting sqref="F13:L13">
    <cfRule type="colorScale" priority="28">
      <colorScale>
        <cfvo type="min"/>
        <cfvo type="percentile" val="50"/>
        <cfvo type="max"/>
        <color rgb="FFF8696B"/>
        <color rgb="FFFFEB84"/>
        <color rgb="FF63BE7B"/>
      </colorScale>
    </cfRule>
  </conditionalFormatting>
  <conditionalFormatting sqref="F14:L16">
    <cfRule type="colorScale" priority="24">
      <colorScale>
        <cfvo type="min"/>
        <cfvo type="percentile" val="50"/>
        <cfvo type="max"/>
        <color rgb="FFF8696B"/>
        <color rgb="FFFFEB84"/>
        <color rgb="FF63BE7B"/>
      </colorScale>
    </cfRule>
  </conditionalFormatting>
  <conditionalFormatting sqref="F17:L17">
    <cfRule type="colorScale" priority="20">
      <colorScale>
        <cfvo type="min"/>
        <cfvo type="percentile" val="50"/>
        <cfvo type="max"/>
        <color rgb="FFF8696B"/>
        <color rgb="FFFFEB84"/>
        <color rgb="FF63BE7B"/>
      </colorScale>
    </cfRule>
  </conditionalFormatting>
  <conditionalFormatting sqref="F18:L18">
    <cfRule type="colorScale" priority="16">
      <colorScale>
        <cfvo type="min"/>
        <cfvo type="percentile" val="50"/>
        <cfvo type="max"/>
        <color rgb="FFF8696B"/>
        <color rgb="FFFFEB84"/>
        <color rgb="FF63BE7B"/>
      </colorScale>
    </cfRule>
  </conditionalFormatting>
  <conditionalFormatting sqref="F19:L20">
    <cfRule type="colorScale" priority="12">
      <colorScale>
        <cfvo type="min"/>
        <cfvo type="percentile" val="50"/>
        <cfvo type="max"/>
        <color rgb="FFF8696B"/>
        <color rgb="FFFFEB84"/>
        <color rgb="FF63BE7B"/>
      </colorScale>
    </cfRule>
  </conditionalFormatting>
  <conditionalFormatting sqref="F21:L22">
    <cfRule type="colorScale" priority="8">
      <colorScale>
        <cfvo type="min"/>
        <cfvo type="percentile" val="50"/>
        <cfvo type="max"/>
        <color rgb="FFF8696B"/>
        <color rgb="FFFFEB84"/>
        <color rgb="FF63BE7B"/>
      </colorScale>
    </cfRule>
  </conditionalFormatting>
  <conditionalFormatting sqref="F23:L23">
    <cfRule type="colorScale" priority="4">
      <colorScale>
        <cfvo type="min"/>
        <cfvo type="percentile" val="50"/>
        <cfvo type="max"/>
        <color rgb="FFF8696B"/>
        <color rgb="FFFFEB84"/>
        <color rgb="FF63BE7B"/>
      </colorScale>
    </cfRule>
  </conditionalFormatting>
  <conditionalFormatting sqref="Z2:Z23">
    <cfRule type="containsText" dxfId="185" priority="434" operator="containsText" text="A">
      <formula>NOT(ISERROR(SEARCH("A",Z2)))</formula>
    </cfRule>
    <cfRule type="containsText" dxfId="184" priority="429" operator="containsText" text="D">
      <formula>NOT(ISERROR(SEARCH("D",Z2)))</formula>
    </cfRule>
    <cfRule type="containsText" dxfId="183" priority="430" operator="containsText" text="S">
      <formula>NOT(ISERROR(SEARCH("S",Z2)))</formula>
    </cfRule>
    <cfRule type="containsText" dxfId="182" priority="431" operator="containsText" text="F">
      <formula>NOT(ISERROR(SEARCH("F",Z2)))</formula>
    </cfRule>
    <cfRule type="containsText" dxfId="181" priority="432" operator="containsText" text="E">
      <formula>NOT(ISERROR(SEARCH("E",Z2)))</formula>
    </cfRule>
    <cfRule type="containsText" dxfId="180" priority="433" operator="containsText" text="B">
      <formula>NOT(ISERROR(SEARCH("B",Z2)))</formula>
    </cfRule>
  </conditionalFormatting>
  <conditionalFormatting sqref="AF2:AI23">
    <cfRule type="containsText" dxfId="179" priority="3" operator="containsText" text="A">
      <formula>NOT(ISERROR(SEARCH("A",AF2)))</formula>
    </cfRule>
    <cfRule type="containsText" dxfId="178" priority="2" operator="containsText" text="B">
      <formula>NOT(ISERROR(SEARCH("B",AF2)))</formula>
    </cfRule>
    <cfRule type="containsText" dxfId="177" priority="1" operator="containsText" text="E">
      <formula>NOT(ISERROR(SEARCH("E",AF2)))</formula>
    </cfRule>
  </conditionalFormatting>
  <dataValidations count="1">
    <dataValidation type="list" allowBlank="1" showInputMessage="1" showErrorMessage="1" sqref="AI2:AI23"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6:P27 M24:P25 M23:P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31"/>
  <sheetViews>
    <sheetView zoomScaleNormal="100" workbookViewId="0">
      <pane xSplit="5" ySplit="1" topLeftCell="W7" activePane="bottomRight" state="frozen"/>
      <selection activeCell="E24" sqref="E24"/>
      <selection pane="topRight" activeCell="E24" sqref="E24"/>
      <selection pane="bottomLeft" activeCell="E24" sqref="E24"/>
      <selection pane="bottomRight" activeCell="AM31" sqref="AM31"/>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SUM(F29:H29)</f>
        <v>34.700000000000003</v>
      </c>
      <c r="O29" s="22">
        <f>SUM(I29:J29)</f>
        <v>24.1</v>
      </c>
      <c r="P29" s="22">
        <f>SUM(K29:M29)</f>
        <v>35.6</v>
      </c>
      <c r="Q29" s="23">
        <f>SUM(F29:J29)</f>
        <v>58.800000000000004</v>
      </c>
      <c r="R29" s="23">
        <f>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row r="30" spans="1:39" s="5" customFormat="1">
      <c r="A30" s="6">
        <v>45584</v>
      </c>
      <c r="B30" s="17" t="s">
        <v>1585</v>
      </c>
      <c r="C30" s="8" t="s">
        <v>195</v>
      </c>
      <c r="D30" s="9">
        <v>6.6006944444444438E-2</v>
      </c>
      <c r="E30" s="8" t="s">
        <v>1825</v>
      </c>
      <c r="F30" s="10">
        <v>12.5</v>
      </c>
      <c r="G30" s="10">
        <v>10.6</v>
      </c>
      <c r="H30" s="10">
        <v>12.1</v>
      </c>
      <c r="I30" s="10">
        <v>12.6</v>
      </c>
      <c r="J30" s="10">
        <v>11.9</v>
      </c>
      <c r="K30" s="10">
        <v>12.2</v>
      </c>
      <c r="L30" s="10">
        <v>11.6</v>
      </c>
      <c r="M30" s="10">
        <v>11.8</v>
      </c>
      <c r="N30" s="22">
        <f>SUM(F30:H30)</f>
        <v>35.200000000000003</v>
      </c>
      <c r="O30" s="22">
        <f>SUM(I30:J30)</f>
        <v>24.5</v>
      </c>
      <c r="P30" s="22">
        <f>SUM(K30:M30)</f>
        <v>35.599999999999994</v>
      </c>
      <c r="Q30" s="23">
        <f>SUM(F30:J30)</f>
        <v>59.7</v>
      </c>
      <c r="R30" s="23">
        <f>SUM(I30:M30)</f>
        <v>60.100000000000009</v>
      </c>
      <c r="S30" s="11" t="s">
        <v>217</v>
      </c>
      <c r="T30" s="11" t="s">
        <v>171</v>
      </c>
      <c r="U30" s="13" t="s">
        <v>1690</v>
      </c>
      <c r="V30" s="13" t="s">
        <v>220</v>
      </c>
      <c r="W30" s="13" t="s">
        <v>685</v>
      </c>
      <c r="X30" s="13" t="s">
        <v>136</v>
      </c>
      <c r="Y30" s="12">
        <v>8.5</v>
      </c>
      <c r="Z30" s="12">
        <v>7</v>
      </c>
      <c r="AA30" s="12">
        <v>10.4</v>
      </c>
      <c r="AB30" s="11" t="s">
        <v>182</v>
      </c>
      <c r="AC30" s="12">
        <v>0.2</v>
      </c>
      <c r="AD30" s="12" t="s">
        <v>313</v>
      </c>
      <c r="AE30" s="12">
        <v>0.7</v>
      </c>
      <c r="AF30" s="12">
        <v>-0.5</v>
      </c>
      <c r="AG30" s="12"/>
      <c r="AH30" s="11" t="s">
        <v>314</v>
      </c>
      <c r="AI30" s="11" t="s">
        <v>315</v>
      </c>
      <c r="AJ30" s="11" t="s">
        <v>183</v>
      </c>
      <c r="AK30" s="8"/>
      <c r="AL30" s="8" t="s">
        <v>1889</v>
      </c>
      <c r="AM30" s="27" t="s">
        <v>1890</v>
      </c>
    </row>
    <row r="31" spans="1:39" s="5" customFormat="1">
      <c r="A31" s="6">
        <v>45585</v>
      </c>
      <c r="B31" s="17" t="s">
        <v>1373</v>
      </c>
      <c r="C31" s="8" t="s">
        <v>498</v>
      </c>
      <c r="D31" s="9">
        <v>6.535879629629629E-2</v>
      </c>
      <c r="E31" s="8" t="s">
        <v>1850</v>
      </c>
      <c r="F31" s="10">
        <v>12.7</v>
      </c>
      <c r="G31" s="10">
        <v>11</v>
      </c>
      <c r="H31" s="10">
        <v>11.4</v>
      </c>
      <c r="I31" s="10">
        <v>11.7</v>
      </c>
      <c r="J31" s="10">
        <v>11.9</v>
      </c>
      <c r="K31" s="10">
        <v>11.8</v>
      </c>
      <c r="L31" s="10">
        <v>12.1</v>
      </c>
      <c r="M31" s="10">
        <v>12.1</v>
      </c>
      <c r="N31" s="22">
        <f>SUM(F31:H31)</f>
        <v>35.1</v>
      </c>
      <c r="O31" s="22">
        <f>SUM(I31:J31)</f>
        <v>23.6</v>
      </c>
      <c r="P31" s="22">
        <f>SUM(K31:M31)</f>
        <v>36</v>
      </c>
      <c r="Q31" s="23">
        <f>SUM(F31:J31)</f>
        <v>58.699999999999996</v>
      </c>
      <c r="R31" s="23">
        <f>SUM(I31:M31)</f>
        <v>59.600000000000009</v>
      </c>
      <c r="S31" s="11" t="s">
        <v>170</v>
      </c>
      <c r="T31" s="11" t="s">
        <v>197</v>
      </c>
      <c r="U31" s="13" t="s">
        <v>280</v>
      </c>
      <c r="V31" s="13" t="s">
        <v>199</v>
      </c>
      <c r="W31" s="13" t="s">
        <v>247</v>
      </c>
      <c r="X31" s="13" t="s">
        <v>136</v>
      </c>
      <c r="Y31" s="12">
        <v>10.8</v>
      </c>
      <c r="Z31" s="12">
        <v>10.1</v>
      </c>
      <c r="AA31" s="12">
        <v>9.9</v>
      </c>
      <c r="AB31" s="11" t="s">
        <v>183</v>
      </c>
      <c r="AC31" s="12">
        <v>-0.7</v>
      </c>
      <c r="AD31" s="12" t="s">
        <v>313</v>
      </c>
      <c r="AE31" s="12">
        <v>-0.9</v>
      </c>
      <c r="AF31" s="12">
        <v>0.2</v>
      </c>
      <c r="AG31" s="12"/>
      <c r="AH31" s="11" t="s">
        <v>446</v>
      </c>
      <c r="AI31" s="11" t="s">
        <v>315</v>
      </c>
      <c r="AJ31" s="11" t="s">
        <v>181</v>
      </c>
      <c r="AK31" s="8"/>
      <c r="AL31" s="8" t="s">
        <v>1883</v>
      </c>
      <c r="AM31" s="27" t="s">
        <v>1884</v>
      </c>
    </row>
  </sheetData>
  <autoFilter ref="A1:AL2" xr:uid="{00000000-0009-0000-0000-000003000000}"/>
  <phoneticPr fontId="12"/>
  <conditionalFormatting sqref="F2:M2">
    <cfRule type="colorScale" priority="178">
      <colorScale>
        <cfvo type="min"/>
        <cfvo type="percentile" val="50"/>
        <cfvo type="max"/>
        <color rgb="FFF8696B"/>
        <color rgb="FFFFEB84"/>
        <color rgb="FF63BE7B"/>
      </colorScale>
    </cfRule>
  </conditionalFormatting>
  <conditionalFormatting sqref="F3:M4">
    <cfRule type="colorScale" priority="98">
      <colorScale>
        <cfvo type="min"/>
        <cfvo type="percentile" val="50"/>
        <cfvo type="max"/>
        <color rgb="FFF8696B"/>
        <color rgb="FFFFEB84"/>
        <color rgb="FF63BE7B"/>
      </colorScale>
    </cfRule>
  </conditionalFormatting>
  <conditionalFormatting sqref="F5:M5">
    <cfRule type="colorScale" priority="94">
      <colorScale>
        <cfvo type="min"/>
        <cfvo type="percentile" val="50"/>
        <cfvo type="max"/>
        <color rgb="FFF8696B"/>
        <color rgb="FFFFEB84"/>
        <color rgb="FF63BE7B"/>
      </colorScale>
    </cfRule>
  </conditionalFormatting>
  <conditionalFormatting sqref="F6:M6">
    <cfRule type="colorScale" priority="90">
      <colorScale>
        <cfvo type="min"/>
        <cfvo type="percentile" val="50"/>
        <cfvo type="max"/>
        <color rgb="FFF8696B"/>
        <color rgb="FFFFEB84"/>
        <color rgb="FF63BE7B"/>
      </colorScale>
    </cfRule>
  </conditionalFormatting>
  <conditionalFormatting sqref="F7:M8">
    <cfRule type="colorScale" priority="86">
      <colorScale>
        <cfvo type="min"/>
        <cfvo type="percentile" val="50"/>
        <cfvo type="max"/>
        <color rgb="FFF8696B"/>
        <color rgb="FFFFEB84"/>
        <color rgb="FF63BE7B"/>
      </colorScale>
    </cfRule>
  </conditionalFormatting>
  <conditionalFormatting sqref="F9:M10">
    <cfRule type="colorScale" priority="67">
      <colorScale>
        <cfvo type="min"/>
        <cfvo type="percentile" val="50"/>
        <cfvo type="max"/>
        <color rgb="FFF8696B"/>
        <color rgb="FFFFEB84"/>
        <color rgb="FF63BE7B"/>
      </colorScale>
    </cfRule>
  </conditionalFormatting>
  <conditionalFormatting sqref="F11:M12">
    <cfRule type="colorScale" priority="2162">
      <colorScale>
        <cfvo type="min"/>
        <cfvo type="percentile" val="50"/>
        <cfvo type="max"/>
        <color rgb="FFF8696B"/>
        <color rgb="FFFFEB84"/>
        <color rgb="FF63BE7B"/>
      </colorScale>
    </cfRule>
  </conditionalFormatting>
  <conditionalFormatting sqref="F13:M13">
    <cfRule type="colorScale" priority="56">
      <colorScale>
        <cfvo type="min"/>
        <cfvo type="percentile" val="50"/>
        <cfvo type="max"/>
        <color rgb="FFF8696B"/>
        <color rgb="FFFFEB84"/>
        <color rgb="FF63BE7B"/>
      </colorScale>
    </cfRule>
  </conditionalFormatting>
  <conditionalFormatting sqref="F14:M14">
    <cfRule type="colorScale" priority="52">
      <colorScale>
        <cfvo type="min"/>
        <cfvo type="percentile" val="50"/>
        <cfvo type="max"/>
        <color rgb="FFF8696B"/>
        <color rgb="FFFFEB84"/>
        <color rgb="FF63BE7B"/>
      </colorScale>
    </cfRule>
  </conditionalFormatting>
  <conditionalFormatting sqref="F15:M15">
    <cfRule type="colorScale" priority="48">
      <colorScale>
        <cfvo type="min"/>
        <cfvo type="percentile" val="50"/>
        <cfvo type="max"/>
        <color rgb="FFF8696B"/>
        <color rgb="FFFFEB84"/>
        <color rgb="FF63BE7B"/>
      </colorScale>
    </cfRule>
  </conditionalFormatting>
  <conditionalFormatting sqref="F16:M16">
    <cfRule type="colorScale" priority="44">
      <colorScale>
        <cfvo type="min"/>
        <cfvo type="percentile" val="50"/>
        <cfvo type="max"/>
        <color rgb="FFF8696B"/>
        <color rgb="FFFFEB84"/>
        <color rgb="FF63BE7B"/>
      </colorScale>
    </cfRule>
  </conditionalFormatting>
  <conditionalFormatting sqref="F17:M17">
    <cfRule type="colorScale" priority="40">
      <colorScale>
        <cfvo type="min"/>
        <cfvo type="percentile" val="50"/>
        <cfvo type="max"/>
        <color rgb="FFF8696B"/>
        <color rgb="FFFFEB84"/>
        <color rgb="FF63BE7B"/>
      </colorScale>
    </cfRule>
  </conditionalFormatting>
  <conditionalFormatting sqref="F18:M19">
    <cfRule type="colorScale" priority="36">
      <colorScale>
        <cfvo type="min"/>
        <cfvo type="percentile" val="50"/>
        <cfvo type="max"/>
        <color rgb="FFF8696B"/>
        <color rgb="FFFFEB84"/>
        <color rgb="FF63BE7B"/>
      </colorScale>
    </cfRule>
  </conditionalFormatting>
  <conditionalFormatting sqref="F20:M20">
    <cfRule type="colorScale" priority="32">
      <colorScale>
        <cfvo type="min"/>
        <cfvo type="percentile" val="50"/>
        <cfvo type="max"/>
        <color rgb="FFF8696B"/>
        <color rgb="FFFFEB84"/>
        <color rgb="FF63BE7B"/>
      </colorScale>
    </cfRule>
  </conditionalFormatting>
  <conditionalFormatting sqref="F21:M22">
    <cfRule type="colorScale" priority="28">
      <colorScale>
        <cfvo type="min"/>
        <cfvo type="percentile" val="50"/>
        <cfvo type="max"/>
        <color rgb="FFF8696B"/>
        <color rgb="FFFFEB84"/>
        <color rgb="FF63BE7B"/>
      </colorScale>
    </cfRule>
  </conditionalFormatting>
  <conditionalFormatting sqref="F23:M24">
    <cfRule type="colorScale" priority="24">
      <colorScale>
        <cfvo type="min"/>
        <cfvo type="percentile" val="50"/>
        <cfvo type="max"/>
        <color rgb="FFF8696B"/>
        <color rgb="FFFFEB84"/>
        <color rgb="FF63BE7B"/>
      </colorScale>
    </cfRule>
  </conditionalFormatting>
  <conditionalFormatting sqref="F25:M25">
    <cfRule type="colorScale" priority="20">
      <colorScale>
        <cfvo type="min"/>
        <cfvo type="percentile" val="50"/>
        <cfvo type="max"/>
        <color rgb="FFF8696B"/>
        <color rgb="FFFFEB84"/>
        <color rgb="FF63BE7B"/>
      </colorScale>
    </cfRule>
  </conditionalFormatting>
  <conditionalFormatting sqref="F26:M27">
    <cfRule type="colorScale" priority="16">
      <colorScale>
        <cfvo type="min"/>
        <cfvo type="percentile" val="50"/>
        <cfvo type="max"/>
        <color rgb="FFF8696B"/>
        <color rgb="FFFFEB84"/>
        <color rgb="FF63BE7B"/>
      </colorScale>
    </cfRule>
  </conditionalFormatting>
  <conditionalFormatting sqref="F28:M28">
    <cfRule type="colorScale" priority="12">
      <colorScale>
        <cfvo type="min"/>
        <cfvo type="percentile" val="50"/>
        <cfvo type="max"/>
        <color rgb="FFF8696B"/>
        <color rgb="FFFFEB84"/>
        <color rgb="FF63BE7B"/>
      </colorScale>
    </cfRule>
  </conditionalFormatting>
  <conditionalFormatting sqref="F29:M29">
    <cfRule type="colorScale" priority="8">
      <colorScale>
        <cfvo type="min"/>
        <cfvo type="percentile" val="50"/>
        <cfvo type="max"/>
        <color rgb="FFF8696B"/>
        <color rgb="FFFFEB84"/>
        <color rgb="FF63BE7B"/>
      </colorScale>
    </cfRule>
  </conditionalFormatting>
  <conditionalFormatting sqref="F30:M31">
    <cfRule type="colorScale" priority="4">
      <colorScale>
        <cfvo type="min"/>
        <cfvo type="percentile" val="50"/>
        <cfvo type="max"/>
        <color rgb="FFF8696B"/>
        <color rgb="FFFFEB84"/>
        <color rgb="FF63BE7B"/>
      </colorScale>
    </cfRule>
  </conditionalFormatting>
  <conditionalFormatting sqref="AB2:AB31">
    <cfRule type="containsText" dxfId="176" priority="68" operator="containsText" text="D">
      <formula>NOT(ISERROR(SEARCH("D",AB2)))</formula>
    </cfRule>
    <cfRule type="containsText" dxfId="175" priority="69" operator="containsText" text="S">
      <formula>NOT(ISERROR(SEARCH("S",AB2)))</formula>
    </cfRule>
    <cfRule type="containsText" dxfId="174" priority="70" operator="containsText" text="F">
      <formula>NOT(ISERROR(SEARCH("F",AB2)))</formula>
    </cfRule>
    <cfRule type="containsText" dxfId="173" priority="71" operator="containsText" text="E">
      <formula>NOT(ISERROR(SEARCH("E",AB2)))</formula>
    </cfRule>
    <cfRule type="containsText" dxfId="172" priority="72" operator="containsText" text="B">
      <formula>NOT(ISERROR(SEARCH("B",AB2)))</formula>
    </cfRule>
    <cfRule type="containsText" dxfId="171" priority="73" operator="containsText" text="A">
      <formula>NOT(ISERROR(SEARCH("A",AB2)))</formula>
    </cfRule>
  </conditionalFormatting>
  <conditionalFormatting sqref="AH2:AK31">
    <cfRule type="containsText" dxfId="170" priority="3" operator="containsText" text="A">
      <formula>NOT(ISERROR(SEARCH("A",AH2)))</formula>
    </cfRule>
    <cfRule type="containsText" dxfId="169" priority="2" operator="containsText" text="B">
      <formula>NOT(ISERROR(SEARCH("B",AH2)))</formula>
    </cfRule>
    <cfRule type="containsText" dxfId="168" priority="1" operator="containsText" text="E">
      <formula>NOT(ISERROR(SEARCH("E",AH2)))</formula>
    </cfRule>
  </conditionalFormatting>
  <dataValidations count="1">
    <dataValidation type="list" allowBlank="1" showInputMessage="1" showErrorMessage="1" sqref="AK2:AK31"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29:R29 N30:R3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5"/>
  <sheetViews>
    <sheetView zoomScaleNormal="100" workbookViewId="0">
      <pane xSplit="5" ySplit="1" topLeftCell="W2" activePane="bottomRight" state="frozen"/>
      <selection activeCell="E24" sqref="E24"/>
      <selection pane="topRight" activeCell="E24" sqref="E24"/>
      <selection pane="bottomLeft" activeCell="E24" sqref="E24"/>
      <selection pane="bottomRight" activeCell="AM26" sqref="AM2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row r="24" spans="1:39" s="5" customFormat="1">
      <c r="A24" s="6">
        <v>45584</v>
      </c>
      <c r="B24" s="18" t="s">
        <v>140</v>
      </c>
      <c r="C24" s="8" t="s">
        <v>492</v>
      </c>
      <c r="D24" s="9">
        <v>6.5381944444444451E-2</v>
      </c>
      <c r="E24" s="8" t="s">
        <v>1833</v>
      </c>
      <c r="F24" s="10">
        <v>12.5</v>
      </c>
      <c r="G24" s="10">
        <v>11.2</v>
      </c>
      <c r="H24" s="10">
        <v>11.8</v>
      </c>
      <c r="I24" s="10">
        <v>12.2</v>
      </c>
      <c r="J24" s="10">
        <v>11.9</v>
      </c>
      <c r="K24" s="10">
        <v>12.1</v>
      </c>
      <c r="L24" s="10">
        <v>11.7</v>
      </c>
      <c r="M24" s="10">
        <v>11.5</v>
      </c>
      <c r="N24" s="22">
        <f>SUM(F24:H24)</f>
        <v>35.5</v>
      </c>
      <c r="O24" s="22">
        <f>SUM(I24:J24)</f>
        <v>24.1</v>
      </c>
      <c r="P24" s="22">
        <f>SUM(K24:M24)</f>
        <v>35.299999999999997</v>
      </c>
      <c r="Q24" s="23">
        <f>SUM(F24:J24)</f>
        <v>59.6</v>
      </c>
      <c r="R24" s="23">
        <f>SUM(I24:M24)</f>
        <v>59.400000000000006</v>
      </c>
      <c r="S24" s="11" t="s">
        <v>217</v>
      </c>
      <c r="T24" s="11" t="s">
        <v>400</v>
      </c>
      <c r="U24" s="13" t="s">
        <v>243</v>
      </c>
      <c r="V24" s="13" t="s">
        <v>937</v>
      </c>
      <c r="W24" s="13" t="s">
        <v>243</v>
      </c>
      <c r="X24" s="13" t="s">
        <v>136</v>
      </c>
      <c r="Y24" s="12">
        <v>8.5</v>
      </c>
      <c r="Z24" s="12">
        <v>7</v>
      </c>
      <c r="AA24" s="12">
        <v>10.4</v>
      </c>
      <c r="AB24" s="11" t="s">
        <v>183</v>
      </c>
      <c r="AC24" s="12">
        <v>1</v>
      </c>
      <c r="AD24" s="12" t="s">
        <v>313</v>
      </c>
      <c r="AE24" s="12">
        <v>0.7</v>
      </c>
      <c r="AF24" s="12">
        <v>0.3</v>
      </c>
      <c r="AG24" s="12"/>
      <c r="AH24" s="11" t="s">
        <v>314</v>
      </c>
      <c r="AI24" s="11" t="s">
        <v>314</v>
      </c>
      <c r="AJ24" s="11" t="s">
        <v>183</v>
      </c>
      <c r="AK24" s="8"/>
      <c r="AL24" s="8" t="s">
        <v>1867</v>
      </c>
      <c r="AM24" s="27" t="s">
        <v>1868</v>
      </c>
    </row>
    <row r="25" spans="1:39" s="5" customFormat="1">
      <c r="A25" s="6">
        <v>45585</v>
      </c>
      <c r="B25" s="18" t="s">
        <v>142</v>
      </c>
      <c r="C25" s="8" t="s">
        <v>195</v>
      </c>
      <c r="D25" s="9">
        <v>6.5312499999999996E-2</v>
      </c>
      <c r="E25" s="8" t="s">
        <v>1847</v>
      </c>
      <c r="F25" s="10">
        <v>12.4</v>
      </c>
      <c r="G25" s="10">
        <v>11.3</v>
      </c>
      <c r="H25" s="10">
        <v>11.9</v>
      </c>
      <c r="I25" s="10">
        <v>12.2</v>
      </c>
      <c r="J25" s="10">
        <v>12</v>
      </c>
      <c r="K25" s="10">
        <v>11.9</v>
      </c>
      <c r="L25" s="10">
        <v>11.1</v>
      </c>
      <c r="M25" s="10">
        <v>11.5</v>
      </c>
      <c r="N25" s="22">
        <f>SUM(F25:H25)</f>
        <v>35.6</v>
      </c>
      <c r="O25" s="22">
        <f>SUM(I25:J25)</f>
        <v>24.2</v>
      </c>
      <c r="P25" s="22">
        <f>SUM(K25:M25)</f>
        <v>34.5</v>
      </c>
      <c r="Q25" s="23">
        <f>SUM(F25:J25)</f>
        <v>59.8</v>
      </c>
      <c r="R25" s="23">
        <f>SUM(I25:M25)</f>
        <v>58.7</v>
      </c>
      <c r="S25" s="11" t="s">
        <v>217</v>
      </c>
      <c r="T25" s="11" t="s">
        <v>400</v>
      </c>
      <c r="U25" s="13" t="s">
        <v>273</v>
      </c>
      <c r="V25" s="13" t="s">
        <v>419</v>
      </c>
      <c r="W25" s="13" t="s">
        <v>224</v>
      </c>
      <c r="X25" s="13" t="s">
        <v>136</v>
      </c>
      <c r="Y25" s="12">
        <v>10.8</v>
      </c>
      <c r="Z25" s="12">
        <v>10.1</v>
      </c>
      <c r="AA25" s="12">
        <v>9.9</v>
      </c>
      <c r="AB25" s="11" t="s">
        <v>182</v>
      </c>
      <c r="AC25" s="12">
        <v>1</v>
      </c>
      <c r="AD25" s="12">
        <v>-0.3</v>
      </c>
      <c r="AE25" s="12">
        <v>0.8</v>
      </c>
      <c r="AF25" s="12">
        <v>-0.1</v>
      </c>
      <c r="AG25" s="12"/>
      <c r="AH25" s="11" t="s">
        <v>314</v>
      </c>
      <c r="AI25" s="11" t="s">
        <v>314</v>
      </c>
      <c r="AJ25" s="11" t="s">
        <v>182</v>
      </c>
      <c r="AK25" s="8"/>
      <c r="AL25" s="8" t="s">
        <v>1853</v>
      </c>
      <c r="AM25" s="27" t="s">
        <v>1854</v>
      </c>
    </row>
  </sheetData>
  <autoFilter ref="A1:AL3" xr:uid="{00000000-0009-0000-0000-000003000000}"/>
  <phoneticPr fontId="12"/>
  <conditionalFormatting sqref="F2:M2">
    <cfRule type="colorScale" priority="1778">
      <colorScale>
        <cfvo type="min"/>
        <cfvo type="percentile" val="50"/>
        <cfvo type="max"/>
        <color rgb="FFF8696B"/>
        <color rgb="FFFFEB84"/>
        <color rgb="FF63BE7B"/>
      </colorScale>
    </cfRule>
  </conditionalFormatting>
  <conditionalFormatting sqref="F3:M3">
    <cfRule type="colorScale" priority="120">
      <colorScale>
        <cfvo type="min"/>
        <cfvo type="percentile" val="50"/>
        <cfvo type="max"/>
        <color rgb="FFF8696B"/>
        <color rgb="FFFFEB84"/>
        <color rgb="FF63BE7B"/>
      </colorScale>
    </cfRule>
  </conditionalFormatting>
  <conditionalFormatting sqref="F4:M4">
    <cfRule type="colorScale" priority="116">
      <colorScale>
        <cfvo type="min"/>
        <cfvo type="percentile" val="50"/>
        <cfvo type="max"/>
        <color rgb="FFF8696B"/>
        <color rgb="FFFFEB84"/>
        <color rgb="FF63BE7B"/>
      </colorScale>
    </cfRule>
  </conditionalFormatting>
  <conditionalFormatting sqref="F5:M5">
    <cfRule type="colorScale" priority="71">
      <colorScale>
        <cfvo type="min"/>
        <cfvo type="percentile" val="50"/>
        <cfvo type="max"/>
        <color rgb="FFF8696B"/>
        <color rgb="FFFFEB84"/>
        <color rgb="FF63BE7B"/>
      </colorScale>
    </cfRule>
  </conditionalFormatting>
  <conditionalFormatting sqref="F6:M6">
    <cfRule type="colorScale" priority="67">
      <colorScale>
        <cfvo type="min"/>
        <cfvo type="percentile" val="50"/>
        <cfvo type="max"/>
        <color rgb="FFF8696B"/>
        <color rgb="FFFFEB84"/>
        <color rgb="FF63BE7B"/>
      </colorScale>
    </cfRule>
  </conditionalFormatting>
  <conditionalFormatting sqref="F7:M7">
    <cfRule type="colorScale" priority="63">
      <colorScale>
        <cfvo type="min"/>
        <cfvo type="percentile" val="50"/>
        <cfvo type="max"/>
        <color rgb="FFF8696B"/>
        <color rgb="FFFFEB84"/>
        <color rgb="FF63BE7B"/>
      </colorScale>
    </cfRule>
  </conditionalFormatting>
  <conditionalFormatting sqref="F8:M8">
    <cfRule type="colorScale" priority="50">
      <colorScale>
        <cfvo type="min"/>
        <cfvo type="percentile" val="50"/>
        <cfvo type="max"/>
        <color rgb="FFF8696B"/>
        <color rgb="FFFFEB84"/>
        <color rgb="FF63BE7B"/>
      </colorScale>
    </cfRule>
  </conditionalFormatting>
  <conditionalFormatting sqref="F9:M9">
    <cfRule type="colorScale" priority="44">
      <colorScale>
        <cfvo type="min"/>
        <cfvo type="percentile" val="50"/>
        <cfvo type="max"/>
        <color rgb="FFF8696B"/>
        <color rgb="FFFFEB84"/>
        <color rgb="FF63BE7B"/>
      </colorScale>
    </cfRule>
  </conditionalFormatting>
  <conditionalFormatting sqref="F10:M10">
    <cfRule type="colorScale" priority="46">
      <colorScale>
        <cfvo type="min"/>
        <cfvo type="percentile" val="50"/>
        <cfvo type="max"/>
        <color rgb="FFF8696B"/>
        <color rgb="FFFFEB84"/>
        <color rgb="FF63BE7B"/>
      </colorScale>
    </cfRule>
  </conditionalFormatting>
  <conditionalFormatting sqref="F11:M12">
    <cfRule type="colorScale" priority="37">
      <colorScale>
        <cfvo type="min"/>
        <cfvo type="percentile" val="50"/>
        <cfvo type="max"/>
        <color rgb="FFF8696B"/>
        <color rgb="FFFFEB84"/>
        <color rgb="FF63BE7B"/>
      </colorScale>
    </cfRule>
  </conditionalFormatting>
  <conditionalFormatting sqref="F13:M13">
    <cfRule type="colorScale" priority="33">
      <colorScale>
        <cfvo type="min"/>
        <cfvo type="percentile" val="50"/>
        <cfvo type="max"/>
        <color rgb="FFF8696B"/>
        <color rgb="FFFFEB84"/>
        <color rgb="FF63BE7B"/>
      </colorScale>
    </cfRule>
  </conditionalFormatting>
  <conditionalFormatting sqref="F14:M14">
    <cfRule type="colorScale" priority="29">
      <colorScale>
        <cfvo type="min"/>
        <cfvo type="percentile" val="50"/>
        <cfvo type="max"/>
        <color rgb="FFF8696B"/>
        <color rgb="FFFFEB84"/>
        <color rgb="FF63BE7B"/>
      </colorScale>
    </cfRule>
  </conditionalFormatting>
  <conditionalFormatting sqref="F15:M16">
    <cfRule type="colorScale" priority="25">
      <colorScale>
        <cfvo type="min"/>
        <cfvo type="percentile" val="50"/>
        <cfvo type="max"/>
        <color rgb="FFF8696B"/>
        <color rgb="FFFFEB84"/>
        <color rgb="FF63BE7B"/>
      </colorScale>
    </cfRule>
  </conditionalFormatting>
  <conditionalFormatting sqref="F17:M17">
    <cfRule type="colorScale" priority="21">
      <colorScale>
        <cfvo type="min"/>
        <cfvo type="percentile" val="50"/>
        <cfvo type="max"/>
        <color rgb="FFF8696B"/>
        <color rgb="FFFFEB84"/>
        <color rgb="FF63BE7B"/>
      </colorScale>
    </cfRule>
  </conditionalFormatting>
  <conditionalFormatting sqref="F18:M18">
    <cfRule type="colorScale" priority="17">
      <colorScale>
        <cfvo type="min"/>
        <cfvo type="percentile" val="50"/>
        <cfvo type="max"/>
        <color rgb="FFF8696B"/>
        <color rgb="FFFFEB84"/>
        <color rgb="FF63BE7B"/>
      </colorScale>
    </cfRule>
  </conditionalFormatting>
  <conditionalFormatting sqref="F19:M20">
    <cfRule type="colorScale" priority="13">
      <colorScale>
        <cfvo type="min"/>
        <cfvo type="percentile" val="50"/>
        <cfvo type="max"/>
        <color rgb="FFF8696B"/>
        <color rgb="FFFFEB84"/>
        <color rgb="FF63BE7B"/>
      </colorScale>
    </cfRule>
  </conditionalFormatting>
  <conditionalFormatting sqref="F21:M22">
    <cfRule type="colorScale" priority="9">
      <colorScale>
        <cfvo type="min"/>
        <cfvo type="percentile" val="50"/>
        <cfvo type="max"/>
        <color rgb="FFF8696B"/>
        <color rgb="FFFFEB84"/>
        <color rgb="FF63BE7B"/>
      </colorScale>
    </cfRule>
  </conditionalFormatting>
  <conditionalFormatting sqref="F23:M23">
    <cfRule type="colorScale" priority="5">
      <colorScale>
        <cfvo type="min"/>
        <cfvo type="percentile" val="50"/>
        <cfvo type="max"/>
        <color rgb="FFF8696B"/>
        <color rgb="FFFFEB84"/>
        <color rgb="FF63BE7B"/>
      </colorScale>
    </cfRule>
  </conditionalFormatting>
  <conditionalFormatting sqref="F24:M25">
    <cfRule type="colorScale" priority="1">
      <colorScale>
        <cfvo type="min"/>
        <cfvo type="percentile" val="50"/>
        <cfvo type="max"/>
        <color rgb="FFF8696B"/>
        <color rgb="FFFFEB84"/>
        <color rgb="FF63BE7B"/>
      </colorScale>
    </cfRule>
  </conditionalFormatting>
  <conditionalFormatting sqref="AB2:AB25">
    <cfRule type="containsText" dxfId="167" priority="54" operator="containsText" text="D">
      <formula>NOT(ISERROR(SEARCH("D",AB2)))</formula>
    </cfRule>
    <cfRule type="containsText" dxfId="166" priority="55" operator="containsText" text="S">
      <formula>NOT(ISERROR(SEARCH("S",AB2)))</formula>
    </cfRule>
    <cfRule type="containsText" dxfId="165" priority="56" operator="containsText" text="F">
      <formula>NOT(ISERROR(SEARCH("F",AB2)))</formula>
    </cfRule>
    <cfRule type="containsText" dxfId="164" priority="57" operator="containsText" text="E">
      <formula>NOT(ISERROR(SEARCH("E",AB2)))</formula>
    </cfRule>
    <cfRule type="containsText" dxfId="163" priority="58" operator="containsText" text="B">
      <formula>NOT(ISERROR(SEARCH("B",AB2)))</formula>
    </cfRule>
    <cfRule type="containsText" dxfId="162" priority="59" operator="containsText" text="A">
      <formula>NOT(ISERROR(SEARCH("A",AB2)))</formula>
    </cfRule>
  </conditionalFormatting>
  <conditionalFormatting sqref="AH2:AK25">
    <cfRule type="containsText" dxfId="161" priority="4" operator="containsText" text="A">
      <formula>NOT(ISERROR(SEARCH("A",AH2)))</formula>
    </cfRule>
    <cfRule type="containsText" dxfId="160" priority="3" operator="containsText" text="B">
      <formula>NOT(ISERROR(SEARCH("B",AH2)))</formula>
    </cfRule>
    <cfRule type="containsText" dxfId="159" priority="2" operator="containsText" text="E">
      <formula>NOT(ISERROR(SEARCH("E",AH2)))</formula>
    </cfRule>
  </conditionalFormatting>
  <dataValidations count="1">
    <dataValidation type="list" allowBlank="1" showInputMessage="1" showErrorMessage="1" sqref="AK2:AK25"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N24:R2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38"/>
  <sheetViews>
    <sheetView workbookViewId="0">
      <pane xSplit="5" ySplit="1" topLeftCell="I23" activePane="bottomRight" state="frozen"/>
      <selection activeCell="E24" sqref="E24"/>
      <selection pane="topRight" activeCell="E24" sqref="E24"/>
      <selection pane="bottomLeft" activeCell="E24" sqref="E24"/>
      <selection pane="bottomRight" activeCell="AN45" sqref="AN45"/>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 t="shared" ref="O33:O38" si="5">SUM(F33:H33)</f>
        <v>37.200000000000003</v>
      </c>
      <c r="P33" s="22">
        <f t="shared" ref="P33:P38" si="6">SUM(I33:K33)</f>
        <v>38</v>
      </c>
      <c r="Q33" s="22">
        <f t="shared" ref="Q33:Q38" si="7">SUM(L33:N33)</f>
        <v>33.6</v>
      </c>
      <c r="R33" s="23">
        <f t="shared" ref="R33:R38" si="8">SUM(F33:J33)</f>
        <v>62.6</v>
      </c>
      <c r="S33" s="23">
        <f t="shared" ref="S33:S38" si="9">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 t="shared" si="5"/>
        <v>34.700000000000003</v>
      </c>
      <c r="P34" s="22">
        <f t="shared" si="6"/>
        <v>34.700000000000003</v>
      </c>
      <c r="Q34" s="22">
        <f t="shared" si="7"/>
        <v>34.6</v>
      </c>
      <c r="R34" s="23">
        <f t="shared" si="8"/>
        <v>57.900000000000006</v>
      </c>
      <c r="S34" s="23">
        <f t="shared" si="9"/>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 t="shared" si="5"/>
        <v>36.699999999999996</v>
      </c>
      <c r="P35" s="22">
        <f t="shared" si="6"/>
        <v>37.5</v>
      </c>
      <c r="Q35" s="22">
        <f t="shared" si="7"/>
        <v>35.200000000000003</v>
      </c>
      <c r="R35" s="23">
        <f t="shared" si="8"/>
        <v>61.8</v>
      </c>
      <c r="S35" s="23">
        <f t="shared" si="9"/>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 t="shared" si="5"/>
        <v>35.299999999999997</v>
      </c>
      <c r="P36" s="22">
        <f t="shared" si="6"/>
        <v>35.5</v>
      </c>
      <c r="Q36" s="22">
        <f t="shared" si="7"/>
        <v>34.5</v>
      </c>
      <c r="R36" s="23">
        <f t="shared" si="8"/>
        <v>59</v>
      </c>
      <c r="S36" s="23">
        <f t="shared" si="9"/>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row r="37" spans="1:40" s="5" customFormat="1">
      <c r="A37" s="6">
        <v>45584</v>
      </c>
      <c r="B37" s="18" t="s">
        <v>1742</v>
      </c>
      <c r="C37" s="8" t="s">
        <v>195</v>
      </c>
      <c r="D37" s="9">
        <v>7.5104166666666666E-2</v>
      </c>
      <c r="E37" s="8" t="s">
        <v>1826</v>
      </c>
      <c r="F37" s="10">
        <v>12.7</v>
      </c>
      <c r="G37" s="10">
        <v>10.9</v>
      </c>
      <c r="H37" s="10">
        <v>11.9</v>
      </c>
      <c r="I37" s="10">
        <v>12.5</v>
      </c>
      <c r="J37" s="10">
        <v>13.2</v>
      </c>
      <c r="K37" s="10">
        <v>12.8</v>
      </c>
      <c r="L37" s="10">
        <v>12.5</v>
      </c>
      <c r="M37" s="10">
        <v>11.1</v>
      </c>
      <c r="N37" s="10">
        <v>11.3</v>
      </c>
      <c r="O37" s="22">
        <f t="shared" si="5"/>
        <v>35.5</v>
      </c>
      <c r="P37" s="22">
        <f t="shared" si="6"/>
        <v>38.5</v>
      </c>
      <c r="Q37" s="22">
        <f t="shared" si="7"/>
        <v>34.900000000000006</v>
      </c>
      <c r="R37" s="23">
        <f t="shared" si="8"/>
        <v>61.2</v>
      </c>
      <c r="S37" s="23">
        <f t="shared" si="9"/>
        <v>60.900000000000006</v>
      </c>
      <c r="T37" s="11" t="s">
        <v>217</v>
      </c>
      <c r="U37" s="11" t="s">
        <v>213</v>
      </c>
      <c r="V37" s="13" t="s">
        <v>270</v>
      </c>
      <c r="W37" s="13" t="s">
        <v>199</v>
      </c>
      <c r="X37" s="13" t="s">
        <v>937</v>
      </c>
      <c r="Y37" s="13" t="s">
        <v>136</v>
      </c>
      <c r="Z37" s="12">
        <v>8.5</v>
      </c>
      <c r="AA37" s="12">
        <v>7</v>
      </c>
      <c r="AB37" s="12">
        <v>10.4</v>
      </c>
      <c r="AC37" s="11" t="s">
        <v>182</v>
      </c>
      <c r="AD37" s="12">
        <v>0.5</v>
      </c>
      <c r="AE37" s="12">
        <v>-0.9</v>
      </c>
      <c r="AF37" s="12">
        <v>-0.1</v>
      </c>
      <c r="AG37" s="12">
        <v>-0.3</v>
      </c>
      <c r="AH37" s="12"/>
      <c r="AI37" s="11" t="s">
        <v>315</v>
      </c>
      <c r="AJ37" s="11" t="s">
        <v>315</v>
      </c>
      <c r="AK37" s="11" t="s">
        <v>182</v>
      </c>
      <c r="AL37" s="8"/>
      <c r="AM37" s="8" t="s">
        <v>1891</v>
      </c>
      <c r="AN37" s="27" t="s">
        <v>1892</v>
      </c>
    </row>
    <row r="38" spans="1:40" s="5" customFormat="1">
      <c r="A38" s="6">
        <v>45585</v>
      </c>
      <c r="B38" s="18" t="s">
        <v>1373</v>
      </c>
      <c r="C38" s="8" t="s">
        <v>195</v>
      </c>
      <c r="D38" s="9">
        <v>7.5752314814814814E-2</v>
      </c>
      <c r="E38" s="8" t="s">
        <v>1839</v>
      </c>
      <c r="F38" s="10">
        <v>13</v>
      </c>
      <c r="G38" s="10">
        <v>11.7</v>
      </c>
      <c r="H38" s="10">
        <v>12.2</v>
      </c>
      <c r="I38" s="10">
        <v>11.9</v>
      </c>
      <c r="J38" s="10">
        <v>12.7</v>
      </c>
      <c r="K38" s="10">
        <v>12.7</v>
      </c>
      <c r="L38" s="10">
        <v>12.5</v>
      </c>
      <c r="M38" s="10">
        <v>11.6</v>
      </c>
      <c r="N38" s="10">
        <v>11.2</v>
      </c>
      <c r="O38" s="22">
        <f t="shared" si="5"/>
        <v>36.9</v>
      </c>
      <c r="P38" s="22">
        <f t="shared" si="6"/>
        <v>37.299999999999997</v>
      </c>
      <c r="Q38" s="22">
        <f t="shared" si="7"/>
        <v>35.299999999999997</v>
      </c>
      <c r="R38" s="23">
        <f t="shared" si="8"/>
        <v>61.5</v>
      </c>
      <c r="S38" s="23">
        <f t="shared" si="9"/>
        <v>60.7</v>
      </c>
      <c r="T38" s="11" t="s">
        <v>217</v>
      </c>
      <c r="U38" s="11" t="s">
        <v>213</v>
      </c>
      <c r="V38" s="13" t="s">
        <v>220</v>
      </c>
      <c r="W38" s="13" t="s">
        <v>1840</v>
      </c>
      <c r="X38" s="13" t="s">
        <v>199</v>
      </c>
      <c r="Y38" s="13" t="s">
        <v>136</v>
      </c>
      <c r="Z38" s="12">
        <v>10.8</v>
      </c>
      <c r="AA38" s="12">
        <v>10.1</v>
      </c>
      <c r="AB38" s="12">
        <v>9.9</v>
      </c>
      <c r="AC38" s="11" t="s">
        <v>183</v>
      </c>
      <c r="AD38" s="12">
        <v>0.8</v>
      </c>
      <c r="AE38" s="12">
        <v>-0.5</v>
      </c>
      <c r="AF38" s="12">
        <v>0.2</v>
      </c>
      <c r="AG38" s="12">
        <v>0.1</v>
      </c>
      <c r="AH38" s="12"/>
      <c r="AI38" s="11" t="s">
        <v>315</v>
      </c>
      <c r="AJ38" s="11" t="s">
        <v>315</v>
      </c>
      <c r="AK38" s="11" t="s">
        <v>182</v>
      </c>
      <c r="AL38" s="8"/>
      <c r="AM38" s="8" t="s">
        <v>1885</v>
      </c>
      <c r="AN38" s="27" t="s">
        <v>1886</v>
      </c>
    </row>
  </sheetData>
  <autoFilter ref="A1:AM3" xr:uid="{00000000-0009-0000-0000-000004000000}"/>
  <phoneticPr fontId="12"/>
  <conditionalFormatting sqref="F2:N2">
    <cfRule type="colorScale" priority="1768">
      <colorScale>
        <cfvo type="min"/>
        <cfvo type="percentile" val="50"/>
        <cfvo type="max"/>
        <color rgb="FFF8696B"/>
        <color rgb="FFFFEB84"/>
        <color rgb="FF63BE7B"/>
      </colorScale>
    </cfRule>
  </conditionalFormatting>
  <conditionalFormatting sqref="F3:N3">
    <cfRule type="colorScale" priority="988">
      <colorScale>
        <cfvo type="min"/>
        <cfvo type="percentile" val="50"/>
        <cfvo type="max"/>
        <color rgb="FFF8696B"/>
        <color rgb="FFFFEB84"/>
        <color rgb="FF63BE7B"/>
      </colorScale>
    </cfRule>
  </conditionalFormatting>
  <conditionalFormatting sqref="F4:N4">
    <cfRule type="colorScale" priority="2195">
      <colorScale>
        <cfvo type="min"/>
        <cfvo type="percentile" val="50"/>
        <cfvo type="max"/>
        <color rgb="FFF8696B"/>
        <color rgb="FFFFEB84"/>
        <color rgb="FF63BE7B"/>
      </colorScale>
    </cfRule>
  </conditionalFormatting>
  <conditionalFormatting sqref="F5:N5">
    <cfRule type="colorScale" priority="114">
      <colorScale>
        <cfvo type="min"/>
        <cfvo type="percentile" val="50"/>
        <cfvo type="max"/>
        <color rgb="FFF8696B"/>
        <color rgb="FFFFEB84"/>
        <color rgb="FF63BE7B"/>
      </colorScale>
    </cfRule>
  </conditionalFormatting>
  <conditionalFormatting sqref="F6:N6">
    <cfRule type="colorScale" priority="108">
      <colorScale>
        <cfvo type="min"/>
        <cfvo type="percentile" val="50"/>
        <cfvo type="max"/>
        <color rgb="FFF8696B"/>
        <color rgb="FFFFEB84"/>
        <color rgb="FF63BE7B"/>
      </colorScale>
    </cfRule>
  </conditionalFormatting>
  <conditionalFormatting sqref="F7:N7">
    <cfRule type="colorScale" priority="99">
      <colorScale>
        <cfvo type="min"/>
        <cfvo type="percentile" val="50"/>
        <cfvo type="max"/>
        <color rgb="FFF8696B"/>
        <color rgb="FFFFEB84"/>
        <color rgb="FF63BE7B"/>
      </colorScale>
    </cfRule>
  </conditionalFormatting>
  <conditionalFormatting sqref="F8:N8">
    <cfRule type="colorScale" priority="93">
      <colorScale>
        <cfvo type="min"/>
        <cfvo type="percentile" val="50"/>
        <cfvo type="max"/>
        <color rgb="FFF8696B"/>
        <color rgb="FFFFEB84"/>
        <color rgb="FF63BE7B"/>
      </colorScale>
    </cfRule>
  </conditionalFormatting>
  <conditionalFormatting sqref="F9:N10">
    <cfRule type="colorScale" priority="84">
      <colorScale>
        <cfvo type="min"/>
        <cfvo type="percentile" val="50"/>
        <cfvo type="max"/>
        <color rgb="FFF8696B"/>
        <color rgb="FFFFEB84"/>
        <color rgb="FF63BE7B"/>
      </colorScale>
    </cfRule>
  </conditionalFormatting>
  <conditionalFormatting sqref="F11:N13">
    <cfRule type="colorScale" priority="78">
      <colorScale>
        <cfvo type="min"/>
        <cfvo type="percentile" val="50"/>
        <cfvo type="max"/>
        <color rgb="FFF8696B"/>
        <color rgb="FFFFEB84"/>
        <color rgb="FF63BE7B"/>
      </colorScale>
    </cfRule>
  </conditionalFormatting>
  <conditionalFormatting sqref="F14:N15">
    <cfRule type="colorScale" priority="72">
      <colorScale>
        <cfvo type="min"/>
        <cfvo type="percentile" val="50"/>
        <cfvo type="max"/>
        <color rgb="FFF8696B"/>
        <color rgb="FFFFEB84"/>
        <color rgb="FF63BE7B"/>
      </colorScale>
    </cfRule>
  </conditionalFormatting>
  <conditionalFormatting sqref="F16:N16">
    <cfRule type="colorScale" priority="66">
      <colorScale>
        <cfvo type="min"/>
        <cfvo type="percentile" val="50"/>
        <cfvo type="max"/>
        <color rgb="FFF8696B"/>
        <color rgb="FFFFEB84"/>
        <color rgb="FF63BE7B"/>
      </colorScale>
    </cfRule>
  </conditionalFormatting>
  <conditionalFormatting sqref="F17:N18">
    <cfRule type="colorScale" priority="60">
      <colorScale>
        <cfvo type="min"/>
        <cfvo type="percentile" val="50"/>
        <cfvo type="max"/>
        <color rgb="FFF8696B"/>
        <color rgb="FFFFEB84"/>
        <color rgb="FF63BE7B"/>
      </colorScale>
    </cfRule>
  </conditionalFormatting>
  <conditionalFormatting sqref="F19:N20">
    <cfRule type="colorScale" priority="54">
      <colorScale>
        <cfvo type="min"/>
        <cfvo type="percentile" val="50"/>
        <cfvo type="max"/>
        <color rgb="FFF8696B"/>
        <color rgb="FFFFEB84"/>
        <color rgb="FF63BE7B"/>
      </colorScale>
    </cfRule>
  </conditionalFormatting>
  <conditionalFormatting sqref="F21:N23">
    <cfRule type="colorScale" priority="48">
      <colorScale>
        <cfvo type="min"/>
        <cfvo type="percentile" val="50"/>
        <cfvo type="max"/>
        <color rgb="FFF8696B"/>
        <color rgb="FFFFEB84"/>
        <color rgb="FF63BE7B"/>
      </colorScale>
    </cfRule>
  </conditionalFormatting>
  <conditionalFormatting sqref="F24:N25">
    <cfRule type="colorScale" priority="42">
      <colorScale>
        <cfvo type="min"/>
        <cfvo type="percentile" val="50"/>
        <cfvo type="max"/>
        <color rgb="FFF8696B"/>
        <color rgb="FFFFEB84"/>
        <color rgb="FF63BE7B"/>
      </colorScale>
    </cfRule>
  </conditionalFormatting>
  <conditionalFormatting sqref="F26:N26">
    <cfRule type="colorScale" priority="36">
      <colorScale>
        <cfvo type="min"/>
        <cfvo type="percentile" val="50"/>
        <cfvo type="max"/>
        <color rgb="FFF8696B"/>
        <color rgb="FFFFEB84"/>
        <color rgb="FF63BE7B"/>
      </colorScale>
    </cfRule>
  </conditionalFormatting>
  <conditionalFormatting sqref="F27:N27">
    <cfRule type="colorScale" priority="30">
      <colorScale>
        <cfvo type="min"/>
        <cfvo type="percentile" val="50"/>
        <cfvo type="max"/>
        <color rgb="FFF8696B"/>
        <color rgb="FFFFEB84"/>
        <color rgb="FF63BE7B"/>
      </colorScale>
    </cfRule>
  </conditionalFormatting>
  <conditionalFormatting sqref="F28:N29">
    <cfRule type="colorScale" priority="24">
      <colorScale>
        <cfvo type="min"/>
        <cfvo type="percentile" val="50"/>
        <cfvo type="max"/>
        <color rgb="FFF8696B"/>
        <color rgb="FFFFEB84"/>
        <color rgb="FF63BE7B"/>
      </colorScale>
    </cfRule>
  </conditionalFormatting>
  <conditionalFormatting sqref="F30:N32">
    <cfRule type="colorScale" priority="18">
      <colorScale>
        <cfvo type="min"/>
        <cfvo type="percentile" val="50"/>
        <cfvo type="max"/>
        <color rgb="FFF8696B"/>
        <color rgb="FFFFEB84"/>
        <color rgb="FF63BE7B"/>
      </colorScale>
    </cfRule>
  </conditionalFormatting>
  <conditionalFormatting sqref="F33:N36">
    <cfRule type="colorScale" priority="12">
      <colorScale>
        <cfvo type="min"/>
        <cfvo type="percentile" val="50"/>
        <cfvo type="max"/>
        <color rgb="FFF8696B"/>
        <color rgb="FFFFEB84"/>
        <color rgb="FF63BE7B"/>
      </colorScale>
    </cfRule>
  </conditionalFormatting>
  <conditionalFormatting sqref="F37:N38">
    <cfRule type="colorScale" priority="6">
      <colorScale>
        <cfvo type="min"/>
        <cfvo type="percentile" val="50"/>
        <cfvo type="max"/>
        <color rgb="FFF8696B"/>
        <color rgb="FFFFEB84"/>
        <color rgb="FF63BE7B"/>
      </colorScale>
    </cfRule>
  </conditionalFormatting>
  <conditionalFormatting sqref="AC2:AC38">
    <cfRule type="containsText" dxfId="158" priority="201" operator="containsText" text="D">
      <formula>NOT(ISERROR(SEARCH("D",AC2)))</formula>
    </cfRule>
    <cfRule type="containsText" dxfId="157" priority="202" operator="containsText" text="S">
      <formula>NOT(ISERROR(SEARCH("S",AC2)))</formula>
    </cfRule>
    <cfRule type="containsText" dxfId="156" priority="203" operator="containsText" text="F">
      <formula>NOT(ISERROR(SEARCH("F",AC2)))</formula>
    </cfRule>
    <cfRule type="containsText" dxfId="155" priority="504" operator="containsText" text="A">
      <formula>NOT(ISERROR(SEARCH("A",AC2)))</formula>
    </cfRule>
  </conditionalFormatting>
  <conditionalFormatting sqref="AC2:AL4">
    <cfRule type="containsText" dxfId="154" priority="502" operator="containsText" text="E">
      <formula>NOT(ISERROR(SEARCH("E",AC2)))</formula>
    </cfRule>
    <cfRule type="containsText" dxfId="153" priority="503" operator="containsText" text="B">
      <formula>NOT(ISERROR(SEARCH("B",AC2)))</formula>
    </cfRule>
  </conditionalFormatting>
  <conditionalFormatting sqref="AC5:AL38">
    <cfRule type="containsText" dxfId="152" priority="5" operator="containsText" text="B">
      <formula>NOT(ISERROR(SEARCH("B",AC5)))</formula>
    </cfRule>
    <cfRule type="containsText" dxfId="151" priority="4" operator="containsText" text="E">
      <formula>NOT(ISERROR(SEARCH("E",AC5)))</formula>
    </cfRule>
  </conditionalFormatting>
  <conditionalFormatting sqref="AI3:AJ3">
    <cfRule type="containsText" dxfId="150" priority="994" operator="containsText" text="A">
      <formula>NOT(ISERROR(SEARCH("A",AI3)))</formula>
    </cfRule>
  </conditionalFormatting>
  <conditionalFormatting sqref="AI3:AJ38">
    <cfRule type="containsText" dxfId="149" priority="2" operator="containsText" text="B">
      <formula>NOT(ISERROR(SEARCH("B",AI3)))</formula>
    </cfRule>
    <cfRule type="containsText" dxfId="148" priority="1" operator="containsText" text="E">
      <formula>NOT(ISERROR(SEARCH("E",AI3)))</formula>
    </cfRule>
  </conditionalFormatting>
  <conditionalFormatting sqref="AI4:AJ38">
    <cfRule type="containsText" dxfId="147" priority="3" operator="containsText" text="A">
      <formula>NOT(ISERROR(SEARCH("A",AI4)))</formula>
    </cfRule>
  </conditionalFormatting>
  <conditionalFormatting sqref="AI2:AK2">
    <cfRule type="containsText" dxfId="146" priority="1343" operator="containsText" text="E">
      <formula>NOT(ISERROR(SEARCH("E",AI2)))</formula>
    </cfRule>
    <cfRule type="containsText" dxfId="145" priority="1344" operator="containsText" text="B">
      <formula>NOT(ISERROR(SEARCH("B",AI2)))</formula>
    </cfRule>
    <cfRule type="containsText" dxfId="144" priority="1345" operator="containsText" text="A">
      <formula>NOT(ISERROR(SEARCH("A",AI2)))</formula>
    </cfRule>
  </conditionalFormatting>
  <conditionalFormatting sqref="AK3:AK38">
    <cfRule type="containsText" dxfId="143" priority="989" operator="containsText" text="E">
      <formula>NOT(ISERROR(SEARCH("E",AK3)))</formula>
    </cfRule>
    <cfRule type="containsText" dxfId="142" priority="990" operator="containsText" text="B">
      <formula>NOT(ISERROR(SEARCH("B",AK3)))</formula>
    </cfRule>
    <cfRule type="containsText" dxfId="141" priority="991" operator="containsText" text="A">
      <formula>NOT(ISERROR(SEARCH("A",AK3)))</formula>
    </cfRule>
  </conditionalFormatting>
  <conditionalFormatting sqref="AL2:AL5">
    <cfRule type="containsText" dxfId="140" priority="936" operator="containsText" text="A">
      <formula>NOT(ISERROR(SEARCH("A",AL2)))</formula>
    </cfRule>
  </conditionalFormatting>
  <conditionalFormatting sqref="AL6:AL38">
    <cfRule type="containsText" dxfId="139" priority="87" operator="containsText" text="A">
      <formula>NOT(ISERROR(SEARCH("A",AL6)))</formula>
    </cfRule>
  </conditionalFormatting>
  <dataValidations count="1">
    <dataValidation type="list" allowBlank="1" showInputMessage="1" showErrorMessage="1" sqref="AL2:AL38"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36 O39:S40 O37:S38 O41:S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35"/>
  <sheetViews>
    <sheetView zoomScaleNormal="100" workbookViewId="0">
      <pane xSplit="5" ySplit="1" topLeftCell="S10" activePane="bottomRight" state="frozen"/>
      <selection activeCell="E24" sqref="E24"/>
      <selection pane="topRight" activeCell="E24" sqref="E24"/>
      <selection pane="bottomLeft" activeCell="E24" sqref="E24"/>
      <selection pane="bottomRight" activeCell="AE33" sqref="AE33:AK3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SUM(F33:H33)</f>
        <v>37.299999999999997</v>
      </c>
      <c r="Q33" s="22">
        <f>SUM(I33:L33)</f>
        <v>49.2</v>
      </c>
      <c r="R33" s="22">
        <f>SUM(M33:O33)</f>
        <v>34.200000000000003</v>
      </c>
      <c r="S33" s="23">
        <f>SUM(F33:J33)</f>
        <v>62.3</v>
      </c>
      <c r="T33" s="23">
        <f>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SUM(F34:H34)</f>
        <v>35</v>
      </c>
      <c r="Q34" s="22">
        <f>SUM(I34:L34)</f>
        <v>49.7</v>
      </c>
      <c r="R34" s="22">
        <f>SUM(M34:O34)</f>
        <v>35.6</v>
      </c>
      <c r="S34" s="23">
        <f>SUM(F34:J34)</f>
        <v>59.8</v>
      </c>
      <c r="T34" s="23">
        <f>SUM(K34:O34)</f>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SUM(F35:H35)</f>
        <v>34.5</v>
      </c>
      <c r="Q35" s="22">
        <f>SUM(I35:L35)</f>
        <v>45.9</v>
      </c>
      <c r="R35" s="22">
        <f>SUM(M35:O35)</f>
        <v>36.700000000000003</v>
      </c>
      <c r="S35" s="23">
        <f>SUM(F35:J35)</f>
        <v>57.099999999999994</v>
      </c>
      <c r="T35" s="23">
        <f>SUM(K35:O35)</f>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sheetData>
  <autoFilter ref="A1:AN31" xr:uid="{00000000-0009-0000-0000-000005000000}"/>
  <dataConsolidate/>
  <phoneticPr fontId="12"/>
  <conditionalFormatting sqref="F2:O3">
    <cfRule type="colorScale" priority="117">
      <colorScale>
        <cfvo type="min"/>
        <cfvo type="percentile" val="50"/>
        <cfvo type="max"/>
        <color rgb="FFF8696B"/>
        <color rgb="FFFFEB84"/>
        <color rgb="FF63BE7B"/>
      </colorScale>
    </cfRule>
  </conditionalFormatting>
  <conditionalFormatting sqref="F4:O4">
    <cfRule type="colorScale" priority="76">
      <colorScale>
        <cfvo type="min"/>
        <cfvo type="percentile" val="50"/>
        <cfvo type="max"/>
        <color rgb="FFF8696B"/>
        <color rgb="FFFFEB84"/>
        <color rgb="FF63BE7B"/>
      </colorScale>
    </cfRule>
  </conditionalFormatting>
  <conditionalFormatting sqref="F5:O8">
    <cfRule type="colorScale" priority="72">
      <colorScale>
        <cfvo type="min"/>
        <cfvo type="percentile" val="50"/>
        <cfvo type="max"/>
        <color rgb="FFF8696B"/>
        <color rgb="FFFFEB84"/>
        <color rgb="FF63BE7B"/>
      </colorScale>
    </cfRule>
  </conditionalFormatting>
  <conditionalFormatting sqref="F9:O9">
    <cfRule type="colorScale" priority="68">
      <colorScale>
        <cfvo type="min"/>
        <cfvo type="percentile" val="50"/>
        <cfvo type="max"/>
        <color rgb="FFF8696B"/>
        <color rgb="FFFFEB84"/>
        <color rgb="FF63BE7B"/>
      </colorScale>
    </cfRule>
  </conditionalFormatting>
  <conditionalFormatting sqref="F10:O11">
    <cfRule type="colorScale" priority="55">
      <colorScale>
        <cfvo type="min"/>
        <cfvo type="percentile" val="50"/>
        <cfvo type="max"/>
        <color rgb="FFF8696B"/>
        <color rgb="FFFFEB84"/>
        <color rgb="FF63BE7B"/>
      </colorScale>
    </cfRule>
  </conditionalFormatting>
  <conditionalFormatting sqref="F12:O14">
    <cfRule type="colorScale" priority="51">
      <colorScale>
        <cfvo type="min"/>
        <cfvo type="percentile" val="50"/>
        <cfvo type="max"/>
        <color rgb="FFF8696B"/>
        <color rgb="FFFFEB84"/>
        <color rgb="FF63BE7B"/>
      </colorScale>
    </cfRule>
  </conditionalFormatting>
  <conditionalFormatting sqref="F15:O15">
    <cfRule type="colorScale" priority="47">
      <colorScale>
        <cfvo type="min"/>
        <cfvo type="percentile" val="50"/>
        <cfvo type="max"/>
        <color rgb="FFF8696B"/>
        <color rgb="FFFFEB84"/>
        <color rgb="FF63BE7B"/>
      </colorScale>
    </cfRule>
  </conditionalFormatting>
  <conditionalFormatting sqref="F16:O16">
    <cfRule type="colorScale" priority="43">
      <colorScale>
        <cfvo type="min"/>
        <cfvo type="percentile" val="50"/>
        <cfvo type="max"/>
        <color rgb="FFF8696B"/>
        <color rgb="FFFFEB84"/>
        <color rgb="FF63BE7B"/>
      </colorScale>
    </cfRule>
  </conditionalFormatting>
  <conditionalFormatting sqref="F17:O17">
    <cfRule type="colorScale" priority="39">
      <colorScale>
        <cfvo type="min"/>
        <cfvo type="percentile" val="50"/>
        <cfvo type="max"/>
        <color rgb="FFF8696B"/>
        <color rgb="FFFFEB84"/>
        <color rgb="FF63BE7B"/>
      </colorScale>
    </cfRule>
  </conditionalFormatting>
  <conditionalFormatting sqref="F18:O20">
    <cfRule type="colorScale" priority="35">
      <colorScale>
        <cfvo type="min"/>
        <cfvo type="percentile" val="50"/>
        <cfvo type="max"/>
        <color rgb="FFF8696B"/>
        <color rgb="FFFFEB84"/>
        <color rgb="FF63BE7B"/>
      </colorScale>
    </cfRule>
  </conditionalFormatting>
  <conditionalFormatting sqref="F21:O22">
    <cfRule type="colorScale" priority="31">
      <colorScale>
        <cfvo type="min"/>
        <cfvo type="percentile" val="50"/>
        <cfvo type="max"/>
        <color rgb="FFF8696B"/>
        <color rgb="FFFFEB84"/>
        <color rgb="FF63BE7B"/>
      </colorScale>
    </cfRule>
  </conditionalFormatting>
  <conditionalFormatting sqref="F23:O24">
    <cfRule type="colorScale" priority="27">
      <colorScale>
        <cfvo type="min"/>
        <cfvo type="percentile" val="50"/>
        <cfvo type="max"/>
        <color rgb="FFF8696B"/>
        <color rgb="FFFFEB84"/>
        <color rgb="FF63BE7B"/>
      </colorScale>
    </cfRule>
  </conditionalFormatting>
  <conditionalFormatting sqref="F25:O25">
    <cfRule type="colorScale" priority="19">
      <colorScale>
        <cfvo type="min"/>
        <cfvo type="percentile" val="50"/>
        <cfvo type="max"/>
        <color rgb="FFF8696B"/>
        <color rgb="FFFFEB84"/>
        <color rgb="FF63BE7B"/>
      </colorScale>
    </cfRule>
  </conditionalFormatting>
  <conditionalFormatting sqref="F26:O27">
    <cfRule type="colorScale" priority="20">
      <colorScale>
        <cfvo type="min"/>
        <cfvo type="percentile" val="50"/>
        <cfvo type="max"/>
        <color rgb="FFF8696B"/>
        <color rgb="FFFFEB84"/>
        <color rgb="FF63BE7B"/>
      </colorScale>
    </cfRule>
  </conditionalFormatting>
  <conditionalFormatting sqref="F28:O28">
    <cfRule type="colorScale" priority="15">
      <colorScale>
        <cfvo type="min"/>
        <cfvo type="percentile" val="50"/>
        <cfvo type="max"/>
        <color rgb="FFF8696B"/>
        <color rgb="FFFFEB84"/>
        <color rgb="FF63BE7B"/>
      </colorScale>
    </cfRule>
  </conditionalFormatting>
  <conditionalFormatting sqref="F29:O30">
    <cfRule type="colorScale" priority="2194">
      <colorScale>
        <cfvo type="min"/>
        <cfvo type="percentile" val="50"/>
        <cfvo type="max"/>
        <color rgb="FFF8696B"/>
        <color rgb="FFFFEB84"/>
        <color rgb="FF63BE7B"/>
      </colorScale>
    </cfRule>
  </conditionalFormatting>
  <conditionalFormatting sqref="F31:O31">
    <cfRule type="colorScale" priority="10">
      <colorScale>
        <cfvo type="min"/>
        <cfvo type="percentile" val="50"/>
        <cfvo type="max"/>
        <color rgb="FFF8696B"/>
        <color rgb="FFFFEB84"/>
        <color rgb="FF63BE7B"/>
      </colorScale>
    </cfRule>
  </conditionalFormatting>
  <conditionalFormatting sqref="F32:O32">
    <cfRule type="colorScale" priority="9">
      <colorScale>
        <cfvo type="min"/>
        <cfvo type="percentile" val="50"/>
        <cfvo type="max"/>
        <color rgb="FFF8696B"/>
        <color rgb="FFFFEB84"/>
        <color rgb="FF63BE7B"/>
      </colorScale>
    </cfRule>
  </conditionalFormatting>
  <conditionalFormatting sqref="F33:O34">
    <cfRule type="colorScale" priority="5">
      <colorScale>
        <cfvo type="min"/>
        <cfvo type="percentile" val="50"/>
        <cfvo type="max"/>
        <color rgb="FFF8696B"/>
        <color rgb="FFFFEB84"/>
        <color rgb="FF63BE7B"/>
      </colorScale>
    </cfRule>
  </conditionalFormatting>
  <conditionalFormatting sqref="F35:O35">
    <cfRule type="colorScale" priority="1">
      <colorScale>
        <cfvo type="min"/>
        <cfvo type="percentile" val="50"/>
        <cfvo type="max"/>
        <color rgb="FFF8696B"/>
        <color rgb="FFFFEB84"/>
        <color rgb="FF63BE7B"/>
      </colorScale>
    </cfRule>
  </conditionalFormatting>
  <conditionalFormatting sqref="AD2:AD8">
    <cfRule type="containsText" dxfId="138" priority="150" operator="containsText" text="D">
      <formula>NOT(ISERROR(SEARCH("D",AD2)))</formula>
    </cfRule>
    <cfRule type="containsText" dxfId="137" priority="151" operator="containsText" text="S">
      <formula>NOT(ISERROR(SEARCH("S",AD2)))</formula>
    </cfRule>
    <cfRule type="containsText" dxfId="136" priority="152" operator="containsText" text="F">
      <formula>NOT(ISERROR(SEARCH("F",AD2)))</formula>
    </cfRule>
  </conditionalFormatting>
  <conditionalFormatting sqref="AD9:AD35">
    <cfRule type="containsText" dxfId="135" priority="56" operator="containsText" text="D">
      <formula>NOT(ISERROR(SEARCH("D",AD9)))</formula>
    </cfRule>
    <cfRule type="containsText" dxfId="134" priority="57" operator="containsText" text="S">
      <formula>NOT(ISERROR(SEARCH("S",AD9)))</formula>
    </cfRule>
    <cfRule type="containsText" dxfId="133" priority="58" operator="containsText" text="F">
      <formula>NOT(ISERROR(SEARCH("F",AD9)))</formula>
    </cfRule>
    <cfRule type="containsText" dxfId="132" priority="59" operator="containsText" text="E">
      <formula>NOT(ISERROR(SEARCH("E",AD9)))</formula>
    </cfRule>
    <cfRule type="containsText" dxfId="131" priority="60" operator="containsText" text="B">
      <formula>NOT(ISERROR(SEARCH("B",AD9)))</formula>
    </cfRule>
    <cfRule type="containsText" dxfId="130" priority="61" operator="containsText" text="A">
      <formula>NOT(ISERROR(SEARCH("A",AD9)))</formula>
    </cfRule>
  </conditionalFormatting>
  <conditionalFormatting sqref="AD2:AM8">
    <cfRule type="containsText" dxfId="129" priority="69" operator="containsText" text="E">
      <formula>NOT(ISERROR(SEARCH("E",AD2)))</formula>
    </cfRule>
    <cfRule type="containsText" dxfId="128" priority="70" operator="containsText" text="B">
      <formula>NOT(ISERROR(SEARCH("B",AD2)))</formula>
    </cfRule>
    <cfRule type="containsText" dxfId="127" priority="71" operator="containsText" text="A">
      <formula>NOT(ISERROR(SEARCH("A",AD2)))</formula>
    </cfRule>
  </conditionalFormatting>
  <conditionalFormatting sqref="AE9:AM35">
    <cfRule type="containsText" dxfId="126" priority="4" operator="containsText" text="A">
      <formula>NOT(ISERROR(SEARCH("A",AE9)))</formula>
    </cfRule>
    <cfRule type="containsText" dxfId="125" priority="3" operator="containsText" text="B">
      <formula>NOT(ISERROR(SEARCH("B",AE9)))</formula>
    </cfRule>
    <cfRule type="containsText" dxfId="124" priority="2" operator="containsText" text="E">
      <formula>NOT(ISERROR(SEARCH("E",AE9)))</formula>
    </cfRule>
  </conditionalFormatting>
  <dataValidations count="1">
    <dataValidation type="list" allowBlank="1" showInputMessage="1" showErrorMessage="1" sqref="AM2:AM35"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19"/>
  <sheetViews>
    <sheetView zoomScaleNormal="100" workbookViewId="0">
      <pane xSplit="5" ySplit="1" topLeftCell="X2" activePane="bottomRight" state="frozen"/>
      <selection activeCell="E18" sqref="E18"/>
      <selection pane="topRight" activeCell="E18" sqref="E18"/>
      <selection pane="bottomLeft" activeCell="E18" sqref="E18"/>
      <selection pane="bottomRight" activeCell="AP15" sqref="AP15"/>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row r="19" spans="1:42" s="5" customFormat="1">
      <c r="A19" s="6">
        <v>45585</v>
      </c>
      <c r="B19" s="7" t="s">
        <v>157</v>
      </c>
      <c r="C19" s="8" t="s">
        <v>208</v>
      </c>
      <c r="D19" s="9">
        <v>9.2453703703703705E-2</v>
      </c>
      <c r="E19" s="8" t="s">
        <v>1845</v>
      </c>
      <c r="F19" s="10">
        <v>13</v>
      </c>
      <c r="G19" s="10">
        <v>11.6</v>
      </c>
      <c r="H19" s="10">
        <v>12.4</v>
      </c>
      <c r="I19" s="10">
        <v>12.2</v>
      </c>
      <c r="J19" s="10">
        <v>12.2</v>
      </c>
      <c r="K19" s="10">
        <v>12.4</v>
      </c>
      <c r="L19" s="10">
        <v>12.7</v>
      </c>
      <c r="M19" s="10">
        <v>12.1</v>
      </c>
      <c r="N19" s="10">
        <v>11.8</v>
      </c>
      <c r="O19" s="10">
        <v>11.7</v>
      </c>
      <c r="P19" s="10">
        <v>11.7</v>
      </c>
      <c r="Q19" s="22">
        <f>SUM(F19:H19)</f>
        <v>37</v>
      </c>
      <c r="R19" s="22">
        <f>SUM(I19:M19)</f>
        <v>61.6</v>
      </c>
      <c r="S19" s="22">
        <f>SUM(N19:P19)</f>
        <v>35.200000000000003</v>
      </c>
      <c r="T19" s="23">
        <f>SUM(F19:J19)</f>
        <v>61.400000000000006</v>
      </c>
      <c r="U19" s="23">
        <f>SUM(L19:P19)</f>
        <v>60</v>
      </c>
      <c r="V19" s="11" t="s">
        <v>263</v>
      </c>
      <c r="W19" s="11" t="s">
        <v>264</v>
      </c>
      <c r="X19" s="13" t="s">
        <v>1832</v>
      </c>
      <c r="Y19" s="13" t="s">
        <v>1846</v>
      </c>
      <c r="Z19" s="13" t="s">
        <v>866</v>
      </c>
      <c r="AA19" s="13" t="s">
        <v>131</v>
      </c>
      <c r="AB19" s="12">
        <v>10.8</v>
      </c>
      <c r="AC19" s="12">
        <v>10.1</v>
      </c>
      <c r="AD19" s="12">
        <v>9.9</v>
      </c>
      <c r="AE19" s="11" t="s">
        <v>187</v>
      </c>
      <c r="AF19" s="12">
        <v>0.7</v>
      </c>
      <c r="AG19" s="12">
        <v>-0.4</v>
      </c>
      <c r="AH19" s="12">
        <v>0.4</v>
      </c>
      <c r="AI19" s="12">
        <v>-0.1</v>
      </c>
      <c r="AJ19" s="12"/>
      <c r="AK19" s="11" t="s">
        <v>314</v>
      </c>
      <c r="AL19" s="11" t="s">
        <v>315</v>
      </c>
      <c r="AM19" s="11" t="s">
        <v>187</v>
      </c>
      <c r="AN19" s="8"/>
      <c r="AO19" s="8" t="s">
        <v>1855</v>
      </c>
      <c r="AP19" s="27" t="s">
        <v>1856</v>
      </c>
    </row>
  </sheetData>
  <autoFilter ref="A1:AO2" xr:uid="{00000000-0009-0000-0000-000006000000}"/>
  <phoneticPr fontId="3"/>
  <conditionalFormatting sqref="F2:P2">
    <cfRule type="colorScale" priority="223">
      <colorScale>
        <cfvo type="min"/>
        <cfvo type="percentile" val="50"/>
        <cfvo type="max"/>
        <color rgb="FFF8696B"/>
        <color rgb="FFFFEB84"/>
        <color rgb="FF63BE7B"/>
      </colorScale>
    </cfRule>
  </conditionalFormatting>
  <conditionalFormatting sqref="F3:P4">
    <cfRule type="colorScale" priority="57">
      <colorScale>
        <cfvo type="min"/>
        <cfvo type="percentile" val="50"/>
        <cfvo type="max"/>
        <color rgb="FFF8696B"/>
        <color rgb="FFFFEB84"/>
        <color rgb="FF63BE7B"/>
      </colorScale>
    </cfRule>
  </conditionalFormatting>
  <conditionalFormatting sqref="F5:P6">
    <cfRule type="colorScale" priority="53">
      <colorScale>
        <cfvo type="min"/>
        <cfvo type="percentile" val="50"/>
        <cfvo type="max"/>
        <color rgb="FFF8696B"/>
        <color rgb="FFFFEB84"/>
        <color rgb="FF63BE7B"/>
      </colorScale>
    </cfRule>
  </conditionalFormatting>
  <conditionalFormatting sqref="F7:P7">
    <cfRule type="colorScale" priority="40">
      <colorScale>
        <cfvo type="min"/>
        <cfvo type="percentile" val="50"/>
        <cfvo type="max"/>
        <color rgb="FFF8696B"/>
        <color rgb="FFFFEB84"/>
        <color rgb="FF63BE7B"/>
      </colorScale>
    </cfRule>
  </conditionalFormatting>
  <conditionalFormatting sqref="F8:P8">
    <cfRule type="colorScale" priority="36">
      <colorScale>
        <cfvo type="min"/>
        <cfvo type="percentile" val="50"/>
        <cfvo type="max"/>
        <color rgb="FFF8696B"/>
        <color rgb="FFFFEB84"/>
        <color rgb="FF63BE7B"/>
      </colorScale>
    </cfRule>
  </conditionalFormatting>
  <conditionalFormatting sqref="F9:P9">
    <cfRule type="colorScale" priority="32">
      <colorScale>
        <cfvo type="min"/>
        <cfvo type="percentile" val="50"/>
        <cfvo type="max"/>
        <color rgb="FFF8696B"/>
        <color rgb="FFFFEB84"/>
        <color rgb="FF63BE7B"/>
      </colorScale>
    </cfRule>
  </conditionalFormatting>
  <conditionalFormatting sqref="F10:P11">
    <cfRule type="colorScale" priority="28">
      <colorScale>
        <cfvo type="min"/>
        <cfvo type="percentile" val="50"/>
        <cfvo type="max"/>
        <color rgb="FFF8696B"/>
        <color rgb="FFFFEB84"/>
        <color rgb="FF63BE7B"/>
      </colorScale>
    </cfRule>
  </conditionalFormatting>
  <conditionalFormatting sqref="F12:P13">
    <cfRule type="colorScale" priority="24">
      <colorScale>
        <cfvo type="min"/>
        <cfvo type="percentile" val="50"/>
        <cfvo type="max"/>
        <color rgb="FFF8696B"/>
        <color rgb="FFFFEB84"/>
        <color rgb="FF63BE7B"/>
      </colorScale>
    </cfRule>
  </conditionalFormatting>
  <conditionalFormatting sqref="F14:P14">
    <cfRule type="colorScale" priority="20">
      <colorScale>
        <cfvo type="min"/>
        <cfvo type="percentile" val="50"/>
        <cfvo type="max"/>
        <color rgb="FFF8696B"/>
        <color rgb="FFFFEB84"/>
        <color rgb="FF63BE7B"/>
      </colorScale>
    </cfRule>
  </conditionalFormatting>
  <conditionalFormatting sqref="F15:P15">
    <cfRule type="colorScale" priority="16">
      <colorScale>
        <cfvo type="min"/>
        <cfvo type="percentile" val="50"/>
        <cfvo type="max"/>
        <color rgb="FFF8696B"/>
        <color rgb="FFFFEB84"/>
        <color rgb="FF63BE7B"/>
      </colorScale>
    </cfRule>
  </conditionalFormatting>
  <conditionalFormatting sqref="F16:P16">
    <cfRule type="colorScale" priority="12">
      <colorScale>
        <cfvo type="min"/>
        <cfvo type="percentile" val="50"/>
        <cfvo type="max"/>
        <color rgb="FFF8696B"/>
        <color rgb="FFFFEB84"/>
        <color rgb="FF63BE7B"/>
      </colorScale>
    </cfRule>
  </conditionalFormatting>
  <conditionalFormatting sqref="F17:P18">
    <cfRule type="colorScale" priority="8">
      <colorScale>
        <cfvo type="min"/>
        <cfvo type="percentile" val="50"/>
        <cfvo type="max"/>
        <color rgb="FFF8696B"/>
        <color rgb="FFFFEB84"/>
        <color rgb="FF63BE7B"/>
      </colorScale>
    </cfRule>
  </conditionalFormatting>
  <conditionalFormatting sqref="F19:P19">
    <cfRule type="colorScale" priority="4">
      <colorScale>
        <cfvo type="min"/>
        <cfvo type="percentile" val="50"/>
        <cfvo type="max"/>
        <color rgb="FFF8696B"/>
        <color rgb="FFFFEB84"/>
        <color rgb="FF63BE7B"/>
      </colorScale>
    </cfRule>
  </conditionalFormatting>
  <conditionalFormatting sqref="AE2:AE19">
    <cfRule type="containsText" dxfId="123" priority="44" operator="containsText" text="D">
      <formula>NOT(ISERROR(SEARCH("D",AE2)))</formula>
    </cfRule>
    <cfRule type="containsText" dxfId="122" priority="45" operator="containsText" text="S">
      <formula>NOT(ISERROR(SEARCH("S",AE2)))</formula>
    </cfRule>
    <cfRule type="containsText" dxfId="121" priority="46" operator="containsText" text="F">
      <formula>NOT(ISERROR(SEARCH("F",AE2)))</formula>
    </cfRule>
    <cfRule type="containsText" dxfId="120" priority="47" operator="containsText" text="E">
      <formula>NOT(ISERROR(SEARCH("E",AE2)))</formula>
    </cfRule>
    <cfRule type="containsText" dxfId="119" priority="48" operator="containsText" text="B">
      <formula>NOT(ISERROR(SEARCH("B",AE2)))</formula>
    </cfRule>
    <cfRule type="containsText" dxfId="118" priority="49" operator="containsText" text="A">
      <formula>NOT(ISERROR(SEARCH("A",AE2)))</formula>
    </cfRule>
  </conditionalFormatting>
  <conditionalFormatting sqref="AK2:AN2">
    <cfRule type="containsText" dxfId="117" priority="577" operator="containsText" text="A">
      <formula>NOT(ISERROR(SEARCH("A",AK2)))</formula>
    </cfRule>
    <cfRule type="containsText" dxfId="116" priority="575" operator="containsText" text="E">
      <formula>NOT(ISERROR(SEARCH("E",AK2)))</formula>
    </cfRule>
    <cfRule type="containsText" dxfId="115" priority="576" operator="containsText" text="B">
      <formula>NOT(ISERROR(SEARCH("B",AK2)))</formula>
    </cfRule>
  </conditionalFormatting>
  <conditionalFormatting sqref="AK3:AN19">
    <cfRule type="containsText" dxfId="114" priority="3" operator="containsText" text="A">
      <formula>NOT(ISERROR(SEARCH("A",AK3)))</formula>
    </cfRule>
    <cfRule type="containsText" dxfId="113" priority="2" operator="containsText" text="B">
      <formula>NOT(ISERROR(SEARCH("B",AK3)))</formula>
    </cfRule>
    <cfRule type="containsText" dxfId="112" priority="1" operator="containsText" text="E">
      <formula>NOT(ISERROR(SEARCH("E",AK3)))</formula>
    </cfRule>
  </conditionalFormatting>
  <conditionalFormatting sqref="AN2:AN4">
    <cfRule type="containsText" dxfId="111" priority="386" operator="containsText" text="E">
      <formula>NOT(ISERROR(SEARCH("E",AN2)))</formula>
    </cfRule>
    <cfRule type="containsText" dxfId="110" priority="387" operator="containsText" text="B">
      <formula>NOT(ISERROR(SEARCH("B",AN2)))</formula>
    </cfRule>
    <cfRule type="containsText" dxfId="109" priority="388" operator="containsText" text="A">
      <formula>NOT(ISERROR(SEARCH("A",AN2)))</formula>
    </cfRule>
  </conditionalFormatting>
  <dataValidations count="1">
    <dataValidation type="list" allowBlank="1" showInputMessage="1" showErrorMessage="1" sqref="AN2:AN19"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Q19:U20"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2024-10-23T16:18:16Z</dcterms:modified>
</cp:coreProperties>
</file>