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12"/>
  <workbookPr showInkAnnotation="0" codeName="ThisWorkbook" autoCompressPictures="0"/>
  <mc:AlternateContent xmlns:mc="http://schemas.openxmlformats.org/markup-compatibility/2006">
    <mc:Choice Requires="x15">
      <x15ac:absPath xmlns:x15ac="http://schemas.microsoft.com/office/spreadsheetml/2010/11/ac" url="/Users/nakamurakazuki/Documents/競馬はビジネスである/レース分析/"/>
    </mc:Choice>
  </mc:AlternateContent>
  <xr:revisionPtr revIDLastSave="0" documentId="13_ncr:1_{FF7FABC4-633B-8F43-AEA3-8D3826292B7C}" xr6:coauthVersionLast="47" xr6:coauthVersionMax="47" xr10:uidLastSave="{00000000-0000-0000-0000-000000000000}"/>
  <bookViews>
    <workbookView xWindow="0" yWindow="500" windowWidth="28800" windowHeight="16100" tabRatio="855" activeTab="4" xr2:uid="{00000000-000D-0000-FFFF-FFFF00000000}"/>
  </bookViews>
  <sheets>
    <sheet name="表の見方" sheetId="46" r:id="rId1"/>
    <sheet name="芝1000m" sheetId="45" r:id="rId2"/>
    <sheet name="芝1200m" sheetId="31" r:id="rId3"/>
    <sheet name="芝1800m" sheetId="36" r:id="rId4"/>
    <sheet name="芝2000m" sheetId="37" r:id="rId5"/>
    <sheet name="芝2600m" sheetId="38" r:id="rId6"/>
    <sheet name="ダ1000m" sheetId="44" r:id="rId7"/>
    <sheet name="ダ1700m" sheetId="11" r:id="rId8"/>
    <sheet name="ダ2400m" sheetId="41" r:id="rId9"/>
  </sheets>
  <definedNames>
    <definedName name="_xlnm._FilterDatabase" localSheetId="6" hidden="1">ダ1000m!$A$1:$AD$4</definedName>
    <definedName name="_xlnm._FilterDatabase" localSheetId="7" hidden="1">ダ1700m!$A$1:$AJ$6</definedName>
    <definedName name="_xlnm._FilterDatabase" localSheetId="8" hidden="1">ダ2400m!$A$1:$AN$2</definedName>
    <definedName name="_xlnm._FilterDatabase" localSheetId="1" hidden="1">芝1000m!$A$1:$AF$1</definedName>
    <definedName name="_xlnm._FilterDatabase" localSheetId="2" hidden="1">芝1200m!$A$1:$AH$45</definedName>
    <definedName name="_xlnm._FilterDatabase" localSheetId="3" hidden="1">芝1800m!$A$1:$AM$5</definedName>
    <definedName name="_xlnm._FilterDatabase" localSheetId="4" hidden="1">芝2000m!$A$1:$AN$3</definedName>
    <definedName name="_xlnm._FilterDatabase" localSheetId="5" hidden="1">芝2600m!$A$1:$AQ$2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7" i="38" l="1"/>
  <c r="V7" i="38"/>
  <c r="U7" i="38"/>
  <c r="T7" i="38"/>
  <c r="S7" i="38"/>
  <c r="W6" i="38"/>
  <c r="V6" i="38"/>
  <c r="U6" i="38"/>
  <c r="T6" i="38"/>
  <c r="S6" i="38"/>
  <c r="T15" i="37"/>
  <c r="S15" i="37"/>
  <c r="R15" i="37"/>
  <c r="Q15" i="37"/>
  <c r="P15" i="37"/>
  <c r="T14" i="37"/>
  <c r="S14" i="37"/>
  <c r="R14" i="37"/>
  <c r="Q14" i="37"/>
  <c r="P14" i="37"/>
  <c r="S21" i="36"/>
  <c r="R21" i="36"/>
  <c r="Q21" i="36"/>
  <c r="P21" i="36"/>
  <c r="O21" i="36"/>
  <c r="S20" i="36"/>
  <c r="R20" i="36"/>
  <c r="Q20" i="36"/>
  <c r="P20" i="36"/>
  <c r="O20" i="36"/>
  <c r="S19" i="36"/>
  <c r="R19" i="36"/>
  <c r="Q19" i="36"/>
  <c r="P19" i="36"/>
  <c r="O19" i="36"/>
  <c r="S18" i="36"/>
  <c r="R18" i="36"/>
  <c r="Q18" i="36"/>
  <c r="P18" i="36"/>
  <c r="O18" i="36"/>
  <c r="N45" i="31"/>
  <c r="M45" i="31"/>
  <c r="L45" i="31"/>
  <c r="N44" i="31"/>
  <c r="M44" i="31"/>
  <c r="L44" i="31"/>
  <c r="N43" i="31"/>
  <c r="M43" i="31"/>
  <c r="L43" i="31"/>
  <c r="N42" i="31"/>
  <c r="M42" i="31"/>
  <c r="L42" i="31"/>
  <c r="N41" i="31"/>
  <c r="M41" i="31"/>
  <c r="L41" i="31"/>
  <c r="N40" i="31"/>
  <c r="M40" i="31"/>
  <c r="L40" i="31"/>
  <c r="N39" i="31"/>
  <c r="M39" i="31"/>
  <c r="L39" i="31"/>
  <c r="R38" i="11"/>
  <c r="Q38" i="11"/>
  <c r="P38" i="11"/>
  <c r="O38" i="11"/>
  <c r="R37" i="11"/>
  <c r="Q37" i="11"/>
  <c r="P37" i="11"/>
  <c r="O37" i="11"/>
  <c r="R36" i="11"/>
  <c r="Q36" i="11"/>
  <c r="P36" i="11"/>
  <c r="O36" i="11"/>
  <c r="R35" i="11"/>
  <c r="Q35" i="11"/>
  <c r="P35" i="11"/>
  <c r="O35" i="11"/>
  <c r="R34" i="11"/>
  <c r="Q34" i="11"/>
  <c r="P34" i="11"/>
  <c r="O34" i="11"/>
  <c r="R33" i="11"/>
  <c r="Q33" i="11"/>
  <c r="P33" i="11"/>
  <c r="O33" i="11"/>
  <c r="R32" i="11"/>
  <c r="Q32" i="11"/>
  <c r="P32" i="11"/>
  <c r="O32" i="11"/>
  <c r="L21" i="44"/>
  <c r="K21" i="44"/>
  <c r="L20" i="44"/>
  <c r="K20" i="44"/>
  <c r="W5" i="38"/>
  <c r="V5" i="38"/>
  <c r="U5" i="38"/>
  <c r="T5" i="38"/>
  <c r="S5" i="38"/>
  <c r="T13" i="37"/>
  <c r="S13" i="37"/>
  <c r="R13" i="37"/>
  <c r="Q13" i="37"/>
  <c r="P13" i="37"/>
  <c r="T12" i="37"/>
  <c r="S12" i="37"/>
  <c r="R12" i="37"/>
  <c r="Q12" i="37"/>
  <c r="P12" i="37"/>
  <c r="T11" i="37"/>
  <c r="S11" i="37"/>
  <c r="R11" i="37"/>
  <c r="Q11" i="37"/>
  <c r="P11" i="37"/>
  <c r="T10" i="37"/>
  <c r="S10" i="37"/>
  <c r="R10" i="37"/>
  <c r="Q10" i="37"/>
  <c r="P10" i="37"/>
  <c r="S17" i="36"/>
  <c r="R17" i="36"/>
  <c r="Q17" i="36"/>
  <c r="P17" i="36"/>
  <c r="O17" i="36"/>
  <c r="S16" i="36"/>
  <c r="R16" i="36"/>
  <c r="Q16" i="36"/>
  <c r="P16" i="36"/>
  <c r="O16" i="36"/>
  <c r="S15" i="36"/>
  <c r="R15" i="36"/>
  <c r="Q15" i="36"/>
  <c r="P15" i="36"/>
  <c r="O15" i="36"/>
  <c r="N38" i="31"/>
  <c r="M38" i="31"/>
  <c r="L38" i="31"/>
  <c r="N37" i="31"/>
  <c r="M37" i="31"/>
  <c r="L37" i="31"/>
  <c r="N36" i="31"/>
  <c r="M36" i="31"/>
  <c r="L36" i="31"/>
  <c r="N35" i="31"/>
  <c r="M35" i="31"/>
  <c r="L35" i="31"/>
  <c r="N34" i="31"/>
  <c r="M34" i="31"/>
  <c r="L34" i="31"/>
  <c r="N33" i="31"/>
  <c r="M33" i="31"/>
  <c r="L33" i="31"/>
  <c r="R31" i="11"/>
  <c r="Q31" i="11"/>
  <c r="P31" i="11"/>
  <c r="O31" i="11"/>
  <c r="R30" i="11"/>
  <c r="Q30" i="11"/>
  <c r="P30" i="11"/>
  <c r="O30" i="11"/>
  <c r="R29" i="11"/>
  <c r="Q29" i="11"/>
  <c r="P29" i="11"/>
  <c r="O29" i="11"/>
  <c r="R28" i="11"/>
  <c r="Q28" i="11"/>
  <c r="P28" i="11"/>
  <c r="O28" i="11"/>
  <c r="R27" i="11"/>
  <c r="Q27" i="11"/>
  <c r="P27" i="11"/>
  <c r="O27" i="11"/>
  <c r="L19" i="44"/>
  <c r="K19" i="44"/>
  <c r="L18" i="44"/>
  <c r="K18" i="44"/>
  <c r="L17" i="44"/>
  <c r="K17" i="44"/>
  <c r="L16" i="44"/>
  <c r="K16" i="44"/>
  <c r="L15" i="44"/>
  <c r="K15" i="44"/>
  <c r="T9" i="37"/>
  <c r="S9" i="37"/>
  <c r="R9" i="37"/>
  <c r="Q9" i="37"/>
  <c r="P9" i="37"/>
  <c r="T8" i="37"/>
  <c r="S8" i="37"/>
  <c r="R8" i="37"/>
  <c r="Q8" i="37"/>
  <c r="P8" i="37"/>
  <c r="S14" i="36"/>
  <c r="R14" i="36"/>
  <c r="Q14" i="36"/>
  <c r="P14" i="36"/>
  <c r="O14" i="36"/>
  <c r="S13" i="36"/>
  <c r="R13" i="36"/>
  <c r="Q13" i="36"/>
  <c r="P13" i="36"/>
  <c r="O13" i="36"/>
  <c r="S12" i="36"/>
  <c r="R12" i="36"/>
  <c r="Q12" i="36"/>
  <c r="P12" i="36"/>
  <c r="O12" i="36"/>
  <c r="S11" i="36"/>
  <c r="R11" i="36"/>
  <c r="Q11" i="36"/>
  <c r="P11" i="36"/>
  <c r="O11" i="36"/>
  <c r="S10" i="36"/>
  <c r="R10" i="36"/>
  <c r="Q10" i="36"/>
  <c r="P10" i="36"/>
  <c r="O10" i="36"/>
  <c r="N32" i="31"/>
  <c r="M32" i="31"/>
  <c r="L32" i="31"/>
  <c r="N31" i="31"/>
  <c r="M31" i="31"/>
  <c r="L31" i="31"/>
  <c r="N30" i="31"/>
  <c r="M30" i="31"/>
  <c r="L30" i="31"/>
  <c r="N29" i="31"/>
  <c r="M29" i="31"/>
  <c r="L29" i="31"/>
  <c r="N28" i="31"/>
  <c r="M28" i="31"/>
  <c r="L28" i="31"/>
  <c r="N27" i="31"/>
  <c r="M27" i="31"/>
  <c r="L27" i="31"/>
  <c r="N26" i="31"/>
  <c r="M26" i="31"/>
  <c r="L26" i="31"/>
  <c r="V3" i="41"/>
  <c r="U3" i="41"/>
  <c r="T3" i="41"/>
  <c r="S3" i="41"/>
  <c r="R3" i="41"/>
  <c r="R26" i="11"/>
  <c r="Q26" i="11"/>
  <c r="P26" i="11"/>
  <c r="O26" i="11"/>
  <c r="R25" i="11"/>
  <c r="Q25" i="11"/>
  <c r="P25" i="11"/>
  <c r="O25" i="11"/>
  <c r="R24" i="11"/>
  <c r="Q24" i="11"/>
  <c r="P24" i="11"/>
  <c r="O24" i="11"/>
  <c r="R23" i="11"/>
  <c r="Q23" i="11"/>
  <c r="P23" i="11"/>
  <c r="O23" i="11"/>
  <c r="R22" i="11"/>
  <c r="Q22" i="11"/>
  <c r="P22" i="11"/>
  <c r="O22" i="11"/>
  <c r="R21" i="11"/>
  <c r="Q21" i="11"/>
  <c r="P21" i="11"/>
  <c r="O21" i="11"/>
  <c r="L14" i="44"/>
  <c r="K14" i="44"/>
  <c r="L13" i="44"/>
  <c r="K13" i="44"/>
  <c r="L12" i="44"/>
  <c r="K12" i="44"/>
  <c r="W4" i="38"/>
  <c r="V4" i="38"/>
  <c r="U4" i="38"/>
  <c r="T4" i="38"/>
  <c r="S4" i="38"/>
  <c r="T7" i="37" l="1"/>
  <c r="S7" i="37"/>
  <c r="R7" i="37"/>
  <c r="Q7" i="37"/>
  <c r="P7" i="37"/>
  <c r="T6" i="37"/>
  <c r="S6" i="37"/>
  <c r="R6" i="37"/>
  <c r="Q6" i="37"/>
  <c r="P6" i="37"/>
  <c r="S9" i="36"/>
  <c r="R9" i="36"/>
  <c r="Q9" i="36"/>
  <c r="P9" i="36"/>
  <c r="O9" i="36"/>
  <c r="S8" i="36"/>
  <c r="R8" i="36"/>
  <c r="Q8" i="36"/>
  <c r="P8" i="36"/>
  <c r="O8" i="36"/>
  <c r="N25" i="31"/>
  <c r="M25" i="31"/>
  <c r="L25" i="31"/>
  <c r="N24" i="31"/>
  <c r="M24" i="31"/>
  <c r="L24" i="31"/>
  <c r="N23" i="31"/>
  <c r="M23" i="31"/>
  <c r="L23" i="31"/>
  <c r="N22" i="31"/>
  <c r="M22" i="31"/>
  <c r="L22" i="31"/>
  <c r="N21" i="31"/>
  <c r="M21" i="31"/>
  <c r="L21" i="31"/>
  <c r="N20" i="31"/>
  <c r="M20" i="31"/>
  <c r="L20" i="31"/>
  <c r="N19" i="31"/>
  <c r="M19" i="31"/>
  <c r="L19" i="31"/>
  <c r="N18" i="31"/>
  <c r="M18" i="31"/>
  <c r="L18" i="31"/>
  <c r="N17" i="31"/>
  <c r="M17" i="31"/>
  <c r="L17" i="31"/>
  <c r="R20" i="11"/>
  <c r="Q20" i="11"/>
  <c r="P20" i="11"/>
  <c r="O20" i="11"/>
  <c r="R19" i="11"/>
  <c r="Q19" i="11"/>
  <c r="P19" i="11"/>
  <c r="O19" i="11"/>
  <c r="R18" i="11"/>
  <c r="Q18" i="11"/>
  <c r="P18" i="11"/>
  <c r="O18" i="11"/>
  <c r="R17" i="11"/>
  <c r="Q17" i="11"/>
  <c r="P17" i="11"/>
  <c r="O17" i="11"/>
  <c r="R16" i="11"/>
  <c r="Q16" i="11"/>
  <c r="P16" i="11"/>
  <c r="O16" i="11"/>
  <c r="R15" i="11"/>
  <c r="Q15" i="11"/>
  <c r="P15" i="11"/>
  <c r="O15" i="11"/>
  <c r="R14" i="11"/>
  <c r="Q14" i="11"/>
  <c r="P14" i="11"/>
  <c r="O14" i="11"/>
  <c r="L11" i="44"/>
  <c r="K11" i="44"/>
  <c r="L10" i="44"/>
  <c r="K10" i="44"/>
  <c r="L9" i="44"/>
  <c r="K9" i="44"/>
  <c r="W3" i="38" l="1"/>
  <c r="V3" i="38"/>
  <c r="U3" i="38"/>
  <c r="T3" i="38"/>
  <c r="S3" i="38"/>
  <c r="T5" i="37"/>
  <c r="S5" i="37"/>
  <c r="R5" i="37"/>
  <c r="Q5" i="37"/>
  <c r="P5" i="37"/>
  <c r="T4" i="37"/>
  <c r="S4" i="37"/>
  <c r="R4" i="37"/>
  <c r="Q4" i="37"/>
  <c r="P4" i="37"/>
  <c r="S7" i="36"/>
  <c r="R7" i="36"/>
  <c r="Q7" i="36"/>
  <c r="P7" i="36"/>
  <c r="O7" i="36"/>
  <c r="S6" i="36"/>
  <c r="R6" i="36"/>
  <c r="Q6" i="36"/>
  <c r="P6" i="36"/>
  <c r="O6" i="36"/>
  <c r="L12" i="31"/>
  <c r="M12" i="31"/>
  <c r="N12" i="31"/>
  <c r="L13" i="31"/>
  <c r="M13" i="31"/>
  <c r="N13" i="31"/>
  <c r="L14" i="31"/>
  <c r="M14" i="31"/>
  <c r="N14" i="31"/>
  <c r="L15" i="31"/>
  <c r="M15" i="31"/>
  <c r="N15" i="31"/>
  <c r="L16" i="31"/>
  <c r="M16" i="31"/>
  <c r="N16" i="31"/>
  <c r="N11" i="31"/>
  <c r="M11" i="31"/>
  <c r="L11" i="31"/>
  <c r="N10" i="31"/>
  <c r="M10" i="31"/>
  <c r="L10" i="31"/>
  <c r="N9" i="31"/>
  <c r="M9" i="31"/>
  <c r="L9" i="31"/>
  <c r="N8" i="31"/>
  <c r="M8" i="31"/>
  <c r="L8" i="31"/>
  <c r="R13" i="11"/>
  <c r="Q13" i="11"/>
  <c r="P13" i="11"/>
  <c r="O13" i="11"/>
  <c r="R12" i="11"/>
  <c r="Q12" i="11"/>
  <c r="P12" i="11"/>
  <c r="O12" i="11"/>
  <c r="R11" i="11"/>
  <c r="Q11" i="11"/>
  <c r="P11" i="11"/>
  <c r="O11" i="11"/>
  <c r="R10" i="11"/>
  <c r="Q10" i="11"/>
  <c r="P10" i="11"/>
  <c r="O10" i="11"/>
  <c r="R9" i="11"/>
  <c r="Q9" i="11"/>
  <c r="P9" i="11"/>
  <c r="O9" i="11"/>
  <c r="R8" i="11"/>
  <c r="Q8" i="11"/>
  <c r="P8" i="11"/>
  <c r="O8" i="11"/>
  <c r="L8" i="44"/>
  <c r="K8" i="44"/>
  <c r="L7" i="44"/>
  <c r="K7" i="44"/>
  <c r="L6" i="44"/>
  <c r="K6" i="44"/>
  <c r="L3" i="31"/>
  <c r="M3" i="31"/>
  <c r="N3" i="31"/>
  <c r="L4" i="31"/>
  <c r="M4" i="31"/>
  <c r="N4" i="31"/>
  <c r="L5" i="31"/>
  <c r="M5" i="31"/>
  <c r="N5" i="31"/>
  <c r="L6" i="31"/>
  <c r="M6" i="31"/>
  <c r="N6" i="31"/>
  <c r="L7" i="31"/>
  <c r="M7" i="31"/>
  <c r="N7" i="31"/>
  <c r="S5" i="36" l="1"/>
  <c r="R5" i="36"/>
  <c r="Q5" i="36"/>
  <c r="P5" i="36"/>
  <c r="O5" i="36"/>
  <c r="S3" i="36"/>
  <c r="S4" i="36"/>
  <c r="S2" i="36"/>
  <c r="T3" i="37"/>
  <c r="T2" i="37"/>
  <c r="V2" i="41"/>
  <c r="R3" i="11"/>
  <c r="R4" i="11"/>
  <c r="R5" i="11"/>
  <c r="R6" i="11"/>
  <c r="R7" i="11"/>
  <c r="R2" i="11"/>
  <c r="W2" i="38"/>
  <c r="Q7" i="11" l="1"/>
  <c r="P7" i="11"/>
  <c r="O7" i="11"/>
  <c r="L5" i="44"/>
  <c r="K5" i="44"/>
  <c r="L4" i="44" l="1"/>
  <c r="K4" i="44"/>
  <c r="L3" i="44"/>
  <c r="K3" i="44"/>
  <c r="L2" i="44"/>
  <c r="K2" i="44"/>
  <c r="L2" i="45" l="1"/>
  <c r="K2" i="45"/>
  <c r="R4" i="36"/>
  <c r="Q4" i="36"/>
  <c r="P4" i="36"/>
  <c r="O4" i="36"/>
  <c r="P2" i="37"/>
  <c r="Q2" i="37"/>
  <c r="R2" i="37"/>
  <c r="S2" i="37"/>
  <c r="O6" i="11"/>
  <c r="P6" i="11"/>
  <c r="Q6" i="11"/>
  <c r="Q5" i="11"/>
  <c r="P5" i="11"/>
  <c r="O5" i="11"/>
  <c r="Q4" i="11"/>
  <c r="P4" i="11"/>
  <c r="O4" i="11"/>
  <c r="Q3" i="11"/>
  <c r="P3" i="11"/>
  <c r="O3" i="11"/>
  <c r="Q2" i="11"/>
  <c r="P2" i="11"/>
  <c r="O2" i="11"/>
  <c r="U2" i="41"/>
  <c r="T2" i="41"/>
  <c r="S2" i="41"/>
  <c r="R2" i="41"/>
  <c r="U2" i="38"/>
  <c r="T2" i="38"/>
  <c r="L2" i="31"/>
  <c r="M2" i="31"/>
  <c r="N2" i="31"/>
  <c r="R3" i="36"/>
  <c r="Q3" i="36"/>
  <c r="P3" i="36"/>
  <c r="O3" i="36"/>
  <c r="V2" i="38"/>
  <c r="S2" i="38"/>
  <c r="S3" i="37"/>
  <c r="R3" i="37"/>
  <c r="Q3" i="37"/>
  <c r="P3" i="37"/>
  <c r="R2" i="36"/>
  <c r="Q2" i="36"/>
  <c r="P2" i="36"/>
  <c r="O2" i="3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 authorId="0" shapeId="0" xr:uid="{901F77F4-B202-7444-A127-F1D4079D76CE}">
      <text>
        <r>
          <rPr>
            <b/>
            <sz val="10"/>
            <color rgb="FF000000"/>
            <rFont val="ＭＳ Ｐゴシック"/>
            <family val="2"/>
            <charset val="128"/>
          </rPr>
          <t>牝馬限定レースの場合は背景色が薄赤色になります</t>
        </r>
      </text>
    </comment>
    <comment ref="Y2" authorId="0" shapeId="0" xr:uid="{665DAA42-B92C-9243-BCF4-10829E0AF042}">
      <text>
        <r>
          <rPr>
            <sz val="14"/>
            <color rgb="FF000000"/>
            <rFont val="ＭＳ Ｐゴシック"/>
            <family val="2"/>
            <charset val="128"/>
          </rPr>
          <t>先週の結果分析で使われている指数。</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各競馬場の距離・コース・クラス別に番組独自の「基準タイム」が設定されており、その基準タイムよりどれだけ速かった</t>
        </r>
        <r>
          <rPr>
            <sz val="14"/>
            <color rgb="FF000000"/>
            <rFont val="ＭＳ Ｐゴシック"/>
            <family val="2"/>
            <charset val="128"/>
          </rPr>
          <t>or</t>
        </r>
        <r>
          <rPr>
            <sz val="14"/>
            <color rgb="FF000000"/>
            <rFont val="ＭＳ Ｐゴシック"/>
            <family val="2"/>
            <charset val="128"/>
          </rPr>
          <t>遅かったかという事を示している。</t>
        </r>
        <r>
          <rPr>
            <sz val="14"/>
            <color rgb="FF000000"/>
            <rFont val="ＭＳ Ｐゴシック"/>
            <family val="2"/>
            <charset val="128"/>
          </rPr>
          <t xml:space="preserve">
</t>
        </r>
        <r>
          <rPr>
            <sz val="14"/>
            <color rgb="FF000000"/>
            <rFont val="ＭＳ Ｐゴシック"/>
            <family val="2"/>
            <charset val="128"/>
          </rPr>
          <t>マイナス方向に値が大きければ大きいほど、優秀な時計、プラス方向に大きければ大きいほど、評価できないタイムという事になる。</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「基準タイム」－「走破タイム」＝『タイム差』</t>
        </r>
      </text>
    </comment>
    <comment ref="AA2" authorId="0" shapeId="0" xr:uid="{F858E793-7225-4740-BBBB-29A84BF5F4BB}">
      <text>
        <r>
          <rPr>
            <sz val="14"/>
            <color rgb="FF000000"/>
            <rFont val="ＭＳ Ｐゴシック"/>
            <family val="2"/>
            <charset val="128"/>
          </rPr>
          <t xml:space="preserve">
</t>
        </r>
        <r>
          <rPr>
            <sz val="14"/>
            <color rgb="FF000000"/>
            <rFont val="ＭＳ Ｐゴシック"/>
            <family val="2"/>
            <charset val="128"/>
          </rPr>
          <t>『先週の結果分析』の中で、結果分析の基礎となっている、その馬が持つポテンシャル、つまり『真の価値』のことである。</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完全タイム差とは、どのように算出されるのか。それは以下のどちらかなのだ。</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　１「タイム差」－「馬場差」＝『真の価値』</t>
        </r>
        <r>
          <rPr>
            <sz val="14"/>
            <color rgb="FF000000"/>
            <rFont val="ＭＳ Ｐゴシック"/>
            <family val="2"/>
            <charset val="128"/>
          </rPr>
          <t xml:space="preserve">
</t>
        </r>
        <r>
          <rPr>
            <sz val="14"/>
            <color rgb="FF000000"/>
            <rFont val="ＭＳ Ｐゴシック"/>
            <family val="2"/>
            <charset val="128"/>
          </rPr>
          <t>　２「タイム差」－「馬場差」－「ペース差」＝『真の価値』</t>
        </r>
      </text>
    </comment>
    <comment ref="AB2" authorId="0" shapeId="0" xr:uid="{0629A3A9-7CEA-CF48-9B5A-F1803AC52EB4}">
      <text>
        <r>
          <rPr>
            <b/>
            <sz val="14"/>
            <color rgb="FF000000"/>
            <rFont val="ＭＳ Ｐゴシック"/>
            <family val="2"/>
            <charset val="128"/>
          </rPr>
          <t>番組内で表示されている馬場差のことである。この馬場差は主に中距離を対象としている。</t>
        </r>
        <r>
          <rPr>
            <b/>
            <sz val="14"/>
            <color rgb="FF000000"/>
            <rFont val="ＭＳ Ｐゴシック"/>
            <family val="2"/>
            <charset val="128"/>
          </rPr>
          <t xml:space="preserve">
</t>
        </r>
        <r>
          <rPr>
            <b/>
            <sz val="14"/>
            <color rgb="FF000000"/>
            <rFont val="ＭＳ Ｐゴシック"/>
            <family val="2"/>
            <charset val="128"/>
          </rPr>
          <t>プラス方向に値が大きいと時計が掛かる馬場、つまり力のいる馬場。マイナス方向に値が大きいと時計の出やすい馬場を表している。</t>
        </r>
      </text>
    </comment>
  </commentList>
</comments>
</file>

<file path=xl/sharedStrings.xml><?xml version="1.0" encoding="utf-8"?>
<sst xmlns="http://schemas.openxmlformats.org/spreadsheetml/2006/main" count="2629" uniqueCount="768">
  <si>
    <t>日付</t>
    <rPh sb="0" eb="2">
      <t>ヒヅケ</t>
    </rPh>
    <phoneticPr fontId="2"/>
  </si>
  <si>
    <t>馬場</t>
    <rPh sb="0" eb="2">
      <t>ババ</t>
    </rPh>
    <phoneticPr fontId="2"/>
  </si>
  <si>
    <t>勝ち馬</t>
    <rPh sb="0" eb="1">
      <t>カ</t>
    </rPh>
    <rPh sb="2" eb="3">
      <t>ウマ</t>
    </rPh>
    <phoneticPr fontId="2"/>
  </si>
  <si>
    <t>下3F</t>
    <rPh sb="0" eb="1">
      <t>シタ</t>
    </rPh>
    <phoneticPr fontId="2"/>
  </si>
  <si>
    <t>レース質</t>
    <rPh sb="3" eb="4">
      <t>シツ</t>
    </rPh>
    <phoneticPr fontId="2"/>
  </si>
  <si>
    <t>1着</t>
    <rPh sb="1" eb="2">
      <t>チャク</t>
    </rPh>
    <phoneticPr fontId="2"/>
  </si>
  <si>
    <t>2着</t>
    <rPh sb="1" eb="2">
      <t>チャク</t>
    </rPh>
    <phoneticPr fontId="2"/>
  </si>
  <si>
    <t>3着</t>
    <rPh sb="1" eb="2">
      <t>チャク</t>
    </rPh>
    <phoneticPr fontId="2"/>
  </si>
  <si>
    <t>T差</t>
  </si>
  <si>
    <t>完T差</t>
  </si>
  <si>
    <t>馬場差</t>
  </si>
  <si>
    <t>TL</t>
  </si>
  <si>
    <t>ML</t>
  </si>
  <si>
    <t>コメント</t>
    <phoneticPr fontId="2"/>
  </si>
  <si>
    <t>クラス</t>
    <phoneticPr fontId="2"/>
  </si>
  <si>
    <t>タイム</t>
    <phoneticPr fontId="2"/>
  </si>
  <si>
    <t>ペース</t>
    <phoneticPr fontId="2"/>
  </si>
  <si>
    <t>100m</t>
    <phoneticPr fontId="2"/>
  </si>
  <si>
    <t>300m</t>
    <phoneticPr fontId="2"/>
  </si>
  <si>
    <t>500m</t>
    <phoneticPr fontId="2"/>
  </si>
  <si>
    <t>700m</t>
    <phoneticPr fontId="2"/>
  </si>
  <si>
    <t>900m</t>
    <phoneticPr fontId="2"/>
  </si>
  <si>
    <t>1100m</t>
    <phoneticPr fontId="2"/>
  </si>
  <si>
    <t>1300m</t>
    <phoneticPr fontId="2"/>
  </si>
  <si>
    <t>1500m</t>
    <phoneticPr fontId="2"/>
  </si>
  <si>
    <t>1700m</t>
    <phoneticPr fontId="2"/>
  </si>
  <si>
    <t>上500m</t>
    <rPh sb="0" eb="1">
      <t>ウエ</t>
    </rPh>
    <phoneticPr fontId="2"/>
  </si>
  <si>
    <t>レース日付</t>
    <rPh sb="3" eb="5">
      <t>ヒヅケ</t>
    </rPh>
    <phoneticPr fontId="1"/>
  </si>
  <si>
    <t>馬場状態</t>
    <rPh sb="0" eb="4">
      <t>ババジョウタイ</t>
    </rPh>
    <phoneticPr fontId="1"/>
  </si>
  <si>
    <t>走破時計</t>
    <rPh sb="0" eb="4">
      <t>ソウハドケイ</t>
    </rPh>
    <phoneticPr fontId="1"/>
  </si>
  <si>
    <t>勝ち馬名</t>
    <rPh sb="0" eb="1">
      <t>カ</t>
    </rPh>
    <rPh sb="2" eb="4">
      <t>ウマナマエ</t>
    </rPh>
    <phoneticPr fontId="1"/>
  </si>
  <si>
    <t>前半3F</t>
    <rPh sb="0" eb="2">
      <t>ゼンハン</t>
    </rPh>
    <phoneticPr fontId="1"/>
  </si>
  <si>
    <t>後半3F</t>
    <rPh sb="0" eb="2">
      <t>コウハン</t>
    </rPh>
    <phoneticPr fontId="1"/>
  </si>
  <si>
    <t>血統</t>
    <rPh sb="0" eb="2">
      <t>ケットウ</t>
    </rPh>
    <phoneticPr fontId="1"/>
  </si>
  <si>
    <t>日付</t>
    <rPh sb="0" eb="2">
      <t>ヒヅケ</t>
    </rPh>
    <phoneticPr fontId="1"/>
  </si>
  <si>
    <t>馬場</t>
    <rPh sb="0" eb="2">
      <t>ババ</t>
    </rPh>
    <phoneticPr fontId="1"/>
  </si>
  <si>
    <t>勝ち馬</t>
    <rPh sb="0" eb="1">
      <t>カ</t>
    </rPh>
    <rPh sb="2" eb="3">
      <t>ウマ</t>
    </rPh>
    <phoneticPr fontId="1"/>
  </si>
  <si>
    <t>上3F</t>
    <rPh sb="0" eb="1">
      <t>ウエ</t>
    </rPh>
    <phoneticPr fontId="1"/>
  </si>
  <si>
    <t>下3F</t>
    <rPh sb="0" eb="1">
      <t>シタ</t>
    </rPh>
    <phoneticPr fontId="1"/>
  </si>
  <si>
    <t>上5F</t>
    <rPh sb="0" eb="1">
      <t>ウエ</t>
    </rPh>
    <phoneticPr fontId="1"/>
  </si>
  <si>
    <t>レース質</t>
    <rPh sb="3" eb="4">
      <t>シツ</t>
    </rPh>
    <phoneticPr fontId="1"/>
  </si>
  <si>
    <t>1着</t>
    <rPh sb="1" eb="2">
      <t>チャク</t>
    </rPh>
    <phoneticPr fontId="1"/>
  </si>
  <si>
    <t>2着</t>
    <rPh sb="1" eb="2">
      <t>チャク</t>
    </rPh>
    <phoneticPr fontId="1"/>
  </si>
  <si>
    <t>3着</t>
    <rPh sb="1" eb="2">
      <t>チャク</t>
    </rPh>
    <phoneticPr fontId="1"/>
  </si>
  <si>
    <t>独自ML</t>
    <rPh sb="0" eb="2">
      <t>ドクジ</t>
    </rPh>
    <phoneticPr fontId="1"/>
  </si>
  <si>
    <t>前半5F</t>
    <rPh sb="0" eb="2">
      <t>ゼンハン</t>
    </rPh>
    <phoneticPr fontId="1"/>
  </si>
  <si>
    <t>独自メンバーレベル</t>
    <rPh sb="0" eb="2">
      <t>ドクジ</t>
    </rPh>
    <phoneticPr fontId="1"/>
  </si>
  <si>
    <t>極端なバイアス有無</t>
    <rPh sb="0" eb="2">
      <t>キョクタン</t>
    </rPh>
    <rPh sb="7" eb="9">
      <t>ウム</t>
    </rPh>
    <phoneticPr fontId="1"/>
  </si>
  <si>
    <t>中3F</t>
    <rPh sb="0" eb="1">
      <t>ナカ</t>
    </rPh>
    <phoneticPr fontId="1"/>
  </si>
  <si>
    <t>中4F</t>
    <rPh sb="0" eb="1">
      <t>ナカ</t>
    </rPh>
    <phoneticPr fontId="1"/>
  </si>
  <si>
    <t>バイアス</t>
    <phoneticPr fontId="1"/>
  </si>
  <si>
    <t>クラス</t>
    <phoneticPr fontId="1"/>
  </si>
  <si>
    <t>タイム</t>
    <phoneticPr fontId="1"/>
  </si>
  <si>
    <t>1F</t>
    <phoneticPr fontId="1"/>
  </si>
  <si>
    <t>2F</t>
    <phoneticPr fontId="1"/>
  </si>
  <si>
    <t>3F</t>
    <phoneticPr fontId="1"/>
  </si>
  <si>
    <t>4F</t>
    <phoneticPr fontId="1"/>
  </si>
  <si>
    <t>5F</t>
    <phoneticPr fontId="1"/>
  </si>
  <si>
    <t>6F</t>
    <phoneticPr fontId="1"/>
  </si>
  <si>
    <t>ペース</t>
    <phoneticPr fontId="1"/>
  </si>
  <si>
    <t>コース</t>
    <phoneticPr fontId="1"/>
  </si>
  <si>
    <t>ペ補</t>
    <rPh sb="1" eb="2">
      <t>ホセイ</t>
    </rPh>
    <phoneticPr fontId="1"/>
  </si>
  <si>
    <t>バイアス</t>
    <phoneticPr fontId="1"/>
  </si>
  <si>
    <t>コメント</t>
    <phoneticPr fontId="1"/>
  </si>
  <si>
    <t>使用コース</t>
    <rPh sb="0" eb="2">
      <t>シヨウ</t>
    </rPh>
    <phoneticPr fontId="1"/>
  </si>
  <si>
    <t>ペース補正</t>
    <rPh sb="3" eb="5">
      <t>ホセイ</t>
    </rPh>
    <phoneticPr fontId="1"/>
  </si>
  <si>
    <t>7F</t>
    <phoneticPr fontId="1"/>
  </si>
  <si>
    <t>ペ補</t>
    <rPh sb="1" eb="2">
      <t>ホセイ</t>
    </rPh>
    <phoneticPr fontId="1"/>
  </si>
  <si>
    <t>8F</t>
    <phoneticPr fontId="1"/>
  </si>
  <si>
    <t>9F</t>
    <phoneticPr fontId="1"/>
  </si>
  <si>
    <t>10F</t>
    <phoneticPr fontId="1"/>
  </si>
  <si>
    <t>クラス</t>
    <phoneticPr fontId="1"/>
  </si>
  <si>
    <t>タイム</t>
    <phoneticPr fontId="1"/>
  </si>
  <si>
    <t>1F</t>
    <phoneticPr fontId="1"/>
  </si>
  <si>
    <t>2F</t>
    <phoneticPr fontId="1"/>
  </si>
  <si>
    <t>3F</t>
    <phoneticPr fontId="1"/>
  </si>
  <si>
    <t>4F</t>
    <phoneticPr fontId="1"/>
  </si>
  <si>
    <t>5F</t>
    <phoneticPr fontId="1"/>
  </si>
  <si>
    <t>6F</t>
    <phoneticPr fontId="1"/>
  </si>
  <si>
    <t>7F</t>
    <phoneticPr fontId="1"/>
  </si>
  <si>
    <t>8F</t>
    <phoneticPr fontId="1"/>
  </si>
  <si>
    <t>9F</t>
    <phoneticPr fontId="1"/>
  </si>
  <si>
    <t>10F</t>
    <phoneticPr fontId="1"/>
  </si>
  <si>
    <t>11F</t>
    <phoneticPr fontId="1"/>
  </si>
  <si>
    <t>中6F</t>
    <rPh sb="0" eb="1">
      <t>ナカ</t>
    </rPh>
    <phoneticPr fontId="1"/>
  </si>
  <si>
    <t>ペース</t>
    <phoneticPr fontId="1"/>
  </si>
  <si>
    <t>バイアス</t>
    <phoneticPr fontId="1"/>
  </si>
  <si>
    <t>コメント</t>
    <phoneticPr fontId="1"/>
  </si>
  <si>
    <t>コース</t>
    <phoneticPr fontId="10"/>
  </si>
  <si>
    <t>12F</t>
    <phoneticPr fontId="10"/>
  </si>
  <si>
    <t>13F</t>
    <phoneticPr fontId="1"/>
  </si>
  <si>
    <t>中7F</t>
    <rPh sb="0" eb="1">
      <t>ナk</t>
    </rPh>
    <phoneticPr fontId="1"/>
  </si>
  <si>
    <t>中3F</t>
    <rPh sb="0" eb="1">
      <t>ナカ</t>
    </rPh>
    <phoneticPr fontId="2"/>
  </si>
  <si>
    <t>クラス</t>
    <phoneticPr fontId="1"/>
  </si>
  <si>
    <t>タイム</t>
    <phoneticPr fontId="1"/>
  </si>
  <si>
    <t>1F</t>
    <phoneticPr fontId="1"/>
  </si>
  <si>
    <t>2F</t>
    <phoneticPr fontId="1"/>
  </si>
  <si>
    <t>3F</t>
    <phoneticPr fontId="1"/>
  </si>
  <si>
    <t>4F</t>
    <phoneticPr fontId="1"/>
  </si>
  <si>
    <t>5F</t>
    <phoneticPr fontId="1"/>
  </si>
  <si>
    <t>6F</t>
    <phoneticPr fontId="1"/>
  </si>
  <si>
    <t>7F</t>
    <phoneticPr fontId="1"/>
  </si>
  <si>
    <t>8F</t>
    <phoneticPr fontId="1"/>
  </si>
  <si>
    <t>9F</t>
    <phoneticPr fontId="1"/>
  </si>
  <si>
    <t>10F</t>
    <phoneticPr fontId="1"/>
  </si>
  <si>
    <t>11F</t>
    <phoneticPr fontId="1"/>
  </si>
  <si>
    <t>12F</t>
    <phoneticPr fontId="1"/>
  </si>
  <si>
    <t>ペース</t>
    <phoneticPr fontId="1"/>
  </si>
  <si>
    <t>バイアス</t>
    <phoneticPr fontId="1"/>
  </si>
  <si>
    <t>コメント</t>
    <phoneticPr fontId="1"/>
  </si>
  <si>
    <t>含水(ゴ)</t>
    <rPh sb="0" eb="2">
      <t>ガンス</t>
    </rPh>
    <phoneticPr fontId="10"/>
  </si>
  <si>
    <t>含水(4)</t>
    <rPh sb="0" eb="2">
      <t>ガンス</t>
    </rPh>
    <phoneticPr fontId="10"/>
  </si>
  <si>
    <t>クラス</t>
    <phoneticPr fontId="1"/>
  </si>
  <si>
    <t>レースクラス</t>
    <phoneticPr fontId="1"/>
  </si>
  <si>
    <t>ラップタイム</t>
    <phoneticPr fontId="1"/>
  </si>
  <si>
    <t>タイムレベル</t>
    <phoneticPr fontId="1"/>
  </si>
  <si>
    <t>メンバーレベル</t>
    <phoneticPr fontId="1"/>
  </si>
  <si>
    <t>勝ち馬メモ</t>
    <rPh sb="0" eb="1">
      <t>カ</t>
    </rPh>
    <rPh sb="2" eb="5">
      <t>ウm</t>
    </rPh>
    <phoneticPr fontId="1"/>
  </si>
  <si>
    <t>タイム</t>
    <phoneticPr fontId="1"/>
  </si>
  <si>
    <t>1F</t>
    <phoneticPr fontId="1"/>
  </si>
  <si>
    <t>2F</t>
    <phoneticPr fontId="1"/>
  </si>
  <si>
    <t>3F</t>
    <phoneticPr fontId="1"/>
  </si>
  <si>
    <t>4F</t>
    <phoneticPr fontId="1"/>
  </si>
  <si>
    <t>5F</t>
    <phoneticPr fontId="1"/>
  </si>
  <si>
    <t>下2F</t>
    <rPh sb="0" eb="1">
      <t>シタイ</t>
    </rPh>
    <phoneticPr fontId="1"/>
  </si>
  <si>
    <t>ペース</t>
    <phoneticPr fontId="1"/>
  </si>
  <si>
    <t>バイアス</t>
    <phoneticPr fontId="1"/>
  </si>
  <si>
    <t>コメント</t>
    <phoneticPr fontId="1"/>
  </si>
  <si>
    <t>クラス</t>
    <phoneticPr fontId="1"/>
  </si>
  <si>
    <t>タイム</t>
    <phoneticPr fontId="1"/>
  </si>
  <si>
    <t>2F</t>
    <phoneticPr fontId="1"/>
  </si>
  <si>
    <t>3F</t>
    <phoneticPr fontId="1"/>
  </si>
  <si>
    <t>4F</t>
    <phoneticPr fontId="1"/>
  </si>
  <si>
    <t>5F</t>
    <phoneticPr fontId="1"/>
  </si>
  <si>
    <t>コース</t>
    <phoneticPr fontId="1"/>
  </si>
  <si>
    <t>バイアス</t>
    <phoneticPr fontId="1"/>
  </si>
  <si>
    <t>コメント</t>
    <phoneticPr fontId="1"/>
  </si>
  <si>
    <t>A</t>
    <phoneticPr fontId="10"/>
  </si>
  <si>
    <t>2新馬</t>
    <rPh sb="1" eb="3">
      <t>シンバ</t>
    </rPh>
    <phoneticPr fontId="10"/>
  </si>
  <si>
    <t>未勝利</t>
    <rPh sb="0" eb="3">
      <t>ミショウリ</t>
    </rPh>
    <phoneticPr fontId="10"/>
  </si>
  <si>
    <t>未勝利</t>
    <rPh sb="0" eb="1">
      <t>ミショウリ</t>
    </rPh>
    <phoneticPr fontId="10"/>
  </si>
  <si>
    <t>1勝</t>
    <rPh sb="1" eb="2">
      <t>ショウ</t>
    </rPh>
    <phoneticPr fontId="10"/>
  </si>
  <si>
    <t>未勝利</t>
    <rPh sb="0" eb="3">
      <t>ミショウリ</t>
    </rPh>
    <phoneticPr fontId="1"/>
  </si>
  <si>
    <t>未勝利</t>
    <rPh sb="0" eb="1">
      <t>ミショウリ</t>
    </rPh>
    <phoneticPr fontId="1"/>
  </si>
  <si>
    <t>1勝</t>
    <rPh sb="1" eb="2">
      <t>ショウ</t>
    </rPh>
    <phoneticPr fontId="1"/>
  </si>
  <si>
    <t>2勝</t>
    <rPh sb="1" eb="2">
      <t>ショウ</t>
    </rPh>
    <phoneticPr fontId="10"/>
  </si>
  <si>
    <t>2勝</t>
    <rPh sb="1" eb="2">
      <t>ショウ</t>
    </rPh>
    <phoneticPr fontId="1"/>
  </si>
  <si>
    <t>OP</t>
    <phoneticPr fontId="10"/>
  </si>
  <si>
    <t>馬場L</t>
    <phoneticPr fontId="10"/>
  </si>
  <si>
    <t>クッション</t>
    <phoneticPr fontId="10"/>
  </si>
  <si>
    <t>D</t>
    <phoneticPr fontId="10"/>
  </si>
  <si>
    <t>C</t>
    <phoneticPr fontId="1"/>
  </si>
  <si>
    <t>C</t>
    <phoneticPr fontId="10"/>
  </si>
  <si>
    <t>下5F</t>
    <rPh sb="0" eb="1">
      <t xml:space="preserve">シタ </t>
    </rPh>
    <phoneticPr fontId="1"/>
  </si>
  <si>
    <t>含水(ゴ)</t>
    <rPh sb="0" eb="2">
      <t>ガンスイ</t>
    </rPh>
    <phoneticPr fontId="10"/>
  </si>
  <si>
    <t>含水(4)</t>
    <rPh sb="0" eb="2">
      <t>ガンスイ</t>
    </rPh>
    <phoneticPr fontId="10"/>
  </si>
  <si>
    <t>馬場L</t>
    <rPh sb="0" eb="2">
      <t>ババ</t>
    </rPh>
    <phoneticPr fontId="10"/>
  </si>
  <si>
    <t>後半5F</t>
    <rPh sb="0" eb="2">
      <t>コウハn</t>
    </rPh>
    <phoneticPr fontId="1"/>
  </si>
  <si>
    <t>ゴール前含水率</t>
    <rPh sb="4" eb="7">
      <t>ガンスイ</t>
    </rPh>
    <phoneticPr fontId="10"/>
  </si>
  <si>
    <t>4コーナー含水率</t>
    <rPh sb="5" eb="8">
      <t>ガンスイ</t>
    </rPh>
    <phoneticPr fontId="10"/>
  </si>
  <si>
    <t>独自馬場レベル</t>
    <rPh sb="0" eb="2">
      <t>ドクジ</t>
    </rPh>
    <rPh sb="2" eb="4">
      <t>b</t>
    </rPh>
    <phoneticPr fontId="10"/>
  </si>
  <si>
    <t>下5F</t>
    <rPh sb="0" eb="1">
      <t>シタ</t>
    </rPh>
    <phoneticPr fontId="2"/>
  </si>
  <si>
    <t>H</t>
    <phoneticPr fontId="10"/>
  </si>
  <si>
    <t>平坦</t>
    <rPh sb="0" eb="2">
      <t>ヘイタn</t>
    </rPh>
    <phoneticPr fontId="10"/>
  </si>
  <si>
    <t>良</t>
    <rPh sb="0" eb="1">
      <t>ヨイ</t>
    </rPh>
    <phoneticPr fontId="10"/>
  </si>
  <si>
    <t>D</t>
    <phoneticPr fontId="1"/>
  </si>
  <si>
    <t>M</t>
    <phoneticPr fontId="10"/>
  </si>
  <si>
    <t>ディープインパクト</t>
    <phoneticPr fontId="10"/>
  </si>
  <si>
    <t>B</t>
    <phoneticPr fontId="10"/>
  </si>
  <si>
    <t>D</t>
  </si>
  <si>
    <t>C</t>
  </si>
  <si>
    <t>---</t>
  </si>
  <si>
    <t>E</t>
  </si>
  <si>
    <t>消耗</t>
    <rPh sb="0" eb="2">
      <t>ショウモウ</t>
    </rPh>
    <phoneticPr fontId="10"/>
  </si>
  <si>
    <t>ドゥラメンテ</t>
    <phoneticPr fontId="10"/>
  </si>
  <si>
    <t>重</t>
    <rPh sb="0" eb="1">
      <t>オモイ</t>
    </rPh>
    <phoneticPr fontId="10"/>
  </si>
  <si>
    <t>ﾏｼﾞｪｽﾃｨｯｸｳｫﾘｱｰ</t>
    <phoneticPr fontId="10"/>
  </si>
  <si>
    <t>稍重</t>
    <rPh sb="0" eb="2">
      <t>ヤヤオモ</t>
    </rPh>
    <phoneticPr fontId="10"/>
  </si>
  <si>
    <t>スプレンディダ</t>
    <phoneticPr fontId="10"/>
  </si>
  <si>
    <t>稍重</t>
    <rPh sb="0" eb="1">
      <t>ヤヤオモ</t>
    </rPh>
    <phoneticPr fontId="10"/>
  </si>
  <si>
    <t>ショウナンカンプ</t>
    <phoneticPr fontId="10"/>
  </si>
  <si>
    <t>ルーラーシップ</t>
    <phoneticPr fontId="10"/>
  </si>
  <si>
    <t>スクリーンヒーロー</t>
    <phoneticPr fontId="10"/>
  </si>
  <si>
    <t>H</t>
    <phoneticPr fontId="1"/>
  </si>
  <si>
    <t>平坦</t>
    <rPh sb="0" eb="2">
      <t>ヘイタn</t>
    </rPh>
    <phoneticPr fontId="1"/>
  </si>
  <si>
    <t>重</t>
    <rPh sb="0" eb="1">
      <t>オモイ</t>
    </rPh>
    <phoneticPr fontId="1"/>
  </si>
  <si>
    <t>マーゴットミニモ</t>
    <phoneticPr fontId="1"/>
  </si>
  <si>
    <t>A</t>
    <phoneticPr fontId="1"/>
  </si>
  <si>
    <t>サトノダイヤモンド</t>
    <phoneticPr fontId="1"/>
  </si>
  <si>
    <t>ロードカナロア</t>
    <phoneticPr fontId="1"/>
  </si>
  <si>
    <t>エイシンフラッシュ</t>
    <phoneticPr fontId="1"/>
  </si>
  <si>
    <t>テイエムスイスイ</t>
    <phoneticPr fontId="10"/>
  </si>
  <si>
    <t>メイショウボーラー</t>
    <phoneticPr fontId="10"/>
  </si>
  <si>
    <t>ダノンレジェンド</t>
    <phoneticPr fontId="10"/>
  </si>
  <si>
    <t>ロゴタイプ</t>
    <phoneticPr fontId="10"/>
  </si>
  <si>
    <t>ココナッツブラウン</t>
    <phoneticPr fontId="10"/>
  </si>
  <si>
    <t>キタサンブラック</t>
    <phoneticPr fontId="10"/>
  </si>
  <si>
    <t>サトノクラウン</t>
    <phoneticPr fontId="10"/>
  </si>
  <si>
    <t>サトノダイヤモンド</t>
    <phoneticPr fontId="10"/>
  </si>
  <si>
    <t>スカイキャンパス</t>
    <phoneticPr fontId="10"/>
  </si>
  <si>
    <t>ファインニードル</t>
    <phoneticPr fontId="10"/>
  </si>
  <si>
    <t>シルバーステート</t>
    <phoneticPr fontId="10"/>
  </si>
  <si>
    <t>消耗</t>
    <rPh sb="0" eb="2">
      <t>ショウモウ</t>
    </rPh>
    <phoneticPr fontId="1"/>
  </si>
  <si>
    <t>ダンツビガー</t>
    <phoneticPr fontId="1"/>
  </si>
  <si>
    <t>ミッキーアイル</t>
    <phoneticPr fontId="1"/>
  </si>
  <si>
    <t>イスラボニータ</t>
    <phoneticPr fontId="1"/>
  </si>
  <si>
    <t>サトノクラウン</t>
    <phoneticPr fontId="1"/>
  </si>
  <si>
    <t>SS</t>
    <phoneticPr fontId="10"/>
  </si>
  <si>
    <t>瞬発</t>
    <rPh sb="0" eb="2">
      <t>シュンパテゥ</t>
    </rPh>
    <phoneticPr fontId="10"/>
  </si>
  <si>
    <t>カトルショセット</t>
    <phoneticPr fontId="10"/>
  </si>
  <si>
    <t>ハーツクライ</t>
    <phoneticPr fontId="10"/>
  </si>
  <si>
    <t>ブラックタイド</t>
    <phoneticPr fontId="10"/>
  </si>
  <si>
    <t>ダノンバラード</t>
    <phoneticPr fontId="10"/>
  </si>
  <si>
    <t>平坦</t>
    <rPh sb="0" eb="1">
      <t>ヘイタn</t>
    </rPh>
    <phoneticPr fontId="10"/>
  </si>
  <si>
    <t>コパノバークレー</t>
    <phoneticPr fontId="10"/>
  </si>
  <si>
    <t>ディーマジェスティ</t>
    <phoneticPr fontId="10"/>
  </si>
  <si>
    <t>レッドファルクス</t>
    <phoneticPr fontId="10"/>
  </si>
  <si>
    <t>ミッキーアイル</t>
    <phoneticPr fontId="10"/>
  </si>
  <si>
    <t>S</t>
    <phoneticPr fontId="10"/>
  </si>
  <si>
    <t>ダノンジャッカル</t>
    <phoneticPr fontId="10"/>
  </si>
  <si>
    <t>エピファネイア</t>
    <phoneticPr fontId="10"/>
  </si>
  <si>
    <t>ジャスティンエース</t>
    <phoneticPr fontId="10"/>
  </si>
  <si>
    <t>キズナ</t>
    <phoneticPr fontId="10"/>
  </si>
  <si>
    <t>モリノドリーム</t>
    <phoneticPr fontId="10"/>
  </si>
  <si>
    <t>モーリス</t>
    <phoneticPr fontId="10"/>
  </si>
  <si>
    <t>エイシンヒカリ</t>
    <phoneticPr fontId="10"/>
  </si>
  <si>
    <t>モンテロッソ</t>
    <phoneticPr fontId="10"/>
  </si>
  <si>
    <t>平坦</t>
    <rPh sb="0" eb="1">
      <t>ヘイタn</t>
    </rPh>
    <phoneticPr fontId="1"/>
  </si>
  <si>
    <t>ディサイド</t>
    <phoneticPr fontId="1"/>
  </si>
  <si>
    <t>ディープインパクト</t>
    <phoneticPr fontId="1"/>
  </si>
  <si>
    <t>ハーツクライ</t>
    <phoneticPr fontId="1"/>
  </si>
  <si>
    <t>クロフネ</t>
    <phoneticPr fontId="1"/>
  </si>
  <si>
    <t>マルプリ</t>
    <phoneticPr fontId="10"/>
  </si>
  <si>
    <t>ディープブリランテ</t>
    <phoneticPr fontId="10"/>
  </si>
  <si>
    <t>M</t>
    <phoneticPr fontId="1"/>
  </si>
  <si>
    <t>稍重</t>
    <rPh sb="0" eb="2">
      <t>ヤヤオモ</t>
    </rPh>
    <phoneticPr fontId="1"/>
  </si>
  <si>
    <t>ドゥラレリジエント</t>
    <phoneticPr fontId="1"/>
  </si>
  <si>
    <t>ドゥラメンテ</t>
    <phoneticPr fontId="1"/>
  </si>
  <si>
    <t>アジアエクスプレス</t>
    <phoneticPr fontId="1"/>
  </si>
  <si>
    <t>リオンディーズ</t>
    <phoneticPr fontId="1"/>
  </si>
  <si>
    <t>ディアナゼロス</t>
    <phoneticPr fontId="10"/>
  </si>
  <si>
    <t>ダンカーク</t>
    <phoneticPr fontId="10"/>
  </si>
  <si>
    <t>ロージズインメイ</t>
    <phoneticPr fontId="10"/>
  </si>
  <si>
    <t>フリオーソ</t>
    <phoneticPr fontId="10"/>
  </si>
  <si>
    <t>B</t>
  </si>
  <si>
    <t>ノレッジビューティ</t>
    <phoneticPr fontId="10"/>
  </si>
  <si>
    <t>ハービンジャー</t>
    <phoneticPr fontId="10"/>
  </si>
  <si>
    <t>ゴールドシップ</t>
    <phoneticPr fontId="10"/>
  </si>
  <si>
    <t>ロータスワンド</t>
    <phoneticPr fontId="10"/>
  </si>
  <si>
    <t>ロードカナロア</t>
    <phoneticPr fontId="10"/>
  </si>
  <si>
    <t>パドトロワ</t>
    <phoneticPr fontId="10"/>
  </si>
  <si>
    <t>タイキラフター</t>
    <phoneticPr fontId="10"/>
  </si>
  <si>
    <t>ｱﾒﾘｶﾝﾍﾟｲﾄﾘｵｯﾄ</t>
    <phoneticPr fontId="10"/>
  </si>
  <si>
    <t>コパノエルパソ</t>
    <phoneticPr fontId="10"/>
  </si>
  <si>
    <t>コパノリッキー</t>
    <phoneticPr fontId="10"/>
  </si>
  <si>
    <t>スリーアイランド</t>
    <phoneticPr fontId="10"/>
  </si>
  <si>
    <t>ズースター</t>
    <phoneticPr fontId="10"/>
  </si>
  <si>
    <t>サトノアラジン</t>
    <phoneticPr fontId="10"/>
  </si>
  <si>
    <t>アルジーヌ</t>
    <phoneticPr fontId="10"/>
  </si>
  <si>
    <t>リオンディーズ</t>
    <phoneticPr fontId="10"/>
  </si>
  <si>
    <t>ワンアンドオンリー</t>
    <phoneticPr fontId="10"/>
  </si>
  <si>
    <t>消耗</t>
    <rPh sb="0" eb="1">
      <t>ショウモウ</t>
    </rPh>
    <phoneticPr fontId="1"/>
  </si>
  <si>
    <t>稍重</t>
    <rPh sb="0" eb="1">
      <t>ヤヤオモ</t>
    </rPh>
    <phoneticPr fontId="1"/>
  </si>
  <si>
    <t>フームスムート</t>
    <phoneticPr fontId="1"/>
  </si>
  <si>
    <t>トゥザグローリー</t>
    <phoneticPr fontId="1"/>
  </si>
  <si>
    <t>シニスターミニスター</t>
    <phoneticPr fontId="1"/>
  </si>
  <si>
    <t>キングカメハメハ</t>
    <phoneticPr fontId="1"/>
  </si>
  <si>
    <t>キミワクイーン</t>
    <phoneticPr fontId="10"/>
  </si>
  <si>
    <t>ビッグアーサー</t>
    <phoneticPr fontId="10"/>
  </si>
  <si>
    <t>メイショウポペット</t>
    <phoneticPr fontId="1"/>
  </si>
  <si>
    <t>ヴィクトワールピサ</t>
    <phoneticPr fontId="1"/>
  </si>
  <si>
    <t>モーリス</t>
    <phoneticPr fontId="1"/>
  </si>
  <si>
    <t>函館芝は前日雨の影響で標準レベルの馬場に。ハイペースで流れたが基本的には内枠先行有利の結果になった。</t>
    <phoneticPr fontId="10"/>
  </si>
  <si>
    <t>開幕週の馬場で内枠から完璧な競馬ができていた。それでも時計レベル的に上のクラスで通用しても良さそうだ。</t>
    <phoneticPr fontId="10"/>
  </si>
  <si>
    <t>函館ダートは前日雨の影響で高速馬場。スッと先手を奪ったマーゴットミニモが断然人気に応えて順当勝ち。</t>
    <phoneticPr fontId="1"/>
  </si>
  <si>
    <t>スピードを活かす競馬であっさりと押し切り勝ち。最後は抑える余裕も見せていたので上のクラスでも通用していいか。</t>
    <phoneticPr fontId="1"/>
  </si>
  <si>
    <t>函館ダートは前日雨の影響で高速馬場。２番手追走のテイエムスイスイがあっさりと抜け出して勝利となった。</t>
    <phoneticPr fontId="10"/>
  </si>
  <si>
    <t>1000mでもスムーズに先行して素晴らしい競馬ができた。もともと未勝利でもスピード上位の馬ですし、今回のレース内容も評価できる。</t>
    <phoneticPr fontId="10"/>
  </si>
  <si>
    <t>函館芝は前日雨の影響で標準レベルの馬場に。開幕週の馬場への意識からかなりのハイペースになり、最後は差し馬が上位独占の結果に。</t>
    <phoneticPr fontId="10"/>
  </si>
  <si>
    <t>ハイペースを早め先頭で押し切り勝ち。着差以上に強い内容でしたし、上のクラスでも通用していい。</t>
    <phoneticPr fontId="10"/>
  </si>
  <si>
    <t>函館芝は前日雨の影響で標準レベルの馬場に。スピードを活かしたスカイキャンバスが人気に応えてあっさり逃げ切り勝ち。</t>
    <phoneticPr fontId="10"/>
  </si>
  <si>
    <t>調教で動いていた通りにここではスピードが違った。ノーステッキで逃げて完勝ということで次走も人気になりそうだが、逃げてしまった馬の函館2歳Sでの期待値は低い。</t>
    <phoneticPr fontId="10"/>
  </si>
  <si>
    <t>函館ダートは前日雨の影響で高速馬場。断然人気のダンツビガーがスピードを活かしてそのまま押し切り勝ち。</t>
    <phoneticPr fontId="1"/>
  </si>
  <si>
    <t>かなり先行争いが激しくなったが、なんとか先頭をキープしてゴールイン。３着以下は突き離していたので上でもやれて良さそうだ。</t>
    <phoneticPr fontId="1"/>
  </si>
  <si>
    <t>先行馬は多かったがかなりのスローペースに。人気馬で自滅した馬も多く、相対的にスムーズな競馬ができたカトルショセットが勝利。</t>
    <phoneticPr fontId="10"/>
  </si>
  <si>
    <t>人気馬が自滅する中で相対的にスムーズな競馬ができていた。今回は色々と恵まれた感じがします。</t>
    <phoneticPr fontId="10"/>
  </si>
  <si>
    <t>函館ダートは前日雨の影響で高速馬場。メイショウオトギが先手を奪って押し切りを狙ったが、コパノバークレーが素晴らしい末脚を見せて差し切り勝ち。</t>
    <phoneticPr fontId="10"/>
  </si>
  <si>
    <t>距離短縮でまさしく一変。本当にこの距離条件が合っていたんじゃないだろうか。</t>
    <phoneticPr fontId="10"/>
  </si>
  <si>
    <t>前半がかなりのスローペースからのロンスパ戦に。早めに先頭に立ったダノンジャッカルが大接戦を制して押し切り勝ち。</t>
    <phoneticPr fontId="10"/>
  </si>
  <si>
    <t>キレる脚が使えない馬なので今回の条件は合っていたか。今回は展開も向いてのギリギリの勝利なので上のクラスでどこまでやれるか。</t>
    <phoneticPr fontId="10"/>
  </si>
  <si>
    <t>函館芝は前日雨の影響で標準レベルの馬場に。それにしても超スローの流れになり、前に行かないとどうしようもないレースだったか。</t>
    <phoneticPr fontId="10"/>
  </si>
  <si>
    <t>超スローペースの逃げで完全に恵まれた印象。平坦ローカルの1800mがベストだとは思うが、これ以上はどうだろうか。</t>
    <phoneticPr fontId="10"/>
  </si>
  <si>
    <t>函館芝は前日雨の影響で標準レベルの馬場に。ハイペースで流れて差し馬２頭が突っこんできてワンツー決着。</t>
    <phoneticPr fontId="10"/>
  </si>
  <si>
    <t>これまでのレース内容からいずれ重賞に出るような馬。今回は休み明けで完勝でしたし、夏の終わりにキーンランドカップに出ているんじゃないだろうか。</t>
    <phoneticPr fontId="10"/>
  </si>
  <si>
    <t>函館ダートは前日雨の影響で高速馬場。序盤から早いペースで途中に捲りも入って差し有利の展開になった。</t>
    <phoneticPr fontId="1"/>
  </si>
  <si>
    <t>以前はスピード不足の印象が強かったが、ここに来て成長は見られる。今回は吉田隼人騎手の神騎乗に恵まれている感じはします。</t>
    <phoneticPr fontId="1"/>
  </si>
  <si>
    <t>±0</t>
  </si>
  <si>
    <t>○</t>
  </si>
  <si>
    <t>S</t>
    <phoneticPr fontId="1"/>
  </si>
  <si>
    <t>SL</t>
  </si>
  <si>
    <t>開幕週らしく内枠からスムーズな競馬ができた馬が上位独占。断然人気に推されたマルプリが順当に差し切り勝ちとなった。</t>
    <phoneticPr fontId="10"/>
  </si>
  <si>
    <t>スタートで若干出負けしたがここでは能力が違った。強い勝ちっぷりでしたし、上のクラスでも通用していい。</t>
    <phoneticPr fontId="10"/>
  </si>
  <si>
    <t>函館ダートは雨の影響が残って高速馬場。淀みないペースで流れて、勝負所で一気に動いたドゥラレリジエントがあっさり抜け出して完勝。</t>
    <phoneticPr fontId="1"/>
  </si>
  <si>
    <t>勝負所で一気に動いて圧巻のパフォーマンス。ゾクゾクする手応えでしたし、上のクラスでも楽しみな存在じゃないだろうか。</t>
    <phoneticPr fontId="1"/>
  </si>
  <si>
    <t>函館ダートは雨の影響が残って高速馬場。速い馬がズラリと揃っていたが、人気のディアナゼロスがあっさりと抜け出して順当勝ち。</t>
    <phoneticPr fontId="10"/>
  </si>
  <si>
    <t>1000mでスピードを活かす競馬で強い内容。この条件は合いそうで、上のクラスでも十分に通用していいんじゃないだろうか。</t>
    <phoneticPr fontId="10"/>
  </si>
  <si>
    <t>平均ペースで流れて地力ははっきりと問われたか。最後は人気２頭が順当にワンツー決着となった。</t>
    <phoneticPr fontId="10"/>
  </si>
  <si>
    <t>今回は位置を取れてスムーズな競馬ができた。まだまだ伸びしろはありそうで、上のクラスでも通用していい馬だろう。</t>
    <phoneticPr fontId="10"/>
  </si>
  <si>
    <t>新馬戦にしてはまずまずペースも流れて地力は問われたか。先手を奪ったロータスワンドがそのまま押し切って勝利となった。</t>
    <phoneticPr fontId="10"/>
  </si>
  <si>
    <t>抜群のスタートからそのまま押し切って勝利。函館2歳Sは前走逃げた馬がダメなレースだが、ビアンフェの下なのでスピードで圧倒する可能性も。</t>
    <phoneticPr fontId="10"/>
  </si>
  <si>
    <t>前半スローペースで前有利な展開に。前目に付けたタイキラフターがあっさり抜け出して勝利となった。</t>
    <phoneticPr fontId="10"/>
  </si>
  <si>
    <t>２番手追走から楽に抜け出して完勝。今回はスローペースでかなり楽な競馬ができていますし、ちょっと恵まれた感じはします。</t>
    <phoneticPr fontId="10"/>
  </si>
  <si>
    <t>函館ダートは雨の影響が残って高速馬場。ミッキースピナッチが逃げて粘っていたが、コパノエルパソが素晴らしい脚で差し切り勝ち。</t>
    <phoneticPr fontId="10"/>
  </si>
  <si>
    <t>テンについていけなかったが、最後は脚力の違いを見せた。距離的には1200mの方がいいんじゃないだろうか。</t>
    <phoneticPr fontId="10"/>
  </si>
  <si>
    <t>ポメランチェとスクルプトーリスが競り合って速い流れ。その２頭を見る位置で競馬ができたスリーアイランドが順当に勝利。</t>
    <phoneticPr fontId="10"/>
  </si>
  <si>
    <t>前２頭が競り合うような展開でこの馬向きのレースになったか。最後まで余裕はあったので２勝クラスなら通用しそう。</t>
    <phoneticPr fontId="10"/>
  </si>
  <si>
    <t>フェステスバントが飛ばして大逃げの展開。最後は差し馬が台頭してきた感じで、人気のアルジーヌが順当に差し切り勝ち。</t>
    <phoneticPr fontId="10"/>
  </si>
  <si>
    <t>徐々にポジションを上げてスムーズに差し切った。これからどんどん強くなっていくんじゃないだろうか。</t>
    <phoneticPr fontId="10"/>
  </si>
  <si>
    <t>今回は速い馬が多くて後ろから。結果的に展開が向いて差し切り勝ちとなった。恵まれた感じはします。</t>
    <phoneticPr fontId="1"/>
  </si>
  <si>
    <t>函館ダートは雨の影響が残って高速馬場。先行馬が多くて前の馬は厳しくなり、最後は差しが決まる結果になった。</t>
    <phoneticPr fontId="1"/>
  </si>
  <si>
    <t>函館ダートは雨の影響が残って高速馬場。ディアサクセサーが速いペースで押し切りを狙ったが、最後はメイショウポペットが差し切って勝利。</t>
    <phoneticPr fontId="1"/>
  </si>
  <si>
    <t>好位から早めに動いて完勝。スムーズな競馬ができればこれぐらいはやれる馬に見えます。</t>
    <phoneticPr fontId="1"/>
  </si>
  <si>
    <t>2新馬</t>
    <rPh sb="1" eb="3">
      <t xml:space="preserve">シンバ </t>
    </rPh>
    <phoneticPr fontId="10"/>
  </si>
  <si>
    <t>2新馬</t>
    <rPh sb="1" eb="2">
      <t>シンバ</t>
    </rPh>
    <phoneticPr fontId="10"/>
  </si>
  <si>
    <t>3勝</t>
    <rPh sb="1" eb="2">
      <t>ショウ</t>
    </rPh>
    <phoneticPr fontId="10"/>
  </si>
  <si>
    <t>ケイアイクビラ</t>
    <phoneticPr fontId="10"/>
  </si>
  <si>
    <t>強風</t>
  </si>
  <si>
    <t>クリノリアルレディ</t>
    <phoneticPr fontId="10"/>
  </si>
  <si>
    <t>リアルインパクト</t>
    <phoneticPr fontId="10"/>
  </si>
  <si>
    <t>良</t>
    <rPh sb="0" eb="1">
      <t>ヨイ</t>
    </rPh>
    <phoneticPr fontId="1"/>
  </si>
  <si>
    <t>ジュエルマイスター</t>
    <phoneticPr fontId="1"/>
  </si>
  <si>
    <t>ジャスタウェイ</t>
    <phoneticPr fontId="1"/>
  </si>
  <si>
    <t>ストロングリターン</t>
    <phoneticPr fontId="1"/>
  </si>
  <si>
    <t>パイロ</t>
    <phoneticPr fontId="1"/>
  </si>
  <si>
    <t>オコジュ</t>
    <phoneticPr fontId="10"/>
  </si>
  <si>
    <t>エイシンフラッシュ</t>
    <phoneticPr fontId="10"/>
  </si>
  <si>
    <t>ネロ</t>
    <phoneticPr fontId="10"/>
  </si>
  <si>
    <t>ステラポイント</t>
    <phoneticPr fontId="10"/>
  </si>
  <si>
    <t>ﾃﾞｸﾗﾚｰｼｮﾝｵﾌﾞｳｫｰ</t>
    <phoneticPr fontId="10"/>
  </si>
  <si>
    <t>ラブリーデイ</t>
    <phoneticPr fontId="10"/>
  </si>
  <si>
    <t>消耗</t>
    <rPh sb="0" eb="1">
      <t>ショウモウ</t>
    </rPh>
    <phoneticPr fontId="10"/>
  </si>
  <si>
    <t>コルルディ</t>
    <phoneticPr fontId="10"/>
  </si>
  <si>
    <t>ダノンシャンティ</t>
    <phoneticPr fontId="10"/>
  </si>
  <si>
    <t>ゼルトザーム</t>
    <phoneticPr fontId="10"/>
  </si>
  <si>
    <t>ヘニーヒューズ</t>
    <phoneticPr fontId="10"/>
  </si>
  <si>
    <t>瞬発</t>
    <rPh sb="0" eb="1">
      <t>シュンパテゥ</t>
    </rPh>
    <phoneticPr fontId="10"/>
  </si>
  <si>
    <t>スイーツバイキング</t>
    <phoneticPr fontId="10"/>
  </si>
  <si>
    <t>ヴィクトワールピサ</t>
    <phoneticPr fontId="10"/>
  </si>
  <si>
    <t>アルムラトゥール</t>
    <phoneticPr fontId="10"/>
  </si>
  <si>
    <t>ジューンオレンジ</t>
    <phoneticPr fontId="10"/>
  </si>
  <si>
    <t>ジャスタウェイ</t>
    <phoneticPr fontId="10"/>
  </si>
  <si>
    <t>コスモフロイデ</t>
    <phoneticPr fontId="10"/>
  </si>
  <si>
    <t>ヴァンセンヌ</t>
    <phoneticPr fontId="10"/>
  </si>
  <si>
    <t>瞬発</t>
    <rPh sb="0" eb="2">
      <t>シュンパテゥ</t>
    </rPh>
    <phoneticPr fontId="1"/>
  </si>
  <si>
    <t>スマートサニー</t>
    <phoneticPr fontId="1"/>
  </si>
  <si>
    <t>プリサイスエンド</t>
    <phoneticPr fontId="1"/>
  </si>
  <si>
    <t>スマートファルコン</t>
    <phoneticPr fontId="1"/>
  </si>
  <si>
    <t>アップリバー</t>
    <phoneticPr fontId="10"/>
  </si>
  <si>
    <t>カレンブラックヒル</t>
    <phoneticPr fontId="10"/>
  </si>
  <si>
    <t>瞬発</t>
    <rPh sb="0" eb="1">
      <t>シュンパテゥ</t>
    </rPh>
    <phoneticPr fontId="1"/>
  </si>
  <si>
    <t>デルマオシダシ</t>
    <phoneticPr fontId="1"/>
  </si>
  <si>
    <t>タリスマニック</t>
    <phoneticPr fontId="1"/>
  </si>
  <si>
    <t>ブラックタイド</t>
    <phoneticPr fontId="1"/>
  </si>
  <si>
    <t>ダンディマン</t>
    <phoneticPr fontId="10"/>
  </si>
  <si>
    <t>ディアドコス</t>
    <phoneticPr fontId="10"/>
  </si>
  <si>
    <t>ジャスティファイ</t>
    <phoneticPr fontId="10"/>
  </si>
  <si>
    <t>チュウワモーニング</t>
    <phoneticPr fontId="1"/>
  </si>
  <si>
    <t>キズナ</t>
    <phoneticPr fontId="1"/>
  </si>
  <si>
    <t>ベルパッション</t>
    <phoneticPr fontId="10"/>
  </si>
  <si>
    <t>ドレフォン</t>
    <phoneticPr fontId="10"/>
  </si>
  <si>
    <t>エイシンジェンマ</t>
    <phoneticPr fontId="10"/>
  </si>
  <si>
    <t>コパノリチャード</t>
    <phoneticPr fontId="10"/>
  </si>
  <si>
    <t>リアルスティール</t>
    <phoneticPr fontId="10"/>
  </si>
  <si>
    <t>バレストラ</t>
    <phoneticPr fontId="1"/>
  </si>
  <si>
    <t>プルスウルトラ</t>
    <phoneticPr fontId="10"/>
  </si>
  <si>
    <t>ディスクリートキャット</t>
    <phoneticPr fontId="10"/>
  </si>
  <si>
    <t>バトルプラン</t>
    <phoneticPr fontId="10"/>
  </si>
  <si>
    <t>アップストローク</t>
    <phoneticPr fontId="10"/>
  </si>
  <si>
    <t>キングカメハメハ</t>
    <phoneticPr fontId="10"/>
  </si>
  <si>
    <t>ハイエストポイント</t>
    <phoneticPr fontId="1"/>
  </si>
  <si>
    <t>シンボリクリスエス</t>
    <phoneticPr fontId="1"/>
  </si>
  <si>
    <t>ドレフォン</t>
    <phoneticPr fontId="1"/>
  </si>
  <si>
    <t>シュバルツカイザー</t>
    <phoneticPr fontId="10"/>
  </si>
  <si>
    <t>ダークエンジェル</t>
    <phoneticPr fontId="10"/>
  </si>
  <si>
    <t>ｲﾝﾋﾞﾝｼﾌﾞﾙｽﾋﾟﾘｯﾄ</t>
    <phoneticPr fontId="10"/>
  </si>
  <si>
    <t>エイシンフェンサー</t>
    <phoneticPr fontId="10"/>
  </si>
  <si>
    <t>ジョーカプチーノ</t>
    <phoneticPr fontId="10"/>
  </si>
  <si>
    <t>B</t>
    <phoneticPr fontId="1"/>
  </si>
  <si>
    <t>函館競馬場は終日凄まじい風が吹くコンディション。1200mはスタート直後向かい風だった感じで、テンの時計が掛かっていた。</t>
    <phoneticPr fontId="10"/>
  </si>
  <si>
    <t>初めてハナを切る競馬でそのまま押し切り勝ち。風を考えれば速い流れですし、走破時計的にもそれなりに評価はできるか。</t>
    <phoneticPr fontId="10"/>
  </si>
  <si>
    <t>函館競馬場は終日凄まじい風が吹くコンディション。向こう正面が向かい風でペースが緩み、楽に逃げられたジュエルマイスターがまんまと押し切り勝ち。</t>
    <phoneticPr fontId="1"/>
  </si>
  <si>
    <t>スタートを決めて先手を奪う競馬で一変した。後続を突き離しましたし、こういう競馬ができれば普通に強い馬か。</t>
    <phoneticPr fontId="1"/>
  </si>
  <si>
    <t>函館競馬場は終日凄まじい風が吹くコンディション。1000mはスタート直後向かい風だった感じで、テンの時計が掛かっていた。</t>
    <phoneticPr fontId="10"/>
  </si>
  <si>
    <t>２番手追走からスムーズな競馬ができて完勝。今回は風の影響でテンスピードが遅くなったのが良かったかも。</t>
    <phoneticPr fontId="10"/>
  </si>
  <si>
    <t>函館競馬場は終日凄まじい風が吹くコンディション。ロンスパ戦でしっかりとスタミナは問われる結果になった。</t>
    <phoneticPr fontId="10"/>
  </si>
  <si>
    <t>強気な早め先頭策で押し切り勝ち。母父トウカイテイオーでスタミナを活かす競馬が合っていたんだろう。</t>
    <phoneticPr fontId="10"/>
  </si>
  <si>
    <t>函館競馬場は終日凄まじい風が吹くコンディション。1200mはスタート直後向かい風だった感じで、その風を考えればこのレースはハイペースだったか。</t>
    <phoneticPr fontId="10"/>
  </si>
  <si>
    <t>ハイペースを逃げてそのまま押し切り勝ち。展開が向かない中で押し切ったのは立派だが、函館2歳Sは逃げた馬の成績が悪いので期待できない。</t>
    <phoneticPr fontId="10"/>
  </si>
  <si>
    <t>前有利の条件で素晴らしい脚で差し切り勝ち。ダート短距離適性は相当に高そうで、素質はオープン級の可能性が高い。</t>
    <phoneticPr fontId="10"/>
  </si>
  <si>
    <t>函館競馬場は終日凄まじい風が吹くコンディション。上位馬は優秀な時計で走れており、それなりにハイレベル戦だったか。</t>
    <phoneticPr fontId="10"/>
  </si>
  <si>
    <t>内枠で上手く脚を溜めて差し切り勝ち。調子を戻したタイミングで芝を使えたのが良かったか。時計もそれなりに優秀です。</t>
    <phoneticPr fontId="10"/>
  </si>
  <si>
    <t>休み明けだったがスタートを決めて逃げられた。今回はカマラードマリーの出遅れに助けられたが、本質的なスピードはかなりのものがあるか。</t>
    <phoneticPr fontId="10"/>
  </si>
  <si>
    <t>今回はスタートを決めて先行して横綱競馬ができた。ハイペースを前付けして押し切りましたし、上のクラスでも即通用だろう。</t>
    <phoneticPr fontId="10"/>
  </si>
  <si>
    <t>函館競馬場は終日凄まじい風が吹くコンディション。平均ペースで流れたが、道中でロスなくインを通った馬が上位独占の結果に。</t>
    <phoneticPr fontId="10"/>
  </si>
  <si>
    <t>コパノリッキー産駒だけに時計のかかる洋芝は合いそう。今回は１枠からこれ以上ないぐらいに完璧に立ち回れています。</t>
    <phoneticPr fontId="10"/>
  </si>
  <si>
    <t>久々に良馬場の芝スプリント戦でスピードを活かす競馬ができた。こういう条件で競馬ができれば展開次第で上でもやれそう。</t>
    <phoneticPr fontId="10"/>
  </si>
  <si>
    <t>函館競馬場は終日凄まじい風が吹くコンディション。向かい風の向こう正面でかなりペースが緩んだことで、前に行った馬が上位独占の結果になった。</t>
    <phoneticPr fontId="1"/>
  </si>
  <si>
    <t>新馬戦以来にマイペースでスムーズな逃げが打てた。最後はほぼ流していましたし、こういう競馬ができれば相当に強い馬かもしれない。</t>
    <phoneticPr fontId="1"/>
  </si>
  <si>
    <t>函館競馬場は終日凄まじい風が吹くコンディション。向かい風の向こう正面でかなりペースが緩んだことで、前に行った２頭でそのままワンツー決着。</t>
    <phoneticPr fontId="1"/>
  </si>
  <si>
    <t>スローペースを先行して展開に恵まれた。今回はちょっと上手く行きすぎた感じがします。</t>
    <phoneticPr fontId="1"/>
  </si>
  <si>
    <t>前走は外枠で外々を回らされる競馬。今回はスプリント戦でしっかりと強さを発揮できた。時計のかかるスプリント戦が合いそうだ。</t>
    <phoneticPr fontId="10"/>
  </si>
  <si>
    <t>外枠から終始外々を回る競馬でよく頑張った。前走よりも時計のかかる馬場が良かったのか。</t>
    <phoneticPr fontId="10"/>
  </si>
  <si>
    <t>函館競馬場は終日凄まじい風が吹くコンディション。向かい風の向こう正面でペースが緩みかけたが、途中で捲りが入ってロンスパ戦になった。</t>
    <phoneticPr fontId="1"/>
  </si>
  <si>
    <t>スローのロンスパ戦を早めに動いて押し切り勝ち。初ダートでいきなり結果を出したが、今回は外枠から揉まれずスムーズな競馬はできていた。</t>
    <phoneticPr fontId="1"/>
  </si>
  <si>
    <t>若干行きたがっていたが上手く脚を溜めて末脚を引き出した。最後まで余裕がありましたし、函館2歳Sはこういう競馬ができる馬が有利。チャンスは十分ある。</t>
    <phoneticPr fontId="10"/>
  </si>
  <si>
    <t>函館競馬場は終日凄まじい風が吹くコンディション。向こう正面向かい風でペースが緩みかけたが、エイシンジェンマが早めに捲って押し切り勝ち。</t>
    <phoneticPr fontId="10"/>
  </si>
  <si>
    <t>前走詰まった反省から早めに動いて押し切った。コパノリチャード産駒だが距離は持ちそうでスタミナを活かす競馬が合いそう。</t>
    <phoneticPr fontId="10"/>
  </si>
  <si>
    <t>函館競馬場は終日凄まじい風が吹くコンディション。向かい風の向こう正面でかなりペースが緩んだが、早めに動いた２頭が抜け出してワンツー決着に。</t>
    <phoneticPr fontId="1"/>
  </si>
  <si>
    <t>かなり外を回して雑な騎乗だったがここでは上位だった。古川奈穂騎手が乗って勝てるんだから力が抜けていたが、今後もこの騎手が乗るとなると・・・</t>
    <phoneticPr fontId="1"/>
  </si>
  <si>
    <t>函館競馬場は終日凄まじい風が吹くコンディション。外枠発走になったアシャカタカが特攻気味に競りかけたことでハイペースに。超人気薄の差し馬台頭で大波乱に。</t>
    <phoneticPr fontId="10"/>
  </si>
  <si>
    <t>この条件が合っていたのもあるが、今回はハイペースで前が全て止まる展開がハマった。評価はできないだろう。</t>
    <phoneticPr fontId="10"/>
  </si>
  <si>
    <t>函館競馬場は終日凄まじい風が吹くコンディション。スローペースで勝負所でスムーズに動けた馬が上位に来た感じのレースに。</t>
    <phoneticPr fontId="10"/>
  </si>
  <si>
    <t>１８００ｍは少し長い馬だが、今回はスローペースの決め手勝負で対応できた感じ。クラス慣れが必要そうだが本質はマイラーだろう。</t>
    <phoneticPr fontId="10"/>
  </si>
  <si>
    <t>函館競馬場は終日凄まじい風が吹くコンディション。平均ペースで流れて好位に付けた馬が上位独占の結果に。</t>
    <phoneticPr fontId="1"/>
  </si>
  <si>
    <t>１枠からスムーズに好位ポジションを取って完璧な競馬ができた。クラス慣れしてくれば上のクラスでも通用しそう。</t>
    <phoneticPr fontId="1"/>
  </si>
  <si>
    <t>函館競馬場は終日凄まじい風が吹くコンディション。平均ペースで流れてスムーズな競馬ができた馬が上位独占。</t>
    <phoneticPr fontId="10"/>
  </si>
  <si>
    <t>スタートで出遅れたが二の足で挽回。最後は外に出してあっさりと差し切りましたし、時計のかかるスプリント戦なら強そう。洋芝ならオープンでも。</t>
    <phoneticPr fontId="10"/>
  </si>
  <si>
    <t>函館競馬場は終日凄まじい風が吹くコンディション。平均ペースで流れて２番手追走のエイシンフェンサーが抜け出して勝利。</t>
    <phoneticPr fontId="10"/>
  </si>
  <si>
    <t>初のスプリント戦で良さを見せた。今回は時計微妙でのギリギリの勝利でしたし、上のクラスでどれだけやれるか。</t>
    <phoneticPr fontId="10"/>
  </si>
  <si>
    <t>OP</t>
    <phoneticPr fontId="1"/>
  </si>
  <si>
    <t>2未勝利</t>
    <rPh sb="1" eb="4">
      <t>ミショウリ</t>
    </rPh>
    <phoneticPr fontId="10"/>
  </si>
  <si>
    <t>1勝</t>
    <rPh sb="1" eb="2">
      <t>ショウリ</t>
    </rPh>
    <phoneticPr fontId="10"/>
  </si>
  <si>
    <t>E</t>
    <phoneticPr fontId="10"/>
  </si>
  <si>
    <t>フクノブルジュ</t>
    <phoneticPr fontId="1"/>
  </si>
  <si>
    <t>ペプチドナイル</t>
    <phoneticPr fontId="1"/>
  </si>
  <si>
    <t>レガテアドール</t>
    <phoneticPr fontId="10"/>
  </si>
  <si>
    <t>イントゥミスチーフ</t>
    <phoneticPr fontId="10"/>
  </si>
  <si>
    <t>ネッケツシャチョウ</t>
    <phoneticPr fontId="1"/>
  </si>
  <si>
    <t>不良</t>
    <rPh sb="0" eb="2">
      <t>フリョウ</t>
    </rPh>
    <phoneticPr fontId="1"/>
  </si>
  <si>
    <t>ホッコータルマエ</t>
    <phoneticPr fontId="1"/>
  </si>
  <si>
    <t>オルフェスト</t>
    <phoneticPr fontId="10"/>
  </si>
  <si>
    <t>オルフェーヴル</t>
    <phoneticPr fontId="10"/>
  </si>
  <si>
    <t>不良</t>
    <rPh sb="0" eb="2">
      <t>フリョウ</t>
    </rPh>
    <phoneticPr fontId="10"/>
  </si>
  <si>
    <t>コルデアニル</t>
    <phoneticPr fontId="1"/>
  </si>
  <si>
    <t>ﾏｲﾝﾄﾞﾕｱﾋﾞｽｹｯﾂ</t>
    <phoneticPr fontId="10"/>
  </si>
  <si>
    <t>イスラボニータ</t>
    <phoneticPr fontId="10"/>
  </si>
  <si>
    <t>シャンハイボビー</t>
    <phoneticPr fontId="10"/>
  </si>
  <si>
    <t>バゴ</t>
    <phoneticPr fontId="10"/>
  </si>
  <si>
    <t>ポーレット</t>
    <phoneticPr fontId="10"/>
  </si>
  <si>
    <t>スズノナデシコ</t>
    <phoneticPr fontId="10"/>
  </si>
  <si>
    <t>ザファクター</t>
    <phoneticPr fontId="10"/>
  </si>
  <si>
    <t>マリアナトレンチ</t>
    <phoneticPr fontId="1"/>
  </si>
  <si>
    <t>ビッグアーサー</t>
    <phoneticPr fontId="1"/>
  </si>
  <si>
    <t>レッドエランドール</t>
    <phoneticPr fontId="1"/>
  </si>
  <si>
    <t>ゴールデンホーン</t>
    <phoneticPr fontId="1"/>
  </si>
  <si>
    <t>モンテロッソ</t>
    <phoneticPr fontId="1"/>
  </si>
  <si>
    <t>ゾンニッヒ</t>
    <phoneticPr fontId="10"/>
  </si>
  <si>
    <t>ストロングリターン</t>
    <phoneticPr fontId="10"/>
  </si>
  <si>
    <t>フェステスバント</t>
    <phoneticPr fontId="10"/>
  </si>
  <si>
    <t>スピニングマーリン</t>
    <phoneticPr fontId="10"/>
  </si>
  <si>
    <t>サクラオリオン</t>
    <phoneticPr fontId="10"/>
  </si>
  <si>
    <t>アドマイヤムーン</t>
    <phoneticPr fontId="10"/>
  </si>
  <si>
    <t>トーセンラー</t>
    <phoneticPr fontId="10"/>
  </si>
  <si>
    <t>ブルーペクトライト</t>
    <phoneticPr fontId="1"/>
  </si>
  <si>
    <t>ルーラーシップ</t>
    <phoneticPr fontId="1"/>
  </si>
  <si>
    <t>シンリンゲンカイ</t>
    <phoneticPr fontId="10"/>
  </si>
  <si>
    <t>スズカコーズウェイ</t>
    <phoneticPr fontId="10"/>
  </si>
  <si>
    <t>バロックダンス</t>
    <phoneticPr fontId="10"/>
  </si>
  <si>
    <t>クールベイビー</t>
    <phoneticPr fontId="10"/>
  </si>
  <si>
    <t>アルアイン</t>
    <phoneticPr fontId="10"/>
  </si>
  <si>
    <t>フリオーソ</t>
    <phoneticPr fontId="1"/>
  </si>
  <si>
    <t>ヴァンセンヌ</t>
    <phoneticPr fontId="1"/>
  </si>
  <si>
    <t>サトノミスチーフ</t>
    <phoneticPr fontId="10"/>
  </si>
  <si>
    <t>ローズスター</t>
    <phoneticPr fontId="1"/>
  </si>
  <si>
    <t>ﾏｲﾝﾄﾞﾕｱﾋﾞｽｹｯﾂ</t>
    <phoneticPr fontId="1"/>
  </si>
  <si>
    <t>エスポワールシチー</t>
    <phoneticPr fontId="1"/>
  </si>
  <si>
    <t>エーデルブルーメ</t>
    <phoneticPr fontId="10"/>
  </si>
  <si>
    <t>エイシンエイト / メイショウエニシア</t>
    <phoneticPr fontId="10"/>
  </si>
  <si>
    <t>エーシントップ</t>
    <phoneticPr fontId="10"/>
  </si>
  <si>
    <t>ヘニーヒューズ</t>
    <phoneticPr fontId="1"/>
  </si>
  <si>
    <t>ディスクリートキャット</t>
    <phoneticPr fontId="1"/>
  </si>
  <si>
    <t>シロン</t>
    <phoneticPr fontId="10"/>
  </si>
  <si>
    <t>タヤスロンドン</t>
    <phoneticPr fontId="10"/>
  </si>
  <si>
    <t>２戦目で距離延長でパフォーマンスを上げてきた。控えて差す競馬ができた点は評価できるが、インをロスなく立ち回れていた感じも。</t>
    <phoneticPr fontId="10"/>
  </si>
  <si>
    <t>今回で一気にパフォーマンスを上げてきた。高速決着にしっかり対応してまずまずの内容だったか。</t>
    <phoneticPr fontId="1"/>
  </si>
  <si>
    <t>函館競馬場はそれなりに風が強いコンディション。馬場を考えても速いペースだった感じで、しっかり地力は問われたか。</t>
    <phoneticPr fontId="10"/>
  </si>
  <si>
    <t>函館競馬場はそれなりに風が強いコンディション。雨の影響が残ってかなりの高速馬場になり、このレースも非常に速い決着時計に。</t>
    <phoneticPr fontId="1"/>
  </si>
  <si>
    <t>函館競馬場はそれなりに風が強いコンディション。ミドルペースで流れて前に行った馬が上位独占の結果に。</t>
    <phoneticPr fontId="10"/>
  </si>
  <si>
    <t>距離短縮でパフォーマンス一変。スムーズな競馬ができたとはいえあっさり突き抜けましたし、普通にこの条件なら強い馬か。</t>
    <phoneticPr fontId="10"/>
  </si>
  <si>
    <t>函館競馬場はそれなりに風が強いコンディション。かなり低調なメンバーレベルで、初ダートのコルデアニルが先手を奪ってそのまま押し切った。</t>
    <phoneticPr fontId="10"/>
  </si>
  <si>
    <t>初ダートで先手を奪って押し切り勝ち。鮮やかな逃げだったが、今回は低調なメンバーレベルに恵まれている。</t>
    <phoneticPr fontId="10"/>
  </si>
  <si>
    <t>函館競馬場はそれなりに風が強いコンディション。調教も全く動いていない馬ばかりで、かなりの低レベル戦だったか。</t>
    <phoneticPr fontId="10"/>
  </si>
  <si>
    <t>楽々と抜け出したが最後は詰め寄られていた。今回は相手がかなり弱かったので、函館２歳ステークスは厳しい戦いになる。</t>
    <phoneticPr fontId="10"/>
  </si>
  <si>
    <t>函館競馬場はそれなりに風が強いコンディション。ロンスパ戦でスムーズに前々で立ち回った馬が上位独占の結果に。</t>
    <phoneticPr fontId="10"/>
  </si>
  <si>
    <t>番手追走から渋とく伸びて押し切り勝ち。今回はスムーズな競馬ができていた感じがします。</t>
    <phoneticPr fontId="10"/>
  </si>
  <si>
    <t>函館競馬場はそれなりに風が強いコンディション。３歳勢が過剰に人気していた感じで、それらが飛んで古馬勢が上位独占の結果に。</t>
    <phoneticPr fontId="10"/>
  </si>
  <si>
    <t>函館競馬場はそれなりに風が強いコンディション。２頭が競り合うような形になり、ハイペースで最後は差し勢に展開が向いたか。</t>
    <phoneticPr fontId="1"/>
  </si>
  <si>
    <t>外を回って早めに動いて押し切り勝ち。クラス上位だったが器用さがないのでこういう競馬が合っていた。</t>
    <phoneticPr fontId="1"/>
  </si>
  <si>
    <t>函館競馬場はそれなりに風が強いコンディション。ゆったりとしたスローペースで流れて完全な前残り決着になった。</t>
    <phoneticPr fontId="10"/>
  </si>
  <si>
    <t>今回はスローペースの逃げで展開に恵まれた。昇級してここまで楽なペースに恵まれるだろうか。</t>
    <phoneticPr fontId="10"/>
  </si>
  <si>
    <t>函館競馬場はそれなりに風が強いコンディション。この馬場とこのクラスにしてはかなりのスローになり、前に行った２頭でワンツー決着。</t>
    <phoneticPr fontId="1"/>
  </si>
  <si>
    <t>逃げないとダメな馬で今回はスローペースの逃げに恵まれた。上のクラスでは厳しそうだ。</t>
    <phoneticPr fontId="1"/>
  </si>
  <si>
    <t>函館競馬場はそれなりに風が強いコンディション。先行馬が少ないメンバー構成で、基本的には前に行った馬が有利な展開になった。</t>
    <phoneticPr fontId="10"/>
  </si>
  <si>
    <t>一瞬の脚を活かしてこその馬で、洋芝のスプリント戦は合いそう。あんまり速い時計でなければこの夏はそれなりに活躍できそう。</t>
    <phoneticPr fontId="10"/>
  </si>
  <si>
    <t>もうクラス上位のタイミングでインからスムーズな競馬ができた。時計がかかるスプリント戦なら相手なりに走れそう。</t>
    <phoneticPr fontId="10"/>
  </si>
  <si>
    <t>函館競馬場はそれなりに風が強いコンディション。ハイペースで流れたが、この条件らしく逃げたテイエムスイスイがそのまま押し切り勝ち。</t>
    <phoneticPr fontId="10"/>
  </si>
  <si>
    <t>スピードを活かす競馬で連勝。２勝クラスになるとこの条件も少なくなり、速い馬も多くなってどうなるか。</t>
    <phoneticPr fontId="10"/>
  </si>
  <si>
    <t>タフな馬場で速いペースになって先行勢は全滅。差し追い込みタイプが上位独占の結果になった。</t>
    <phoneticPr fontId="10"/>
  </si>
  <si>
    <t>距離短縮でパフォーマンス一変。今回はタフな馬場とハイペースが向いた感じで、普通のスプリント戦だとスピード負けしそう。</t>
    <phoneticPr fontId="10"/>
  </si>
  <si>
    <t>低調なメンバーレベル。断然人気のパラディが押し切りを狙ったが、初ダートのブルーペクトライトがクビ差制して勝利。</t>
    <phoneticPr fontId="1"/>
  </si>
  <si>
    <t>初ダートでいきなり勝利。時計的にはまずまずだが、今回はメンバーレベルに恵まれたので表かは微妙。</t>
    <phoneticPr fontId="1"/>
  </si>
  <si>
    <t>逃げたプラウドウィッチこそ失速したがその直後に付けた人気馬が上位独占。シンリンゲンカイが差し切って勝利となった。</t>
    <phoneticPr fontId="10"/>
  </si>
  <si>
    <t>スタートで躓いたがこういう形でも結果を出せた。今後は控える競馬を覚えていけば。</t>
    <phoneticPr fontId="10"/>
  </si>
  <si>
    <t>タフな馬場で淡々とペースが流れて地力は問われたか。先手を奪ったバロックダンスがエンライトメントの追撃を凌いで勝利。</t>
    <phoneticPr fontId="10"/>
  </si>
  <si>
    <t>単純にこれまで使う条件を間違えていただけか、こういう条件で先行力を活かす競馬なら普通にやれそう。</t>
    <phoneticPr fontId="10"/>
  </si>
  <si>
    <t>タフ馬場の２歳新馬戦にしてもスローペースの展開。先行した人気２頭が３着以下を突き離して順当にワンツー決着となった。</t>
    <phoneticPr fontId="10"/>
  </si>
  <si>
    <t>センス良く好位から抜け出して勝利。控えて差す競馬ができた点は評価して良く、あとはペース流れてどこまでやれるか。</t>
    <phoneticPr fontId="10"/>
  </si>
  <si>
    <t>スローペースで流れて最後は先行した２頭のデッドヒートに。もう未勝利では力上位だったフクノブルジュが順当勝ち。</t>
    <phoneticPr fontId="1"/>
  </si>
  <si>
    <t>もともと未勝利では上位だった馬。色々と恵まれずに勝てていなかっただけで、ここは順当勝ちだった。</t>
    <phoneticPr fontId="1"/>
  </si>
  <si>
    <t>タフな馬場でペースも流れてしっかりスタミナが問われた感じ。３頭のデッドヒートをサトノミスチーフが制して勝利。</t>
    <phoneticPr fontId="10"/>
  </si>
  <si>
    <t>終始手応えズブかったがバテずに伸びて勝利。今回はタフな馬場も淀みない流れもドンピシャで合った感じがします。</t>
    <phoneticPr fontId="10"/>
  </si>
  <si>
    <t>先行馬がズラリと揃っていて出入りの激しい展開に。なんとか先行馬も粘っていたが、最後はあっさりローズスターが差し切って勝利。</t>
    <phoneticPr fontId="1"/>
  </si>
  <si>
    <t>今回は前走とはまるで違う控える競馬に。４コーナーからゾクゾクするような手応えであっさり差し切りましたし、こういう競馬なら相当に強そう。</t>
    <phoneticPr fontId="1"/>
  </si>
  <si>
    <t>タフな馬場だったがスローペースの展開に。人気のエーデルブルーメが先手を奪ってそのまま押し切って勝利。</t>
    <phoneticPr fontId="10"/>
  </si>
  <si>
    <t>長期休養明けだったがここでは能力上位だった。今回はスローで展開が向いたが、叩いての上積みがあれば準オープンでも通用しそう。</t>
    <phoneticPr fontId="10"/>
  </si>
  <si>
    <t>タフな馬場ではあったが函館芝はまだ外が伸びる馬場にはならず。このレースも速いペースだったが、先行した馬で上位独占の結果に。</t>
    <phoneticPr fontId="10"/>
  </si>
  <si>
    <t>前走は芝の重賞でも見せ場を作れていた。素質はかなり高そうですし、いずれオープンまで行ける馬でしょう。 / ひと叩きされて粘りが増した。あまりにも極端な脚質の馬だけに上でも展開次第。</t>
    <phoneticPr fontId="10"/>
  </si>
  <si>
    <t>先行馬がほとんどいなかった一戦。前半スローで途中で捲りが入る展開になったが、先手を奪ったペプチドナイルが押し切って勝利。</t>
    <phoneticPr fontId="1"/>
  </si>
  <si>
    <t>楽に先手は奪えたが途中で捲りが入る展開。それでも前半で楽できた分で余力があった。揉まれずの先行策が合うタイプか。</t>
    <phoneticPr fontId="1"/>
  </si>
  <si>
    <t>タフな馬場ではあったが函館芝はまだ外が伸びる馬場にはならず。このレースも速いペースだったが、逃げたシロンがそのままあっさり押し切って勝利。</t>
    <phoneticPr fontId="10"/>
  </si>
  <si>
    <t>前走もハイペースを先行して強い競馬。こういう揉まれない競馬なら強そうで、上のクラスでは同型との兼ね合い次第か。</t>
    <phoneticPr fontId="10"/>
  </si>
  <si>
    <t>2新馬</t>
    <rPh sb="1" eb="2">
      <t xml:space="preserve">シンバ </t>
    </rPh>
    <phoneticPr fontId="10"/>
  </si>
  <si>
    <t>2未勝利</t>
    <rPh sb="1" eb="2">
      <t>ミショウリ</t>
    </rPh>
    <phoneticPr fontId="10"/>
  </si>
  <si>
    <t>ナナオ</t>
    <phoneticPr fontId="10"/>
  </si>
  <si>
    <t>トリオーレ</t>
    <phoneticPr fontId="10"/>
  </si>
  <si>
    <t>ミヤビブレイブ</t>
    <phoneticPr fontId="10"/>
  </si>
  <si>
    <t>ランスノーブル</t>
    <phoneticPr fontId="1"/>
  </si>
  <si>
    <t>ハービンジャー</t>
    <phoneticPr fontId="1"/>
  </si>
  <si>
    <t>ノヴェリスト</t>
    <phoneticPr fontId="1"/>
  </si>
  <si>
    <t>ルージュレベッカ</t>
    <phoneticPr fontId="10"/>
  </si>
  <si>
    <t>メダリオドーロ</t>
    <phoneticPr fontId="10"/>
  </si>
  <si>
    <t>ナスティウェザー</t>
    <phoneticPr fontId="10"/>
  </si>
  <si>
    <t>パイロ</t>
    <phoneticPr fontId="10"/>
  </si>
  <si>
    <t>アマイ</t>
    <phoneticPr fontId="10"/>
  </si>
  <si>
    <t>メジェド</t>
    <phoneticPr fontId="10"/>
  </si>
  <si>
    <t>スピルバーグ</t>
    <phoneticPr fontId="10"/>
  </si>
  <si>
    <t>アスクエピソード</t>
    <phoneticPr fontId="10"/>
  </si>
  <si>
    <t>マイネルクリソーラ</t>
    <phoneticPr fontId="10"/>
  </si>
  <si>
    <t>モンネトワ</t>
    <phoneticPr fontId="1"/>
  </si>
  <si>
    <t>アガシ</t>
    <phoneticPr fontId="10"/>
  </si>
  <si>
    <t>スワーヴリチャード</t>
    <phoneticPr fontId="10"/>
  </si>
  <si>
    <t>スノードラゴン</t>
    <phoneticPr fontId="10"/>
  </si>
  <si>
    <t>シャドウレディー</t>
    <phoneticPr fontId="1"/>
  </si>
  <si>
    <t>ラウラーナ</t>
    <phoneticPr fontId="10"/>
  </si>
  <si>
    <t>アメリカンファラオ</t>
    <phoneticPr fontId="10"/>
  </si>
  <si>
    <t>サトノウェーブ</t>
    <phoneticPr fontId="1"/>
  </si>
  <si>
    <t>ワンブランチ</t>
    <phoneticPr fontId="10"/>
  </si>
  <si>
    <t>ビーチパトロール</t>
    <phoneticPr fontId="10"/>
  </si>
  <si>
    <t>フェスティヴビーム</t>
    <phoneticPr fontId="10"/>
  </si>
  <si>
    <t>サトノアラジン</t>
    <phoneticPr fontId="1"/>
  </si>
  <si>
    <t>ミヤビ</t>
    <phoneticPr fontId="10"/>
  </si>
  <si>
    <t>マナウス</t>
    <phoneticPr fontId="1"/>
  </si>
  <si>
    <t>ﾏｼﾞｪｽﾃｨｯｸｳｫﾘｱｰ</t>
    <phoneticPr fontId="1"/>
  </si>
  <si>
    <t>エピファネイア</t>
    <phoneticPr fontId="1"/>
  </si>
  <si>
    <t>アラタ</t>
    <phoneticPr fontId="10"/>
  </si>
  <si>
    <t>フェズカズマ</t>
    <phoneticPr fontId="10"/>
  </si>
  <si>
    <t>ロイガヴェーグル</t>
    <phoneticPr fontId="1"/>
  </si>
  <si>
    <t>土曜の函館競馬場は強風影響あり。1200mは向かい風スタートでテンの時計が掛かり気味だった。かなりスタミナは問われているだろう。</t>
    <phoneticPr fontId="10"/>
  </si>
  <si>
    <t>２番手追走からタフな馬場をあっさりと抜け出して勝利。函館２歳Sを考えるとこういう競馬で勝てた点は評価できる。</t>
    <phoneticPr fontId="10"/>
  </si>
  <si>
    <t>土曜の函館競馬場は強風影響あり。1000mは向かい風スタートでテンの時計が掛かり気味だった。好位追走のトリオーレが人気に応えての順当勝ち。</t>
    <phoneticPr fontId="10"/>
  </si>
  <si>
    <t>前走は1200mで早めに動いて止まっていた。今回はこの1000mの距離がよかったんじゃないだろうか。</t>
    <phoneticPr fontId="10"/>
  </si>
  <si>
    <t>土曜の函館競馬場は強風影響あり。向かい風の向こう正面でペースが遅くなり、追い風の直線では差しが優勢になったか。</t>
    <phoneticPr fontId="10"/>
  </si>
  <si>
    <t>いつも勝ち味に遅かっただけに今回はギリギリまで溜めて乗っていた。上のクラスでも通用する馬だろう。</t>
    <phoneticPr fontId="10"/>
  </si>
  <si>
    <t>土曜の函館競馬場は強風影響あり。向かい風の向こう正面でペースが遅くなり、直線追い風で人気２頭が差し込んでこれた。</t>
    <phoneticPr fontId="1"/>
  </si>
  <si>
    <t>スローペースを早めに動いて差し切り勝ち。今回は特殊な展開だったので評価が難しいところ。</t>
    <phoneticPr fontId="1"/>
  </si>
  <si>
    <t>土曜の函館競馬場は強風影響あり。1200mは向かい風スタートでテンの時計が掛かり気味だった。ここは頭数通りに低レベル戦だったか。</t>
    <phoneticPr fontId="10"/>
  </si>
  <si>
    <t>スローペースの逃げでそのまま押し切り勝ち。今回はメンバーレベルにも展開にも恵まれた感じあり。</t>
  </si>
  <si>
    <t>土曜の函館競馬場は強風影響あり。1000mは向かい風スタートでテンの時計が掛かり気味だった。逃げたナスティウェザーが圧巻の走りを見せて完勝。</t>
    <phoneticPr fontId="10"/>
  </si>
  <si>
    <t>今回はスローに恵まれたがそもそもの素質が違っていた感じ。能力はかなり高い馬に見えます。</t>
    <phoneticPr fontId="10"/>
  </si>
  <si>
    <t>土曜の函館競馬場は強風影響あり。スローペースで流れて逃げたアマイがそのまま押し切って勝利。</t>
    <phoneticPr fontId="10"/>
  </si>
  <si>
    <t>先手を奪って逃げる競馬でパフォーマンスを上げてきた。おそらく逃げてこその馬なんだろう。</t>
    <phoneticPr fontId="10"/>
  </si>
  <si>
    <t>土曜の函館競馬場は強風影響あり。かなり低調なメンバーで、相対的に人気に推されたメジェドが順当勝ち。</t>
  </si>
  <si>
    <t>出入りの激しい競馬になったがここでは力が違った。長い距離自体は合っている頭に感じます。</t>
    <phoneticPr fontId="10"/>
  </si>
  <si>
    <t>土曜の函館競馬場は強風影響あり。1200mは向かい風スタートでテンの時計が掛かり気味だった。このレースは外を回した差し馬が上位独占の結果に。</t>
    <phoneticPr fontId="10"/>
  </si>
  <si>
    <t>直線追い風で差しが決まりやすいコンディションではあった。それでもなかなかの勝ちっぷりでしたし、血統背景からも期待できる馬に見えます。</t>
    <phoneticPr fontId="10"/>
  </si>
  <si>
    <t>土曜の函館競馬場は強風影響あり。前半スローからのロンスパ戦になり、途中で動いた馬が有利な展開だったか。</t>
    <phoneticPr fontId="10"/>
  </si>
  <si>
    <t>スローペースを早めに動いて長く脚を使うことができた。素質は高そうな馬ですし、いずれオープンまで行ける馬だと思います。</t>
    <phoneticPr fontId="10"/>
  </si>
  <si>
    <t>土曜の函館競馬場は強風影響あり。1200mは向かい風スタートでテンの時計が掛かり気味。直線追い風で差しが決まりやすく、モリノドリームがあっさり差し切った。</t>
    <phoneticPr fontId="10"/>
  </si>
  <si>
    <t>若干出負けしたがここでは力が違った。差しが決まるレースならオープンでもやれていいはず。</t>
    <phoneticPr fontId="10"/>
  </si>
  <si>
    <t>土曜の函館競馬場は強風影響あり。先行馬が競り合うような展開になり、好位に構えていた馬に有利なレースだったか。</t>
    <phoneticPr fontId="1"/>
  </si>
  <si>
    <t>早めに動く競馬で押し切り勝ち。使うごとにパフォーマンスを上げており、今回の走破時計も悪くないもの。</t>
    <phoneticPr fontId="1"/>
  </si>
  <si>
    <t>日曜も函館芝はタフな馬場。セントキルダが逃げ粘っていたが、アガシが最後に捕えて勝利となった。</t>
    <phoneticPr fontId="10"/>
  </si>
  <si>
    <t>出足は微妙だったが途中で押し上げて差し切り勝ち。時計指数は微妙だが、構えて差す競馬ができた点は収穫。</t>
    <phoneticPr fontId="10"/>
  </si>
  <si>
    <t>序盤ペースは速かったが向こう正面で緩む特殊な展開。外から早めに動いたシャドウレディーがクリノクリスタルの追撃を凌いで勝利。</t>
    <phoneticPr fontId="1"/>
  </si>
  <si>
    <t>揉まれるとダメな馬で今回は外枠からスムーズな競馬ができた。今回は時計指数的にも微妙なので上でどこまでやれるか。</t>
    <phoneticPr fontId="1"/>
  </si>
  <si>
    <t>日曜も函館芝はタフな馬場。そんな馬場にしては速いペースだった感じで、最後は外からの差しが決まった。</t>
    <phoneticPr fontId="10"/>
  </si>
  <si>
    <t>馬場も展開も向いていた感じで素晴らしい末脚で突き抜けた。差しが決まるレースなら上のクラスでもやれるだろう。</t>
    <phoneticPr fontId="10"/>
  </si>
  <si>
    <t>中盤ラップが若干緩んだがほぼ平均ペース。楽に番手の位置が取れたサトノウェーブがあっさり突き抜けて勝利。</t>
    <phoneticPr fontId="1"/>
  </si>
  <si>
    <t>スッと位置が取れるとスムーズな競馬で楽に突き抜けた。揉まれなければそれなりにやれそうで、上のクラスでもやれていいか。</t>
    <phoneticPr fontId="1"/>
  </si>
  <si>
    <t>日曜も函館芝はタフな馬場。少頭数で超スローペースからの上がりだけのレースになり、３頭が大接戦の結果に。</t>
    <phoneticPr fontId="10"/>
  </si>
  <si>
    <t>４コーナーで外に振られたが最後は何とか差し切り勝ち。今回はスローでなかなか力を把握しにくい。次走で判断すればいいか。</t>
    <phoneticPr fontId="10"/>
  </si>
  <si>
    <t>日曜も函館芝はタフな馬場。淀みないペースで流れたことで上がりが掛かるスタミナ勝負になった。</t>
    <phoneticPr fontId="10"/>
  </si>
  <si>
    <t>好位からスムーズに捌いて差し切り勝ち。柴田大知騎手に乗られ続けて、乗り替わったタイミングでパフォーマンスを上げてきたのは偶然ではない。</t>
    <phoneticPr fontId="10"/>
  </si>
  <si>
    <t>マーゴットミニモがハイペースで逃げて差しが決まる展開に。最後は２頭が後続を引き離してワンツーとなった。</t>
    <phoneticPr fontId="1"/>
  </si>
  <si>
    <t>ハイペースで展開向いたとはいえなかなか骨っぽい相手に良く競り勝った。上のクラスでも通用していい馬か。</t>
    <phoneticPr fontId="1"/>
  </si>
  <si>
    <t>日曜も函館芝はタフな馬場。飛ばし気味に逃げる馬が出て縦長の隊列に。最後は人気の差し馬たちが順当に差し込んできた。</t>
    <phoneticPr fontId="10"/>
  </si>
  <si>
    <t>前走は開幕週で馬場が向かず。今回は時計のかかる馬場で順当に差し切り勝ち。まだ上のクラスでもやれる馬だと思います。</t>
    <phoneticPr fontId="10"/>
  </si>
  <si>
    <t>前半ペースがかなり緩くなりかけたが、捲る馬が出てきてロンスパ戦に。ある程度の位置にいないとどうしようもないレースになった。</t>
    <phoneticPr fontId="1"/>
  </si>
  <si>
    <t>古川奈穂で勝てるだけあってここでは上位だった。今回はスローペースの先行策に恵まれている。</t>
    <phoneticPr fontId="1"/>
  </si>
  <si>
    <t>日曜も函館芝はタフな馬場。緩い流れになって完全な前残りのレースになった。</t>
    <phoneticPr fontId="10"/>
  </si>
  <si>
    <t>緩い流れの逃げに持ち込んで押し切り勝ち。恵まれてはいるがここに来て力もつけてきている。準オープンでどこまでやれるか。</t>
    <phoneticPr fontId="10"/>
  </si>
  <si>
    <t>日曜も函館芝はタフな馬場。先行馬の数は多かったがそこまで速いペースにはならず、前にいた馬たちが上位独占の結果に。</t>
    <phoneticPr fontId="10"/>
  </si>
  <si>
    <t>内枠から完璧に立ち回ることができた。休み明けでよく勝ち切ったが、巴賞を勝ってしまうと函館記念はハンデを背負うことになるのがどうだろう。</t>
    <phoneticPr fontId="10"/>
  </si>
  <si>
    <t>先行馬がどれも不甲斐なくあっさりと止まってしまった感じ。相対的に差し馬が上位に来たが、未勝利レベルの走破時計に見えます。</t>
    <phoneticPr fontId="10"/>
  </si>
  <si>
    <t>一気の距離短縮でガラリ一変。ただ今回は先行馬がだらしなく垂れたおかげであっさり差し切れた感じで、上のクラスでどこまでやれるか。</t>
    <phoneticPr fontId="10"/>
  </si>
  <si>
    <t>ナリタローゼ</t>
    <phoneticPr fontId="10"/>
  </si>
  <si>
    <t>セントキルダ</t>
    <phoneticPr fontId="10"/>
  </si>
  <si>
    <t>バスドラムガール</t>
    <phoneticPr fontId="10"/>
  </si>
  <si>
    <t>レーヴミストラル</t>
    <phoneticPr fontId="10"/>
  </si>
  <si>
    <t>アドマイヤサジー</t>
    <phoneticPr fontId="10"/>
  </si>
  <si>
    <t>カビーリア</t>
    <phoneticPr fontId="1"/>
  </si>
  <si>
    <t>ドナベティ</t>
    <phoneticPr fontId="10"/>
  </si>
  <si>
    <t>エンライトメント</t>
    <phoneticPr fontId="10"/>
  </si>
  <si>
    <t>ルヴェルジェ</t>
    <phoneticPr fontId="10"/>
  </si>
  <si>
    <t>ﾏｸﾘｰﾝｽﾞﾐｭｰｼﾞｯｸ</t>
    <phoneticPr fontId="10"/>
  </si>
  <si>
    <t>キンシャサノキセキ</t>
    <phoneticPr fontId="10"/>
  </si>
  <si>
    <t>グラシアス</t>
    <phoneticPr fontId="1"/>
  </si>
  <si>
    <t>ザファクター</t>
    <phoneticPr fontId="1"/>
  </si>
  <si>
    <t>ディープレイヤー</t>
    <phoneticPr fontId="10"/>
  </si>
  <si>
    <t>ラキエータ</t>
    <phoneticPr fontId="10"/>
  </si>
  <si>
    <t>ダイワメジャー</t>
    <phoneticPr fontId="10"/>
  </si>
  <si>
    <t>ブシン</t>
    <phoneticPr fontId="10"/>
  </si>
  <si>
    <t>ヴァンナチュール</t>
    <phoneticPr fontId="1"/>
  </si>
  <si>
    <t>シルバーステート</t>
    <phoneticPr fontId="1"/>
  </si>
  <si>
    <t>レターマイハート</t>
    <phoneticPr fontId="10"/>
  </si>
  <si>
    <t>ランドオブラヴ</t>
    <phoneticPr fontId="10"/>
  </si>
  <si>
    <t>レガレイラ</t>
    <phoneticPr fontId="10"/>
  </si>
  <si>
    <t>マテンロウジョイ</t>
    <phoneticPr fontId="10"/>
  </si>
  <si>
    <t>ニットウライジン</t>
    <phoneticPr fontId="1"/>
  </si>
  <si>
    <t>ダンカーク</t>
    <phoneticPr fontId="1"/>
  </si>
  <si>
    <t>イトカワサクラ</t>
    <phoneticPr fontId="10"/>
  </si>
  <si>
    <t>クローリスノキセキ</t>
    <phoneticPr fontId="10"/>
  </si>
  <si>
    <t>マテンロウマジック</t>
    <phoneticPr fontId="10"/>
  </si>
  <si>
    <t>アケルナルスター</t>
    <phoneticPr fontId="10"/>
  </si>
  <si>
    <t>ワールドエース</t>
    <phoneticPr fontId="10"/>
  </si>
  <si>
    <t>ポルタフォルトゥナ</t>
    <phoneticPr fontId="10"/>
  </si>
  <si>
    <t>メイショウマサユメが逃げて押し切りを狙う展開。そのまま押し切り濃厚に見えたが、最後にセントキルダが素晴らしい末脚を見せて差し切り勝ち。</t>
    <phoneticPr fontId="10"/>
  </si>
  <si>
    <t>脚を溜めて最後は素晴らしい末脚を披露。２着馬の逃げ切り濃厚のレースを差し切りましたし、普通に能力は高いんじゃないだろうか。</t>
    <phoneticPr fontId="10"/>
  </si>
  <si>
    <t>減量を活かしてバスドラムガールがあっさり先手を奪う展開。そのまま影を踏ませずに逃げ切り勝ちとなった。</t>
    <phoneticPr fontId="10"/>
  </si>
  <si>
    <t>減量を活かして先手を奪って逃げ切り勝ち。次走も減量を活かした競馬をしそうですし、スピードは上のクラスでも通用するか。</t>
    <phoneticPr fontId="10"/>
  </si>
  <si>
    <t>前半スローペースから上がりの速いレースに。同週の１勝クラスよりも明らかに速い時計ですし、これはハイレベル戦じゃないだろうか。</t>
    <phoneticPr fontId="10"/>
  </si>
  <si>
    <t>前半スローからホウオウプレシャスが早めに先頭に立つ展開。最後はカビーリアが見事な末脚を見せて差し切り勝ち。</t>
    <phoneticPr fontId="1"/>
  </si>
  <si>
    <t>今回はいつもより前の位置で競馬ができたのが良かった。前残りの流れで差し込めたのでそれなりに評価していいか。</t>
    <phoneticPr fontId="1"/>
  </si>
  <si>
    <t>新馬戦らしく緩い流れの展開。先行した３頭が後続を大きく突き放す結果になった。時計やラップを見てもレベルは高そう。</t>
    <phoneticPr fontId="10"/>
  </si>
  <si>
    <t>２番手追走から楽々と突き抜けて勝利。最後は流す余裕もありましたし、素質はかなり高いんじゃないだろうか。</t>
    <phoneticPr fontId="10"/>
  </si>
  <si>
    <t>スローペースで先行馬が有利な展開。実際に前に行った２頭が粘り込んでいたが、人気のエンライトメントが展開無視で差し切り勝ち。</t>
    <phoneticPr fontId="10"/>
  </si>
  <si>
    <t>スローペースで前残りのレースを展開無視で差し切った。ここに来て力をつけてきている感じで、上のクラスでも通用していいだろう。</t>
    <phoneticPr fontId="10"/>
  </si>
  <si>
    <t>ハイペースで流れて差しも決まる展開。２番手追走のルヴェルジェが人気に応えてあっさりと押し切って勝利。</t>
    <phoneticPr fontId="10"/>
  </si>
  <si>
    <t>もともと素質は相当高いが難しいところがあった馬。小細工せずにスピードを活かせるダート1000m条件が合いそうだ。</t>
    <phoneticPr fontId="10"/>
  </si>
  <si>
    <t>ハイレリーフが特攻気味にぶっ飛ばしたことでハイペースに。展開向かなかったはずのグラシアスが２番手から押し切って勝利。</t>
    <phoneticPr fontId="1"/>
  </si>
  <si>
    <t>ハイペースを早め先頭で強い競馬。揉まれなければバテずに頑張れるタイプで、上のクラスでも普通に通用していいはず。</t>
    <phoneticPr fontId="1"/>
  </si>
  <si>
    <t>前半スローペースから最後は瞬発戦に。柴山騎手が完璧にエスコートしてきたディープレイヤーが綺麗に差し切って勝利。</t>
    <phoneticPr fontId="10"/>
  </si>
  <si>
    <t>もともとクラス上位だった馬。使いつつ調子を上げてきたタイミングで柴山騎手が完璧にエスコートしてきた。ローカルなら上でやれても。</t>
    <phoneticPr fontId="10"/>
  </si>
  <si>
    <t>好位ポジションからスムーズに立ちまわって差し切り勝ち。３着以下は突き離している上に同週の１勝クラスよりも勝ち時計は速い。</t>
    <phoneticPr fontId="10"/>
  </si>
  <si>
    <t>少頭数でペースはそこまで流れなかった。一団馬群からの決め手勝負をラキエータが制して勝利。</t>
    <phoneticPr fontId="10"/>
  </si>
  <si>
    <t>インディチャンプの半妹だけあってふわっと溜めてこその馬。今回は緩い流れで決め手を活かせたのが良かったんだろう。</t>
    <phoneticPr fontId="10"/>
  </si>
  <si>
    <t>先行馬が少なく大沼Sに続いてスローペース戦に。楽なマイペース逃げが打てたペプチドナイルがそのまま押し切って圧勝となった。</t>
    <phoneticPr fontId="1"/>
  </si>
  <si>
    <t>ナリタローゼがポンと逃げてそれなりに速い流れ。競り合うことがなかったので、前に行った馬がそのままなだれ込む結果に。</t>
    <phoneticPr fontId="10"/>
  </si>
  <si>
    <t>前走はハイペースの逃げで展開向かず。今回はコース替わり週で常識的なペースで行けて一変した。昇級すると同型次第。</t>
    <phoneticPr fontId="10"/>
  </si>
  <si>
    <t>この条件らしく前に行った馬が粘り込む展開。そのまま先行馬で決まるかに見えたが、最後に人気のブシンが素晴らしい末脚で差し切り勝ち。</t>
    <phoneticPr fontId="10"/>
  </si>
  <si>
    <t>好位追走から前残りの流れをあっさり差し切った。ダート短距離適性は相当に高そうで、しばらくは距離も1400mまでならこなすはず。</t>
    <phoneticPr fontId="10"/>
  </si>
  <si>
    <t>中盤がかなり緩むスローペース戦に。前有利の展開になり、単勝1.2倍の断然人気に支持されたヴァンナチュールが順当勝ち。</t>
    <phoneticPr fontId="1"/>
  </si>
  <si>
    <t>もうここに入れば能力上位だった。相手なりに走れそうなので、上のクラスでもやれていいか。</t>
    <phoneticPr fontId="1"/>
  </si>
  <si>
    <t>２戦連続でスローペースの楽逃げが打てた。自分の形に持ち込めば強そうだが、エルムSは同型がどれくらい出てくるか次第。</t>
    <phoneticPr fontId="1"/>
  </si>
  <si>
    <t>人気のルーチェステラーレが逃げたが最後は失速。好位で脚を溜めていたレターマイハートがあっさりと差し切った。</t>
    <phoneticPr fontId="10"/>
  </si>
  <si>
    <t>今回は一気の距離短縮で変わり身を見せた。本質的にこれぐらいの距離が合っている馬だったか。</t>
    <phoneticPr fontId="10"/>
  </si>
  <si>
    <t>先行馬が競り合ってハイペースの展開に。最後は差し追い込み馬が台頭する結果になった。</t>
    <phoneticPr fontId="10"/>
  </si>
  <si>
    <t>上手く馬群を捌いて差し込んでくることができた。今回はハイペースに恵まれたが、素質は上のクラスでも通用していい。</t>
    <phoneticPr fontId="10"/>
  </si>
  <si>
    <t>この時期の芝1800mの新馬戦らしくメンバーレベルは高かったはず。そんな中でもわざわざルメールが函館に乗りに行ったレガレイラが凄まじい走りを見せて勝利。</t>
    <phoneticPr fontId="10"/>
  </si>
  <si>
    <t>函館芝1800mの新馬戦で1分50秒を切る時計は超優秀。なおかつ上がり34.3は歴代の新馬戦でナンバーワンの上がり。つまりオークス馬の初戦を見た感じだろう。</t>
    <phoneticPr fontId="10"/>
  </si>
  <si>
    <t>２頭が主張してスローからのロンスパ戦に。逃げ馬についていったマテンロウジョイが早めに抜け出して押し切り勝ち。</t>
    <phoneticPr fontId="10"/>
  </si>
  <si>
    <t>ここ数戦は京都コースでキレ負けしていた。今回は上がりが掛かる洋芝で、なおかつ横山武史騎手の積極策が合っていたようだ。</t>
    <phoneticPr fontId="10"/>
  </si>
  <si>
    <t>中盤がかなり緩む展開になり、前が圧倒的に有利なレースに。前に行った２頭がそのままワンツーを決めた。</t>
    <phoneticPr fontId="1"/>
  </si>
  <si>
    <t>今回はスローペースに恵まれた。未勝利勝ちを見る限り速いペースの方がいい感じもあり、上のクラスでもやれて良さそう。</t>
    <phoneticPr fontId="1"/>
  </si>
  <si>
    <t>ユイがスローペースで逃げて完全に前有利の展開に。それでもここは人気のイトカワサクラが力の違いを見せて差し切った。</t>
    <phoneticPr fontId="10"/>
  </si>
  <si>
    <t>小回りのスローペースを後方から。途中で大外を捲って押し上げるという最悪な競馬だったがそれでも差し切った。単純に能力が違った感じだ。</t>
    <phoneticPr fontId="10"/>
  </si>
  <si>
    <t>この条件にしても速いペースに。逃げたデルマシルフは粘っていたが、最後はクローリスノキセキが素晴らしい末脚で差し切った。</t>
    <phoneticPr fontId="10"/>
  </si>
  <si>
    <t>久々の1000mで素晴らしい末脚を披露。この条件がベストに見えるが、準オープンになるとこの距離がないのは痛い。</t>
    <phoneticPr fontId="10"/>
  </si>
  <si>
    <t>芝2600mの少頭数レースにしてもなかなか見ないぐらいの超スローペース戦。スタミナよりも瞬発力の方が問われるレースになった。</t>
    <phoneticPr fontId="10"/>
  </si>
  <si>
    <t>初の芝長距離戦で良さを見せた。展開向かない中で超スローペースを差し切っていますし、こういう条件が合っているんだろう。</t>
    <phoneticPr fontId="10"/>
  </si>
  <si>
    <t>前半はスローペースで進んだが途中でアケルナルスターが捲ってロンスパ戦に。最後は差し馬が上位独占の結果になった。</t>
    <phoneticPr fontId="10"/>
  </si>
  <si>
    <t>途中で捲って最後まで伸び続けることができた。素質は高そうだが、なかなか難しい馬なのでいつ走るのかがよくわからない。</t>
    <phoneticPr fontId="10"/>
  </si>
  <si>
    <t>イイヒニナルが先手を奪って緩い流れに。後ろの馬ではどうしようもなかった感じで、前に行った２頭でそのままワンツー決着。</t>
    <phoneticPr fontId="10"/>
  </si>
  <si>
    <t>函館開催絶好調の佐々木騎手が位置を取りに行ってスローペースに恵まれた。昇級するとクラス慣れは必要に見えます。</t>
    <phoneticPr fontId="10"/>
  </si>
  <si>
    <t>2OP</t>
    <phoneticPr fontId="10"/>
  </si>
  <si>
    <t>A</t>
  </si>
  <si>
    <t>F</t>
    <phoneticPr fontId="10"/>
  </si>
  <si>
    <t>ゴードンテソーロ</t>
    <phoneticPr fontId="10"/>
  </si>
  <si>
    <t>ナサニエル</t>
    <phoneticPr fontId="10"/>
  </si>
  <si>
    <t>不良</t>
    <rPh sb="0" eb="1">
      <t>フリョウ</t>
    </rPh>
    <phoneticPr fontId="1"/>
  </si>
  <si>
    <t>パラディ</t>
    <phoneticPr fontId="1"/>
  </si>
  <si>
    <t>シンデレラスマイル</t>
    <phoneticPr fontId="10"/>
  </si>
  <si>
    <t>ブリスキー</t>
    <phoneticPr fontId="1"/>
  </si>
  <si>
    <t>チャイボーグ</t>
    <phoneticPr fontId="10"/>
  </si>
  <si>
    <t>クリノクリスタル</t>
    <phoneticPr fontId="1"/>
  </si>
  <si>
    <t>ラウルピドゥ</t>
    <phoneticPr fontId="10"/>
  </si>
  <si>
    <t>オセアフラッグ</t>
    <phoneticPr fontId="1"/>
  </si>
  <si>
    <t>オルフェーヴル</t>
    <phoneticPr fontId="1"/>
  </si>
  <si>
    <t>カヨウネンカ</t>
    <phoneticPr fontId="10"/>
  </si>
  <si>
    <t>トビーズコーナー</t>
    <phoneticPr fontId="10"/>
  </si>
  <si>
    <t>ピコサン</t>
    <phoneticPr fontId="10"/>
  </si>
  <si>
    <t>ライツフォル</t>
    <phoneticPr fontId="1"/>
  </si>
  <si>
    <t>ロゴタイプ</t>
    <phoneticPr fontId="1"/>
  </si>
  <si>
    <t>フリントロック</t>
    <phoneticPr fontId="10"/>
  </si>
  <si>
    <t>バサラ</t>
    <phoneticPr fontId="10"/>
  </si>
  <si>
    <t>アジアエクスプレス</t>
    <phoneticPr fontId="10"/>
  </si>
  <si>
    <t>マーゴットソラーレ</t>
    <phoneticPr fontId="10"/>
  </si>
  <si>
    <t>ノヴェリスト</t>
    <phoneticPr fontId="10"/>
  </si>
  <si>
    <t>ドーバーイーグル</t>
    <phoneticPr fontId="10"/>
  </si>
  <si>
    <t>クールムーア</t>
    <phoneticPr fontId="10"/>
  </si>
  <si>
    <t>バールデュヴァン</t>
    <phoneticPr fontId="10"/>
  </si>
  <si>
    <t>レイクリエイター</t>
    <phoneticPr fontId="1"/>
  </si>
  <si>
    <t>クリエイターII</t>
    <phoneticPr fontId="1"/>
  </si>
  <si>
    <t>ローシャムパーク</t>
    <phoneticPr fontId="10"/>
  </si>
  <si>
    <t>-</t>
  </si>
  <si>
    <t>函館芝は大雨の影響で道悪馬場。２歳馬にとっては酷なコンディションだったが、ゴードンテソーロが逃げ切って勝利。</t>
    <phoneticPr fontId="10"/>
  </si>
  <si>
    <t>道悪馬場で先手を奪って逃げ切り勝ち。コテコテの欧州血統ですし、こういう道悪馬場は向いただろう。</t>
    <phoneticPr fontId="10"/>
  </si>
  <si>
    <t>函館ダートは大雨の影響で不良馬場も水が浮いて走りにくそうな感じ。このレースはそんな馬場らしく前に行った馬が上位独占の結果に。</t>
    <phoneticPr fontId="1"/>
  </si>
  <si>
    <t>もう未勝利では順番だった感じ。ロードカナロア産駒のスピードタイプなので、こういう馬場も合っていただろう。</t>
    <phoneticPr fontId="1"/>
  </si>
  <si>
    <t>函館芝は大雨の影響で道悪馬場。そんな馬場にしてはハイペースだったが、それでも前の馬が粘り込む結果に。</t>
    <phoneticPr fontId="10"/>
  </si>
  <si>
    <t>叩き２戦目で順当にパフォーマンスを上げてきた。今回はかなり特殊な馬場なので評価が難しいところ。</t>
    <phoneticPr fontId="10"/>
  </si>
  <si>
    <t>ハービンジャー産駒の初ダートでいかにも怪しかったがちゃんと走ってきた。今回は水の浮く馬場で泥を被らずに競馬ができたのが良かった。</t>
    <phoneticPr fontId="1"/>
  </si>
  <si>
    <t>函館芝は大雨の影響で道悪馬場。道悪適性が如実に問われた感じで、チャイボーグがスイスイと伸びて差し切り勝ち。</t>
    <phoneticPr fontId="10"/>
  </si>
  <si>
    <t>父も母父も非サンデーの血統で、こういうタフな馬場への適性は高かったか。今回は特殊すぎる馬場だったので評価が難しいところ。</t>
    <phoneticPr fontId="10"/>
  </si>
  <si>
    <t>函館ダートは大雨の影響で不良馬場も水が浮いて走りにくそうな感じ。前残り馬場でペースが速くなり、このレースは差しが決まる結果に。</t>
    <phoneticPr fontId="1"/>
  </si>
  <si>
    <t>いつもより位置が取れて早めに動く競馬で脚を使い切った。しっかりと力を出し切れば上のクラスでもやれていい馬だ。</t>
    <phoneticPr fontId="1"/>
  </si>
  <si>
    <t>函館芝は大雨の影響で道悪馬場。そんな馬場での長距離戦ということで、はっきりスタミナが問われた感じ。</t>
    <phoneticPr fontId="10"/>
  </si>
  <si>
    <t>出遅れたが勝負所から捲り気味に進出してあっさり差し切った。長距離適性が高かった感じで、ようやく適性条件を見つけたんだろう。</t>
    <phoneticPr fontId="10"/>
  </si>
  <si>
    <t>函館芝は大雨の影響で道悪馬場。外が伸びる馬場にもなってきた感じで、このレースは外枠の馬が上位独占の結果に。</t>
    <phoneticPr fontId="10"/>
  </si>
  <si>
    <t>能力上位だった上に外枠有利な馬場も道悪馬場も向いた感じ。普通の馬場で昇級してどれくらいやれるかは未知数。</t>
    <phoneticPr fontId="10"/>
  </si>
  <si>
    <t>函館ダートは大雨の影響で不良馬場も水が浮いて走りにくそうな感じ。ミドルペースで流れて綺麗に人気馬が上位独占の結果に。</t>
    <phoneticPr fontId="1"/>
  </si>
  <si>
    <t>好位追走からスムーズな競馬で差し切り勝ち。まだキャリアが浅いので使いつつ強くなっていきそうです。</t>
    <phoneticPr fontId="1"/>
  </si>
  <si>
    <t>紫苑S5着の結果からもまともなら素質はオープン級。ようやく立ち直ってきた感じで、ゴールドシップ産駒だけにこういう馬場も合っていたか。</t>
    <phoneticPr fontId="10"/>
  </si>
  <si>
    <t>函館ダートは大雨の影響で不良馬場も水が浮いて走りにくそうな感じ。この条件らしく前に行った２頭でワンツー決着となった。</t>
    <phoneticPr fontId="10"/>
  </si>
  <si>
    <t>スローペースの逃げで馬場にも恵まれていた。さすがに昇級すると周りが速そうだが。</t>
    <phoneticPr fontId="10"/>
  </si>
  <si>
    <t>函館芝は大雨の影響で道悪馬場。外が伸びる馬場にもなってきた感じで、このレースも外枠の馬でワンツー決着。</t>
    <phoneticPr fontId="10"/>
  </si>
  <si>
    <t>初戦はなかなかのハイレベル戦。今回は外が伸びる馬場で外枠が引けたのも良かっただろう。</t>
    <phoneticPr fontId="10"/>
  </si>
  <si>
    <t>函館ダートは水が浮いていない分で土曜よりも高速馬場。積極的な競馬を見せたライツフォルが初ダートで押し切り勝ち。</t>
    <phoneticPr fontId="1"/>
  </si>
  <si>
    <t>初ダートで積極的な競馬で押し切り勝ち。今回は超高速馬場でダート適性があまり問われていないので評価が難しい。</t>
    <phoneticPr fontId="1"/>
  </si>
  <si>
    <t>４コーナーでかなり外を回していたがここでは力が上位だった。格上挑戦でも２着に来ている馬ですし、昇級してもやれるだろう。</t>
    <phoneticPr fontId="10"/>
  </si>
  <si>
    <t>函館ダートは水が浮いていない分で土曜よりも高速馬場。先手を奪ったバサラが圧巻の逃げ切り勝ちを見せた。</t>
    <phoneticPr fontId="10"/>
  </si>
  <si>
    <t>超高速馬場で逃げてパフォーマンスを上げてきた。母父サウスヴィグラスらしくこういう積極的な競馬が合うタイプか。</t>
    <phoneticPr fontId="10"/>
  </si>
  <si>
    <t>かなりのハイレベル戦で先手を奪って逃げ切り勝ち。素質は高そうだが、初戦で逃げてしまったので次走がどういう競馬になるか。</t>
    <phoneticPr fontId="10"/>
  </si>
  <si>
    <t>タフ馬場の新馬戦にしてはペースもそれなりに流れており、この馬場の走破時計としては優秀。これはかなりのハイレベル戦か。</t>
    <phoneticPr fontId="10"/>
  </si>
  <si>
    <t>函館芝は大雨の影響で道悪馬場。そんな馬場にしては先行争いがかなり激しくなり、上がりの掛かる消耗戦になった。</t>
    <phoneticPr fontId="10"/>
  </si>
  <si>
    <t>もうスタミナ条件なら未勝利では上位だった。今回はハイペースで展開が向いたが、上のクラスでもやれていい馬だと思います。</t>
    <phoneticPr fontId="10"/>
  </si>
  <si>
    <t>函館ダートは水が浮いていない分で土曜よりも高速馬場。そんな馬場でスローペース戦になり、逃げたエンプレスペイがそのまま押し切って勝利。</t>
    <phoneticPr fontId="1"/>
  </si>
  <si>
    <t>エンプレスペイ</t>
    <phoneticPr fontId="1"/>
  </si>
  <si>
    <t>とにかく逃げてこその馬。今回は超高速馬場でスローペースの逃げが打てて完全に恵まれている。</t>
    <phoneticPr fontId="1"/>
  </si>
  <si>
    <t>函館芝は大雨の影響で道悪馬場。この時間になると内も外もあんまり変わらない馬場だった感じで、クールムーアが逃げてそのまま押し切り勝ち。</t>
    <phoneticPr fontId="10"/>
  </si>
  <si>
    <t>タフな馬場で先手を奪って押し切り勝ち。時計がかかる馬場が良かったのか、今回で一気にパフォーマンスを上げてきている。</t>
    <phoneticPr fontId="10"/>
  </si>
  <si>
    <t>函館芝は大雨の影響で道悪馬場。外が伸びる馬場にもなってきた感じで、このレースも外を回したフリントロックが差し切り勝ち。</t>
    <phoneticPr fontId="10"/>
  </si>
  <si>
    <t>函館芝は大雨の影響で道悪馬場。外の方が伸びる馬場で、外を回した差し馬が上位独占の結果に。</t>
    <phoneticPr fontId="10"/>
  </si>
  <si>
    <t>芝の中距離２戦目で上手く競馬ができた。ミッキーアイル産駒だがこういう距離は走れる馬なんだろう。</t>
    <phoneticPr fontId="10"/>
  </si>
  <si>
    <t>函館ダートは水が浮いていない分で土曜よりも高速馬場。ハイペースの展開を途中で動いたレイクリエイターが押し切り勝ち。</t>
    <phoneticPr fontId="1"/>
  </si>
  <si>
    <t>途中で一気に動く競馬でパフォーマンスを上げてきた。スタミナはあるのでこういう競馬は合いそうなタイプだ。</t>
    <phoneticPr fontId="1"/>
  </si>
  <si>
    <t>2勝クラスのスプリント戦としては見たことないレベルの超スロー戦に。こんなペースになってしまえば前残りで決まるのも当然。</t>
    <phoneticPr fontId="10"/>
  </si>
  <si>
    <t>序盤から掛かり気味だったが超スローを察して早め先頭の競馬。今回は展開に恵まれた感じがします。</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</si>
</sst>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mm:s"/>
  </numFmts>
  <fonts count="18">
    <font>
      <sz val="12"/>
      <color theme="1"/>
      <name val="ＭＳ Ｐゴシック"/>
      <family val="2"/>
      <charset val="128"/>
      <scheme val="minor"/>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rgb="FF333333"/>
      <name val="Arial"/>
      <family val="2"/>
    </font>
    <font>
      <sz val="8"/>
      <color theme="1"/>
      <name val="ＭＳ Ｐゴシック"/>
      <family val="2"/>
      <charset val="128"/>
      <scheme val="minor"/>
    </font>
    <font>
      <sz val="7"/>
      <color theme="1"/>
      <name val="ＭＳ Ｐゴシック"/>
      <family val="2"/>
      <charset val="128"/>
      <scheme val="minor"/>
    </font>
    <font>
      <sz val="6"/>
      <color theme="1"/>
      <name val="ＭＳ Ｐゴシック"/>
      <family val="2"/>
      <charset val="128"/>
      <scheme val="minor"/>
    </font>
    <font>
      <u/>
      <sz val="12"/>
      <color theme="10"/>
      <name val="ＭＳ Ｐゴシック"/>
      <family val="2"/>
      <charset val="128"/>
      <scheme val="minor"/>
    </font>
    <font>
      <u/>
      <sz val="12"/>
      <color theme="11"/>
      <name val="ＭＳ Ｐゴシック"/>
      <family val="2"/>
      <charset val="128"/>
      <scheme val="minor"/>
    </font>
    <font>
      <sz val="6"/>
      <name val="ＭＳ Ｐゴシック"/>
      <family val="2"/>
      <charset val="128"/>
      <scheme val="minor"/>
    </font>
    <font>
      <sz val="12"/>
      <color rgb="FF000000"/>
      <name val="ＭＳ Ｐゴシック"/>
      <family val="3"/>
      <charset val="128"/>
      <scheme val="minor"/>
    </font>
    <font>
      <sz val="12"/>
      <name val="ＭＳ Ｐゴシック"/>
      <family val="2"/>
      <charset val="128"/>
      <scheme val="minor"/>
    </font>
    <font>
      <sz val="12"/>
      <color theme="1"/>
      <name val="ＭＳ Ｐゴシック"/>
      <family val="3"/>
      <charset val="128"/>
      <scheme val="minor"/>
    </font>
    <font>
      <b/>
      <sz val="10"/>
      <color rgb="FF000000"/>
      <name val="ＭＳ Ｐゴシック"/>
      <family val="2"/>
      <charset val="128"/>
    </font>
    <font>
      <sz val="14"/>
      <color rgb="FF000000"/>
      <name val="ＭＳ Ｐゴシック"/>
      <family val="2"/>
      <charset val="128"/>
    </font>
    <font>
      <b/>
      <sz val="14"/>
      <color rgb="FF000000"/>
      <name val="ＭＳ Ｐゴシック"/>
      <family val="2"/>
      <charset val="128"/>
    </font>
    <font>
      <sz val="11"/>
      <color theme="1"/>
      <name val="ＭＳ Ｐゴシック"/>
      <family val="2"/>
      <charset val="128"/>
      <scheme val="minor"/>
    </font>
  </fonts>
  <fills count="8">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7999816888943144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1251">
    <xf numFmtId="0" fontId="0" fillId="0" borderId="0"/>
    <xf numFmtId="0" fontId="3" fillId="0" borderId="0">
      <alignment vertical="center"/>
    </xf>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cellStyleXfs>
  <cellXfs count="42">
    <xf numFmtId="0" fontId="0" fillId="0" borderId="0" xfId="0"/>
    <xf numFmtId="0" fontId="0" fillId="2" borderId="1" xfId="0" applyFill="1" applyBorder="1" applyAlignment="1">
      <alignment vertical="center"/>
    </xf>
    <xf numFmtId="0" fontId="0" fillId="2" borderId="2" xfId="0" applyFill="1" applyBorder="1" applyAlignment="1">
      <alignment vertical="center"/>
    </xf>
    <xf numFmtId="0" fontId="0" fillId="2" borderId="2" xfId="0" applyFill="1" applyBorder="1" applyAlignment="1">
      <alignment horizontal="center" vertical="center"/>
    </xf>
    <xf numFmtId="0" fontId="0" fillId="2" borderId="1" xfId="0" applyFill="1" applyBorder="1" applyAlignment="1">
      <alignment horizontal="center" vertical="center"/>
    </xf>
    <xf numFmtId="0" fontId="0" fillId="0" borderId="0" xfId="0" applyAlignment="1">
      <alignment vertical="center"/>
    </xf>
    <xf numFmtId="56" fontId="0" fillId="0" borderId="1" xfId="0" applyNumberFormat="1" applyBorder="1" applyAlignment="1">
      <alignment vertical="center"/>
    </xf>
    <xf numFmtId="0" fontId="0" fillId="0" borderId="1" xfId="0" applyBorder="1" applyAlignment="1">
      <alignment horizontal="left" vertical="center"/>
    </xf>
    <xf numFmtId="0" fontId="0" fillId="0" borderId="1" xfId="0" applyBorder="1" applyAlignment="1">
      <alignment vertical="center"/>
    </xf>
    <xf numFmtId="176" fontId="0" fillId="0" borderId="1" xfId="0" applyNumberFormat="1" applyBorder="1" applyAlignment="1">
      <alignment vertical="center"/>
    </xf>
    <xf numFmtId="0" fontId="4" fillId="3" borderId="1" xfId="0" applyFont="1" applyFill="1"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right" vertical="center"/>
    </xf>
    <xf numFmtId="0" fontId="3" fillId="0" borderId="1" xfId="0" applyFont="1" applyBorder="1" applyAlignment="1">
      <alignment horizontal="center" vertical="center"/>
    </xf>
    <xf numFmtId="0" fontId="3" fillId="2" borderId="1" xfId="1" applyFill="1" applyBorder="1">
      <alignment vertical="center"/>
    </xf>
    <xf numFmtId="0" fontId="3" fillId="2" borderId="1" xfId="1" applyFill="1" applyBorder="1" applyAlignment="1">
      <alignment horizontal="center" vertical="center"/>
    </xf>
    <xf numFmtId="0" fontId="3" fillId="2" borderId="1" xfId="1" applyFill="1" applyBorder="1" applyAlignment="1">
      <alignment horizontal="left" vertical="center"/>
    </xf>
    <xf numFmtId="0" fontId="3" fillId="0" borderId="0" xfId="1">
      <alignment vertical="center"/>
    </xf>
    <xf numFmtId="0" fontId="5" fillId="0" borderId="1" xfId="1" applyFont="1" applyBorder="1">
      <alignment vertical="center"/>
    </xf>
    <xf numFmtId="0" fontId="3" fillId="0" borderId="1" xfId="1" applyBorder="1">
      <alignment vertical="center"/>
    </xf>
    <xf numFmtId="0" fontId="6" fillId="0" borderId="1" xfId="1" applyFont="1" applyBorder="1">
      <alignment vertical="center"/>
    </xf>
    <xf numFmtId="0" fontId="7" fillId="0" borderId="1" xfId="1" applyFont="1" applyBorder="1">
      <alignment vertical="center"/>
    </xf>
    <xf numFmtId="0" fontId="0" fillId="2" borderId="1" xfId="0" applyFill="1" applyBorder="1" applyAlignment="1">
      <alignment horizontal="left" vertical="center"/>
    </xf>
    <xf numFmtId="0" fontId="7" fillId="0" borderId="3" xfId="1" applyFont="1" applyBorder="1" applyAlignment="1">
      <alignment horizontal="center" vertical="center"/>
    </xf>
    <xf numFmtId="0" fontId="7" fillId="0" borderId="1" xfId="1" applyFont="1" applyBorder="1" applyAlignment="1">
      <alignment horizontal="center" vertical="center"/>
    </xf>
    <xf numFmtId="0" fontId="0" fillId="4" borderId="1" xfId="0" applyFill="1" applyBorder="1" applyAlignment="1">
      <alignment horizontal="left" vertical="center"/>
    </xf>
    <xf numFmtId="0" fontId="0" fillId="5" borderId="1" xfId="0" applyFill="1" applyBorder="1" applyAlignment="1">
      <alignment horizontal="left" vertical="center"/>
    </xf>
    <xf numFmtId="0" fontId="0" fillId="3" borderId="1" xfId="0" applyFill="1" applyBorder="1" applyAlignment="1">
      <alignment horizontal="center" vertical="center"/>
    </xf>
    <xf numFmtId="0" fontId="0" fillId="6" borderId="1" xfId="0" applyFill="1" applyBorder="1" applyAlignment="1">
      <alignment horizontal="center" vertical="center"/>
    </xf>
    <xf numFmtId="0" fontId="4" fillId="2" borderId="1" xfId="0" applyFont="1" applyFill="1" applyBorder="1" applyAlignment="1">
      <alignment vertical="center" wrapText="1"/>
    </xf>
    <xf numFmtId="0" fontId="0" fillId="7" borderId="1" xfId="0" applyFill="1" applyBorder="1" applyAlignment="1">
      <alignment vertical="center"/>
    </xf>
    <xf numFmtId="0" fontId="11" fillId="0" borderId="1" xfId="0" applyFont="1" applyBorder="1" applyAlignment="1">
      <alignment horizontal="right" vertical="center"/>
    </xf>
    <xf numFmtId="0" fontId="11" fillId="0" borderId="3" xfId="0" applyFont="1" applyBorder="1" applyAlignment="1">
      <alignment horizontal="right" vertical="center"/>
    </xf>
    <xf numFmtId="0" fontId="12" fillId="0" borderId="1" xfId="0" applyFont="1" applyBorder="1" applyAlignment="1">
      <alignment vertical="center"/>
    </xf>
    <xf numFmtId="0" fontId="13" fillId="0" borderId="1" xfId="0" applyFont="1" applyBorder="1" applyAlignment="1">
      <alignment vertical="center"/>
    </xf>
    <xf numFmtId="0" fontId="12" fillId="5" borderId="1" xfId="0" applyFont="1" applyFill="1" applyBorder="1" applyAlignment="1">
      <alignment horizontal="left" vertical="center"/>
    </xf>
    <xf numFmtId="0" fontId="6" fillId="0" borderId="1" xfId="0" applyFont="1" applyBorder="1" applyAlignment="1">
      <alignment vertical="center"/>
    </xf>
    <xf numFmtId="0" fontId="17" fillId="7" borderId="1" xfId="0" applyFont="1" applyFill="1" applyBorder="1" applyAlignment="1">
      <alignment vertical="center"/>
    </xf>
    <xf numFmtId="0" fontId="3" fillId="0" borderId="4" xfId="1" applyBorder="1" applyAlignment="1">
      <alignment horizontal="center" vertical="center"/>
    </xf>
    <xf numFmtId="0" fontId="3" fillId="0" borderId="5" xfId="1" applyBorder="1" applyAlignment="1">
      <alignment horizontal="center" vertical="center"/>
    </xf>
    <xf numFmtId="0" fontId="3" fillId="0" borderId="3" xfId="1" applyBorder="1" applyAlignment="1">
      <alignment horizontal="center" vertical="center"/>
    </xf>
    <xf numFmtId="0" fontId="0" fillId="5" borderId="1" xfId="0" applyFill="1" applyBorder="1" applyAlignment="1">
      <alignment vertical="center"/>
    </xf>
  </cellXfs>
  <cellStyles count="1251">
    <cellStyle name="ハイパーリンク" xfId="2" builtinId="8" hidden="1"/>
    <cellStyle name="ハイパーリンク" xfId="4" builtinId="8" hidden="1"/>
    <cellStyle name="ハイパーリンク" xfId="6"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ハイパーリンク" xfId="22" builtinId="8" hidden="1"/>
    <cellStyle name="ハイパーリンク" xfId="24" builtinId="8" hidden="1"/>
    <cellStyle name="ハイパーリンク" xfId="26" builtinId="8" hidden="1"/>
    <cellStyle name="ハイパーリンク" xfId="28" builtinId="8" hidden="1"/>
    <cellStyle name="ハイパーリンク" xfId="30" builtinId="8" hidden="1"/>
    <cellStyle name="ハイパーリンク" xfId="32" builtinId="8" hidden="1"/>
    <cellStyle name="ハイパーリンク" xfId="34" builtinId="8" hidden="1"/>
    <cellStyle name="ハイパーリンク" xfId="36" builtinId="8" hidden="1"/>
    <cellStyle name="ハイパーリンク" xfId="38" builtinId="8" hidden="1"/>
    <cellStyle name="ハイパーリンク" xfId="40" builtinId="8" hidden="1"/>
    <cellStyle name="ハイパーリンク" xfId="42" builtinId="8" hidden="1"/>
    <cellStyle name="ハイパーリンク" xfId="44" builtinId="8" hidden="1"/>
    <cellStyle name="ハイパーリンク" xfId="46" builtinId="8" hidden="1"/>
    <cellStyle name="ハイパーリンク" xfId="48" builtinId="8" hidden="1"/>
    <cellStyle name="ハイパーリンク" xfId="50" builtinId="8" hidden="1"/>
    <cellStyle name="ハイパーリンク" xfId="52" builtinId="8" hidden="1"/>
    <cellStyle name="ハイパーリンク" xfId="54" builtinId="8" hidden="1"/>
    <cellStyle name="ハイパーリンク" xfId="56" builtinId="8" hidden="1"/>
    <cellStyle name="ハイパーリンク" xfId="58" builtinId="8" hidden="1"/>
    <cellStyle name="ハイパーリンク" xfId="60" builtinId="8" hidden="1"/>
    <cellStyle name="ハイパーリンク" xfId="62" builtinId="8" hidden="1"/>
    <cellStyle name="ハイパーリンク" xfId="64" builtinId="8" hidden="1"/>
    <cellStyle name="ハイパーリンク" xfId="66" builtinId="8" hidden="1"/>
    <cellStyle name="ハイパーリンク" xfId="68" builtinId="8" hidden="1"/>
    <cellStyle name="ハイパーリンク" xfId="70" builtinId="8" hidden="1"/>
    <cellStyle name="ハイパーリンク" xfId="72" builtinId="8" hidden="1"/>
    <cellStyle name="ハイパーリンク" xfId="74" builtinId="8" hidden="1"/>
    <cellStyle name="ハイパーリンク" xfId="76" builtinId="8" hidden="1"/>
    <cellStyle name="ハイパーリンク" xfId="78" builtinId="8" hidden="1"/>
    <cellStyle name="ハイパーリンク" xfId="80" builtinId="8" hidden="1"/>
    <cellStyle name="ハイパーリンク" xfId="82" builtinId="8" hidden="1"/>
    <cellStyle name="ハイパーリンク" xfId="84" builtinId="8" hidden="1"/>
    <cellStyle name="ハイパーリンク" xfId="86" builtinId="8" hidden="1"/>
    <cellStyle name="ハイパーリンク" xfId="88" builtinId="8" hidden="1"/>
    <cellStyle name="ハイパーリンク" xfId="90" builtinId="8" hidden="1"/>
    <cellStyle name="ハイパーリンク" xfId="92" builtinId="8" hidden="1"/>
    <cellStyle name="ハイパーリンク" xfId="94" builtinId="8" hidden="1"/>
    <cellStyle name="ハイパーリンク" xfId="96" builtinId="8" hidden="1"/>
    <cellStyle name="ハイパーリンク" xfId="98" builtinId="8" hidden="1"/>
    <cellStyle name="ハイパーリンク" xfId="100" builtinId="8" hidden="1"/>
    <cellStyle name="ハイパーリンク" xfId="102" builtinId="8" hidden="1"/>
    <cellStyle name="ハイパーリンク" xfId="104" builtinId="8" hidden="1"/>
    <cellStyle name="ハイパーリンク" xfId="106" builtinId="8" hidden="1"/>
    <cellStyle name="ハイパーリンク" xfId="108" builtinId="8" hidden="1"/>
    <cellStyle name="ハイパーリンク" xfId="110" builtinId="8" hidden="1"/>
    <cellStyle name="ハイパーリンク" xfId="112" builtinId="8" hidden="1"/>
    <cellStyle name="ハイパーリンク" xfId="114" builtinId="8" hidden="1"/>
    <cellStyle name="ハイパーリンク" xfId="116" builtinId="8" hidden="1"/>
    <cellStyle name="ハイパーリンク" xfId="118" builtinId="8" hidden="1"/>
    <cellStyle name="ハイパーリンク" xfId="120" builtinId="8" hidden="1"/>
    <cellStyle name="ハイパーリンク" xfId="122" builtinId="8" hidden="1"/>
    <cellStyle name="ハイパーリンク" xfId="124" builtinId="8" hidden="1"/>
    <cellStyle name="ハイパーリンク" xfId="126" builtinId="8" hidden="1"/>
    <cellStyle name="ハイパーリンク" xfId="128" builtinId="8" hidden="1"/>
    <cellStyle name="ハイパーリンク" xfId="130" builtinId="8" hidden="1"/>
    <cellStyle name="ハイパーリンク" xfId="132" builtinId="8" hidden="1"/>
    <cellStyle name="ハイパーリンク" xfId="134" builtinId="8" hidden="1"/>
    <cellStyle name="ハイパーリンク" xfId="136" builtinId="8" hidden="1"/>
    <cellStyle name="ハイパーリンク" xfId="138" builtinId="8" hidden="1"/>
    <cellStyle name="ハイパーリンク" xfId="140" builtinId="8" hidden="1"/>
    <cellStyle name="ハイパーリンク" xfId="142" builtinId="8" hidden="1"/>
    <cellStyle name="ハイパーリンク" xfId="144" builtinId="8" hidden="1"/>
    <cellStyle name="ハイパーリンク" xfId="146" builtinId="8" hidden="1"/>
    <cellStyle name="ハイパーリンク" xfId="148" builtinId="8" hidden="1"/>
    <cellStyle name="ハイパーリンク" xfId="150" builtinId="8" hidden="1"/>
    <cellStyle name="ハイパーリンク" xfId="152" builtinId="8" hidden="1"/>
    <cellStyle name="ハイパーリンク" xfId="154" builtinId="8" hidden="1"/>
    <cellStyle name="ハイパーリンク" xfId="156" builtinId="8" hidden="1"/>
    <cellStyle name="ハイパーリンク" xfId="158" builtinId="8" hidden="1"/>
    <cellStyle name="ハイパーリンク" xfId="160" builtinId="8" hidden="1"/>
    <cellStyle name="ハイパーリンク" xfId="162" builtinId="8" hidden="1"/>
    <cellStyle name="ハイパーリンク" xfId="164" builtinId="8" hidden="1"/>
    <cellStyle name="ハイパーリンク" xfId="166" builtinId="8" hidden="1"/>
    <cellStyle name="ハイパーリンク" xfId="168" builtinId="8" hidden="1"/>
    <cellStyle name="ハイパーリンク" xfId="170" builtinId="8" hidden="1"/>
    <cellStyle name="ハイパーリンク" xfId="172" builtinId="8" hidden="1"/>
    <cellStyle name="ハイパーリンク" xfId="174" builtinId="8" hidden="1"/>
    <cellStyle name="ハイパーリンク" xfId="176" builtinId="8" hidden="1"/>
    <cellStyle name="ハイパーリンク" xfId="178" builtinId="8" hidden="1"/>
    <cellStyle name="ハイパーリンク" xfId="180" builtinId="8" hidden="1"/>
    <cellStyle name="ハイパーリンク" xfId="182" builtinId="8" hidden="1"/>
    <cellStyle name="ハイパーリンク" xfId="184" builtinId="8" hidden="1"/>
    <cellStyle name="ハイパーリンク" xfId="186" builtinId="8" hidden="1"/>
    <cellStyle name="ハイパーリンク" xfId="188" builtinId="8" hidden="1"/>
    <cellStyle name="ハイパーリンク" xfId="190" builtinId="8" hidden="1"/>
    <cellStyle name="ハイパーリンク" xfId="192" builtinId="8" hidden="1"/>
    <cellStyle name="ハイパーリンク" xfId="194" builtinId="8" hidden="1"/>
    <cellStyle name="ハイパーリンク" xfId="196" builtinId="8" hidden="1"/>
    <cellStyle name="ハイパーリンク" xfId="198" builtinId="8" hidden="1"/>
    <cellStyle name="ハイパーリンク" xfId="200" builtinId="8" hidden="1"/>
    <cellStyle name="ハイパーリンク" xfId="202" builtinId="8" hidden="1"/>
    <cellStyle name="ハイパーリンク" xfId="204" builtinId="8" hidden="1"/>
    <cellStyle name="ハイパーリンク" xfId="206" builtinId="8" hidden="1"/>
    <cellStyle name="ハイパーリンク" xfId="208" builtinId="8" hidden="1"/>
    <cellStyle name="ハイパーリンク" xfId="210" builtinId="8" hidden="1"/>
    <cellStyle name="ハイパーリンク" xfId="212" builtinId="8" hidden="1"/>
    <cellStyle name="ハイパーリンク" xfId="214" builtinId="8" hidden="1"/>
    <cellStyle name="ハイパーリンク" xfId="216" builtinId="8" hidden="1"/>
    <cellStyle name="ハイパーリンク" xfId="218" builtinId="8" hidden="1"/>
    <cellStyle name="ハイパーリンク" xfId="220" builtinId="8" hidden="1"/>
    <cellStyle name="ハイパーリンク" xfId="222" builtinId="8" hidden="1"/>
    <cellStyle name="ハイパーリンク" xfId="224" builtinId="8" hidden="1"/>
    <cellStyle name="ハイパーリンク" xfId="226" builtinId="8" hidden="1"/>
    <cellStyle name="ハイパーリンク" xfId="228" builtinId="8" hidden="1"/>
    <cellStyle name="ハイパーリンク" xfId="230" builtinId="8" hidden="1"/>
    <cellStyle name="ハイパーリンク" xfId="232" builtinId="8" hidden="1"/>
    <cellStyle name="ハイパーリンク" xfId="234" builtinId="8" hidden="1"/>
    <cellStyle name="ハイパーリンク" xfId="236" builtinId="8" hidden="1"/>
    <cellStyle name="ハイパーリンク" xfId="238" builtinId="8" hidden="1"/>
    <cellStyle name="ハイパーリンク" xfId="240" builtinId="8" hidden="1"/>
    <cellStyle name="ハイパーリンク" xfId="242" builtinId="8" hidden="1"/>
    <cellStyle name="ハイパーリンク" xfId="244" builtinId="8" hidden="1"/>
    <cellStyle name="ハイパーリンク" xfId="246" builtinId="8" hidden="1"/>
    <cellStyle name="ハイパーリンク" xfId="248" builtinId="8" hidden="1"/>
    <cellStyle name="ハイパーリンク" xfId="250" builtinId="8" hidden="1"/>
    <cellStyle name="ハイパーリンク" xfId="252" builtinId="8" hidden="1"/>
    <cellStyle name="ハイパーリンク" xfId="254" builtinId="8" hidden="1"/>
    <cellStyle name="ハイパーリンク" xfId="256" builtinId="8" hidden="1"/>
    <cellStyle name="ハイパーリンク" xfId="258" builtinId="8" hidden="1"/>
    <cellStyle name="ハイパーリンク" xfId="260" builtinId="8" hidden="1"/>
    <cellStyle name="ハイパーリンク" xfId="262" builtinId="8" hidden="1"/>
    <cellStyle name="ハイパーリンク" xfId="264" builtinId="8" hidden="1"/>
    <cellStyle name="ハイパーリンク" xfId="266" builtinId="8" hidden="1"/>
    <cellStyle name="ハイパーリンク" xfId="268" builtinId="8" hidden="1"/>
    <cellStyle name="ハイパーリンク" xfId="270" builtinId="8" hidden="1"/>
    <cellStyle name="ハイパーリンク" xfId="272" builtinId="8" hidden="1"/>
    <cellStyle name="ハイパーリンク" xfId="274" builtinId="8" hidden="1"/>
    <cellStyle name="ハイパーリンク" xfId="276" builtinId="8" hidden="1"/>
    <cellStyle name="ハイパーリンク" xfId="278" builtinId="8" hidden="1"/>
    <cellStyle name="ハイパーリンク" xfId="280" builtinId="8" hidden="1"/>
    <cellStyle name="ハイパーリンク" xfId="282" builtinId="8" hidden="1"/>
    <cellStyle name="ハイパーリンク" xfId="284" builtinId="8" hidden="1"/>
    <cellStyle name="ハイパーリンク" xfId="286" builtinId="8" hidden="1"/>
    <cellStyle name="ハイパーリンク" xfId="288" builtinId="8" hidden="1"/>
    <cellStyle name="ハイパーリンク" xfId="290" builtinId="8" hidden="1"/>
    <cellStyle name="ハイパーリンク" xfId="292" builtinId="8" hidden="1"/>
    <cellStyle name="ハイパーリンク" xfId="294" builtinId="8" hidden="1"/>
    <cellStyle name="ハイパーリンク" xfId="296" builtinId="8" hidden="1"/>
    <cellStyle name="ハイパーリンク" xfId="298" builtinId="8" hidden="1"/>
    <cellStyle name="ハイパーリンク" xfId="300" builtinId="8" hidden="1"/>
    <cellStyle name="ハイパーリンク" xfId="302" builtinId="8" hidden="1"/>
    <cellStyle name="ハイパーリンク" xfId="304" builtinId="8" hidden="1"/>
    <cellStyle name="ハイパーリンク" xfId="306" builtinId="8" hidden="1"/>
    <cellStyle name="ハイパーリンク" xfId="308" builtinId="8" hidden="1"/>
    <cellStyle name="ハイパーリンク" xfId="310" builtinId="8" hidden="1"/>
    <cellStyle name="ハイパーリンク" xfId="312" builtinId="8" hidden="1"/>
    <cellStyle name="ハイパーリンク" xfId="314" builtinId="8" hidden="1"/>
    <cellStyle name="ハイパーリンク" xfId="316" builtinId="8" hidden="1"/>
    <cellStyle name="ハイパーリンク" xfId="318" builtinId="8" hidden="1"/>
    <cellStyle name="ハイパーリンク" xfId="320" builtinId="8" hidden="1"/>
    <cellStyle name="ハイパーリンク" xfId="322" builtinId="8" hidden="1"/>
    <cellStyle name="ハイパーリンク" xfId="324" builtinId="8" hidden="1"/>
    <cellStyle name="ハイパーリンク" xfId="326" builtinId="8" hidden="1"/>
    <cellStyle name="ハイパーリンク" xfId="328" builtinId="8" hidden="1"/>
    <cellStyle name="ハイパーリンク" xfId="330" builtinId="8" hidden="1"/>
    <cellStyle name="ハイパーリンク" xfId="332" builtinId="8" hidden="1"/>
    <cellStyle name="ハイパーリンク" xfId="334" builtinId="8" hidden="1"/>
    <cellStyle name="ハイパーリンク" xfId="336" builtinId="8" hidden="1"/>
    <cellStyle name="ハイパーリンク" xfId="338" builtinId="8" hidden="1"/>
    <cellStyle name="ハイパーリンク" xfId="340" builtinId="8" hidden="1"/>
    <cellStyle name="ハイパーリンク" xfId="342" builtinId="8" hidden="1"/>
    <cellStyle name="ハイパーリンク" xfId="344" builtinId="8" hidden="1"/>
    <cellStyle name="ハイパーリンク" xfId="346" builtinId="8" hidden="1"/>
    <cellStyle name="ハイパーリンク" xfId="348" builtinId="8" hidden="1"/>
    <cellStyle name="ハイパーリンク" xfId="350" builtinId="8" hidden="1"/>
    <cellStyle name="ハイパーリンク" xfId="352" builtinId="8" hidden="1"/>
    <cellStyle name="ハイパーリンク" xfId="354" builtinId="8" hidden="1"/>
    <cellStyle name="ハイパーリンク" xfId="356" builtinId="8" hidden="1"/>
    <cellStyle name="ハイパーリンク" xfId="358" builtinId="8" hidden="1"/>
    <cellStyle name="ハイパーリンク" xfId="360" builtinId="8" hidden="1"/>
    <cellStyle name="ハイパーリンク" xfId="362" builtinId="8" hidden="1"/>
    <cellStyle name="ハイパーリンク" xfId="364" builtinId="8" hidden="1"/>
    <cellStyle name="ハイパーリンク" xfId="366" builtinId="8" hidden="1"/>
    <cellStyle name="ハイパーリンク" xfId="368" builtinId="8" hidden="1"/>
    <cellStyle name="ハイパーリンク" xfId="370" builtinId="8" hidden="1"/>
    <cellStyle name="ハイパーリンク" xfId="372" builtinId="8" hidden="1"/>
    <cellStyle name="ハイパーリンク" xfId="374" builtinId="8" hidden="1"/>
    <cellStyle name="ハイパーリンク" xfId="376" builtinId="8" hidden="1"/>
    <cellStyle name="ハイパーリンク" xfId="378" builtinId="8" hidden="1"/>
    <cellStyle name="ハイパーリンク" xfId="380" builtinId="8" hidden="1"/>
    <cellStyle name="ハイパーリンク" xfId="382" builtinId="8" hidden="1"/>
    <cellStyle name="ハイパーリンク" xfId="384" builtinId="8" hidden="1"/>
    <cellStyle name="ハイパーリンク" xfId="386" builtinId="8" hidden="1"/>
    <cellStyle name="ハイパーリンク" xfId="388" builtinId="8" hidden="1"/>
    <cellStyle name="ハイパーリンク" xfId="390" builtinId="8" hidden="1"/>
    <cellStyle name="ハイパーリンク" xfId="392" builtinId="8" hidden="1"/>
    <cellStyle name="ハイパーリンク" xfId="394" builtinId="8" hidden="1"/>
    <cellStyle name="ハイパーリンク" xfId="396" builtinId="8" hidden="1"/>
    <cellStyle name="ハイパーリンク" xfId="398" builtinId="8" hidden="1"/>
    <cellStyle name="ハイパーリンク" xfId="400" builtinId="8" hidden="1"/>
    <cellStyle name="ハイパーリンク" xfId="402" builtinId="8" hidden="1"/>
    <cellStyle name="ハイパーリンク" xfId="404" builtinId="8" hidden="1"/>
    <cellStyle name="ハイパーリンク" xfId="406" builtinId="8" hidden="1"/>
    <cellStyle name="ハイパーリンク" xfId="408" builtinId="8" hidden="1"/>
    <cellStyle name="ハイパーリンク" xfId="410" builtinId="8" hidden="1"/>
    <cellStyle name="ハイパーリンク" xfId="412" builtinId="8" hidden="1"/>
    <cellStyle name="ハイパーリンク" xfId="414" builtinId="8" hidden="1"/>
    <cellStyle name="ハイパーリンク" xfId="416" builtinId="8" hidden="1"/>
    <cellStyle name="ハイパーリンク" xfId="418" builtinId="8" hidden="1"/>
    <cellStyle name="ハイパーリンク" xfId="420" builtinId="8" hidden="1"/>
    <cellStyle name="ハイパーリンク" xfId="422" builtinId="8" hidden="1"/>
    <cellStyle name="ハイパーリンク" xfId="424" builtinId="8" hidden="1"/>
    <cellStyle name="ハイパーリンク" xfId="426" builtinId="8" hidden="1"/>
    <cellStyle name="ハイパーリンク" xfId="428" builtinId="8" hidden="1"/>
    <cellStyle name="ハイパーリンク" xfId="430" builtinId="8" hidden="1"/>
    <cellStyle name="ハイパーリンク" xfId="432" builtinId="8" hidden="1"/>
    <cellStyle name="ハイパーリンク" xfId="434" builtinId="8" hidden="1"/>
    <cellStyle name="ハイパーリンク" xfId="436" builtinId="8" hidden="1"/>
    <cellStyle name="ハイパーリンク" xfId="438" builtinId="8" hidden="1"/>
    <cellStyle name="ハイパーリンク" xfId="440" builtinId="8" hidden="1"/>
    <cellStyle name="ハイパーリンク" xfId="442" builtinId="8" hidden="1"/>
    <cellStyle name="ハイパーリンク" xfId="444" builtinId="8" hidden="1"/>
    <cellStyle name="ハイパーリンク" xfId="446" builtinId="8" hidden="1"/>
    <cellStyle name="ハイパーリンク" xfId="448" builtinId="8" hidden="1"/>
    <cellStyle name="ハイパーリンク" xfId="450" builtinId="8" hidden="1"/>
    <cellStyle name="ハイパーリンク" xfId="452" builtinId="8" hidden="1"/>
    <cellStyle name="ハイパーリンク" xfId="454" builtinId="8" hidden="1"/>
    <cellStyle name="ハイパーリンク" xfId="456" builtinId="8" hidden="1"/>
    <cellStyle name="ハイパーリンク" xfId="458" builtinId="8" hidden="1"/>
    <cellStyle name="ハイパーリンク" xfId="460" builtinId="8" hidden="1"/>
    <cellStyle name="ハイパーリンク" xfId="462" builtinId="8" hidden="1"/>
    <cellStyle name="ハイパーリンク" xfId="464" builtinId="8" hidden="1"/>
    <cellStyle name="ハイパーリンク" xfId="466" builtinId="8" hidden="1"/>
    <cellStyle name="ハイパーリンク" xfId="468" builtinId="8" hidden="1"/>
    <cellStyle name="ハイパーリンク" xfId="470" builtinId="8" hidden="1"/>
    <cellStyle name="ハイパーリンク" xfId="472" builtinId="8" hidden="1"/>
    <cellStyle name="ハイパーリンク" xfId="474" builtinId="8" hidden="1"/>
    <cellStyle name="ハイパーリンク" xfId="476" builtinId="8" hidden="1"/>
    <cellStyle name="ハイパーリンク" xfId="478" builtinId="8" hidden="1"/>
    <cellStyle name="ハイパーリンク" xfId="480" builtinId="8" hidden="1"/>
    <cellStyle name="ハイパーリンク" xfId="482" builtinId="8" hidden="1"/>
    <cellStyle name="ハイパーリンク" xfId="484" builtinId="8" hidden="1"/>
    <cellStyle name="ハイパーリンク" xfId="486" builtinId="8" hidden="1"/>
    <cellStyle name="ハイパーリンク" xfId="488" builtinId="8" hidden="1"/>
    <cellStyle name="ハイパーリンク" xfId="490" builtinId="8" hidden="1"/>
    <cellStyle name="ハイパーリンク" xfId="492" builtinId="8" hidden="1"/>
    <cellStyle name="ハイパーリンク" xfId="494" builtinId="8" hidden="1"/>
    <cellStyle name="ハイパーリンク" xfId="496" builtinId="8" hidden="1"/>
    <cellStyle name="ハイパーリンク" xfId="498" builtinId="8" hidden="1"/>
    <cellStyle name="ハイパーリンク" xfId="500" builtinId="8" hidden="1"/>
    <cellStyle name="ハイパーリンク" xfId="502" builtinId="8" hidden="1"/>
    <cellStyle name="ハイパーリンク" xfId="504" builtinId="8" hidden="1"/>
    <cellStyle name="ハイパーリンク" xfId="506" builtinId="8" hidden="1"/>
    <cellStyle name="ハイパーリンク" xfId="508" builtinId="8" hidden="1"/>
    <cellStyle name="ハイパーリンク" xfId="510" builtinId="8" hidden="1"/>
    <cellStyle name="ハイパーリンク" xfId="512" builtinId="8" hidden="1"/>
    <cellStyle name="ハイパーリンク" xfId="514" builtinId="8" hidden="1"/>
    <cellStyle name="ハイパーリンク" xfId="516" builtinId="8" hidden="1"/>
    <cellStyle name="ハイパーリンク" xfId="518" builtinId="8" hidden="1"/>
    <cellStyle name="ハイパーリンク" xfId="520" builtinId="8" hidden="1"/>
    <cellStyle name="ハイパーリンク" xfId="522" builtinId="8" hidden="1"/>
    <cellStyle name="ハイパーリンク" xfId="524" builtinId="8" hidden="1"/>
    <cellStyle name="ハイパーリンク" xfId="526" builtinId="8" hidden="1"/>
    <cellStyle name="ハイパーリンク" xfId="528" builtinId="8" hidden="1"/>
    <cellStyle name="ハイパーリンク" xfId="530" builtinId="8" hidden="1"/>
    <cellStyle name="ハイパーリンク" xfId="532" builtinId="8" hidden="1"/>
    <cellStyle name="ハイパーリンク" xfId="534" builtinId="8" hidden="1"/>
    <cellStyle name="ハイパーリンク" xfId="536" builtinId="8" hidden="1"/>
    <cellStyle name="ハイパーリンク" xfId="538" builtinId="8" hidden="1"/>
    <cellStyle name="ハイパーリンク" xfId="540" builtinId="8" hidden="1"/>
    <cellStyle name="ハイパーリンク" xfId="542" builtinId="8" hidden="1"/>
    <cellStyle name="ハイパーリンク" xfId="544" builtinId="8" hidden="1"/>
    <cellStyle name="ハイパーリンク" xfId="546" builtinId="8" hidden="1"/>
    <cellStyle name="ハイパーリンク" xfId="548" builtinId="8" hidden="1"/>
    <cellStyle name="ハイパーリンク" xfId="550" builtinId="8" hidden="1"/>
    <cellStyle name="ハイパーリンク" xfId="552" builtinId="8" hidden="1"/>
    <cellStyle name="ハイパーリンク" xfId="554" builtinId="8" hidden="1"/>
    <cellStyle name="ハイパーリンク" xfId="556" builtinId="8" hidden="1"/>
    <cellStyle name="ハイパーリンク" xfId="558" builtinId="8" hidden="1"/>
    <cellStyle name="ハイパーリンク" xfId="560" builtinId="8" hidden="1"/>
    <cellStyle name="ハイパーリンク" xfId="562" builtinId="8" hidden="1"/>
    <cellStyle name="ハイパーリンク" xfId="564" builtinId="8" hidden="1"/>
    <cellStyle name="ハイパーリンク" xfId="566" builtinId="8" hidden="1"/>
    <cellStyle name="ハイパーリンク" xfId="568" builtinId="8" hidden="1"/>
    <cellStyle name="ハイパーリンク" xfId="570" builtinId="8" hidden="1"/>
    <cellStyle name="ハイパーリンク" xfId="572" builtinId="8" hidden="1"/>
    <cellStyle name="ハイパーリンク" xfId="574" builtinId="8" hidden="1"/>
    <cellStyle name="ハイパーリンク" xfId="576" builtinId="8" hidden="1"/>
    <cellStyle name="ハイパーリンク" xfId="578" builtinId="8" hidden="1"/>
    <cellStyle name="ハイパーリンク" xfId="580" builtinId="8" hidden="1"/>
    <cellStyle name="ハイパーリンク" xfId="582" builtinId="8" hidden="1"/>
    <cellStyle name="ハイパーリンク" xfId="584" builtinId="8" hidden="1"/>
    <cellStyle name="ハイパーリンク" xfId="586" builtinId="8" hidden="1"/>
    <cellStyle name="ハイパーリンク" xfId="588" builtinId="8" hidden="1"/>
    <cellStyle name="ハイパーリンク" xfId="590" builtinId="8" hidden="1"/>
    <cellStyle name="ハイパーリンク" xfId="592" builtinId="8" hidden="1"/>
    <cellStyle name="ハイパーリンク" xfId="594" builtinId="8" hidden="1"/>
    <cellStyle name="ハイパーリンク" xfId="596" builtinId="8" hidden="1"/>
    <cellStyle name="ハイパーリンク" xfId="598" builtinId="8" hidden="1"/>
    <cellStyle name="ハイパーリンク" xfId="600" builtinId="8" hidden="1"/>
    <cellStyle name="ハイパーリンク" xfId="602" builtinId="8" hidden="1"/>
    <cellStyle name="ハイパーリンク" xfId="604" builtinId="8" hidden="1"/>
    <cellStyle name="ハイパーリンク" xfId="606" builtinId="8" hidden="1"/>
    <cellStyle name="ハイパーリンク" xfId="608" builtinId="8" hidden="1"/>
    <cellStyle name="ハイパーリンク" xfId="610" builtinId="8" hidden="1"/>
    <cellStyle name="ハイパーリンク" xfId="612" builtinId="8" hidden="1"/>
    <cellStyle name="ハイパーリンク" xfId="614" builtinId="8" hidden="1"/>
    <cellStyle name="ハイパーリンク" xfId="616" builtinId="8" hidden="1"/>
    <cellStyle name="ハイパーリンク" xfId="618" builtinId="8" hidden="1"/>
    <cellStyle name="ハイパーリンク" xfId="620" builtinId="8" hidden="1"/>
    <cellStyle name="ハイパーリンク" xfId="622" builtinId="8" hidden="1"/>
    <cellStyle name="ハイパーリンク" xfId="624" builtinId="8" hidden="1"/>
    <cellStyle name="ハイパーリンク" xfId="626" builtinId="8" hidden="1"/>
    <cellStyle name="ハイパーリンク" xfId="628" builtinId="8" hidden="1"/>
    <cellStyle name="ハイパーリンク" xfId="630" builtinId="8" hidden="1"/>
    <cellStyle name="ハイパーリンク" xfId="632" builtinId="8" hidden="1"/>
    <cellStyle name="ハイパーリンク" xfId="634" builtinId="8" hidden="1"/>
    <cellStyle name="ハイパーリンク" xfId="636" builtinId="8" hidden="1"/>
    <cellStyle name="ハイパーリンク" xfId="638" builtinId="8" hidden="1"/>
    <cellStyle name="ハイパーリンク" xfId="640" builtinId="8" hidden="1"/>
    <cellStyle name="ハイパーリンク" xfId="642" builtinId="8" hidden="1"/>
    <cellStyle name="ハイパーリンク" xfId="644" builtinId="8" hidden="1"/>
    <cellStyle name="ハイパーリンク" xfId="646" builtinId="8" hidden="1"/>
    <cellStyle name="ハイパーリンク" xfId="648" builtinId="8" hidden="1"/>
    <cellStyle name="ハイパーリンク" xfId="650" builtinId="8" hidden="1"/>
    <cellStyle name="ハイパーリンク" xfId="652" builtinId="8" hidden="1"/>
    <cellStyle name="ハイパーリンク" xfId="654" builtinId="8" hidden="1"/>
    <cellStyle name="ハイパーリンク" xfId="656" builtinId="8" hidden="1"/>
    <cellStyle name="ハイパーリンク" xfId="658" builtinId="8" hidden="1"/>
    <cellStyle name="ハイパーリンク" xfId="660" builtinId="8" hidden="1"/>
    <cellStyle name="ハイパーリンク" xfId="662" builtinId="8" hidden="1"/>
    <cellStyle name="ハイパーリンク" xfId="664" builtinId="8" hidden="1"/>
    <cellStyle name="ハイパーリンク" xfId="666" builtinId="8" hidden="1"/>
    <cellStyle name="ハイパーリンク" xfId="668" builtinId="8" hidden="1"/>
    <cellStyle name="ハイパーリンク" xfId="670" builtinId="8" hidden="1"/>
    <cellStyle name="ハイパーリンク" xfId="672" builtinId="8" hidden="1"/>
    <cellStyle name="ハイパーリンク" xfId="674" builtinId="8" hidden="1"/>
    <cellStyle name="ハイパーリンク" xfId="676" builtinId="8" hidden="1"/>
    <cellStyle name="ハイパーリンク" xfId="678" builtinId="8" hidden="1"/>
    <cellStyle name="ハイパーリンク" xfId="680" builtinId="8" hidden="1"/>
    <cellStyle name="ハイパーリンク" xfId="682" builtinId="8" hidden="1"/>
    <cellStyle name="ハイパーリンク" xfId="684" builtinId="8" hidden="1"/>
    <cellStyle name="ハイパーリンク" xfId="686" builtinId="8" hidden="1"/>
    <cellStyle name="ハイパーリンク" xfId="688" builtinId="8" hidden="1"/>
    <cellStyle name="ハイパーリンク" xfId="690" builtinId="8" hidden="1"/>
    <cellStyle name="ハイパーリンク" xfId="692" builtinId="8" hidden="1"/>
    <cellStyle name="ハイパーリンク" xfId="694" builtinId="8" hidden="1"/>
    <cellStyle name="ハイパーリンク" xfId="696" builtinId="8" hidden="1"/>
    <cellStyle name="ハイパーリンク" xfId="698" builtinId="8" hidden="1"/>
    <cellStyle name="ハイパーリンク" xfId="700" builtinId="8" hidden="1"/>
    <cellStyle name="ハイパーリンク" xfId="702" builtinId="8" hidden="1"/>
    <cellStyle name="ハイパーリンク" xfId="704" builtinId="8" hidden="1"/>
    <cellStyle name="ハイパーリンク" xfId="706" builtinId="8" hidden="1"/>
    <cellStyle name="ハイパーリンク" xfId="708" builtinId="8" hidden="1"/>
    <cellStyle name="ハイパーリンク" xfId="710" builtinId="8" hidden="1"/>
    <cellStyle name="ハイパーリンク" xfId="712" builtinId="8" hidden="1"/>
    <cellStyle name="ハイパーリンク" xfId="714" builtinId="8" hidden="1"/>
    <cellStyle name="ハイパーリンク" xfId="716" builtinId="8" hidden="1"/>
    <cellStyle name="ハイパーリンク" xfId="718" builtinId="8" hidden="1"/>
    <cellStyle name="ハイパーリンク" xfId="720" builtinId="8" hidden="1"/>
    <cellStyle name="標準" xfId="0" builtinId="0"/>
    <cellStyle name="標準 2" xfId="1" xr:uid="{00000000-0005-0000-0000-00006A010000}"/>
    <cellStyle name="表示済みのハイパーリンク" xfId="3" builtinId="9" hidden="1"/>
    <cellStyle name="表示済みのハイパーリンク" xfId="5" builtinId="9" hidden="1"/>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 name="表示済みのハイパーリンク" xfId="23" builtinId="9" hidden="1"/>
    <cellStyle name="表示済みのハイパーリンク" xfId="25" builtinId="9" hidden="1"/>
    <cellStyle name="表示済みのハイパーリンク" xfId="27" builtinId="9" hidden="1"/>
    <cellStyle name="表示済みのハイパーリンク" xfId="29" builtinId="9" hidden="1"/>
    <cellStyle name="表示済みのハイパーリンク" xfId="31" builtinId="9" hidden="1"/>
    <cellStyle name="表示済みのハイパーリンク" xfId="33" builtinId="9" hidden="1"/>
    <cellStyle name="表示済みのハイパーリンク" xfId="35" builtinId="9" hidden="1"/>
    <cellStyle name="表示済みのハイパーリンク" xfId="37" builtinId="9" hidden="1"/>
    <cellStyle name="表示済みのハイパーリンク" xfId="39" builtinId="9" hidden="1"/>
    <cellStyle name="表示済みのハイパーリンク" xfId="41" builtinId="9" hidden="1"/>
    <cellStyle name="表示済みのハイパーリンク" xfId="43" builtinId="9" hidden="1"/>
    <cellStyle name="表示済みのハイパーリンク" xfId="45" builtinId="9" hidden="1"/>
    <cellStyle name="表示済みのハイパーリンク" xfId="47" builtinId="9" hidden="1"/>
    <cellStyle name="表示済みのハイパーリンク" xfId="49" builtinId="9" hidden="1"/>
    <cellStyle name="表示済みのハイパーリンク" xfId="51" builtinId="9" hidden="1"/>
    <cellStyle name="表示済みのハイパーリンク" xfId="53" builtinId="9" hidden="1"/>
    <cellStyle name="表示済みのハイパーリンク" xfId="55" builtinId="9" hidden="1"/>
    <cellStyle name="表示済みのハイパーリンク" xfId="57" builtinId="9" hidden="1"/>
    <cellStyle name="表示済みのハイパーリンク" xfId="59" builtinId="9" hidden="1"/>
    <cellStyle name="表示済みのハイパーリンク" xfId="61" builtinId="9" hidden="1"/>
    <cellStyle name="表示済みのハイパーリンク" xfId="63" builtinId="9" hidden="1"/>
    <cellStyle name="表示済みのハイパーリンク" xfId="65" builtinId="9" hidden="1"/>
    <cellStyle name="表示済みのハイパーリンク" xfId="67" builtinId="9" hidden="1"/>
    <cellStyle name="表示済みのハイパーリンク" xfId="69" builtinId="9" hidden="1"/>
    <cellStyle name="表示済みのハイパーリンク" xfId="71" builtinId="9" hidden="1"/>
    <cellStyle name="表示済みのハイパーリンク" xfId="73" builtinId="9" hidden="1"/>
    <cellStyle name="表示済みのハイパーリンク" xfId="75" builtinId="9" hidden="1"/>
    <cellStyle name="表示済みのハイパーリンク" xfId="77" builtinId="9" hidden="1"/>
    <cellStyle name="表示済みのハイパーリンク" xfId="79" builtinId="9" hidden="1"/>
    <cellStyle name="表示済みのハイパーリンク" xfId="81" builtinId="9" hidden="1"/>
    <cellStyle name="表示済みのハイパーリンク" xfId="83" builtinId="9" hidden="1"/>
    <cellStyle name="表示済みのハイパーリンク" xfId="85" builtinId="9" hidden="1"/>
    <cellStyle name="表示済みのハイパーリンク" xfId="87" builtinId="9" hidden="1"/>
    <cellStyle name="表示済みのハイパーリンク" xfId="89" builtinId="9" hidden="1"/>
    <cellStyle name="表示済みのハイパーリンク" xfId="91" builtinId="9" hidden="1"/>
    <cellStyle name="表示済みのハイパーリンク" xfId="93" builtinId="9" hidden="1"/>
    <cellStyle name="表示済みのハイパーリンク" xfId="95" builtinId="9" hidden="1"/>
    <cellStyle name="表示済みのハイパーリンク" xfId="97" builtinId="9" hidden="1"/>
    <cellStyle name="表示済みのハイパーリンク" xfId="99" builtinId="9" hidden="1"/>
    <cellStyle name="表示済みのハイパーリンク" xfId="101" builtinId="9" hidden="1"/>
    <cellStyle name="表示済みのハイパーリンク" xfId="103" builtinId="9" hidden="1"/>
    <cellStyle name="表示済みのハイパーリンク" xfId="105" builtinId="9" hidden="1"/>
    <cellStyle name="表示済みのハイパーリンク" xfId="107" builtinId="9" hidden="1"/>
    <cellStyle name="表示済みのハイパーリンク" xfId="109" builtinId="9" hidden="1"/>
    <cellStyle name="表示済みのハイパーリンク" xfId="111" builtinId="9" hidden="1"/>
    <cellStyle name="表示済みのハイパーリンク" xfId="113" builtinId="9" hidden="1"/>
    <cellStyle name="表示済みのハイパーリンク" xfId="115" builtinId="9" hidden="1"/>
    <cellStyle name="表示済みのハイパーリンク" xfId="117" builtinId="9" hidden="1"/>
    <cellStyle name="表示済みのハイパーリンク" xfId="119" builtinId="9" hidden="1"/>
    <cellStyle name="表示済みのハイパーリンク" xfId="121" builtinId="9" hidden="1"/>
    <cellStyle name="表示済みのハイパーリンク" xfId="123" builtinId="9" hidden="1"/>
    <cellStyle name="表示済みのハイパーリンク" xfId="125" builtinId="9" hidden="1"/>
    <cellStyle name="表示済みのハイパーリンク" xfId="127" builtinId="9" hidden="1"/>
    <cellStyle name="表示済みのハイパーリンク" xfId="129" builtinId="9" hidden="1"/>
    <cellStyle name="表示済みのハイパーリンク" xfId="131" builtinId="9" hidden="1"/>
    <cellStyle name="表示済みのハイパーリンク" xfId="133" builtinId="9" hidden="1"/>
    <cellStyle name="表示済みのハイパーリンク" xfId="135" builtinId="9" hidden="1"/>
    <cellStyle name="表示済みのハイパーリンク" xfId="137" builtinId="9" hidden="1"/>
    <cellStyle name="表示済みのハイパーリンク" xfId="139" builtinId="9" hidden="1"/>
    <cellStyle name="表示済みのハイパーリンク" xfId="141" builtinId="9" hidden="1"/>
    <cellStyle name="表示済みのハイパーリンク" xfId="143" builtinId="9" hidden="1"/>
    <cellStyle name="表示済みのハイパーリンク" xfId="145" builtinId="9" hidden="1"/>
    <cellStyle name="表示済みのハイパーリンク" xfId="147" builtinId="9" hidden="1"/>
    <cellStyle name="表示済みのハイパーリンク" xfId="149" builtinId="9" hidden="1"/>
    <cellStyle name="表示済みのハイパーリンク" xfId="151" builtinId="9" hidden="1"/>
    <cellStyle name="表示済みのハイパーリンク" xfId="153" builtinId="9" hidden="1"/>
    <cellStyle name="表示済みのハイパーリンク" xfId="155" builtinId="9" hidden="1"/>
    <cellStyle name="表示済みのハイパーリンク" xfId="157" builtinId="9" hidden="1"/>
    <cellStyle name="表示済みのハイパーリンク" xfId="159" builtinId="9" hidden="1"/>
    <cellStyle name="表示済みのハイパーリンク" xfId="161" builtinId="9" hidden="1"/>
    <cellStyle name="表示済みのハイパーリンク" xfId="163" builtinId="9" hidden="1"/>
    <cellStyle name="表示済みのハイパーリンク" xfId="165" builtinId="9" hidden="1"/>
    <cellStyle name="表示済みのハイパーリンク" xfId="167" builtinId="9" hidden="1"/>
    <cellStyle name="表示済みのハイパーリンク" xfId="169" builtinId="9" hidden="1"/>
    <cellStyle name="表示済みのハイパーリンク" xfId="171" builtinId="9" hidden="1"/>
    <cellStyle name="表示済みのハイパーリンク" xfId="173" builtinId="9" hidden="1"/>
    <cellStyle name="表示済みのハイパーリンク" xfId="175" builtinId="9" hidden="1"/>
    <cellStyle name="表示済みのハイパーリンク" xfId="177" builtinId="9" hidden="1"/>
    <cellStyle name="表示済みのハイパーリンク" xfId="179" builtinId="9" hidden="1"/>
    <cellStyle name="表示済みのハイパーリンク" xfId="181" builtinId="9" hidden="1"/>
    <cellStyle name="表示済みのハイパーリンク" xfId="183" builtinId="9" hidden="1"/>
    <cellStyle name="表示済みのハイパーリンク" xfId="185" builtinId="9" hidden="1"/>
    <cellStyle name="表示済みのハイパーリンク" xfId="187" builtinId="9" hidden="1"/>
    <cellStyle name="表示済みのハイパーリンク" xfId="189" builtinId="9" hidden="1"/>
    <cellStyle name="表示済みのハイパーリンク" xfId="191" builtinId="9" hidden="1"/>
    <cellStyle name="表示済みのハイパーリンク" xfId="193" builtinId="9" hidden="1"/>
    <cellStyle name="表示済みのハイパーリンク" xfId="195" builtinId="9" hidden="1"/>
    <cellStyle name="表示済みのハイパーリンク" xfId="197" builtinId="9" hidden="1"/>
    <cellStyle name="表示済みのハイパーリンク" xfId="199" builtinId="9" hidden="1"/>
    <cellStyle name="表示済みのハイパーリンク" xfId="201" builtinId="9" hidden="1"/>
    <cellStyle name="表示済みのハイパーリンク" xfId="203" builtinId="9" hidden="1"/>
    <cellStyle name="表示済みのハイパーリンク" xfId="205" builtinId="9" hidden="1"/>
    <cellStyle name="表示済みのハイパーリンク" xfId="207" builtinId="9" hidden="1"/>
    <cellStyle name="表示済みのハイパーリンク" xfId="209" builtinId="9" hidden="1"/>
    <cellStyle name="表示済みのハイパーリンク" xfId="211" builtinId="9" hidden="1"/>
    <cellStyle name="表示済みのハイパーリンク" xfId="213" builtinId="9" hidden="1"/>
    <cellStyle name="表示済みのハイパーリンク" xfId="215" builtinId="9" hidden="1"/>
    <cellStyle name="表示済みのハイパーリンク" xfId="217" builtinId="9" hidden="1"/>
    <cellStyle name="表示済みのハイパーリンク" xfId="219" builtinId="9" hidden="1"/>
    <cellStyle name="表示済みのハイパーリンク" xfId="221" builtinId="9" hidden="1"/>
    <cellStyle name="表示済みのハイパーリンク" xfId="223" builtinId="9" hidden="1"/>
    <cellStyle name="表示済みのハイパーリンク" xfId="225" builtinId="9" hidden="1"/>
    <cellStyle name="表示済みのハイパーリンク" xfId="227" builtinId="9" hidden="1"/>
    <cellStyle name="表示済みのハイパーリンク" xfId="229" builtinId="9" hidden="1"/>
    <cellStyle name="表示済みのハイパーリンク" xfId="231" builtinId="9" hidden="1"/>
    <cellStyle name="表示済みのハイパーリンク" xfId="233" builtinId="9" hidden="1"/>
    <cellStyle name="表示済みのハイパーリンク" xfId="235" builtinId="9" hidden="1"/>
    <cellStyle name="表示済みのハイパーリンク" xfId="237" builtinId="9" hidden="1"/>
    <cellStyle name="表示済みのハイパーリンク" xfId="239" builtinId="9" hidden="1"/>
    <cellStyle name="表示済みのハイパーリンク" xfId="241" builtinId="9" hidden="1"/>
    <cellStyle name="表示済みのハイパーリンク" xfId="243" builtinId="9" hidden="1"/>
    <cellStyle name="表示済みのハイパーリンク" xfId="245" builtinId="9" hidden="1"/>
    <cellStyle name="表示済みのハイパーリンク" xfId="247" builtinId="9" hidden="1"/>
    <cellStyle name="表示済みのハイパーリンク" xfId="249" builtinId="9" hidden="1"/>
    <cellStyle name="表示済みのハイパーリンク" xfId="251" builtinId="9" hidden="1"/>
    <cellStyle name="表示済みのハイパーリンク" xfId="253" builtinId="9" hidden="1"/>
    <cellStyle name="表示済みのハイパーリンク" xfId="255" builtinId="9" hidden="1"/>
    <cellStyle name="表示済みのハイパーリンク" xfId="257" builtinId="9" hidden="1"/>
    <cellStyle name="表示済みのハイパーリンク" xfId="259" builtinId="9" hidden="1"/>
    <cellStyle name="表示済みのハイパーリンク" xfId="261" builtinId="9" hidden="1"/>
    <cellStyle name="表示済みのハイパーリンク" xfId="263" builtinId="9" hidden="1"/>
    <cellStyle name="表示済みのハイパーリンク" xfId="265" builtinId="9" hidden="1"/>
    <cellStyle name="表示済みのハイパーリンク" xfId="267" builtinId="9" hidden="1"/>
    <cellStyle name="表示済みのハイパーリンク" xfId="269" builtinId="9" hidden="1"/>
    <cellStyle name="表示済みのハイパーリンク" xfId="271" builtinId="9" hidden="1"/>
    <cellStyle name="表示済みのハイパーリンク" xfId="273" builtinId="9" hidden="1"/>
    <cellStyle name="表示済みのハイパーリンク" xfId="275" builtinId="9" hidden="1"/>
    <cellStyle name="表示済みのハイパーリンク" xfId="277" builtinId="9" hidden="1"/>
    <cellStyle name="表示済みのハイパーリンク" xfId="279" builtinId="9" hidden="1"/>
    <cellStyle name="表示済みのハイパーリンク" xfId="281" builtinId="9" hidden="1"/>
    <cellStyle name="表示済みのハイパーリンク" xfId="283" builtinId="9" hidden="1"/>
    <cellStyle name="表示済みのハイパーリンク" xfId="285" builtinId="9" hidden="1"/>
    <cellStyle name="表示済みのハイパーリンク" xfId="287" builtinId="9" hidden="1"/>
    <cellStyle name="表示済みのハイパーリンク" xfId="289" builtinId="9" hidden="1"/>
    <cellStyle name="表示済みのハイパーリンク" xfId="291" builtinId="9" hidden="1"/>
    <cellStyle name="表示済みのハイパーリンク" xfId="293" builtinId="9" hidden="1"/>
    <cellStyle name="表示済みのハイパーリンク" xfId="295" builtinId="9" hidden="1"/>
    <cellStyle name="表示済みのハイパーリンク" xfId="297" builtinId="9" hidden="1"/>
    <cellStyle name="表示済みのハイパーリンク" xfId="299" builtinId="9" hidden="1"/>
    <cellStyle name="表示済みのハイパーリンク" xfId="301" builtinId="9" hidden="1"/>
    <cellStyle name="表示済みのハイパーリンク" xfId="303" builtinId="9" hidden="1"/>
    <cellStyle name="表示済みのハイパーリンク" xfId="305" builtinId="9" hidden="1"/>
    <cellStyle name="表示済みのハイパーリンク" xfId="307" builtinId="9" hidden="1"/>
    <cellStyle name="表示済みのハイパーリンク" xfId="309" builtinId="9" hidden="1"/>
    <cellStyle name="表示済みのハイパーリンク" xfId="311" builtinId="9" hidden="1"/>
    <cellStyle name="表示済みのハイパーリンク" xfId="313" builtinId="9" hidden="1"/>
    <cellStyle name="表示済みのハイパーリンク" xfId="315" builtinId="9" hidden="1"/>
    <cellStyle name="表示済みのハイパーリンク" xfId="317" builtinId="9" hidden="1"/>
    <cellStyle name="表示済みのハイパーリンク" xfId="319" builtinId="9" hidden="1"/>
    <cellStyle name="表示済みのハイパーリンク" xfId="321" builtinId="9" hidden="1"/>
    <cellStyle name="表示済みのハイパーリンク" xfId="323" builtinId="9" hidden="1"/>
    <cellStyle name="表示済みのハイパーリンク" xfId="325" builtinId="9" hidden="1"/>
    <cellStyle name="表示済みのハイパーリンク" xfId="327" builtinId="9" hidden="1"/>
    <cellStyle name="表示済みのハイパーリンク" xfId="329" builtinId="9" hidden="1"/>
    <cellStyle name="表示済みのハイパーリンク" xfId="331" builtinId="9" hidden="1"/>
    <cellStyle name="表示済みのハイパーリンク" xfId="333" builtinId="9" hidden="1"/>
    <cellStyle name="表示済みのハイパーリンク" xfId="335" builtinId="9" hidden="1"/>
    <cellStyle name="表示済みのハイパーリンク" xfId="337" builtinId="9" hidden="1"/>
    <cellStyle name="表示済みのハイパーリンク" xfId="339" builtinId="9" hidden="1"/>
    <cellStyle name="表示済みのハイパーリンク" xfId="341" builtinId="9" hidden="1"/>
    <cellStyle name="表示済みのハイパーリンク" xfId="343" builtinId="9" hidden="1"/>
    <cellStyle name="表示済みのハイパーリンク" xfId="345" builtinId="9" hidden="1"/>
    <cellStyle name="表示済みのハイパーリンク" xfId="347" builtinId="9" hidden="1"/>
    <cellStyle name="表示済みのハイパーリンク" xfId="349" builtinId="9" hidden="1"/>
    <cellStyle name="表示済みのハイパーリンク" xfId="351" builtinId="9" hidden="1"/>
    <cellStyle name="表示済みのハイパーリンク" xfId="353" builtinId="9" hidden="1"/>
    <cellStyle name="表示済みのハイパーリンク" xfId="355" builtinId="9" hidden="1"/>
    <cellStyle name="表示済みのハイパーリンク" xfId="357" builtinId="9" hidden="1"/>
    <cellStyle name="表示済みのハイパーリンク" xfId="359" builtinId="9" hidden="1"/>
    <cellStyle name="表示済みのハイパーリンク" xfId="361" builtinId="9" hidden="1"/>
    <cellStyle name="表示済みのハイパーリンク" xfId="363" builtinId="9" hidden="1"/>
    <cellStyle name="表示済みのハイパーリンク" xfId="365" builtinId="9" hidden="1"/>
    <cellStyle name="表示済みのハイパーリンク" xfId="367" builtinId="9" hidden="1"/>
    <cellStyle name="表示済みのハイパーリンク" xfId="369" builtinId="9" hidden="1"/>
    <cellStyle name="表示済みのハイパーリンク" xfId="371" builtinId="9" hidden="1"/>
    <cellStyle name="表示済みのハイパーリンク" xfId="373" builtinId="9" hidden="1"/>
    <cellStyle name="表示済みのハイパーリンク" xfId="375" builtinId="9" hidden="1"/>
    <cellStyle name="表示済みのハイパーリンク" xfId="377" builtinId="9" hidden="1"/>
    <cellStyle name="表示済みのハイパーリンク" xfId="379" builtinId="9" hidden="1"/>
    <cellStyle name="表示済みのハイパーリンク" xfId="381" builtinId="9" hidden="1"/>
    <cellStyle name="表示済みのハイパーリンク" xfId="383" builtinId="9" hidden="1"/>
    <cellStyle name="表示済みのハイパーリンク" xfId="385" builtinId="9" hidden="1"/>
    <cellStyle name="表示済みのハイパーリンク" xfId="387" builtinId="9" hidden="1"/>
    <cellStyle name="表示済みのハイパーリンク" xfId="389" builtinId="9" hidden="1"/>
    <cellStyle name="表示済みのハイパーリンク" xfId="391" builtinId="9" hidden="1"/>
    <cellStyle name="表示済みのハイパーリンク" xfId="393" builtinId="9" hidden="1"/>
    <cellStyle name="表示済みのハイパーリンク" xfId="395" builtinId="9" hidden="1"/>
    <cellStyle name="表示済みのハイパーリンク" xfId="397" builtinId="9" hidden="1"/>
    <cellStyle name="表示済みのハイパーリンク" xfId="399" builtinId="9" hidden="1"/>
    <cellStyle name="表示済みのハイパーリンク" xfId="401" builtinId="9" hidden="1"/>
    <cellStyle name="表示済みのハイパーリンク" xfId="403" builtinId="9" hidden="1"/>
    <cellStyle name="表示済みのハイパーリンク" xfId="405" builtinId="9" hidden="1"/>
    <cellStyle name="表示済みのハイパーリンク" xfId="407" builtinId="9" hidden="1"/>
    <cellStyle name="表示済みのハイパーリンク" xfId="409" builtinId="9" hidden="1"/>
    <cellStyle name="表示済みのハイパーリンク" xfId="411" builtinId="9" hidden="1"/>
    <cellStyle name="表示済みのハイパーリンク" xfId="413" builtinId="9" hidden="1"/>
    <cellStyle name="表示済みのハイパーリンク" xfId="415" builtinId="9" hidden="1"/>
    <cellStyle name="表示済みのハイパーリンク" xfId="417" builtinId="9" hidden="1"/>
    <cellStyle name="表示済みのハイパーリンク" xfId="419" builtinId="9" hidden="1"/>
    <cellStyle name="表示済みのハイパーリンク" xfId="421" builtinId="9" hidden="1"/>
    <cellStyle name="表示済みのハイパーリンク" xfId="423" builtinId="9" hidden="1"/>
    <cellStyle name="表示済みのハイパーリンク" xfId="425" builtinId="9" hidden="1"/>
    <cellStyle name="表示済みのハイパーリンク" xfId="427" builtinId="9" hidden="1"/>
    <cellStyle name="表示済みのハイパーリンク" xfId="429" builtinId="9" hidden="1"/>
    <cellStyle name="表示済みのハイパーリンク" xfId="431" builtinId="9" hidden="1"/>
    <cellStyle name="表示済みのハイパーリンク" xfId="433" builtinId="9" hidden="1"/>
    <cellStyle name="表示済みのハイパーリンク" xfId="435" builtinId="9" hidden="1"/>
    <cellStyle name="表示済みのハイパーリンク" xfId="437" builtinId="9" hidden="1"/>
    <cellStyle name="表示済みのハイパーリンク" xfId="439" builtinId="9" hidden="1"/>
    <cellStyle name="表示済みのハイパーリンク" xfId="441" builtinId="9" hidden="1"/>
    <cellStyle name="表示済みのハイパーリンク" xfId="443" builtinId="9" hidden="1"/>
    <cellStyle name="表示済みのハイパーリンク" xfId="445" builtinId="9" hidden="1"/>
    <cellStyle name="表示済みのハイパーリンク" xfId="447" builtinId="9" hidden="1"/>
    <cellStyle name="表示済みのハイパーリンク" xfId="449" builtinId="9" hidden="1"/>
    <cellStyle name="表示済みのハイパーリンク" xfId="451" builtinId="9" hidden="1"/>
    <cellStyle name="表示済みのハイパーリンク" xfId="453" builtinId="9" hidden="1"/>
    <cellStyle name="表示済みのハイパーリンク" xfId="455" builtinId="9" hidden="1"/>
    <cellStyle name="表示済みのハイパーリンク" xfId="457" builtinId="9" hidden="1"/>
    <cellStyle name="表示済みのハイパーリンク" xfId="459" builtinId="9" hidden="1"/>
    <cellStyle name="表示済みのハイパーリンク" xfId="461" builtinId="9" hidden="1"/>
    <cellStyle name="表示済みのハイパーリンク" xfId="463" builtinId="9" hidden="1"/>
    <cellStyle name="表示済みのハイパーリンク" xfId="465" builtinId="9" hidden="1"/>
    <cellStyle name="表示済みのハイパーリンク" xfId="467" builtinId="9" hidden="1"/>
    <cellStyle name="表示済みのハイパーリンク" xfId="469" builtinId="9" hidden="1"/>
    <cellStyle name="表示済みのハイパーリンク" xfId="471" builtinId="9" hidden="1"/>
    <cellStyle name="表示済みのハイパーリンク" xfId="473" builtinId="9" hidden="1"/>
    <cellStyle name="表示済みのハイパーリンク" xfId="475" builtinId="9" hidden="1"/>
    <cellStyle name="表示済みのハイパーリンク" xfId="477" builtinId="9" hidden="1"/>
    <cellStyle name="表示済みのハイパーリンク" xfId="479" builtinId="9" hidden="1"/>
    <cellStyle name="表示済みのハイパーリンク" xfId="481" builtinId="9" hidden="1"/>
    <cellStyle name="表示済みのハイパーリンク" xfId="483" builtinId="9" hidden="1"/>
    <cellStyle name="表示済みのハイパーリンク" xfId="485" builtinId="9" hidden="1"/>
    <cellStyle name="表示済みのハイパーリンク" xfId="487" builtinId="9" hidden="1"/>
    <cellStyle name="表示済みのハイパーリンク" xfId="489" builtinId="9" hidden="1"/>
    <cellStyle name="表示済みのハイパーリンク" xfId="491" builtinId="9" hidden="1"/>
    <cellStyle name="表示済みのハイパーリンク" xfId="493" builtinId="9" hidden="1"/>
    <cellStyle name="表示済みのハイパーリンク" xfId="495" builtinId="9" hidden="1"/>
    <cellStyle name="表示済みのハイパーリンク" xfId="497" builtinId="9" hidden="1"/>
    <cellStyle name="表示済みのハイパーリンク" xfId="499" builtinId="9" hidden="1"/>
    <cellStyle name="表示済みのハイパーリンク" xfId="501" builtinId="9" hidden="1"/>
    <cellStyle name="表示済みのハイパーリンク" xfId="503" builtinId="9" hidden="1"/>
    <cellStyle name="表示済みのハイパーリンク" xfId="505" builtinId="9" hidden="1"/>
    <cellStyle name="表示済みのハイパーリンク" xfId="507" builtinId="9" hidden="1"/>
    <cellStyle name="表示済みのハイパーリンク" xfId="509" builtinId="9" hidden="1"/>
    <cellStyle name="表示済みのハイパーリンク" xfId="511" builtinId="9" hidden="1"/>
    <cellStyle name="表示済みのハイパーリンク" xfId="513" builtinId="9" hidden="1"/>
    <cellStyle name="表示済みのハイパーリンク" xfId="515" builtinId="9" hidden="1"/>
    <cellStyle name="表示済みのハイパーリンク" xfId="517" builtinId="9" hidden="1"/>
    <cellStyle name="表示済みのハイパーリンク" xfId="519" builtinId="9" hidden="1"/>
    <cellStyle name="表示済みのハイパーリンク" xfId="521" builtinId="9" hidden="1"/>
    <cellStyle name="表示済みのハイパーリンク" xfId="523" builtinId="9" hidden="1"/>
    <cellStyle name="表示済みのハイパーリンク" xfId="525" builtinId="9" hidden="1"/>
    <cellStyle name="表示済みのハイパーリンク" xfId="527" builtinId="9" hidden="1"/>
    <cellStyle name="表示済みのハイパーリンク" xfId="529" builtinId="9" hidden="1"/>
    <cellStyle name="表示済みのハイパーリンク" xfId="531" builtinId="9" hidden="1"/>
    <cellStyle name="表示済みのハイパーリンク" xfId="533" builtinId="9" hidden="1"/>
    <cellStyle name="表示済みのハイパーリンク" xfId="535" builtinId="9" hidden="1"/>
    <cellStyle name="表示済みのハイパーリンク" xfId="537" builtinId="9" hidden="1"/>
    <cellStyle name="表示済みのハイパーリンク" xfId="539" builtinId="9" hidden="1"/>
    <cellStyle name="表示済みのハイパーリンク" xfId="541" builtinId="9" hidden="1"/>
    <cellStyle name="表示済みのハイパーリンク" xfId="543" builtinId="9" hidden="1"/>
    <cellStyle name="表示済みのハイパーリンク" xfId="545" builtinId="9" hidden="1"/>
    <cellStyle name="表示済みのハイパーリンク" xfId="547" builtinId="9" hidden="1"/>
    <cellStyle name="表示済みのハイパーリンク" xfId="549" builtinId="9" hidden="1"/>
    <cellStyle name="表示済みのハイパーリンク" xfId="551" builtinId="9" hidden="1"/>
    <cellStyle name="表示済みのハイパーリンク" xfId="553" builtinId="9" hidden="1"/>
    <cellStyle name="表示済みのハイパーリンク" xfId="555" builtinId="9" hidden="1"/>
    <cellStyle name="表示済みのハイパーリンク" xfId="557" builtinId="9" hidden="1"/>
    <cellStyle name="表示済みのハイパーリンク" xfId="559" builtinId="9" hidden="1"/>
    <cellStyle name="表示済みのハイパーリンク" xfId="561" builtinId="9" hidden="1"/>
    <cellStyle name="表示済みのハイパーリンク" xfId="563" builtinId="9" hidden="1"/>
    <cellStyle name="表示済みのハイパーリンク" xfId="565" builtinId="9" hidden="1"/>
    <cellStyle name="表示済みのハイパーリンク" xfId="567" builtinId="9" hidden="1"/>
    <cellStyle name="表示済みのハイパーリンク" xfId="569" builtinId="9" hidden="1"/>
    <cellStyle name="表示済みのハイパーリンク" xfId="571" builtinId="9" hidden="1"/>
    <cellStyle name="表示済みのハイパーリンク" xfId="573" builtinId="9" hidden="1"/>
    <cellStyle name="表示済みのハイパーリンク" xfId="575" builtinId="9" hidden="1"/>
    <cellStyle name="表示済みのハイパーリンク" xfId="577" builtinId="9" hidden="1"/>
    <cellStyle name="表示済みのハイパーリンク" xfId="579" builtinId="9" hidden="1"/>
    <cellStyle name="表示済みのハイパーリンク" xfId="581" builtinId="9" hidden="1"/>
    <cellStyle name="表示済みのハイパーリンク" xfId="583" builtinId="9" hidden="1"/>
    <cellStyle name="表示済みのハイパーリンク" xfId="585" builtinId="9" hidden="1"/>
    <cellStyle name="表示済みのハイパーリンク" xfId="587" builtinId="9" hidden="1"/>
    <cellStyle name="表示済みのハイパーリンク" xfId="589" builtinId="9" hidden="1"/>
    <cellStyle name="表示済みのハイパーリンク" xfId="591" builtinId="9" hidden="1"/>
    <cellStyle name="表示済みのハイパーリンク" xfId="593" builtinId="9" hidden="1"/>
    <cellStyle name="表示済みのハイパーリンク" xfId="595" builtinId="9" hidden="1"/>
    <cellStyle name="表示済みのハイパーリンク" xfId="597" builtinId="9" hidden="1"/>
    <cellStyle name="表示済みのハイパーリンク" xfId="599" builtinId="9" hidden="1"/>
    <cellStyle name="表示済みのハイパーリンク" xfId="601" builtinId="9" hidden="1"/>
    <cellStyle name="表示済みのハイパーリンク" xfId="603" builtinId="9" hidden="1"/>
    <cellStyle name="表示済みのハイパーリンク" xfId="605" builtinId="9" hidden="1"/>
    <cellStyle name="表示済みのハイパーリンク" xfId="607" builtinId="9" hidden="1"/>
    <cellStyle name="表示済みのハイパーリンク" xfId="609" builtinId="9" hidden="1"/>
    <cellStyle name="表示済みのハイパーリンク" xfId="611" builtinId="9" hidden="1"/>
    <cellStyle name="表示済みのハイパーリンク" xfId="613" builtinId="9" hidden="1"/>
    <cellStyle name="表示済みのハイパーリンク" xfId="615" builtinId="9" hidden="1"/>
    <cellStyle name="表示済みのハイパーリンク" xfId="617" builtinId="9" hidden="1"/>
    <cellStyle name="表示済みのハイパーリンク" xfId="619" builtinId="9" hidden="1"/>
    <cellStyle name="表示済みのハイパーリンク" xfId="621" builtinId="9" hidden="1"/>
    <cellStyle name="表示済みのハイパーリンク" xfId="623" builtinId="9" hidden="1"/>
    <cellStyle name="表示済みのハイパーリンク" xfId="625" builtinId="9" hidden="1"/>
    <cellStyle name="表示済みのハイパーリンク" xfId="627" builtinId="9" hidden="1"/>
    <cellStyle name="表示済みのハイパーリンク" xfId="629" builtinId="9" hidden="1"/>
    <cellStyle name="表示済みのハイパーリンク" xfId="631" builtinId="9" hidden="1"/>
    <cellStyle name="表示済みのハイパーリンク" xfId="633" builtinId="9" hidden="1"/>
    <cellStyle name="表示済みのハイパーリンク" xfId="635" builtinId="9" hidden="1"/>
    <cellStyle name="表示済みのハイパーリンク" xfId="637" builtinId="9" hidden="1"/>
    <cellStyle name="表示済みのハイパーリンク" xfId="639" builtinId="9" hidden="1"/>
    <cellStyle name="表示済みのハイパーリンク" xfId="641" builtinId="9" hidden="1"/>
    <cellStyle name="表示済みのハイパーリンク" xfId="643" builtinId="9" hidden="1"/>
    <cellStyle name="表示済みのハイパーリンク" xfId="645" builtinId="9" hidden="1"/>
    <cellStyle name="表示済みのハイパーリンク" xfId="647" builtinId="9" hidden="1"/>
    <cellStyle name="表示済みのハイパーリンク" xfId="649" builtinId="9" hidden="1"/>
    <cellStyle name="表示済みのハイパーリンク" xfId="651" builtinId="9" hidden="1"/>
    <cellStyle name="表示済みのハイパーリンク" xfId="653" builtinId="9" hidden="1"/>
    <cellStyle name="表示済みのハイパーリンク" xfId="655" builtinId="9" hidden="1"/>
    <cellStyle name="表示済みのハイパーリンク" xfId="657" builtinId="9" hidden="1"/>
    <cellStyle name="表示済みのハイパーリンク" xfId="659" builtinId="9" hidden="1"/>
    <cellStyle name="表示済みのハイパーリンク" xfId="661" builtinId="9" hidden="1"/>
    <cellStyle name="表示済みのハイパーリンク" xfId="663" builtinId="9" hidden="1"/>
    <cellStyle name="表示済みのハイパーリンク" xfId="665" builtinId="9" hidden="1"/>
    <cellStyle name="表示済みのハイパーリンク" xfId="667" builtinId="9" hidden="1"/>
    <cellStyle name="表示済みのハイパーリンク" xfId="669" builtinId="9" hidden="1"/>
    <cellStyle name="表示済みのハイパーリンク" xfId="671" builtinId="9" hidden="1"/>
    <cellStyle name="表示済みのハイパーリンク" xfId="673" builtinId="9" hidden="1"/>
    <cellStyle name="表示済みのハイパーリンク" xfId="675" builtinId="9" hidden="1"/>
    <cellStyle name="表示済みのハイパーリンク" xfId="677" builtinId="9" hidden="1"/>
    <cellStyle name="表示済みのハイパーリンク" xfId="679" builtinId="9" hidden="1"/>
    <cellStyle name="表示済みのハイパーリンク" xfId="681" builtinId="9" hidden="1"/>
    <cellStyle name="表示済みのハイパーリンク" xfId="683" builtinId="9" hidden="1"/>
    <cellStyle name="表示済みのハイパーリンク" xfId="685" builtinId="9" hidden="1"/>
    <cellStyle name="表示済みのハイパーリンク" xfId="687" builtinId="9" hidden="1"/>
    <cellStyle name="表示済みのハイパーリンク" xfId="689" builtinId="9" hidden="1"/>
    <cellStyle name="表示済みのハイパーリンク" xfId="691" builtinId="9" hidden="1"/>
    <cellStyle name="表示済みのハイパーリンク" xfId="693" builtinId="9" hidden="1"/>
    <cellStyle name="表示済みのハイパーリンク" xfId="695" builtinId="9" hidden="1"/>
    <cellStyle name="表示済みのハイパーリンク" xfId="697" builtinId="9" hidden="1"/>
    <cellStyle name="表示済みのハイパーリンク" xfId="699" builtinId="9" hidden="1"/>
    <cellStyle name="表示済みのハイパーリンク" xfId="701" builtinId="9" hidden="1"/>
    <cellStyle name="表示済みのハイパーリンク" xfId="703" builtinId="9" hidden="1"/>
    <cellStyle name="表示済みのハイパーリンク" xfId="705" builtinId="9" hidden="1"/>
    <cellStyle name="表示済みのハイパーリンク" xfId="707" builtinId="9" hidden="1"/>
    <cellStyle name="表示済みのハイパーリンク" xfId="709" builtinId="9" hidden="1"/>
    <cellStyle name="表示済みのハイパーリンク" xfId="711" builtinId="9" hidden="1"/>
    <cellStyle name="表示済みのハイパーリンク" xfId="713" builtinId="9" hidden="1"/>
    <cellStyle name="表示済みのハイパーリンク" xfId="715" builtinId="9" hidden="1"/>
    <cellStyle name="表示済みのハイパーリンク" xfId="717" builtinId="9" hidden="1"/>
    <cellStyle name="表示済みのハイパーリンク" xfId="719" builtinId="9" hidden="1"/>
    <cellStyle name="表示済みのハイパーリンク" xfId="721" builtinId="9" hidden="1"/>
    <cellStyle name="表示済みのハイパーリンク" xfId="722" builtinId="9" hidden="1"/>
    <cellStyle name="表示済みのハイパーリンク" xfId="723" builtinId="9" hidden="1"/>
    <cellStyle name="表示済みのハイパーリンク" xfId="724" builtinId="9" hidden="1"/>
    <cellStyle name="表示済みのハイパーリンク" xfId="725" builtinId="9" hidden="1"/>
    <cellStyle name="表示済みのハイパーリンク" xfId="726" builtinId="9" hidden="1"/>
    <cellStyle name="表示済みのハイパーリンク" xfId="727" builtinId="9" hidden="1"/>
    <cellStyle name="表示済みのハイパーリンク" xfId="728" builtinId="9" hidden="1"/>
    <cellStyle name="表示済みのハイパーリンク" xfId="729" builtinId="9" hidden="1"/>
    <cellStyle name="表示済みのハイパーリンク" xfId="730" builtinId="9" hidden="1"/>
    <cellStyle name="表示済みのハイパーリンク" xfId="731" builtinId="9" hidden="1"/>
    <cellStyle name="表示済みのハイパーリンク" xfId="732" builtinId="9" hidden="1"/>
    <cellStyle name="表示済みのハイパーリンク" xfId="733" builtinId="9" hidden="1"/>
    <cellStyle name="表示済みのハイパーリンク" xfId="734" builtinId="9" hidden="1"/>
    <cellStyle name="表示済みのハイパーリンク" xfId="735" builtinId="9" hidden="1"/>
    <cellStyle name="表示済みのハイパーリンク" xfId="736" builtinId="9" hidden="1"/>
    <cellStyle name="表示済みのハイパーリンク" xfId="737" builtinId="9" hidden="1"/>
    <cellStyle name="表示済みのハイパーリンク" xfId="738" builtinId="9" hidden="1"/>
    <cellStyle name="表示済みのハイパーリンク" xfId="739" builtinId="9" hidden="1"/>
    <cellStyle name="表示済みのハイパーリンク" xfId="740" builtinId="9" hidden="1"/>
    <cellStyle name="表示済みのハイパーリンク" xfId="741" builtinId="9" hidden="1"/>
    <cellStyle name="表示済みのハイパーリンク" xfId="742" builtinId="9" hidden="1"/>
    <cellStyle name="表示済みのハイパーリンク" xfId="743" builtinId="9" hidden="1"/>
    <cellStyle name="表示済みのハイパーリンク" xfId="744" builtinId="9" hidden="1"/>
    <cellStyle name="表示済みのハイパーリンク" xfId="745" builtinId="9" hidden="1"/>
    <cellStyle name="表示済みのハイパーリンク" xfId="746" builtinId="9" hidden="1"/>
    <cellStyle name="表示済みのハイパーリンク" xfId="747" builtinId="9" hidden="1"/>
    <cellStyle name="表示済みのハイパーリンク" xfId="748" builtinId="9" hidden="1"/>
    <cellStyle name="表示済みのハイパーリンク" xfId="749" builtinId="9" hidden="1"/>
    <cellStyle name="表示済みのハイパーリンク" xfId="750" builtinId="9" hidden="1"/>
    <cellStyle name="表示済みのハイパーリンク" xfId="751" builtinId="9" hidden="1"/>
    <cellStyle name="表示済みのハイパーリンク" xfId="752" builtinId="9" hidden="1"/>
    <cellStyle name="表示済みのハイパーリンク" xfId="753" builtinId="9" hidden="1"/>
    <cellStyle name="表示済みのハイパーリンク" xfId="754" builtinId="9" hidden="1"/>
    <cellStyle name="表示済みのハイパーリンク" xfId="755" builtinId="9" hidden="1"/>
    <cellStyle name="表示済みのハイパーリンク" xfId="756" builtinId="9" hidden="1"/>
    <cellStyle name="表示済みのハイパーリンク" xfId="757" builtinId="9" hidden="1"/>
    <cellStyle name="表示済みのハイパーリンク" xfId="758" builtinId="9" hidden="1"/>
    <cellStyle name="表示済みのハイパーリンク" xfId="759" builtinId="9" hidden="1"/>
    <cellStyle name="表示済みのハイパーリンク" xfId="760" builtinId="9" hidden="1"/>
    <cellStyle name="表示済みのハイパーリンク" xfId="761" builtinId="9" hidden="1"/>
    <cellStyle name="表示済みのハイパーリンク" xfId="762" builtinId="9" hidden="1"/>
    <cellStyle name="表示済みのハイパーリンク" xfId="763" builtinId="9" hidden="1"/>
    <cellStyle name="表示済みのハイパーリンク" xfId="764" builtinId="9" hidden="1"/>
    <cellStyle name="表示済みのハイパーリンク" xfId="765" builtinId="9" hidden="1"/>
    <cellStyle name="表示済みのハイパーリンク" xfId="766" builtinId="9" hidden="1"/>
    <cellStyle name="表示済みのハイパーリンク" xfId="767" builtinId="9" hidden="1"/>
    <cellStyle name="表示済みのハイパーリンク" xfId="768" builtinId="9" hidden="1"/>
    <cellStyle name="表示済みのハイパーリンク" xfId="769" builtinId="9" hidden="1"/>
    <cellStyle name="表示済みのハイパーリンク" xfId="770" builtinId="9" hidden="1"/>
    <cellStyle name="表示済みのハイパーリンク" xfId="771" builtinId="9" hidden="1"/>
    <cellStyle name="表示済みのハイパーリンク" xfId="772" builtinId="9" hidden="1"/>
    <cellStyle name="表示済みのハイパーリンク" xfId="773" builtinId="9" hidden="1"/>
    <cellStyle name="表示済みのハイパーリンク" xfId="774" builtinId="9" hidden="1"/>
    <cellStyle name="表示済みのハイパーリンク" xfId="775" builtinId="9" hidden="1"/>
    <cellStyle name="表示済みのハイパーリンク" xfId="776" builtinId="9" hidden="1"/>
    <cellStyle name="表示済みのハイパーリンク" xfId="777" builtinId="9" hidden="1"/>
    <cellStyle name="表示済みのハイパーリンク" xfId="778" builtinId="9" hidden="1"/>
    <cellStyle name="表示済みのハイパーリンク" xfId="779" builtinId="9" hidden="1"/>
    <cellStyle name="表示済みのハイパーリンク" xfId="780" builtinId="9" hidden="1"/>
    <cellStyle name="表示済みのハイパーリンク" xfId="781" builtinId="9" hidden="1"/>
    <cellStyle name="表示済みのハイパーリンク" xfId="782" builtinId="9" hidden="1"/>
    <cellStyle name="表示済みのハイパーリンク" xfId="783" builtinId="9" hidden="1"/>
    <cellStyle name="表示済みのハイパーリンク" xfId="784" builtinId="9" hidden="1"/>
    <cellStyle name="表示済みのハイパーリンク" xfId="785" builtinId="9" hidden="1"/>
    <cellStyle name="表示済みのハイパーリンク" xfId="786" builtinId="9" hidden="1"/>
    <cellStyle name="表示済みのハイパーリンク" xfId="787" builtinId="9" hidden="1"/>
    <cellStyle name="表示済みのハイパーリンク" xfId="788" builtinId="9" hidden="1"/>
    <cellStyle name="表示済みのハイパーリンク" xfId="789" builtinId="9" hidden="1"/>
    <cellStyle name="表示済みのハイパーリンク" xfId="790" builtinId="9" hidden="1"/>
    <cellStyle name="表示済みのハイパーリンク" xfId="791" builtinId="9" hidden="1"/>
    <cellStyle name="表示済みのハイパーリンク" xfId="792" builtinId="9" hidden="1"/>
    <cellStyle name="表示済みのハイパーリンク" xfId="793" builtinId="9" hidden="1"/>
    <cellStyle name="表示済みのハイパーリンク" xfId="794" builtinId="9" hidden="1"/>
    <cellStyle name="表示済みのハイパーリンク" xfId="795" builtinId="9" hidden="1"/>
    <cellStyle name="表示済みのハイパーリンク" xfId="796" builtinId="9" hidden="1"/>
    <cellStyle name="表示済みのハイパーリンク" xfId="797" builtinId="9" hidden="1"/>
    <cellStyle name="表示済みのハイパーリンク" xfId="798" builtinId="9" hidden="1"/>
    <cellStyle name="表示済みのハイパーリンク" xfId="799" builtinId="9" hidden="1"/>
    <cellStyle name="表示済みのハイパーリンク" xfId="800" builtinId="9" hidden="1"/>
    <cellStyle name="表示済みのハイパーリンク" xfId="801" builtinId="9" hidden="1"/>
    <cellStyle name="表示済みのハイパーリンク" xfId="802" builtinId="9" hidden="1"/>
    <cellStyle name="表示済みのハイパーリンク" xfId="803" builtinId="9" hidden="1"/>
    <cellStyle name="表示済みのハイパーリンク" xfId="804" builtinId="9" hidden="1"/>
    <cellStyle name="表示済みのハイパーリンク" xfId="805" builtinId="9" hidden="1"/>
    <cellStyle name="表示済みのハイパーリンク" xfId="806" builtinId="9" hidden="1"/>
    <cellStyle name="表示済みのハイパーリンク" xfId="807" builtinId="9" hidden="1"/>
    <cellStyle name="表示済みのハイパーリンク" xfId="808" builtinId="9" hidden="1"/>
    <cellStyle name="表示済みのハイパーリンク" xfId="809" builtinId="9" hidden="1"/>
    <cellStyle name="表示済みのハイパーリンク" xfId="810" builtinId="9" hidden="1"/>
    <cellStyle name="表示済みのハイパーリンク" xfId="811" builtinId="9" hidden="1"/>
    <cellStyle name="表示済みのハイパーリンク" xfId="812" builtinId="9" hidden="1"/>
    <cellStyle name="表示済みのハイパーリンク" xfId="813" builtinId="9" hidden="1"/>
    <cellStyle name="表示済みのハイパーリンク" xfId="814" builtinId="9" hidden="1"/>
    <cellStyle name="表示済みのハイパーリンク" xfId="815" builtinId="9" hidden="1"/>
    <cellStyle name="表示済みのハイパーリンク" xfId="816" builtinId="9" hidden="1"/>
    <cellStyle name="表示済みのハイパーリンク" xfId="817" builtinId="9" hidden="1"/>
    <cellStyle name="表示済みのハイパーリンク" xfId="818" builtinId="9" hidden="1"/>
    <cellStyle name="表示済みのハイパーリンク" xfId="819" builtinId="9" hidden="1"/>
    <cellStyle name="表示済みのハイパーリンク" xfId="820" builtinId="9" hidden="1"/>
    <cellStyle name="表示済みのハイパーリンク" xfId="821" builtinId="9" hidden="1"/>
    <cellStyle name="表示済みのハイパーリンク" xfId="822" builtinId="9" hidden="1"/>
    <cellStyle name="表示済みのハイパーリンク" xfId="823" builtinId="9" hidden="1"/>
    <cellStyle name="表示済みのハイパーリンク" xfId="824" builtinId="9" hidden="1"/>
    <cellStyle name="表示済みのハイパーリンク" xfId="825" builtinId="9" hidden="1"/>
    <cellStyle name="表示済みのハイパーリンク" xfId="826" builtinId="9" hidden="1"/>
    <cellStyle name="表示済みのハイパーリンク" xfId="827" builtinId="9" hidden="1"/>
    <cellStyle name="表示済みのハイパーリンク" xfId="828" builtinId="9" hidden="1"/>
    <cellStyle name="表示済みのハイパーリンク" xfId="829" builtinId="9" hidden="1"/>
    <cellStyle name="表示済みのハイパーリンク" xfId="830" builtinId="9" hidden="1"/>
    <cellStyle name="表示済みのハイパーリンク" xfId="831" builtinId="9" hidden="1"/>
    <cellStyle name="表示済みのハイパーリンク" xfId="832" builtinId="9" hidden="1"/>
    <cellStyle name="表示済みのハイパーリンク" xfId="833" builtinId="9" hidden="1"/>
    <cellStyle name="表示済みのハイパーリンク" xfId="834" builtinId="9" hidden="1"/>
    <cellStyle name="表示済みのハイパーリンク" xfId="835" builtinId="9" hidden="1"/>
    <cellStyle name="表示済みのハイパーリンク" xfId="836" builtinId="9" hidden="1"/>
    <cellStyle name="表示済みのハイパーリンク" xfId="837" builtinId="9" hidden="1"/>
    <cellStyle name="表示済みのハイパーリンク" xfId="838" builtinId="9" hidden="1"/>
    <cellStyle name="表示済みのハイパーリンク" xfId="839" builtinId="9" hidden="1"/>
    <cellStyle name="表示済みのハイパーリンク" xfId="840" builtinId="9" hidden="1"/>
    <cellStyle name="表示済みのハイパーリンク" xfId="841" builtinId="9" hidden="1"/>
    <cellStyle name="表示済みのハイパーリンク" xfId="842" builtinId="9" hidden="1"/>
    <cellStyle name="表示済みのハイパーリンク" xfId="843" builtinId="9" hidden="1"/>
    <cellStyle name="表示済みのハイパーリンク" xfId="844" builtinId="9" hidden="1"/>
    <cellStyle name="表示済みのハイパーリンク" xfId="845" builtinId="9" hidden="1"/>
    <cellStyle name="表示済みのハイパーリンク" xfId="846" builtinId="9" hidden="1"/>
    <cellStyle name="表示済みのハイパーリンク" xfId="847" builtinId="9" hidden="1"/>
    <cellStyle name="表示済みのハイパーリンク" xfId="848" builtinId="9" hidden="1"/>
    <cellStyle name="表示済みのハイパーリンク" xfId="849" builtinId="9" hidden="1"/>
    <cellStyle name="表示済みのハイパーリンク" xfId="850" builtinId="9" hidden="1"/>
    <cellStyle name="表示済みのハイパーリンク" xfId="851" builtinId="9" hidden="1"/>
    <cellStyle name="表示済みのハイパーリンク" xfId="852" builtinId="9" hidden="1"/>
    <cellStyle name="表示済みのハイパーリンク" xfId="853" builtinId="9" hidden="1"/>
    <cellStyle name="表示済みのハイパーリンク" xfId="854" builtinId="9" hidden="1"/>
    <cellStyle name="表示済みのハイパーリンク" xfId="855" builtinId="9" hidden="1"/>
    <cellStyle name="表示済みのハイパーリンク" xfId="856" builtinId="9" hidden="1"/>
    <cellStyle name="表示済みのハイパーリンク" xfId="857" builtinId="9" hidden="1"/>
    <cellStyle name="表示済みのハイパーリンク" xfId="858" builtinId="9" hidden="1"/>
    <cellStyle name="表示済みのハイパーリンク" xfId="859" builtinId="9" hidden="1"/>
    <cellStyle name="表示済みのハイパーリンク" xfId="860" builtinId="9" hidden="1"/>
    <cellStyle name="表示済みのハイパーリンク" xfId="861" builtinId="9" hidden="1"/>
    <cellStyle name="表示済みのハイパーリンク" xfId="862" builtinId="9" hidden="1"/>
    <cellStyle name="表示済みのハイパーリンク" xfId="863" builtinId="9" hidden="1"/>
    <cellStyle name="表示済みのハイパーリンク" xfId="864" builtinId="9" hidden="1"/>
    <cellStyle name="表示済みのハイパーリンク" xfId="865" builtinId="9" hidden="1"/>
    <cellStyle name="表示済みのハイパーリンク" xfId="866" builtinId="9" hidden="1"/>
    <cellStyle name="表示済みのハイパーリンク" xfId="867" builtinId="9" hidden="1"/>
    <cellStyle name="表示済みのハイパーリンク" xfId="868" builtinId="9" hidden="1"/>
    <cellStyle name="表示済みのハイパーリンク" xfId="869" builtinId="9" hidden="1"/>
    <cellStyle name="表示済みのハイパーリンク" xfId="870" builtinId="9" hidden="1"/>
    <cellStyle name="表示済みのハイパーリンク" xfId="871" builtinId="9" hidden="1"/>
    <cellStyle name="表示済みのハイパーリンク" xfId="872" builtinId="9" hidden="1"/>
    <cellStyle name="表示済みのハイパーリンク" xfId="873" builtinId="9" hidden="1"/>
    <cellStyle name="表示済みのハイパーリンク" xfId="874" builtinId="9" hidden="1"/>
    <cellStyle name="表示済みのハイパーリンク" xfId="875" builtinId="9" hidden="1"/>
    <cellStyle name="表示済みのハイパーリンク" xfId="876" builtinId="9" hidden="1"/>
    <cellStyle name="表示済みのハイパーリンク" xfId="877" builtinId="9" hidden="1"/>
    <cellStyle name="表示済みのハイパーリンク" xfId="878" builtinId="9" hidden="1"/>
    <cellStyle name="表示済みのハイパーリンク" xfId="879" builtinId="9" hidden="1"/>
    <cellStyle name="表示済みのハイパーリンク" xfId="880" builtinId="9" hidden="1"/>
    <cellStyle name="表示済みのハイパーリンク" xfId="881" builtinId="9" hidden="1"/>
    <cellStyle name="表示済みのハイパーリンク" xfId="882" builtinId="9" hidden="1"/>
    <cellStyle name="表示済みのハイパーリンク" xfId="883" builtinId="9" hidden="1"/>
    <cellStyle name="表示済みのハイパーリンク" xfId="884" builtinId="9" hidden="1"/>
    <cellStyle name="表示済みのハイパーリンク" xfId="885" builtinId="9" hidden="1"/>
    <cellStyle name="表示済みのハイパーリンク" xfId="886" builtinId="9" hidden="1"/>
    <cellStyle name="表示済みのハイパーリンク" xfId="887" builtinId="9" hidden="1"/>
    <cellStyle name="表示済みのハイパーリンク" xfId="888" builtinId="9" hidden="1"/>
    <cellStyle name="表示済みのハイパーリンク" xfId="889" builtinId="9" hidden="1"/>
    <cellStyle name="表示済みのハイパーリンク" xfId="890" builtinId="9" hidden="1"/>
    <cellStyle name="表示済みのハイパーリンク" xfId="891" builtinId="9" hidden="1"/>
    <cellStyle name="表示済みのハイパーリンク" xfId="892" builtinId="9" hidden="1"/>
    <cellStyle name="表示済みのハイパーリンク" xfId="893" builtinId="9" hidden="1"/>
    <cellStyle name="表示済みのハイパーリンク" xfId="894" builtinId="9" hidden="1"/>
    <cellStyle name="表示済みのハイパーリンク" xfId="895" builtinId="9" hidden="1"/>
    <cellStyle name="表示済みのハイパーリンク" xfId="896" builtinId="9" hidden="1"/>
    <cellStyle name="表示済みのハイパーリンク" xfId="897" builtinId="9" hidden="1"/>
    <cellStyle name="表示済みのハイパーリンク" xfId="898" builtinId="9" hidden="1"/>
    <cellStyle name="表示済みのハイパーリンク" xfId="899" builtinId="9" hidden="1"/>
    <cellStyle name="表示済みのハイパーリンク" xfId="900" builtinId="9" hidden="1"/>
    <cellStyle name="表示済みのハイパーリンク" xfId="901" builtinId="9" hidden="1"/>
    <cellStyle name="表示済みのハイパーリンク" xfId="902" builtinId="9" hidden="1"/>
    <cellStyle name="表示済みのハイパーリンク" xfId="903" builtinId="9" hidden="1"/>
    <cellStyle name="表示済みのハイパーリンク" xfId="904" builtinId="9" hidden="1"/>
    <cellStyle name="表示済みのハイパーリンク" xfId="905" builtinId="9" hidden="1"/>
    <cellStyle name="表示済みのハイパーリンク" xfId="906" builtinId="9" hidden="1"/>
    <cellStyle name="表示済みのハイパーリンク" xfId="907" builtinId="9" hidden="1"/>
    <cellStyle name="表示済みのハイパーリンク" xfId="908" builtinId="9" hidden="1"/>
    <cellStyle name="表示済みのハイパーリンク" xfId="909" builtinId="9" hidden="1"/>
    <cellStyle name="表示済みのハイパーリンク" xfId="910" builtinId="9" hidden="1"/>
    <cellStyle name="表示済みのハイパーリンク" xfId="911" builtinId="9" hidden="1"/>
    <cellStyle name="表示済みのハイパーリンク" xfId="912" builtinId="9" hidden="1"/>
    <cellStyle name="表示済みのハイパーリンク" xfId="913" builtinId="9" hidden="1"/>
    <cellStyle name="表示済みのハイパーリンク" xfId="914" builtinId="9" hidden="1"/>
    <cellStyle name="表示済みのハイパーリンク" xfId="915" builtinId="9" hidden="1"/>
    <cellStyle name="表示済みのハイパーリンク" xfId="916" builtinId="9" hidden="1"/>
    <cellStyle name="表示済みのハイパーリンク" xfId="917" builtinId="9" hidden="1"/>
    <cellStyle name="表示済みのハイパーリンク" xfId="918" builtinId="9" hidden="1"/>
    <cellStyle name="表示済みのハイパーリンク" xfId="919" builtinId="9" hidden="1"/>
    <cellStyle name="表示済みのハイパーリンク" xfId="920" builtinId="9" hidden="1"/>
    <cellStyle name="表示済みのハイパーリンク" xfId="921" builtinId="9" hidden="1"/>
    <cellStyle name="表示済みのハイパーリンク" xfId="922" builtinId="9" hidden="1"/>
    <cellStyle name="表示済みのハイパーリンク" xfId="923" builtinId="9" hidden="1"/>
    <cellStyle name="表示済みのハイパーリンク" xfId="924" builtinId="9" hidden="1"/>
    <cellStyle name="表示済みのハイパーリンク" xfId="925" builtinId="9" hidden="1"/>
    <cellStyle name="表示済みのハイパーリンク" xfId="926" builtinId="9" hidden="1"/>
    <cellStyle name="表示済みのハイパーリンク" xfId="927" builtinId="9" hidden="1"/>
    <cellStyle name="表示済みのハイパーリンク" xfId="928" builtinId="9" hidden="1"/>
    <cellStyle name="表示済みのハイパーリンク" xfId="929" builtinId="9" hidden="1"/>
    <cellStyle name="表示済みのハイパーリンク" xfId="930" builtinId="9" hidden="1"/>
    <cellStyle name="表示済みのハイパーリンク" xfId="931" builtinId="9" hidden="1"/>
    <cellStyle name="表示済みのハイパーリンク" xfId="932" builtinId="9" hidden="1"/>
    <cellStyle name="表示済みのハイパーリンク" xfId="933" builtinId="9" hidden="1"/>
    <cellStyle name="表示済みのハイパーリンク" xfId="934" builtinId="9" hidden="1"/>
    <cellStyle name="表示済みのハイパーリンク" xfId="935" builtinId="9" hidden="1"/>
    <cellStyle name="表示済みのハイパーリンク" xfId="936" builtinId="9" hidden="1"/>
    <cellStyle name="表示済みのハイパーリンク" xfId="937" builtinId="9" hidden="1"/>
    <cellStyle name="表示済みのハイパーリンク" xfId="938" builtinId="9" hidden="1"/>
    <cellStyle name="表示済みのハイパーリンク" xfId="939" builtinId="9" hidden="1"/>
    <cellStyle name="表示済みのハイパーリンク" xfId="940" builtinId="9" hidden="1"/>
    <cellStyle name="表示済みのハイパーリンク" xfId="941" builtinId="9" hidden="1"/>
    <cellStyle name="表示済みのハイパーリンク" xfId="942" builtinId="9" hidden="1"/>
    <cellStyle name="表示済みのハイパーリンク" xfId="943" builtinId="9" hidden="1"/>
    <cellStyle name="表示済みのハイパーリンク" xfId="944" builtinId="9" hidden="1"/>
    <cellStyle name="表示済みのハイパーリンク" xfId="945" builtinId="9" hidden="1"/>
    <cellStyle name="表示済みのハイパーリンク" xfId="946" builtinId="9" hidden="1"/>
    <cellStyle name="表示済みのハイパーリンク" xfId="947" builtinId="9" hidden="1"/>
    <cellStyle name="表示済みのハイパーリンク" xfId="948" builtinId="9" hidden="1"/>
    <cellStyle name="表示済みのハイパーリンク" xfId="949" builtinId="9" hidden="1"/>
    <cellStyle name="表示済みのハイパーリンク" xfId="950" builtinId="9" hidden="1"/>
    <cellStyle name="表示済みのハイパーリンク" xfId="951" builtinId="9" hidden="1"/>
    <cellStyle name="表示済みのハイパーリンク" xfId="952" builtinId="9" hidden="1"/>
    <cellStyle name="表示済みのハイパーリンク" xfId="953" builtinId="9" hidden="1"/>
    <cellStyle name="表示済みのハイパーリンク" xfId="954" builtinId="9" hidden="1"/>
    <cellStyle name="表示済みのハイパーリンク" xfId="955" builtinId="9" hidden="1"/>
    <cellStyle name="表示済みのハイパーリンク" xfId="956" builtinId="9" hidden="1"/>
    <cellStyle name="表示済みのハイパーリンク" xfId="957" builtinId="9" hidden="1"/>
    <cellStyle name="表示済みのハイパーリンク" xfId="958" builtinId="9" hidden="1"/>
    <cellStyle name="表示済みのハイパーリンク" xfId="959" builtinId="9" hidden="1"/>
    <cellStyle name="表示済みのハイパーリンク" xfId="960" builtinId="9" hidden="1"/>
    <cellStyle name="表示済みのハイパーリンク" xfId="961" builtinId="9" hidden="1"/>
    <cellStyle name="表示済みのハイパーリンク" xfId="962" builtinId="9" hidden="1"/>
    <cellStyle name="表示済みのハイパーリンク" xfId="963" builtinId="9" hidden="1"/>
    <cellStyle name="表示済みのハイパーリンク" xfId="964" builtinId="9" hidden="1"/>
    <cellStyle name="表示済みのハイパーリンク" xfId="965" builtinId="9" hidden="1"/>
    <cellStyle name="表示済みのハイパーリンク" xfId="966" builtinId="9" hidden="1"/>
    <cellStyle name="表示済みのハイパーリンク" xfId="967" builtinId="9" hidden="1"/>
    <cellStyle name="表示済みのハイパーリンク" xfId="968" builtinId="9" hidden="1"/>
    <cellStyle name="表示済みのハイパーリンク" xfId="969" builtinId="9" hidden="1"/>
    <cellStyle name="表示済みのハイパーリンク" xfId="970" builtinId="9" hidden="1"/>
    <cellStyle name="表示済みのハイパーリンク" xfId="971" builtinId="9" hidden="1"/>
    <cellStyle name="表示済みのハイパーリンク" xfId="972" builtinId="9" hidden="1"/>
    <cellStyle name="表示済みのハイパーリンク" xfId="973" builtinId="9" hidden="1"/>
    <cellStyle name="表示済みのハイパーリンク" xfId="974" builtinId="9" hidden="1"/>
    <cellStyle name="表示済みのハイパーリンク" xfId="975" builtinId="9" hidden="1"/>
    <cellStyle name="表示済みのハイパーリンク" xfId="976" builtinId="9" hidden="1"/>
    <cellStyle name="表示済みのハイパーリンク" xfId="977" builtinId="9" hidden="1"/>
    <cellStyle name="表示済みのハイパーリンク" xfId="978" builtinId="9" hidden="1"/>
    <cellStyle name="表示済みのハイパーリンク" xfId="979" builtinId="9" hidden="1"/>
    <cellStyle name="表示済みのハイパーリンク" xfId="980" builtinId="9" hidden="1"/>
    <cellStyle name="表示済みのハイパーリンク" xfId="981" builtinId="9" hidden="1"/>
    <cellStyle name="表示済みのハイパーリンク" xfId="982" builtinId="9" hidden="1"/>
    <cellStyle name="表示済みのハイパーリンク" xfId="983" builtinId="9" hidden="1"/>
    <cellStyle name="表示済みのハイパーリンク" xfId="984" builtinId="9" hidden="1"/>
    <cellStyle name="表示済みのハイパーリンク" xfId="985" builtinId="9" hidden="1"/>
    <cellStyle name="表示済みのハイパーリンク" xfId="986" builtinId="9" hidden="1"/>
    <cellStyle name="表示済みのハイパーリンク" xfId="987" builtinId="9" hidden="1"/>
    <cellStyle name="表示済みのハイパーリンク" xfId="988" builtinId="9" hidden="1"/>
    <cellStyle name="表示済みのハイパーリンク" xfId="989" builtinId="9" hidden="1"/>
    <cellStyle name="表示済みのハイパーリンク" xfId="990" builtinId="9" hidden="1"/>
    <cellStyle name="表示済みのハイパーリンク" xfId="991" builtinId="9" hidden="1"/>
    <cellStyle name="表示済みのハイパーリンク" xfId="992" builtinId="9" hidden="1"/>
    <cellStyle name="表示済みのハイパーリンク" xfId="993" builtinId="9" hidden="1"/>
    <cellStyle name="表示済みのハイパーリンク" xfId="994" builtinId="9" hidden="1"/>
    <cellStyle name="表示済みのハイパーリンク" xfId="995" builtinId="9" hidden="1"/>
    <cellStyle name="表示済みのハイパーリンク" xfId="996" builtinId="9" hidden="1"/>
    <cellStyle name="表示済みのハイパーリンク" xfId="997" builtinId="9" hidden="1"/>
    <cellStyle name="表示済みのハイパーリンク" xfId="998" builtinId="9" hidden="1"/>
    <cellStyle name="表示済みのハイパーリンク" xfId="999" builtinId="9" hidden="1"/>
    <cellStyle name="表示済みのハイパーリンク" xfId="1000" builtinId="9" hidden="1"/>
    <cellStyle name="表示済みのハイパーリンク" xfId="1001" builtinId="9" hidden="1"/>
    <cellStyle name="表示済みのハイパーリンク" xfId="1002" builtinId="9" hidden="1"/>
    <cellStyle name="表示済みのハイパーリンク" xfId="1003" builtinId="9" hidden="1"/>
    <cellStyle name="表示済みのハイパーリンク" xfId="1004" builtinId="9" hidden="1"/>
    <cellStyle name="表示済みのハイパーリンク" xfId="1005" builtinId="9" hidden="1"/>
    <cellStyle name="表示済みのハイパーリンク" xfId="1006" builtinId="9" hidden="1"/>
    <cellStyle name="表示済みのハイパーリンク" xfId="1007" builtinId="9" hidden="1"/>
    <cellStyle name="表示済みのハイパーリンク" xfId="1008" builtinId="9" hidden="1"/>
    <cellStyle name="表示済みのハイパーリンク" xfId="1009" builtinId="9" hidden="1"/>
    <cellStyle name="表示済みのハイパーリンク" xfId="1010" builtinId="9" hidden="1"/>
    <cellStyle name="表示済みのハイパーリンク" xfId="1011" builtinId="9" hidden="1"/>
    <cellStyle name="表示済みのハイパーリンク" xfId="1012" builtinId="9" hidden="1"/>
    <cellStyle name="表示済みのハイパーリンク" xfId="1013" builtinId="9" hidden="1"/>
    <cellStyle name="表示済みのハイパーリンク" xfId="1014" builtinId="9" hidden="1"/>
    <cellStyle name="表示済みのハイパーリンク" xfId="1015" builtinId="9" hidden="1"/>
    <cellStyle name="表示済みのハイパーリンク" xfId="1016" builtinId="9" hidden="1"/>
    <cellStyle name="表示済みのハイパーリンク" xfId="1017" builtinId="9" hidden="1"/>
    <cellStyle name="表示済みのハイパーリンク" xfId="1018" builtinId="9" hidden="1"/>
    <cellStyle name="表示済みのハイパーリンク" xfId="1019" builtinId="9" hidden="1"/>
    <cellStyle name="表示済みのハイパーリンク" xfId="1020" builtinId="9" hidden="1"/>
    <cellStyle name="表示済みのハイパーリンク" xfId="1021" builtinId="9" hidden="1"/>
    <cellStyle name="表示済みのハイパーリンク" xfId="1022" builtinId="9" hidden="1"/>
    <cellStyle name="表示済みのハイパーリンク" xfId="1023" builtinId="9" hidden="1"/>
    <cellStyle name="表示済みのハイパーリンク" xfId="1024" builtinId="9" hidden="1"/>
    <cellStyle name="表示済みのハイパーリンク" xfId="1025" builtinId="9" hidden="1"/>
    <cellStyle name="表示済みのハイパーリンク" xfId="1026" builtinId="9" hidden="1"/>
    <cellStyle name="表示済みのハイパーリンク" xfId="1027" builtinId="9" hidden="1"/>
    <cellStyle name="表示済みのハイパーリンク" xfId="1028" builtinId="9" hidden="1"/>
    <cellStyle name="表示済みのハイパーリンク" xfId="1029" builtinId="9" hidden="1"/>
    <cellStyle name="表示済みのハイパーリンク" xfId="1030" builtinId="9" hidden="1"/>
    <cellStyle name="表示済みのハイパーリンク" xfId="1031" builtinId="9" hidden="1"/>
    <cellStyle name="表示済みのハイパーリンク" xfId="1032" builtinId="9" hidden="1"/>
    <cellStyle name="表示済みのハイパーリンク" xfId="1033" builtinId="9" hidden="1"/>
    <cellStyle name="表示済みのハイパーリンク" xfId="1034" builtinId="9" hidden="1"/>
    <cellStyle name="表示済みのハイパーリンク" xfId="1035" builtinId="9" hidden="1"/>
    <cellStyle name="表示済みのハイパーリンク" xfId="1036" builtinId="9" hidden="1"/>
    <cellStyle name="表示済みのハイパーリンク" xfId="1037" builtinId="9" hidden="1"/>
    <cellStyle name="表示済みのハイパーリンク" xfId="1038" builtinId="9" hidden="1"/>
    <cellStyle name="表示済みのハイパーリンク" xfId="1039" builtinId="9" hidden="1"/>
    <cellStyle name="表示済みのハイパーリンク" xfId="1040" builtinId="9" hidden="1"/>
    <cellStyle name="表示済みのハイパーリンク" xfId="1041" builtinId="9" hidden="1"/>
    <cellStyle name="表示済みのハイパーリンク" xfId="1042" builtinId="9" hidden="1"/>
    <cellStyle name="表示済みのハイパーリンク" xfId="1043" builtinId="9" hidden="1"/>
    <cellStyle name="表示済みのハイパーリンク" xfId="1044" builtinId="9" hidden="1"/>
    <cellStyle name="表示済みのハイパーリンク" xfId="1045" builtinId="9" hidden="1"/>
    <cellStyle name="表示済みのハイパーリンク" xfId="1046" builtinId="9" hidden="1"/>
    <cellStyle name="表示済みのハイパーリンク" xfId="1047" builtinId="9" hidden="1"/>
    <cellStyle name="表示済みのハイパーリンク" xfId="1048" builtinId="9" hidden="1"/>
    <cellStyle name="表示済みのハイパーリンク" xfId="1049" builtinId="9" hidden="1"/>
    <cellStyle name="表示済みのハイパーリンク" xfId="1050" builtinId="9" hidden="1"/>
    <cellStyle name="表示済みのハイパーリンク" xfId="1051" builtinId="9" hidden="1"/>
    <cellStyle name="表示済みのハイパーリンク" xfId="1052" builtinId="9" hidden="1"/>
    <cellStyle name="表示済みのハイパーリンク" xfId="1053" builtinId="9" hidden="1"/>
    <cellStyle name="表示済みのハイパーリンク" xfId="1054" builtinId="9" hidden="1"/>
    <cellStyle name="表示済みのハイパーリンク" xfId="1055" builtinId="9" hidden="1"/>
    <cellStyle name="表示済みのハイパーリンク" xfId="1056" builtinId="9" hidden="1"/>
    <cellStyle name="表示済みのハイパーリンク" xfId="1057" builtinId="9" hidden="1"/>
    <cellStyle name="表示済みのハイパーリンク" xfId="1058" builtinId="9" hidden="1"/>
    <cellStyle name="表示済みのハイパーリンク" xfId="1059" builtinId="9" hidden="1"/>
    <cellStyle name="表示済みのハイパーリンク" xfId="1060" builtinId="9" hidden="1"/>
    <cellStyle name="表示済みのハイパーリンク" xfId="1061" builtinId="9" hidden="1"/>
    <cellStyle name="表示済みのハイパーリンク" xfId="1062" builtinId="9" hidden="1"/>
    <cellStyle name="表示済みのハイパーリンク" xfId="1063" builtinId="9" hidden="1"/>
    <cellStyle name="表示済みのハイパーリンク" xfId="1064" builtinId="9" hidden="1"/>
    <cellStyle name="表示済みのハイパーリンク" xfId="1065" builtinId="9" hidden="1"/>
    <cellStyle name="表示済みのハイパーリンク" xfId="1066" builtinId="9" hidden="1"/>
    <cellStyle name="表示済みのハイパーリンク" xfId="1067" builtinId="9" hidden="1"/>
    <cellStyle name="表示済みのハイパーリンク" xfId="1068" builtinId="9" hidden="1"/>
    <cellStyle name="表示済みのハイパーリンク" xfId="1069" builtinId="9" hidden="1"/>
    <cellStyle name="表示済みのハイパーリンク" xfId="1070" builtinId="9" hidden="1"/>
    <cellStyle name="表示済みのハイパーリンク" xfId="1071" builtinId="9" hidden="1"/>
    <cellStyle name="表示済みのハイパーリンク" xfId="1072" builtinId="9" hidden="1"/>
    <cellStyle name="表示済みのハイパーリンク" xfId="1073" builtinId="9" hidden="1"/>
    <cellStyle name="表示済みのハイパーリンク" xfId="1074" builtinId="9" hidden="1"/>
    <cellStyle name="表示済みのハイパーリンク" xfId="1075" builtinId="9" hidden="1"/>
    <cellStyle name="表示済みのハイパーリンク" xfId="1076" builtinId="9" hidden="1"/>
    <cellStyle name="表示済みのハイパーリンク" xfId="1077" builtinId="9" hidden="1"/>
    <cellStyle name="表示済みのハイパーリンク" xfId="1078" builtinId="9" hidden="1"/>
    <cellStyle name="表示済みのハイパーリンク" xfId="1079" builtinId="9" hidden="1"/>
    <cellStyle name="表示済みのハイパーリンク" xfId="1080" builtinId="9" hidden="1"/>
    <cellStyle name="表示済みのハイパーリンク" xfId="1081" builtinId="9" hidden="1"/>
    <cellStyle name="表示済みのハイパーリンク" xfId="1082" builtinId="9" hidden="1"/>
    <cellStyle name="表示済みのハイパーリンク" xfId="1083" builtinId="9" hidden="1"/>
    <cellStyle name="表示済みのハイパーリンク" xfId="1084" builtinId="9" hidden="1"/>
    <cellStyle name="表示済みのハイパーリンク" xfId="1085" builtinId="9" hidden="1"/>
    <cellStyle name="表示済みのハイパーリンク" xfId="1086" builtinId="9" hidden="1"/>
    <cellStyle name="表示済みのハイパーリンク" xfId="1087" builtinId="9" hidden="1"/>
    <cellStyle name="表示済みのハイパーリンク" xfId="1088" builtinId="9" hidden="1"/>
    <cellStyle name="表示済みのハイパーリンク" xfId="1089" builtinId="9" hidden="1"/>
    <cellStyle name="表示済みのハイパーリンク" xfId="1090" builtinId="9" hidden="1"/>
    <cellStyle name="表示済みのハイパーリンク" xfId="1091" builtinId="9" hidden="1"/>
    <cellStyle name="表示済みのハイパーリンク" xfId="1092" builtinId="9" hidden="1"/>
    <cellStyle name="表示済みのハイパーリンク" xfId="1093" builtinId="9" hidden="1"/>
    <cellStyle name="表示済みのハイパーリンク" xfId="1094" builtinId="9" hidden="1"/>
    <cellStyle name="表示済みのハイパーリンク" xfId="1095" builtinId="9" hidden="1"/>
    <cellStyle name="表示済みのハイパーリンク" xfId="1096" builtinId="9" hidden="1"/>
    <cellStyle name="表示済みのハイパーリンク" xfId="1097" builtinId="9" hidden="1"/>
    <cellStyle name="表示済みのハイパーリンク" xfId="1098" builtinId="9" hidden="1"/>
    <cellStyle name="表示済みのハイパーリンク" xfId="1099" builtinId="9" hidden="1"/>
    <cellStyle name="表示済みのハイパーリンク" xfId="1100" builtinId="9" hidden="1"/>
    <cellStyle name="表示済みのハイパーリンク" xfId="1101" builtinId="9" hidden="1"/>
    <cellStyle name="表示済みのハイパーリンク" xfId="1102" builtinId="9" hidden="1"/>
    <cellStyle name="表示済みのハイパーリンク" xfId="1103" builtinId="9" hidden="1"/>
    <cellStyle name="表示済みのハイパーリンク" xfId="1104" builtinId="9" hidden="1"/>
    <cellStyle name="表示済みのハイパーリンク" xfId="1105" builtinId="9" hidden="1"/>
    <cellStyle name="表示済みのハイパーリンク" xfId="1106" builtinId="9" hidden="1"/>
    <cellStyle name="表示済みのハイパーリンク" xfId="1107" builtinId="9" hidden="1"/>
    <cellStyle name="表示済みのハイパーリンク" xfId="1108" builtinId="9" hidden="1"/>
    <cellStyle name="表示済みのハイパーリンク" xfId="1109" builtinId="9" hidden="1"/>
    <cellStyle name="表示済みのハイパーリンク" xfId="1110" builtinId="9" hidden="1"/>
    <cellStyle name="表示済みのハイパーリンク" xfId="1111" builtinId="9" hidden="1"/>
    <cellStyle name="表示済みのハイパーリンク" xfId="1112" builtinId="9" hidden="1"/>
    <cellStyle name="表示済みのハイパーリンク" xfId="1113" builtinId="9" hidden="1"/>
    <cellStyle name="表示済みのハイパーリンク" xfId="1114" builtinId="9" hidden="1"/>
    <cellStyle name="表示済みのハイパーリンク" xfId="1115" builtinId="9" hidden="1"/>
    <cellStyle name="表示済みのハイパーリンク" xfId="1116" builtinId="9" hidden="1"/>
    <cellStyle name="表示済みのハイパーリンク" xfId="1117" builtinId="9" hidden="1"/>
    <cellStyle name="表示済みのハイパーリンク" xfId="1118" builtinId="9" hidden="1"/>
    <cellStyle name="表示済みのハイパーリンク" xfId="1119" builtinId="9" hidden="1"/>
    <cellStyle name="表示済みのハイパーリンク" xfId="1120" builtinId="9" hidden="1"/>
    <cellStyle name="表示済みのハイパーリンク" xfId="1121" builtinId="9" hidden="1"/>
    <cellStyle name="表示済みのハイパーリンク" xfId="1122" builtinId="9" hidden="1"/>
    <cellStyle name="表示済みのハイパーリンク" xfId="1123" builtinId="9" hidden="1"/>
    <cellStyle name="表示済みのハイパーリンク" xfId="1124" builtinId="9" hidden="1"/>
    <cellStyle name="表示済みのハイパーリンク" xfId="1125" builtinId="9" hidden="1"/>
    <cellStyle name="表示済みのハイパーリンク" xfId="1126" builtinId="9" hidden="1"/>
    <cellStyle name="表示済みのハイパーリンク" xfId="1127" builtinId="9" hidden="1"/>
    <cellStyle name="表示済みのハイパーリンク" xfId="1128" builtinId="9" hidden="1"/>
    <cellStyle name="表示済みのハイパーリンク" xfId="1129" builtinId="9" hidden="1"/>
    <cellStyle name="表示済みのハイパーリンク" xfId="1130" builtinId="9" hidden="1"/>
    <cellStyle name="表示済みのハイパーリンク" xfId="1131" builtinId="9" hidden="1"/>
    <cellStyle name="表示済みのハイパーリンク" xfId="1132" builtinId="9" hidden="1"/>
    <cellStyle name="表示済みのハイパーリンク" xfId="1133" builtinId="9" hidden="1"/>
    <cellStyle name="表示済みのハイパーリンク" xfId="1134" builtinId="9" hidden="1"/>
    <cellStyle name="表示済みのハイパーリンク" xfId="1135" builtinId="9" hidden="1"/>
    <cellStyle name="表示済みのハイパーリンク" xfId="1136" builtinId="9" hidden="1"/>
    <cellStyle name="表示済みのハイパーリンク" xfId="1137" builtinId="9" hidden="1"/>
    <cellStyle name="表示済みのハイパーリンク" xfId="1138" builtinId="9" hidden="1"/>
    <cellStyle name="表示済みのハイパーリンク" xfId="1139" builtinId="9" hidden="1"/>
    <cellStyle name="表示済みのハイパーリンク" xfId="1140" builtinId="9" hidden="1"/>
    <cellStyle name="表示済みのハイパーリンク" xfId="1141" builtinId="9" hidden="1"/>
    <cellStyle name="表示済みのハイパーリンク" xfId="1142" builtinId="9" hidden="1"/>
    <cellStyle name="表示済みのハイパーリンク" xfId="1143" builtinId="9" hidden="1"/>
    <cellStyle name="表示済みのハイパーリンク" xfId="1144" builtinId="9" hidden="1"/>
    <cellStyle name="表示済みのハイパーリンク" xfId="1145" builtinId="9" hidden="1"/>
    <cellStyle name="表示済みのハイパーリンク" xfId="1146" builtinId="9" hidden="1"/>
    <cellStyle name="表示済みのハイパーリンク" xfId="1147" builtinId="9" hidden="1"/>
    <cellStyle name="表示済みのハイパーリンク" xfId="1148" builtinId="9" hidden="1"/>
    <cellStyle name="表示済みのハイパーリンク" xfId="1149" builtinId="9" hidden="1"/>
    <cellStyle name="表示済みのハイパーリンク" xfId="1150" builtinId="9" hidden="1"/>
    <cellStyle name="表示済みのハイパーリンク" xfId="1151" builtinId="9" hidden="1"/>
    <cellStyle name="表示済みのハイパーリンク" xfId="1152" builtinId="9" hidden="1"/>
    <cellStyle name="表示済みのハイパーリンク" xfId="1153" builtinId="9" hidden="1"/>
    <cellStyle name="表示済みのハイパーリンク" xfId="1154" builtinId="9" hidden="1"/>
    <cellStyle name="表示済みのハイパーリンク" xfId="1155" builtinId="9" hidden="1"/>
    <cellStyle name="表示済みのハイパーリンク" xfId="1156" builtinId="9" hidden="1"/>
    <cellStyle name="表示済みのハイパーリンク" xfId="1157" builtinId="9" hidden="1"/>
    <cellStyle name="表示済みのハイパーリンク" xfId="1158" builtinId="9" hidden="1"/>
    <cellStyle name="表示済みのハイパーリンク" xfId="1159" builtinId="9" hidden="1"/>
    <cellStyle name="表示済みのハイパーリンク" xfId="1160" builtinId="9" hidden="1"/>
    <cellStyle name="表示済みのハイパーリンク" xfId="1161" builtinId="9" hidden="1"/>
    <cellStyle name="表示済みのハイパーリンク" xfId="1162" builtinId="9" hidden="1"/>
    <cellStyle name="表示済みのハイパーリンク" xfId="1163" builtinId="9" hidden="1"/>
    <cellStyle name="表示済みのハイパーリンク" xfId="1164" builtinId="9" hidden="1"/>
    <cellStyle name="表示済みのハイパーリンク" xfId="1165" builtinId="9" hidden="1"/>
    <cellStyle name="表示済みのハイパーリンク" xfId="1166" builtinId="9" hidden="1"/>
    <cellStyle name="表示済みのハイパーリンク" xfId="1167" builtinId="9" hidden="1"/>
    <cellStyle name="表示済みのハイパーリンク" xfId="1168" builtinId="9" hidden="1"/>
    <cellStyle name="表示済みのハイパーリンク" xfId="1169" builtinId="9" hidden="1"/>
    <cellStyle name="表示済みのハイパーリンク" xfId="1170" builtinId="9" hidden="1"/>
    <cellStyle name="表示済みのハイパーリンク" xfId="1171" builtinId="9" hidden="1"/>
    <cellStyle name="表示済みのハイパーリンク" xfId="1172" builtinId="9" hidden="1"/>
    <cellStyle name="表示済みのハイパーリンク" xfId="1173" builtinId="9" hidden="1"/>
    <cellStyle name="表示済みのハイパーリンク" xfId="1174" builtinId="9" hidden="1"/>
    <cellStyle name="表示済みのハイパーリンク" xfId="1175" builtinId="9" hidden="1"/>
    <cellStyle name="表示済みのハイパーリンク" xfId="1176" builtinId="9" hidden="1"/>
    <cellStyle name="表示済みのハイパーリンク" xfId="1177" builtinId="9" hidden="1"/>
    <cellStyle name="表示済みのハイパーリンク" xfId="1178" builtinId="9" hidden="1"/>
    <cellStyle name="表示済みのハイパーリンク" xfId="1179" builtinId="9" hidden="1"/>
    <cellStyle name="表示済みのハイパーリンク" xfId="1180" builtinId="9" hidden="1"/>
    <cellStyle name="表示済みのハイパーリンク" xfId="1181" builtinId="9" hidden="1"/>
    <cellStyle name="表示済みのハイパーリンク" xfId="1182" builtinId="9" hidden="1"/>
    <cellStyle name="表示済みのハイパーリンク" xfId="1183" builtinId="9" hidden="1"/>
    <cellStyle name="表示済みのハイパーリンク" xfId="1184" builtinId="9" hidden="1"/>
    <cellStyle name="表示済みのハイパーリンク" xfId="1185" builtinId="9" hidden="1"/>
    <cellStyle name="表示済みのハイパーリンク" xfId="1186" builtinId="9" hidden="1"/>
    <cellStyle name="表示済みのハイパーリンク" xfId="1187" builtinId="9" hidden="1"/>
    <cellStyle name="表示済みのハイパーリンク" xfId="1188" builtinId="9" hidden="1"/>
    <cellStyle name="表示済みのハイパーリンク" xfId="1189" builtinId="9" hidden="1"/>
    <cellStyle name="表示済みのハイパーリンク" xfId="1190" builtinId="9" hidden="1"/>
    <cellStyle name="表示済みのハイパーリンク" xfId="1191" builtinId="9" hidden="1"/>
    <cellStyle name="表示済みのハイパーリンク" xfId="1192" builtinId="9" hidden="1"/>
    <cellStyle name="表示済みのハイパーリンク" xfId="1193" builtinId="9" hidden="1"/>
    <cellStyle name="表示済みのハイパーリンク" xfId="1194" builtinId="9" hidden="1"/>
    <cellStyle name="表示済みのハイパーリンク" xfId="1195" builtinId="9" hidden="1"/>
    <cellStyle name="表示済みのハイパーリンク" xfId="1196" builtinId="9" hidden="1"/>
    <cellStyle name="表示済みのハイパーリンク" xfId="1197" builtinId="9" hidden="1"/>
    <cellStyle name="表示済みのハイパーリンク" xfId="1198" builtinId="9" hidden="1"/>
    <cellStyle name="表示済みのハイパーリンク" xfId="1199" builtinId="9" hidden="1"/>
    <cellStyle name="表示済みのハイパーリンク" xfId="1200" builtinId="9" hidden="1"/>
    <cellStyle name="表示済みのハイパーリンク" xfId="1201" builtinId="9" hidden="1"/>
    <cellStyle name="表示済みのハイパーリンク" xfId="1202" builtinId="9" hidden="1"/>
    <cellStyle name="表示済みのハイパーリンク" xfId="1203" builtinId="9" hidden="1"/>
    <cellStyle name="表示済みのハイパーリンク" xfId="1204" builtinId="9" hidden="1"/>
    <cellStyle name="表示済みのハイパーリンク" xfId="1205" builtinId="9" hidden="1"/>
    <cellStyle name="表示済みのハイパーリンク" xfId="1206" builtinId="9" hidden="1"/>
    <cellStyle name="表示済みのハイパーリンク" xfId="1207" builtinId="9" hidden="1"/>
    <cellStyle name="表示済みのハイパーリンク" xfId="1208" builtinId="9" hidden="1"/>
    <cellStyle name="表示済みのハイパーリンク" xfId="1209" builtinId="9" hidden="1"/>
    <cellStyle name="表示済みのハイパーリンク" xfId="1210" builtinId="9" hidden="1"/>
    <cellStyle name="表示済みのハイパーリンク" xfId="1211" builtinId="9" hidden="1"/>
    <cellStyle name="表示済みのハイパーリンク" xfId="1212" builtinId="9" hidden="1"/>
    <cellStyle name="表示済みのハイパーリンク" xfId="1213" builtinId="9" hidden="1"/>
    <cellStyle name="表示済みのハイパーリンク" xfId="1214" builtinId="9" hidden="1"/>
    <cellStyle name="表示済みのハイパーリンク" xfId="1215" builtinId="9" hidden="1"/>
    <cellStyle name="表示済みのハイパーリンク" xfId="1216" builtinId="9" hidden="1"/>
    <cellStyle name="表示済みのハイパーリンク" xfId="1217" builtinId="9" hidden="1"/>
    <cellStyle name="表示済みのハイパーリンク" xfId="1218" builtinId="9" hidden="1"/>
    <cellStyle name="表示済みのハイパーリンク" xfId="1219" builtinId="9" hidden="1"/>
    <cellStyle name="表示済みのハイパーリンク" xfId="1220" builtinId="9" hidden="1"/>
    <cellStyle name="表示済みのハイパーリンク" xfId="1221" builtinId="9" hidden="1"/>
    <cellStyle name="表示済みのハイパーリンク" xfId="1222" builtinId="9" hidden="1"/>
    <cellStyle name="表示済みのハイパーリンク" xfId="1223" builtinId="9" hidden="1"/>
    <cellStyle name="表示済みのハイパーリンク" xfId="1224" builtinId="9" hidden="1"/>
    <cellStyle name="表示済みのハイパーリンク" xfId="1225" builtinId="9" hidden="1"/>
    <cellStyle name="表示済みのハイパーリンク" xfId="1226" builtinId="9" hidden="1"/>
    <cellStyle name="表示済みのハイパーリンク" xfId="1227" builtinId="9" hidden="1"/>
    <cellStyle name="表示済みのハイパーリンク" xfId="1228" builtinId="9" hidden="1"/>
    <cellStyle name="表示済みのハイパーリンク" xfId="1229" builtinId="9" hidden="1"/>
    <cellStyle name="表示済みのハイパーリンク" xfId="1230" builtinId="9" hidden="1"/>
    <cellStyle name="表示済みのハイパーリンク" xfId="1231" builtinId="9" hidden="1"/>
    <cellStyle name="表示済みのハイパーリンク" xfId="1232" builtinId="9" hidden="1"/>
    <cellStyle name="表示済みのハイパーリンク" xfId="1233" builtinId="9" hidden="1"/>
    <cellStyle name="表示済みのハイパーリンク" xfId="1234" builtinId="9" hidden="1"/>
    <cellStyle name="表示済みのハイパーリンク" xfId="1235" builtinId="9" hidden="1"/>
    <cellStyle name="表示済みのハイパーリンク" xfId="1236" builtinId="9" hidden="1"/>
    <cellStyle name="表示済みのハイパーリンク" xfId="1237" builtinId="9" hidden="1"/>
    <cellStyle name="表示済みのハイパーリンク" xfId="1238" builtinId="9" hidden="1"/>
    <cellStyle name="表示済みのハイパーリンク" xfId="1239" builtinId="9" hidden="1"/>
    <cellStyle name="表示済みのハイパーリンク" xfId="1240" builtinId="9" hidden="1"/>
    <cellStyle name="表示済みのハイパーリンク" xfId="1241" builtinId="9" hidden="1"/>
    <cellStyle name="表示済みのハイパーリンク" xfId="1242" builtinId="9" hidden="1"/>
    <cellStyle name="表示済みのハイパーリンク" xfId="1243" builtinId="9" hidden="1"/>
    <cellStyle name="表示済みのハイパーリンク" xfId="1244" builtinId="9" hidden="1"/>
    <cellStyle name="表示済みのハイパーリンク" xfId="1245" builtinId="9" hidden="1"/>
    <cellStyle name="表示済みのハイパーリンク" xfId="1246" builtinId="9" hidden="1"/>
    <cellStyle name="表示済みのハイパーリンク" xfId="1247" builtinId="9" hidden="1"/>
    <cellStyle name="表示済みのハイパーリンク" xfId="1248" builtinId="9" hidden="1"/>
    <cellStyle name="表示済みのハイパーリンク" xfId="1249" builtinId="9" hidden="1"/>
    <cellStyle name="表示済みのハイパーリンク" xfId="1250" builtinId="9" hidden="1"/>
  </cellStyles>
  <dxfs count="432">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9E20E0-F9C6-464D-8BAB-DADDA29F0934}">
  <dimension ref="A1:AG2"/>
  <sheetViews>
    <sheetView workbookViewId="0">
      <selection activeCell="N17" sqref="N17"/>
    </sheetView>
  </sheetViews>
  <sheetFormatPr baseColWidth="10" defaultColWidth="8.83203125" defaultRowHeight="14"/>
  <cols>
    <col min="1" max="1" width="9.1640625" style="17" bestFit="1" customWidth="1"/>
    <col min="2" max="2" width="8.1640625" style="17" customWidth="1"/>
    <col min="3" max="3" width="8.83203125" style="17"/>
    <col min="4" max="4" width="9" style="17" bestFit="1" customWidth="1"/>
    <col min="5" max="5" width="18.33203125" style="17" customWidth="1"/>
    <col min="6" max="17" width="8.83203125" style="17"/>
    <col min="18" max="20" width="16.6640625" style="17" customWidth="1"/>
    <col min="21" max="21" width="5.83203125" style="17" customWidth="1"/>
    <col min="22" max="24" width="8.83203125" style="17" customWidth="1"/>
    <col min="25" max="25" width="8.83203125" style="17"/>
    <col min="26" max="26" width="5.5" style="17" customWidth="1"/>
    <col min="27" max="31" width="8.83203125" style="17"/>
    <col min="32" max="32" width="9.1640625" style="17" customWidth="1"/>
    <col min="33" max="33" width="150.83203125" style="17" customWidth="1"/>
    <col min="34" max="16384" width="8.83203125" style="17"/>
  </cols>
  <sheetData>
    <row r="1" spans="1:33">
      <c r="A1" s="14" t="s">
        <v>34</v>
      </c>
      <c r="B1" s="14" t="s">
        <v>51</v>
      </c>
      <c r="C1" s="14" t="s">
        <v>35</v>
      </c>
      <c r="D1" s="14" t="s">
        <v>52</v>
      </c>
      <c r="E1" s="14" t="s">
        <v>36</v>
      </c>
      <c r="F1" s="14" t="s">
        <v>53</v>
      </c>
      <c r="G1" s="14" t="s">
        <v>54</v>
      </c>
      <c r="H1" s="14" t="s">
        <v>55</v>
      </c>
      <c r="I1" s="14" t="s">
        <v>56</v>
      </c>
      <c r="J1" s="14" t="s">
        <v>57</v>
      </c>
      <c r="K1" s="14" t="s">
        <v>58</v>
      </c>
      <c r="L1" s="14" t="s">
        <v>37</v>
      </c>
      <c r="M1" s="14" t="s">
        <v>38</v>
      </c>
      <c r="N1" s="14" t="s">
        <v>39</v>
      </c>
      <c r="O1" s="14" t="s">
        <v>153</v>
      </c>
      <c r="P1" s="14" t="s">
        <v>59</v>
      </c>
      <c r="Q1" s="14" t="s">
        <v>40</v>
      </c>
      <c r="R1" s="15" t="s">
        <v>41</v>
      </c>
      <c r="S1" s="15" t="s">
        <v>42</v>
      </c>
      <c r="T1" s="15" t="s">
        <v>43</v>
      </c>
      <c r="U1" s="15" t="s">
        <v>60</v>
      </c>
      <c r="V1" s="15" t="s">
        <v>154</v>
      </c>
      <c r="W1" s="15" t="s">
        <v>155</v>
      </c>
      <c r="X1" s="15" t="s">
        <v>156</v>
      </c>
      <c r="Y1" s="15" t="s">
        <v>8</v>
      </c>
      <c r="Z1" s="15" t="s">
        <v>61</v>
      </c>
      <c r="AA1" s="15" t="s">
        <v>9</v>
      </c>
      <c r="AB1" s="15" t="s">
        <v>10</v>
      </c>
      <c r="AC1" s="15" t="s">
        <v>11</v>
      </c>
      <c r="AD1" s="15" t="s">
        <v>12</v>
      </c>
      <c r="AE1" s="15" t="s">
        <v>44</v>
      </c>
      <c r="AF1" s="15" t="s">
        <v>50</v>
      </c>
      <c r="AG1" s="16" t="s">
        <v>63</v>
      </c>
    </row>
    <row r="2" spans="1:33">
      <c r="A2" s="18" t="s">
        <v>27</v>
      </c>
      <c r="B2" s="18" t="s">
        <v>113</v>
      </c>
      <c r="C2" s="19" t="s">
        <v>28</v>
      </c>
      <c r="D2" s="19" t="s">
        <v>29</v>
      </c>
      <c r="E2" s="19" t="s">
        <v>30</v>
      </c>
      <c r="F2" s="38" t="s">
        <v>114</v>
      </c>
      <c r="G2" s="39"/>
      <c r="H2" s="39"/>
      <c r="I2" s="39"/>
      <c r="J2" s="39"/>
      <c r="K2" s="40"/>
      <c r="L2" s="19" t="s">
        <v>31</v>
      </c>
      <c r="M2" s="19" t="s">
        <v>32</v>
      </c>
      <c r="N2" s="19" t="s">
        <v>45</v>
      </c>
      <c r="O2" s="19" t="s">
        <v>157</v>
      </c>
      <c r="P2" s="19"/>
      <c r="Q2" s="19"/>
      <c r="R2" s="38" t="s">
        <v>33</v>
      </c>
      <c r="S2" s="39"/>
      <c r="T2" s="40"/>
      <c r="U2" s="23" t="s">
        <v>64</v>
      </c>
      <c r="V2" s="23" t="s">
        <v>158</v>
      </c>
      <c r="W2" s="23" t="s">
        <v>159</v>
      </c>
      <c r="X2" s="23" t="s">
        <v>160</v>
      </c>
      <c r="Y2" s="19"/>
      <c r="Z2" s="24" t="s">
        <v>65</v>
      </c>
      <c r="AA2" s="19"/>
      <c r="AB2" s="19"/>
      <c r="AC2" s="18" t="s">
        <v>115</v>
      </c>
      <c r="AD2" s="20" t="s">
        <v>116</v>
      </c>
      <c r="AE2" s="21" t="s">
        <v>46</v>
      </c>
      <c r="AF2" s="21" t="s">
        <v>47</v>
      </c>
      <c r="AG2" s="19"/>
    </row>
  </sheetData>
  <mergeCells count="2">
    <mergeCell ref="F2:K2"/>
    <mergeCell ref="R2:T2"/>
  </mergeCells>
  <phoneticPr fontId="10"/>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G2"/>
  <sheetViews>
    <sheetView workbookViewId="0">
      <pane xSplit="5" ySplit="1" topLeftCell="Q2" activePane="bottomRight" state="frozen"/>
      <selection activeCell="E24" sqref="E24"/>
      <selection pane="topRight" activeCell="E24" sqref="E24"/>
      <selection pane="bottomLeft" activeCell="E24" sqref="E24"/>
      <selection pane="bottomRight" activeCell="V4" sqref="V4"/>
    </sheetView>
  </sheetViews>
  <sheetFormatPr baseColWidth="10" defaultColWidth="8.83203125" defaultRowHeight="15"/>
  <cols>
    <col min="1" max="1" width="9.5" bestFit="1" customWidth="1"/>
    <col min="2" max="2" width="8.1640625" customWidth="1"/>
    <col min="4" max="4" width="9" bestFit="1" customWidth="1"/>
    <col min="5" max="5" width="18.33203125" customWidth="1"/>
    <col min="15" max="17" width="16.6640625" customWidth="1"/>
    <col min="18" max="18" width="5.83203125" customWidth="1"/>
    <col min="24" max="24" width="5.33203125" customWidth="1"/>
    <col min="27" max="27" width="8.83203125" hidden="1" customWidth="1"/>
    <col min="32" max="33" width="150.83203125" customWidth="1"/>
  </cols>
  <sheetData>
    <row r="1" spans="1:33" s="5" customFormat="1">
      <c r="A1" s="1" t="s">
        <v>34</v>
      </c>
      <c r="B1" s="1" t="s">
        <v>128</v>
      </c>
      <c r="C1" s="1" t="s">
        <v>35</v>
      </c>
      <c r="D1" s="1" t="s">
        <v>129</v>
      </c>
      <c r="E1" s="1" t="s">
        <v>36</v>
      </c>
      <c r="F1" s="1" t="s">
        <v>119</v>
      </c>
      <c r="G1" s="1" t="s">
        <v>130</v>
      </c>
      <c r="H1" s="1" t="s">
        <v>131</v>
      </c>
      <c r="I1" s="1" t="s">
        <v>132</v>
      </c>
      <c r="J1" s="1" t="s">
        <v>133</v>
      </c>
      <c r="K1" s="1" t="s">
        <v>37</v>
      </c>
      <c r="L1" s="1" t="s">
        <v>124</v>
      </c>
      <c r="M1" s="1" t="s">
        <v>125</v>
      </c>
      <c r="N1" s="1" t="s">
        <v>40</v>
      </c>
      <c r="O1" s="4" t="s">
        <v>41</v>
      </c>
      <c r="P1" s="4" t="s">
        <v>42</v>
      </c>
      <c r="Q1" s="4" t="s">
        <v>43</v>
      </c>
      <c r="R1" s="4" t="s">
        <v>134</v>
      </c>
      <c r="S1" s="4" t="s">
        <v>110</v>
      </c>
      <c r="T1" s="4" t="s">
        <v>111</v>
      </c>
      <c r="U1" s="4" t="s">
        <v>149</v>
      </c>
      <c r="V1" s="4" t="s">
        <v>148</v>
      </c>
      <c r="W1" s="4" t="s">
        <v>8</v>
      </c>
      <c r="X1" s="4" t="s">
        <v>61</v>
      </c>
      <c r="Y1" s="4" t="s">
        <v>9</v>
      </c>
      <c r="Z1" s="4" t="s">
        <v>10</v>
      </c>
      <c r="AA1" s="4"/>
      <c r="AB1" s="4" t="s">
        <v>11</v>
      </c>
      <c r="AC1" s="4" t="s">
        <v>12</v>
      </c>
      <c r="AD1" s="4" t="s">
        <v>44</v>
      </c>
      <c r="AE1" s="4" t="s">
        <v>135</v>
      </c>
      <c r="AF1" s="22" t="s">
        <v>136</v>
      </c>
      <c r="AG1" s="22" t="s">
        <v>117</v>
      </c>
    </row>
    <row r="2" spans="1:33" s="5" customFormat="1">
      <c r="A2" s="6">
        <v>45087</v>
      </c>
      <c r="B2" s="26" t="s">
        <v>138</v>
      </c>
      <c r="C2" s="8" t="s">
        <v>177</v>
      </c>
      <c r="D2" s="9">
        <v>3.9641203703703706E-2</v>
      </c>
      <c r="E2" s="8" t="s">
        <v>199</v>
      </c>
      <c r="F2" s="10">
        <v>12.2</v>
      </c>
      <c r="G2" s="10">
        <v>11.1</v>
      </c>
      <c r="H2" s="10">
        <v>11.5</v>
      </c>
      <c r="I2" s="10">
        <v>11.1</v>
      </c>
      <c r="J2" s="10">
        <v>11.6</v>
      </c>
      <c r="K2" s="27">
        <f>SUM(F2:H2)</f>
        <v>34.799999999999997</v>
      </c>
      <c r="L2" s="27">
        <f>SUM(I2:J2)</f>
        <v>22.7</v>
      </c>
      <c r="M2" s="11" t="s">
        <v>166</v>
      </c>
      <c r="N2" s="11" t="s">
        <v>163</v>
      </c>
      <c r="O2" s="13" t="s">
        <v>200</v>
      </c>
      <c r="P2" s="13" t="s">
        <v>201</v>
      </c>
      <c r="Q2" s="13" t="s">
        <v>176</v>
      </c>
      <c r="R2" s="13" t="s">
        <v>137</v>
      </c>
      <c r="S2" s="31">
        <v>16.600000000000001</v>
      </c>
      <c r="T2" s="32">
        <v>16.600000000000001</v>
      </c>
      <c r="U2" s="12">
        <v>7.3</v>
      </c>
      <c r="V2" s="11" t="s">
        <v>168</v>
      </c>
      <c r="W2" s="12">
        <v>-0.8</v>
      </c>
      <c r="X2" s="12">
        <v>-0.2</v>
      </c>
      <c r="Y2" s="12">
        <v>-0.3</v>
      </c>
      <c r="Z2" s="8">
        <v>-0.7</v>
      </c>
      <c r="AA2" s="8" t="s">
        <v>297</v>
      </c>
      <c r="AB2" s="11" t="s">
        <v>244</v>
      </c>
      <c r="AC2" s="11" t="s">
        <v>169</v>
      </c>
      <c r="AD2" s="11" t="s">
        <v>150</v>
      </c>
      <c r="AE2" s="8"/>
      <c r="AF2" s="8" t="s">
        <v>280</v>
      </c>
      <c r="AG2" s="30" t="s">
        <v>281</v>
      </c>
    </row>
  </sheetData>
  <autoFilter ref="A1:AF1" xr:uid="{00000000-0009-0000-0000-000001000000}"/>
  <phoneticPr fontId="10"/>
  <conditionalFormatting sqref="AB2:AC2">
    <cfRule type="containsText" dxfId="431" priority="46" operator="containsText" text="E">
      <formula>NOT(ISERROR(SEARCH("E",AB2)))</formula>
    </cfRule>
    <cfRule type="containsText" dxfId="430" priority="47" operator="containsText" text="B">
      <formula>NOT(ISERROR(SEARCH("B",AB2)))</formula>
    </cfRule>
    <cfRule type="containsText" dxfId="429" priority="48" operator="containsText" text="A">
      <formula>NOT(ISERROR(SEARCH("A",AB2)))</formula>
    </cfRule>
  </conditionalFormatting>
  <conditionalFormatting sqref="AD2">
    <cfRule type="containsText" dxfId="428" priority="43" operator="containsText" text="E">
      <formula>NOT(ISERROR(SEARCH("E",AD2)))</formula>
    </cfRule>
    <cfRule type="containsText" dxfId="427" priority="44" operator="containsText" text="B">
      <formula>NOT(ISERROR(SEARCH("B",AD2)))</formula>
    </cfRule>
    <cfRule type="containsText" dxfId="426" priority="45" operator="containsText" text="A">
      <formula>NOT(ISERROR(SEARCH("A",AD2)))</formula>
    </cfRule>
  </conditionalFormatting>
  <conditionalFormatting sqref="F2:J2">
    <cfRule type="colorScale" priority="565">
      <colorScale>
        <cfvo type="min"/>
        <cfvo type="percentile" val="50"/>
        <cfvo type="max"/>
        <color rgb="FFF8696B"/>
        <color rgb="FFFFEB84"/>
        <color rgb="FF63BE7B"/>
      </colorScale>
    </cfRule>
  </conditionalFormatting>
  <conditionalFormatting sqref="AE2">
    <cfRule type="containsText" dxfId="425" priority="7" operator="containsText" text="E">
      <formula>NOT(ISERROR(SEARCH("E",AE2)))</formula>
    </cfRule>
    <cfRule type="containsText" dxfId="424" priority="8" operator="containsText" text="B">
      <formula>NOT(ISERROR(SEARCH("B",AE2)))</formula>
    </cfRule>
    <cfRule type="containsText" dxfId="423" priority="9" operator="containsText" text="A">
      <formula>NOT(ISERROR(SEARCH("A",AE2)))</formula>
    </cfRule>
  </conditionalFormatting>
  <conditionalFormatting sqref="V2">
    <cfRule type="containsText" dxfId="422" priority="1" operator="containsText" text="D">
      <formula>NOT(ISERROR(SEARCH("D",V2)))</formula>
    </cfRule>
    <cfRule type="containsText" dxfId="421" priority="2" operator="containsText" text="S">
      <formula>NOT(ISERROR(SEARCH("S",V2)))</formula>
    </cfRule>
    <cfRule type="containsText" dxfId="420" priority="3" operator="containsText" text="F">
      <formula>NOT(ISERROR(SEARCH("F",V2)))</formula>
    </cfRule>
    <cfRule type="containsText" dxfId="419" priority="4" operator="containsText" text="E">
      <formula>NOT(ISERROR(SEARCH("E",V2)))</formula>
    </cfRule>
    <cfRule type="containsText" dxfId="418" priority="5" operator="containsText" text="B">
      <formula>NOT(ISERROR(SEARCH("B",V2)))</formula>
    </cfRule>
    <cfRule type="containsText" dxfId="417" priority="6" operator="containsText" text="A">
      <formula>NOT(ISERROR(SEARCH("A",V2)))</formula>
    </cfRule>
  </conditionalFormatting>
  <dataValidations count="1">
    <dataValidation type="list" allowBlank="1" showInputMessage="1" showErrorMessage="1" sqref="AE2" xr:uid="{B432F797-492C-5840-A468-04781F5F93AB}">
      <formula1>"強風,外差し,イン先行"</formula1>
    </dataValidation>
  </dataValidations>
  <pageMargins left="0.7" right="0.7" top="0.75" bottom="0.75" header="0.3" footer="0.3"/>
  <pageSetup paperSize="9" orientation="portrait" horizontalDpi="4294967292" verticalDpi="4294967292"/>
  <ignoredErrors>
    <ignoredError sqref="K2:L2"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I45"/>
  <sheetViews>
    <sheetView workbookViewId="0">
      <pane xSplit="5" ySplit="1" topLeftCell="G23" activePane="bottomRight" state="frozen"/>
      <selection activeCell="E24" sqref="E24"/>
      <selection pane="topRight" activeCell="E24" sqref="E24"/>
      <selection pane="bottomLeft" activeCell="E24" sqref="E24"/>
      <selection pane="bottomRight" activeCell="AI49" sqref="AI49"/>
    </sheetView>
  </sheetViews>
  <sheetFormatPr baseColWidth="10" defaultColWidth="8.83203125" defaultRowHeight="15"/>
  <cols>
    <col min="1" max="1" width="9.5" bestFit="1" customWidth="1"/>
    <col min="2" max="2" width="8.1640625" customWidth="1"/>
    <col min="4" max="4" width="9" bestFit="1" customWidth="1"/>
    <col min="5" max="5" width="18.33203125" customWidth="1"/>
    <col min="17" max="19" width="16.6640625" customWidth="1"/>
    <col min="20" max="20" width="5.83203125" customWidth="1"/>
    <col min="26" max="26" width="5.33203125" customWidth="1"/>
    <col min="29" max="29" width="8.83203125" hidden="1" customWidth="1"/>
    <col min="34" max="35" width="150.83203125" customWidth="1"/>
  </cols>
  <sheetData>
    <row r="1" spans="1:35" s="5" customFormat="1">
      <c r="A1" s="1" t="s">
        <v>34</v>
      </c>
      <c r="B1" s="1" t="s">
        <v>51</v>
      </c>
      <c r="C1" s="1" t="s">
        <v>35</v>
      </c>
      <c r="D1" s="1" t="s">
        <v>52</v>
      </c>
      <c r="E1" s="1" t="s">
        <v>36</v>
      </c>
      <c r="F1" s="1" t="s">
        <v>53</v>
      </c>
      <c r="G1" s="1" t="s">
        <v>54</v>
      </c>
      <c r="H1" s="1" t="s">
        <v>55</v>
      </c>
      <c r="I1" s="1" t="s">
        <v>56</v>
      </c>
      <c r="J1" s="1" t="s">
        <v>57</v>
      </c>
      <c r="K1" s="1" t="s">
        <v>58</v>
      </c>
      <c r="L1" s="1" t="s">
        <v>37</v>
      </c>
      <c r="M1" s="1" t="s">
        <v>38</v>
      </c>
      <c r="N1" s="1" t="s">
        <v>39</v>
      </c>
      <c r="O1" s="1" t="s">
        <v>59</v>
      </c>
      <c r="P1" s="1" t="s">
        <v>40</v>
      </c>
      <c r="Q1" s="4" t="s">
        <v>41</v>
      </c>
      <c r="R1" s="4" t="s">
        <v>42</v>
      </c>
      <c r="S1" s="4" t="s">
        <v>43</v>
      </c>
      <c r="T1" s="4" t="s">
        <v>60</v>
      </c>
      <c r="U1" s="4" t="s">
        <v>110</v>
      </c>
      <c r="V1" s="4" t="s">
        <v>111</v>
      </c>
      <c r="W1" s="4" t="s">
        <v>149</v>
      </c>
      <c r="X1" s="4" t="s">
        <v>148</v>
      </c>
      <c r="Y1" s="4" t="s">
        <v>8</v>
      </c>
      <c r="Z1" s="4" t="s">
        <v>61</v>
      </c>
      <c r="AA1" s="4" t="s">
        <v>9</v>
      </c>
      <c r="AB1" s="4" t="s">
        <v>10</v>
      </c>
      <c r="AC1" s="4"/>
      <c r="AD1" s="4" t="s">
        <v>11</v>
      </c>
      <c r="AE1" s="4" t="s">
        <v>12</v>
      </c>
      <c r="AF1" s="4" t="s">
        <v>44</v>
      </c>
      <c r="AG1" s="4" t="s">
        <v>62</v>
      </c>
      <c r="AH1" s="22" t="s">
        <v>63</v>
      </c>
      <c r="AI1" s="22" t="s">
        <v>117</v>
      </c>
    </row>
    <row r="2" spans="1:35" s="5" customFormat="1">
      <c r="A2" s="6">
        <v>45087</v>
      </c>
      <c r="B2" s="26" t="s">
        <v>139</v>
      </c>
      <c r="C2" s="8" t="s">
        <v>179</v>
      </c>
      <c r="D2" s="9">
        <v>4.7951388888888891E-2</v>
      </c>
      <c r="E2" s="8" t="s">
        <v>178</v>
      </c>
      <c r="F2" s="10">
        <v>12</v>
      </c>
      <c r="G2" s="10">
        <v>10.3</v>
      </c>
      <c r="H2" s="10">
        <v>11.2</v>
      </c>
      <c r="I2" s="10">
        <v>12.1</v>
      </c>
      <c r="J2" s="10">
        <v>11.8</v>
      </c>
      <c r="K2" s="10">
        <v>11.9</v>
      </c>
      <c r="L2" s="27">
        <f t="shared" ref="L2:L7" si="0">SUM(F2:H2)</f>
        <v>33.5</v>
      </c>
      <c r="M2" s="27">
        <f t="shared" ref="M2:M7" si="1">SUM(I2:K2)</f>
        <v>35.799999999999997</v>
      </c>
      <c r="N2" s="28">
        <f t="shared" ref="N2:N7" si="2">SUM(F2:J2)</f>
        <v>57.400000000000006</v>
      </c>
      <c r="O2" s="11" t="s">
        <v>162</v>
      </c>
      <c r="P2" s="11" t="s">
        <v>173</v>
      </c>
      <c r="Q2" s="13" t="s">
        <v>180</v>
      </c>
      <c r="R2" s="13" t="s">
        <v>181</v>
      </c>
      <c r="S2" s="13" t="s">
        <v>182</v>
      </c>
      <c r="T2" s="13" t="s">
        <v>137</v>
      </c>
      <c r="U2" s="31">
        <v>16.600000000000001</v>
      </c>
      <c r="V2" s="32">
        <v>16.600000000000001</v>
      </c>
      <c r="W2" s="12">
        <v>7.3</v>
      </c>
      <c r="X2" s="11" t="s">
        <v>168</v>
      </c>
      <c r="Y2" s="12">
        <v>-0.6</v>
      </c>
      <c r="Z2" s="12" t="s">
        <v>171</v>
      </c>
      <c r="AA2" s="12">
        <v>0.2</v>
      </c>
      <c r="AB2" s="8">
        <v>-0.8</v>
      </c>
      <c r="AC2" s="8"/>
      <c r="AD2" s="11" t="s">
        <v>170</v>
      </c>
      <c r="AE2" s="11" t="s">
        <v>170</v>
      </c>
      <c r="AF2" s="11" t="s">
        <v>152</v>
      </c>
      <c r="AG2" s="8"/>
      <c r="AH2" s="8" t="s">
        <v>272</v>
      </c>
      <c r="AI2" s="30" t="s">
        <v>273</v>
      </c>
    </row>
    <row r="3" spans="1:35" s="5" customFormat="1">
      <c r="A3" s="6">
        <v>45087</v>
      </c>
      <c r="B3" s="26" t="s">
        <v>145</v>
      </c>
      <c r="C3" s="8" t="s">
        <v>164</v>
      </c>
      <c r="D3" s="9">
        <v>4.7280092592592589E-2</v>
      </c>
      <c r="E3" s="8" t="s">
        <v>223</v>
      </c>
      <c r="F3" s="10">
        <v>11.7</v>
      </c>
      <c r="G3" s="10">
        <v>10.3</v>
      </c>
      <c r="H3" s="10">
        <v>11</v>
      </c>
      <c r="I3" s="10">
        <v>11.3</v>
      </c>
      <c r="J3" s="10">
        <v>11.8</v>
      </c>
      <c r="K3" s="10">
        <v>12.4</v>
      </c>
      <c r="L3" s="27">
        <f t="shared" si="0"/>
        <v>33</v>
      </c>
      <c r="M3" s="27">
        <f t="shared" si="1"/>
        <v>35.5</v>
      </c>
      <c r="N3" s="28">
        <f t="shared" si="2"/>
        <v>56.099999999999994</v>
      </c>
      <c r="O3" s="11" t="s">
        <v>162</v>
      </c>
      <c r="P3" s="11" t="s">
        <v>163</v>
      </c>
      <c r="Q3" s="13" t="s">
        <v>224</v>
      </c>
      <c r="R3" s="13" t="s">
        <v>225</v>
      </c>
      <c r="S3" s="13" t="s">
        <v>226</v>
      </c>
      <c r="T3" s="13" t="s">
        <v>137</v>
      </c>
      <c r="U3" s="31">
        <v>16.600000000000001</v>
      </c>
      <c r="V3" s="32">
        <v>16.600000000000001</v>
      </c>
      <c r="W3" s="12">
        <v>7.3</v>
      </c>
      <c r="X3" s="11" t="s">
        <v>168</v>
      </c>
      <c r="Y3" s="12">
        <v>-0.5</v>
      </c>
      <c r="Z3" s="12" t="s">
        <v>171</v>
      </c>
      <c r="AA3" s="12">
        <v>0.3</v>
      </c>
      <c r="AB3" s="8">
        <v>-0.8</v>
      </c>
      <c r="AC3" s="8"/>
      <c r="AD3" s="11" t="s">
        <v>169</v>
      </c>
      <c r="AE3" s="11" t="s">
        <v>169</v>
      </c>
      <c r="AF3" s="11" t="s">
        <v>150</v>
      </c>
      <c r="AG3" s="8"/>
      <c r="AH3" s="8" t="s">
        <v>292</v>
      </c>
      <c r="AI3" s="30" t="s">
        <v>293</v>
      </c>
    </row>
    <row r="4" spans="1:35" s="5" customFormat="1">
      <c r="A4" s="6">
        <v>45088</v>
      </c>
      <c r="B4" s="26" t="s">
        <v>140</v>
      </c>
      <c r="C4" s="8" t="s">
        <v>164</v>
      </c>
      <c r="D4" s="9">
        <v>4.7939814814814817E-2</v>
      </c>
      <c r="E4" s="8" t="s">
        <v>232</v>
      </c>
      <c r="F4" s="10">
        <v>12</v>
      </c>
      <c r="G4" s="10">
        <v>10.5</v>
      </c>
      <c r="H4" s="10">
        <v>11.3</v>
      </c>
      <c r="I4" s="10">
        <v>11.7</v>
      </c>
      <c r="J4" s="10">
        <v>11.7</v>
      </c>
      <c r="K4" s="10">
        <v>12</v>
      </c>
      <c r="L4" s="27">
        <f t="shared" si="0"/>
        <v>33.799999999999997</v>
      </c>
      <c r="M4" s="27">
        <f t="shared" si="1"/>
        <v>35.4</v>
      </c>
      <c r="N4" s="28">
        <f t="shared" si="2"/>
        <v>57.2</v>
      </c>
      <c r="O4" s="11" t="s">
        <v>162</v>
      </c>
      <c r="P4" s="11" t="s">
        <v>163</v>
      </c>
      <c r="Q4" s="13" t="s">
        <v>217</v>
      </c>
      <c r="R4" s="13" t="s">
        <v>212</v>
      </c>
      <c r="S4" s="13" t="s">
        <v>233</v>
      </c>
      <c r="T4" s="13" t="s">
        <v>137</v>
      </c>
      <c r="U4" s="31">
        <v>15.3</v>
      </c>
      <c r="V4" s="32">
        <v>14.8</v>
      </c>
      <c r="W4" s="12">
        <v>7.4</v>
      </c>
      <c r="X4" s="11" t="s">
        <v>168</v>
      </c>
      <c r="Y4" s="12">
        <v>-0.7</v>
      </c>
      <c r="Z4" s="12" t="s">
        <v>171</v>
      </c>
      <c r="AA4" s="12" t="s">
        <v>296</v>
      </c>
      <c r="AB4" s="8">
        <v>-0.7</v>
      </c>
      <c r="AC4" s="8"/>
      <c r="AD4" s="11" t="s">
        <v>170</v>
      </c>
      <c r="AE4" s="11" t="s">
        <v>169</v>
      </c>
      <c r="AF4" s="11" t="s">
        <v>150</v>
      </c>
      <c r="AG4" s="8"/>
      <c r="AH4" s="8" t="s">
        <v>300</v>
      </c>
      <c r="AI4" s="30" t="s">
        <v>301</v>
      </c>
    </row>
    <row r="5" spans="1:35" s="5" customFormat="1">
      <c r="A5" s="6">
        <v>45088</v>
      </c>
      <c r="B5" s="7" t="s">
        <v>138</v>
      </c>
      <c r="C5" s="8" t="s">
        <v>164</v>
      </c>
      <c r="D5" s="9">
        <v>4.8634259259259259E-2</v>
      </c>
      <c r="E5" s="8" t="s">
        <v>248</v>
      </c>
      <c r="F5" s="10">
        <v>12.1</v>
      </c>
      <c r="G5" s="10">
        <v>11</v>
      </c>
      <c r="H5" s="10">
        <v>11.5</v>
      </c>
      <c r="I5" s="10">
        <v>11.8</v>
      </c>
      <c r="J5" s="10">
        <v>11.7</v>
      </c>
      <c r="K5" s="10">
        <v>12.1</v>
      </c>
      <c r="L5" s="27">
        <f t="shared" si="0"/>
        <v>34.6</v>
      </c>
      <c r="M5" s="27">
        <f t="shared" si="1"/>
        <v>35.6</v>
      </c>
      <c r="N5" s="28">
        <f t="shared" si="2"/>
        <v>58.100000000000009</v>
      </c>
      <c r="O5" s="11" t="s">
        <v>166</v>
      </c>
      <c r="P5" s="11" t="s">
        <v>213</v>
      </c>
      <c r="Q5" s="13" t="s">
        <v>249</v>
      </c>
      <c r="R5" s="13" t="s">
        <v>249</v>
      </c>
      <c r="S5" s="13" t="s">
        <v>250</v>
      </c>
      <c r="T5" s="13" t="s">
        <v>137</v>
      </c>
      <c r="U5" s="31">
        <v>15.3</v>
      </c>
      <c r="V5" s="32">
        <v>14.8</v>
      </c>
      <c r="W5" s="12">
        <v>7.4</v>
      </c>
      <c r="X5" s="11" t="s">
        <v>168</v>
      </c>
      <c r="Y5" s="12">
        <v>-0.3</v>
      </c>
      <c r="Z5" s="12" t="s">
        <v>171</v>
      </c>
      <c r="AA5" s="12">
        <v>0.4</v>
      </c>
      <c r="AB5" s="8">
        <v>-0.7</v>
      </c>
      <c r="AC5" s="8"/>
      <c r="AD5" s="11" t="s">
        <v>169</v>
      </c>
      <c r="AE5" s="11" t="s">
        <v>170</v>
      </c>
      <c r="AF5" s="11" t="s">
        <v>152</v>
      </c>
      <c r="AG5" s="8"/>
      <c r="AH5" s="8" t="s">
        <v>308</v>
      </c>
      <c r="AI5" s="30" t="s">
        <v>309</v>
      </c>
    </row>
    <row r="6" spans="1:35" s="5" customFormat="1">
      <c r="A6" s="6">
        <v>45088</v>
      </c>
      <c r="B6" s="26" t="s">
        <v>141</v>
      </c>
      <c r="C6" s="8" t="s">
        <v>164</v>
      </c>
      <c r="D6" s="9">
        <v>4.7916666666666663E-2</v>
      </c>
      <c r="E6" s="8" t="s">
        <v>255</v>
      </c>
      <c r="F6" s="10">
        <v>11.7</v>
      </c>
      <c r="G6" s="10">
        <v>10.3</v>
      </c>
      <c r="H6" s="10">
        <v>11.2</v>
      </c>
      <c r="I6" s="10">
        <v>12</v>
      </c>
      <c r="J6" s="10">
        <v>11.7</v>
      </c>
      <c r="K6" s="10">
        <v>12.1</v>
      </c>
      <c r="L6" s="27">
        <f t="shared" si="0"/>
        <v>33.200000000000003</v>
      </c>
      <c r="M6" s="27">
        <f t="shared" si="1"/>
        <v>35.799999999999997</v>
      </c>
      <c r="N6" s="28">
        <f t="shared" si="2"/>
        <v>56.900000000000006</v>
      </c>
      <c r="O6" s="11" t="s">
        <v>162</v>
      </c>
      <c r="P6" s="11" t="s">
        <v>173</v>
      </c>
      <c r="Q6" s="13" t="s">
        <v>256</v>
      </c>
      <c r="R6" s="13" t="s">
        <v>257</v>
      </c>
      <c r="S6" s="13" t="s">
        <v>220</v>
      </c>
      <c r="T6" s="13" t="s">
        <v>137</v>
      </c>
      <c r="U6" s="31">
        <v>15.3</v>
      </c>
      <c r="V6" s="32">
        <v>14.8</v>
      </c>
      <c r="W6" s="12">
        <v>7.4</v>
      </c>
      <c r="X6" s="11" t="s">
        <v>168</v>
      </c>
      <c r="Y6" s="12">
        <v>-0.4</v>
      </c>
      <c r="Z6" s="12" t="s">
        <v>171</v>
      </c>
      <c r="AA6" s="12">
        <v>0.3</v>
      </c>
      <c r="AB6" s="8">
        <v>-0.7</v>
      </c>
      <c r="AC6" s="8"/>
      <c r="AD6" s="11" t="s">
        <v>169</v>
      </c>
      <c r="AE6" s="11" t="s">
        <v>169</v>
      </c>
      <c r="AF6" s="11" t="s">
        <v>152</v>
      </c>
      <c r="AG6" s="8"/>
      <c r="AH6" s="8" t="s">
        <v>314</v>
      </c>
      <c r="AI6" s="30" t="s">
        <v>315</v>
      </c>
    </row>
    <row r="7" spans="1:35" s="5" customFormat="1">
      <c r="A7" s="6">
        <v>45088</v>
      </c>
      <c r="B7" s="26" t="s">
        <v>147</v>
      </c>
      <c r="C7" s="8" t="s">
        <v>164</v>
      </c>
      <c r="D7" s="9">
        <v>4.7245370370370375E-2</v>
      </c>
      <c r="E7" s="8" t="s">
        <v>267</v>
      </c>
      <c r="F7" s="10">
        <v>11.7</v>
      </c>
      <c r="G7" s="10">
        <v>10.5</v>
      </c>
      <c r="H7" s="10">
        <v>10.8</v>
      </c>
      <c r="I7" s="10">
        <v>11.5</v>
      </c>
      <c r="J7" s="10">
        <v>11.7</v>
      </c>
      <c r="K7" s="10">
        <v>12</v>
      </c>
      <c r="L7" s="27">
        <f t="shared" si="0"/>
        <v>33</v>
      </c>
      <c r="M7" s="27">
        <f t="shared" si="1"/>
        <v>35.200000000000003</v>
      </c>
      <c r="N7" s="28">
        <f t="shared" si="2"/>
        <v>56.2</v>
      </c>
      <c r="O7" s="11" t="s">
        <v>162</v>
      </c>
      <c r="P7" s="11" t="s">
        <v>163</v>
      </c>
      <c r="Q7" s="13" t="s">
        <v>249</v>
      </c>
      <c r="R7" s="13" t="s">
        <v>249</v>
      </c>
      <c r="S7" s="13" t="s">
        <v>268</v>
      </c>
      <c r="T7" s="13" t="s">
        <v>137</v>
      </c>
      <c r="U7" s="31">
        <v>15.3</v>
      </c>
      <c r="V7" s="32">
        <v>14.8</v>
      </c>
      <c r="W7" s="12">
        <v>7.4</v>
      </c>
      <c r="X7" s="11" t="s">
        <v>168</v>
      </c>
      <c r="Y7" s="12" t="s">
        <v>296</v>
      </c>
      <c r="Z7" s="12" t="s">
        <v>171</v>
      </c>
      <c r="AA7" s="12">
        <v>0.7</v>
      </c>
      <c r="AB7" s="8">
        <v>-0.7</v>
      </c>
      <c r="AC7" s="8"/>
      <c r="AD7" s="11" t="s">
        <v>169</v>
      </c>
      <c r="AE7" s="11" t="s">
        <v>169</v>
      </c>
      <c r="AF7" s="11" t="s">
        <v>150</v>
      </c>
      <c r="AG7" s="8"/>
      <c r="AH7" s="8"/>
      <c r="AI7" s="30"/>
    </row>
    <row r="8" spans="1:35" s="5" customFormat="1">
      <c r="A8" s="6">
        <v>45094</v>
      </c>
      <c r="B8" s="25" t="s">
        <v>139</v>
      </c>
      <c r="C8" s="8" t="s">
        <v>164</v>
      </c>
      <c r="D8" s="9">
        <v>4.7939814814814817E-2</v>
      </c>
      <c r="E8" s="8" t="s">
        <v>327</v>
      </c>
      <c r="F8" s="10">
        <v>12.1</v>
      </c>
      <c r="G8" s="10">
        <v>10.8</v>
      </c>
      <c r="H8" s="10">
        <v>11.5</v>
      </c>
      <c r="I8" s="10">
        <v>11.7</v>
      </c>
      <c r="J8" s="10">
        <v>11.4</v>
      </c>
      <c r="K8" s="10">
        <v>11.7</v>
      </c>
      <c r="L8" s="27">
        <f t="shared" ref="L8:L16" si="3">SUM(F8:H8)</f>
        <v>34.4</v>
      </c>
      <c r="M8" s="27">
        <f t="shared" ref="M8:M16" si="4">SUM(I8:K8)</f>
        <v>34.799999999999997</v>
      </c>
      <c r="N8" s="28">
        <f t="shared" ref="N8:N16" si="5">SUM(F8:J8)</f>
        <v>57.499999999999993</v>
      </c>
      <c r="O8" s="11" t="s">
        <v>162</v>
      </c>
      <c r="P8" s="11" t="s">
        <v>163</v>
      </c>
      <c r="Q8" s="13" t="s">
        <v>328</v>
      </c>
      <c r="R8" s="13" t="s">
        <v>217</v>
      </c>
      <c r="S8" s="13" t="s">
        <v>198</v>
      </c>
      <c r="T8" s="13" t="s">
        <v>137</v>
      </c>
      <c r="U8" s="31">
        <v>15.1</v>
      </c>
      <c r="V8" s="32">
        <v>13.3</v>
      </c>
      <c r="W8" s="12">
        <v>7.8</v>
      </c>
      <c r="X8" s="11" t="s">
        <v>152</v>
      </c>
      <c r="Y8" s="12">
        <v>-0.7</v>
      </c>
      <c r="Z8" s="12" t="s">
        <v>171</v>
      </c>
      <c r="AA8" s="12" t="s">
        <v>296</v>
      </c>
      <c r="AB8" s="8">
        <v>-0.7</v>
      </c>
      <c r="AC8" s="8"/>
      <c r="AD8" s="11" t="s">
        <v>170</v>
      </c>
      <c r="AE8" s="11" t="s">
        <v>169</v>
      </c>
      <c r="AF8" s="11" t="s">
        <v>150</v>
      </c>
      <c r="AG8" s="8" t="s">
        <v>326</v>
      </c>
      <c r="AH8" s="8" t="s">
        <v>388</v>
      </c>
      <c r="AI8" s="30" t="s">
        <v>389</v>
      </c>
    </row>
    <row r="9" spans="1:35" s="5" customFormat="1">
      <c r="A9" s="6">
        <v>45094</v>
      </c>
      <c r="B9" s="25" t="s">
        <v>138</v>
      </c>
      <c r="C9" s="8" t="s">
        <v>164</v>
      </c>
      <c r="D9" s="9">
        <v>4.9305555555555554E-2</v>
      </c>
      <c r="E9" s="8" t="s">
        <v>341</v>
      </c>
      <c r="F9" s="10">
        <v>12.4</v>
      </c>
      <c r="G9" s="10">
        <v>10.7</v>
      </c>
      <c r="H9" s="10">
        <v>11.5</v>
      </c>
      <c r="I9" s="10">
        <v>12.6</v>
      </c>
      <c r="J9" s="10">
        <v>11.6</v>
      </c>
      <c r="K9" s="10">
        <v>12.2</v>
      </c>
      <c r="L9" s="27">
        <f t="shared" si="3"/>
        <v>34.6</v>
      </c>
      <c r="M9" s="27">
        <f t="shared" si="4"/>
        <v>36.4</v>
      </c>
      <c r="N9" s="28">
        <f t="shared" si="5"/>
        <v>58.800000000000004</v>
      </c>
      <c r="O9" s="11" t="s">
        <v>162</v>
      </c>
      <c r="P9" s="11" t="s">
        <v>340</v>
      </c>
      <c r="Q9" s="13" t="s">
        <v>342</v>
      </c>
      <c r="R9" s="13" t="s">
        <v>249</v>
      </c>
      <c r="S9" s="13" t="s">
        <v>268</v>
      </c>
      <c r="T9" s="13" t="s">
        <v>137</v>
      </c>
      <c r="U9" s="31">
        <v>15.1</v>
      </c>
      <c r="V9" s="32">
        <v>13.3</v>
      </c>
      <c r="W9" s="12">
        <v>7.8</v>
      </c>
      <c r="X9" s="11" t="s">
        <v>152</v>
      </c>
      <c r="Y9" s="12">
        <v>0.5</v>
      </c>
      <c r="Z9" s="12" t="s">
        <v>171</v>
      </c>
      <c r="AA9" s="12">
        <v>1.2</v>
      </c>
      <c r="AB9" s="8">
        <v>-0.7</v>
      </c>
      <c r="AC9" s="8"/>
      <c r="AD9" s="11" t="s">
        <v>172</v>
      </c>
      <c r="AE9" s="11" t="s">
        <v>169</v>
      </c>
      <c r="AF9" s="11" t="s">
        <v>150</v>
      </c>
      <c r="AG9" s="8" t="s">
        <v>326</v>
      </c>
      <c r="AH9" s="8" t="s">
        <v>396</v>
      </c>
      <c r="AI9" s="30" t="s">
        <v>397</v>
      </c>
    </row>
    <row r="10" spans="1:35" s="5" customFormat="1">
      <c r="A10" s="6">
        <v>45094</v>
      </c>
      <c r="B10" s="26" t="s">
        <v>141</v>
      </c>
      <c r="C10" s="8" t="s">
        <v>164</v>
      </c>
      <c r="D10" s="9">
        <v>4.7303240740740743E-2</v>
      </c>
      <c r="E10" s="8" t="s">
        <v>349</v>
      </c>
      <c r="F10" s="10">
        <v>12.2</v>
      </c>
      <c r="G10" s="10">
        <v>10.5</v>
      </c>
      <c r="H10" s="10">
        <v>11.2</v>
      </c>
      <c r="I10" s="10">
        <v>11.8</v>
      </c>
      <c r="J10" s="10">
        <v>11.4</v>
      </c>
      <c r="K10" s="10">
        <v>11.6</v>
      </c>
      <c r="L10" s="27">
        <f t="shared" si="3"/>
        <v>33.9</v>
      </c>
      <c r="M10" s="27">
        <f t="shared" si="4"/>
        <v>34.800000000000004</v>
      </c>
      <c r="N10" s="28">
        <f t="shared" si="5"/>
        <v>57.1</v>
      </c>
      <c r="O10" s="11" t="s">
        <v>162</v>
      </c>
      <c r="P10" s="11" t="s">
        <v>163</v>
      </c>
      <c r="Q10" s="13" t="s">
        <v>350</v>
      </c>
      <c r="R10" s="13" t="s">
        <v>257</v>
      </c>
      <c r="S10" s="13" t="s">
        <v>220</v>
      </c>
      <c r="T10" s="13" t="s">
        <v>137</v>
      </c>
      <c r="U10" s="31">
        <v>15.1</v>
      </c>
      <c r="V10" s="32">
        <v>13.3</v>
      </c>
      <c r="W10" s="12">
        <v>7.8</v>
      </c>
      <c r="X10" s="11" t="s">
        <v>152</v>
      </c>
      <c r="Y10" s="12">
        <v>-0.7</v>
      </c>
      <c r="Z10" s="12" t="s">
        <v>171</v>
      </c>
      <c r="AA10" s="12" t="s">
        <v>296</v>
      </c>
      <c r="AB10" s="8">
        <v>-0.7</v>
      </c>
      <c r="AC10" s="8"/>
      <c r="AD10" s="11" t="s">
        <v>170</v>
      </c>
      <c r="AE10" s="11" t="s">
        <v>170</v>
      </c>
      <c r="AF10" s="11" t="s">
        <v>152</v>
      </c>
      <c r="AG10" s="8" t="s">
        <v>326</v>
      </c>
      <c r="AH10" s="8" t="s">
        <v>388</v>
      </c>
      <c r="AI10" s="30" t="s">
        <v>402</v>
      </c>
    </row>
    <row r="11" spans="1:35" s="5" customFormat="1">
      <c r="A11" s="6">
        <v>45094</v>
      </c>
      <c r="B11" s="26" t="s">
        <v>145</v>
      </c>
      <c r="C11" s="8" t="s">
        <v>164</v>
      </c>
      <c r="D11" s="9">
        <v>4.7291666666666669E-2</v>
      </c>
      <c r="E11" s="8" t="s">
        <v>357</v>
      </c>
      <c r="F11" s="10">
        <v>11.9</v>
      </c>
      <c r="G11" s="10">
        <v>10.7</v>
      </c>
      <c r="H11" s="10">
        <v>11.3</v>
      </c>
      <c r="I11" s="10">
        <v>11.6</v>
      </c>
      <c r="J11" s="10">
        <v>11.4</v>
      </c>
      <c r="K11" s="10">
        <v>11.7</v>
      </c>
      <c r="L11" s="27">
        <f t="shared" si="3"/>
        <v>33.900000000000006</v>
      </c>
      <c r="M11" s="27">
        <f t="shared" si="4"/>
        <v>34.700000000000003</v>
      </c>
      <c r="N11" s="28">
        <f t="shared" si="5"/>
        <v>56.900000000000006</v>
      </c>
      <c r="O11" s="11" t="s">
        <v>166</v>
      </c>
      <c r="P11" s="11" t="s">
        <v>163</v>
      </c>
      <c r="Q11" s="13" t="s">
        <v>182</v>
      </c>
      <c r="R11" s="13" t="s">
        <v>249</v>
      </c>
      <c r="S11" s="13" t="s">
        <v>358</v>
      </c>
      <c r="T11" s="13" t="s">
        <v>137</v>
      </c>
      <c r="U11" s="31">
        <v>15.1</v>
      </c>
      <c r="V11" s="32">
        <v>13.3</v>
      </c>
      <c r="W11" s="12">
        <v>7.8</v>
      </c>
      <c r="X11" s="11" t="s">
        <v>152</v>
      </c>
      <c r="Y11" s="12">
        <v>-0.4</v>
      </c>
      <c r="Z11" s="12" t="s">
        <v>171</v>
      </c>
      <c r="AA11" s="12">
        <v>0.3</v>
      </c>
      <c r="AB11" s="8">
        <v>-0.7</v>
      </c>
      <c r="AC11" s="8"/>
      <c r="AD11" s="11" t="s">
        <v>169</v>
      </c>
      <c r="AE11" s="11" t="s">
        <v>169</v>
      </c>
      <c r="AF11" s="11" t="s">
        <v>150</v>
      </c>
      <c r="AG11" s="8" t="s">
        <v>326</v>
      </c>
      <c r="AH11" s="8" t="s">
        <v>388</v>
      </c>
      <c r="AI11" s="30" t="s">
        <v>405</v>
      </c>
    </row>
    <row r="12" spans="1:35" s="5" customFormat="1">
      <c r="A12" s="6">
        <v>45095</v>
      </c>
      <c r="B12" s="26" t="s">
        <v>139</v>
      </c>
      <c r="C12" s="8" t="s">
        <v>164</v>
      </c>
      <c r="D12" s="9">
        <v>4.7326388888888883E-2</v>
      </c>
      <c r="E12" s="8" t="s">
        <v>325</v>
      </c>
      <c r="F12" s="10">
        <v>12</v>
      </c>
      <c r="G12" s="10">
        <v>10.5</v>
      </c>
      <c r="H12" s="10">
        <v>11.1</v>
      </c>
      <c r="I12" s="10">
        <v>11.6</v>
      </c>
      <c r="J12" s="10">
        <v>11.8</v>
      </c>
      <c r="K12" s="10">
        <v>11.9</v>
      </c>
      <c r="L12" s="27">
        <f t="shared" si="3"/>
        <v>33.6</v>
      </c>
      <c r="M12" s="27">
        <f t="shared" si="4"/>
        <v>35.299999999999997</v>
      </c>
      <c r="N12" s="28">
        <f t="shared" si="5"/>
        <v>57</v>
      </c>
      <c r="O12" s="11" t="s">
        <v>162</v>
      </c>
      <c r="P12" s="11" t="s">
        <v>163</v>
      </c>
      <c r="Q12" s="13" t="s">
        <v>268</v>
      </c>
      <c r="R12" s="13" t="s">
        <v>220</v>
      </c>
      <c r="S12" s="13" t="s">
        <v>363</v>
      </c>
      <c r="T12" s="13" t="s">
        <v>137</v>
      </c>
      <c r="U12" s="31">
        <v>12.8</v>
      </c>
      <c r="V12" s="32">
        <v>13.2</v>
      </c>
      <c r="W12" s="12">
        <v>7.9</v>
      </c>
      <c r="X12" s="11" t="s">
        <v>152</v>
      </c>
      <c r="Y12" s="12">
        <v>-1</v>
      </c>
      <c r="Z12" s="12" t="s">
        <v>171</v>
      </c>
      <c r="AA12" s="12">
        <v>-0.3</v>
      </c>
      <c r="AB12" s="8">
        <v>-0.7</v>
      </c>
      <c r="AC12" s="8"/>
      <c r="AD12" s="11" t="s">
        <v>244</v>
      </c>
      <c r="AE12" s="11" t="s">
        <v>169</v>
      </c>
      <c r="AF12" s="11" t="s">
        <v>152</v>
      </c>
      <c r="AG12" s="8" t="s">
        <v>326</v>
      </c>
      <c r="AH12" s="8" t="s">
        <v>396</v>
      </c>
      <c r="AI12" s="30" t="s">
        <v>410</v>
      </c>
    </row>
    <row r="13" spans="1:35" s="5" customFormat="1">
      <c r="A13" s="6">
        <v>45095</v>
      </c>
      <c r="B13" s="26" t="s">
        <v>323</v>
      </c>
      <c r="C13" s="8" t="s">
        <v>164</v>
      </c>
      <c r="D13" s="9">
        <v>4.868055555555556E-2</v>
      </c>
      <c r="E13" s="8" t="s">
        <v>368</v>
      </c>
      <c r="F13" s="10">
        <v>12.4</v>
      </c>
      <c r="G13" s="10">
        <v>11.2</v>
      </c>
      <c r="H13" s="10">
        <v>11.5</v>
      </c>
      <c r="I13" s="10">
        <v>12.2</v>
      </c>
      <c r="J13" s="10">
        <v>11.7</v>
      </c>
      <c r="K13" s="10">
        <v>11.6</v>
      </c>
      <c r="L13" s="27">
        <f t="shared" si="3"/>
        <v>35.1</v>
      </c>
      <c r="M13" s="27">
        <f t="shared" si="4"/>
        <v>35.5</v>
      </c>
      <c r="N13" s="28">
        <f t="shared" si="5"/>
        <v>59</v>
      </c>
      <c r="O13" s="11" t="s">
        <v>166</v>
      </c>
      <c r="P13" s="11" t="s">
        <v>163</v>
      </c>
      <c r="Q13" s="13" t="s">
        <v>193</v>
      </c>
      <c r="R13" s="13" t="s">
        <v>369</v>
      </c>
      <c r="S13" s="13" t="s">
        <v>200</v>
      </c>
      <c r="T13" s="13" t="s">
        <v>137</v>
      </c>
      <c r="U13" s="31">
        <v>12.8</v>
      </c>
      <c r="V13" s="32">
        <v>13.2</v>
      </c>
      <c r="W13" s="12">
        <v>7.9</v>
      </c>
      <c r="X13" s="11" t="s">
        <v>152</v>
      </c>
      <c r="Y13" s="12">
        <v>0.1</v>
      </c>
      <c r="Z13" s="12" t="s">
        <v>171</v>
      </c>
      <c r="AA13" s="12">
        <v>0.8</v>
      </c>
      <c r="AB13" s="8">
        <v>-0.7</v>
      </c>
      <c r="AC13" s="8"/>
      <c r="AD13" s="11" t="s">
        <v>172</v>
      </c>
      <c r="AE13" s="11" t="s">
        <v>169</v>
      </c>
      <c r="AF13" s="11" t="s">
        <v>152</v>
      </c>
      <c r="AG13" s="8" t="s">
        <v>326</v>
      </c>
      <c r="AH13" s="8" t="s">
        <v>388</v>
      </c>
      <c r="AI13" s="30" t="s">
        <v>414</v>
      </c>
    </row>
    <row r="14" spans="1:35" s="5" customFormat="1">
      <c r="A14" s="6">
        <v>45095</v>
      </c>
      <c r="B14" s="26" t="s">
        <v>141</v>
      </c>
      <c r="C14" s="8" t="s">
        <v>164</v>
      </c>
      <c r="D14" s="9">
        <v>4.8634259259259259E-2</v>
      </c>
      <c r="E14" s="8" t="s">
        <v>374</v>
      </c>
      <c r="F14" s="10">
        <v>12</v>
      </c>
      <c r="G14" s="10">
        <v>10.4</v>
      </c>
      <c r="H14" s="10">
        <v>11.2</v>
      </c>
      <c r="I14" s="10">
        <v>11.8</v>
      </c>
      <c r="J14" s="10">
        <v>12</v>
      </c>
      <c r="K14" s="10">
        <v>12.8</v>
      </c>
      <c r="L14" s="27">
        <f t="shared" si="3"/>
        <v>33.599999999999994</v>
      </c>
      <c r="M14" s="27">
        <f t="shared" si="4"/>
        <v>36.6</v>
      </c>
      <c r="N14" s="28">
        <f t="shared" si="5"/>
        <v>57.399999999999991</v>
      </c>
      <c r="O14" s="11" t="s">
        <v>162</v>
      </c>
      <c r="P14" s="11" t="s">
        <v>340</v>
      </c>
      <c r="Q14" s="13" t="s">
        <v>375</v>
      </c>
      <c r="R14" s="13" t="s">
        <v>376</v>
      </c>
      <c r="S14" s="13" t="s">
        <v>181</v>
      </c>
      <c r="T14" s="13" t="s">
        <v>137</v>
      </c>
      <c r="U14" s="31">
        <v>12.8</v>
      </c>
      <c r="V14" s="32">
        <v>13.2</v>
      </c>
      <c r="W14" s="12">
        <v>7.9</v>
      </c>
      <c r="X14" s="11" t="s">
        <v>152</v>
      </c>
      <c r="Y14" s="12">
        <v>0.8</v>
      </c>
      <c r="Z14" s="12" t="s">
        <v>171</v>
      </c>
      <c r="AA14" s="12">
        <v>1.5</v>
      </c>
      <c r="AB14" s="8">
        <v>-0.7</v>
      </c>
      <c r="AC14" s="8"/>
      <c r="AD14" s="11" t="s">
        <v>172</v>
      </c>
      <c r="AE14" s="11" t="s">
        <v>169</v>
      </c>
      <c r="AF14" s="11" t="s">
        <v>150</v>
      </c>
      <c r="AG14" s="8" t="s">
        <v>326</v>
      </c>
      <c r="AH14" s="8" t="s">
        <v>419</v>
      </c>
      <c r="AI14" s="30" t="s">
        <v>420</v>
      </c>
    </row>
    <row r="15" spans="1:35" s="5" customFormat="1">
      <c r="A15" s="6">
        <v>45095</v>
      </c>
      <c r="B15" s="26" t="s">
        <v>324</v>
      </c>
      <c r="C15" s="8" t="s">
        <v>164</v>
      </c>
      <c r="D15" s="9">
        <v>4.7928240740740737E-2</v>
      </c>
      <c r="E15" s="8" t="s">
        <v>382</v>
      </c>
      <c r="F15" s="10">
        <v>12.2</v>
      </c>
      <c r="G15" s="10">
        <v>10.8</v>
      </c>
      <c r="H15" s="10">
        <v>11.5</v>
      </c>
      <c r="I15" s="10">
        <v>11.6</v>
      </c>
      <c r="J15" s="10">
        <v>11.4</v>
      </c>
      <c r="K15" s="10">
        <v>11.6</v>
      </c>
      <c r="L15" s="27">
        <f t="shared" si="3"/>
        <v>34.5</v>
      </c>
      <c r="M15" s="27">
        <f t="shared" si="4"/>
        <v>34.6</v>
      </c>
      <c r="N15" s="28">
        <f t="shared" si="5"/>
        <v>57.5</v>
      </c>
      <c r="O15" s="11" t="s">
        <v>166</v>
      </c>
      <c r="P15" s="11" t="s">
        <v>163</v>
      </c>
      <c r="Q15" s="13" t="s">
        <v>383</v>
      </c>
      <c r="R15" s="13" t="s">
        <v>384</v>
      </c>
      <c r="S15" s="13" t="s">
        <v>222</v>
      </c>
      <c r="T15" s="13" t="s">
        <v>137</v>
      </c>
      <c r="U15" s="31">
        <v>12.8</v>
      </c>
      <c r="V15" s="32">
        <v>13.2</v>
      </c>
      <c r="W15" s="12">
        <v>7.9</v>
      </c>
      <c r="X15" s="11" t="s">
        <v>152</v>
      </c>
      <c r="Y15" s="12">
        <v>0.5</v>
      </c>
      <c r="Z15" s="12" t="s">
        <v>171</v>
      </c>
      <c r="AA15" s="12">
        <v>1.2</v>
      </c>
      <c r="AB15" s="8">
        <v>-0.7</v>
      </c>
      <c r="AC15" s="8"/>
      <c r="AD15" s="11" t="s">
        <v>172</v>
      </c>
      <c r="AE15" s="11" t="s">
        <v>169</v>
      </c>
      <c r="AF15" s="11" t="s">
        <v>150</v>
      </c>
      <c r="AG15" s="8" t="s">
        <v>326</v>
      </c>
      <c r="AH15" s="8" t="s">
        <v>425</v>
      </c>
      <c r="AI15" s="30" t="s">
        <v>426</v>
      </c>
    </row>
    <row r="16" spans="1:35" s="5" customFormat="1">
      <c r="A16" s="6">
        <v>45095</v>
      </c>
      <c r="B16" s="25" t="s">
        <v>141</v>
      </c>
      <c r="C16" s="8" t="s">
        <v>164</v>
      </c>
      <c r="D16" s="9">
        <v>4.7997685185185185E-2</v>
      </c>
      <c r="E16" s="8" t="s">
        <v>385</v>
      </c>
      <c r="F16" s="10">
        <v>12.1</v>
      </c>
      <c r="G16" s="10">
        <v>10.7</v>
      </c>
      <c r="H16" s="10">
        <v>11.7</v>
      </c>
      <c r="I16" s="10">
        <v>11.9</v>
      </c>
      <c r="J16" s="10">
        <v>11.5</v>
      </c>
      <c r="K16" s="10">
        <v>11.8</v>
      </c>
      <c r="L16" s="27">
        <f t="shared" si="3"/>
        <v>34.5</v>
      </c>
      <c r="M16" s="27">
        <f t="shared" si="4"/>
        <v>35.200000000000003</v>
      </c>
      <c r="N16" s="28">
        <f t="shared" si="5"/>
        <v>57.9</v>
      </c>
      <c r="O16" s="11" t="s">
        <v>166</v>
      </c>
      <c r="P16" s="11" t="s">
        <v>163</v>
      </c>
      <c r="Q16" s="13" t="s">
        <v>200</v>
      </c>
      <c r="R16" s="13" t="s">
        <v>386</v>
      </c>
      <c r="S16" s="13" t="s">
        <v>246</v>
      </c>
      <c r="T16" s="13" t="s">
        <v>137</v>
      </c>
      <c r="U16" s="31">
        <v>12.8</v>
      </c>
      <c r="V16" s="32">
        <v>13.2</v>
      </c>
      <c r="W16" s="12">
        <v>7.9</v>
      </c>
      <c r="X16" s="11" t="s">
        <v>152</v>
      </c>
      <c r="Y16" s="12">
        <v>0.3</v>
      </c>
      <c r="Z16" s="12" t="s">
        <v>171</v>
      </c>
      <c r="AA16" s="12">
        <v>1</v>
      </c>
      <c r="AB16" s="8">
        <v>-0.7</v>
      </c>
      <c r="AC16" s="8"/>
      <c r="AD16" s="11" t="s">
        <v>172</v>
      </c>
      <c r="AE16" s="11" t="s">
        <v>169</v>
      </c>
      <c r="AF16" s="11" t="s">
        <v>150</v>
      </c>
      <c r="AG16" s="8" t="s">
        <v>326</v>
      </c>
      <c r="AH16" s="8" t="s">
        <v>427</v>
      </c>
      <c r="AI16" s="30" t="s">
        <v>428</v>
      </c>
    </row>
    <row r="17" spans="1:35" s="5" customFormat="1">
      <c r="A17" s="6">
        <v>45101</v>
      </c>
      <c r="B17" s="26" t="s">
        <v>430</v>
      </c>
      <c r="C17" s="8" t="s">
        <v>179</v>
      </c>
      <c r="D17" s="9">
        <v>4.8692129629629627E-2</v>
      </c>
      <c r="E17" s="8" t="s">
        <v>435</v>
      </c>
      <c r="F17" s="10">
        <v>12.1</v>
      </c>
      <c r="G17" s="10">
        <v>10.6</v>
      </c>
      <c r="H17" s="10">
        <v>10.9</v>
      </c>
      <c r="I17" s="10">
        <v>12.2</v>
      </c>
      <c r="J17" s="10">
        <v>12.1</v>
      </c>
      <c r="K17" s="10">
        <v>12.8</v>
      </c>
      <c r="L17" s="27">
        <f t="shared" ref="L17:L25" si="6">SUM(F17:H17)</f>
        <v>33.6</v>
      </c>
      <c r="M17" s="27">
        <f t="shared" ref="M17:M25" si="7">SUM(I17:K17)</f>
        <v>37.099999999999994</v>
      </c>
      <c r="N17" s="28">
        <f t="shared" ref="N17:N25" si="8">SUM(F17:J17)</f>
        <v>57.9</v>
      </c>
      <c r="O17" s="11" t="s">
        <v>162</v>
      </c>
      <c r="P17" s="11" t="s">
        <v>340</v>
      </c>
      <c r="Q17" s="13" t="s">
        <v>197</v>
      </c>
      <c r="R17" s="13" t="s">
        <v>436</v>
      </c>
      <c r="S17" s="13" t="s">
        <v>224</v>
      </c>
      <c r="T17" s="13" t="s">
        <v>137</v>
      </c>
      <c r="U17" s="31">
        <v>16.399999999999999</v>
      </c>
      <c r="V17" s="32">
        <v>16.8</v>
      </c>
      <c r="W17" s="12">
        <v>7.1</v>
      </c>
      <c r="X17" s="11" t="s">
        <v>150</v>
      </c>
      <c r="Y17" s="12">
        <v>0.4</v>
      </c>
      <c r="Z17" s="12" t="s">
        <v>171</v>
      </c>
      <c r="AA17" s="12">
        <v>0.2</v>
      </c>
      <c r="AB17" s="8">
        <v>0.2</v>
      </c>
      <c r="AC17" s="8"/>
      <c r="AD17" s="11" t="s">
        <v>170</v>
      </c>
      <c r="AE17" s="11" t="s">
        <v>170</v>
      </c>
      <c r="AF17" s="11" t="s">
        <v>152</v>
      </c>
      <c r="AG17" s="8"/>
      <c r="AH17" s="8" t="s">
        <v>485</v>
      </c>
      <c r="AI17" s="30" t="s">
        <v>483</v>
      </c>
    </row>
    <row r="18" spans="1:35" s="5" customFormat="1">
      <c r="A18" s="6">
        <v>45101</v>
      </c>
      <c r="B18" s="26" t="s">
        <v>139</v>
      </c>
      <c r="C18" s="8" t="s">
        <v>179</v>
      </c>
      <c r="D18" s="9">
        <v>4.8020833333333339E-2</v>
      </c>
      <c r="E18" s="8" t="s">
        <v>440</v>
      </c>
      <c r="F18" s="10">
        <v>12</v>
      </c>
      <c r="G18" s="10">
        <v>10.9</v>
      </c>
      <c r="H18" s="10">
        <v>11.5</v>
      </c>
      <c r="I18" s="10">
        <v>12</v>
      </c>
      <c r="J18" s="10">
        <v>11.6</v>
      </c>
      <c r="K18" s="10">
        <v>11.9</v>
      </c>
      <c r="L18" s="27">
        <f t="shared" si="6"/>
        <v>34.4</v>
      </c>
      <c r="M18" s="27">
        <f t="shared" si="7"/>
        <v>35.5</v>
      </c>
      <c r="N18" s="28">
        <f t="shared" si="8"/>
        <v>58</v>
      </c>
      <c r="O18" s="11" t="s">
        <v>166</v>
      </c>
      <c r="P18" s="11" t="s">
        <v>163</v>
      </c>
      <c r="Q18" s="13" t="s">
        <v>441</v>
      </c>
      <c r="R18" s="13" t="s">
        <v>268</v>
      </c>
      <c r="S18" s="13" t="s">
        <v>369</v>
      </c>
      <c r="T18" s="13" t="s">
        <v>137</v>
      </c>
      <c r="U18" s="31">
        <v>16.399999999999999</v>
      </c>
      <c r="V18" s="32">
        <v>16.8</v>
      </c>
      <c r="W18" s="12">
        <v>7.1</v>
      </c>
      <c r="X18" s="11" t="s">
        <v>150</v>
      </c>
      <c r="Y18" s="12" t="s">
        <v>296</v>
      </c>
      <c r="Z18" s="12" t="s">
        <v>171</v>
      </c>
      <c r="AA18" s="12">
        <v>-0.2</v>
      </c>
      <c r="AB18" s="8">
        <v>0.2</v>
      </c>
      <c r="AC18" s="8"/>
      <c r="AD18" s="11" t="s">
        <v>170</v>
      </c>
      <c r="AE18" s="11" t="s">
        <v>170</v>
      </c>
      <c r="AF18" s="11" t="s">
        <v>152</v>
      </c>
      <c r="AG18" s="8"/>
      <c r="AH18" s="8" t="s">
        <v>487</v>
      </c>
      <c r="AI18" s="30" t="s">
        <v>488</v>
      </c>
    </row>
    <row r="19" spans="1:35" s="5" customFormat="1">
      <c r="A19" s="6">
        <v>45101</v>
      </c>
      <c r="B19" s="26" t="s">
        <v>322</v>
      </c>
      <c r="C19" s="8" t="s">
        <v>179</v>
      </c>
      <c r="D19" s="9">
        <v>5.0011574074074076E-2</v>
      </c>
      <c r="E19" s="8" t="s">
        <v>482</v>
      </c>
      <c r="F19" s="10">
        <v>12.8</v>
      </c>
      <c r="G19" s="10">
        <v>10.8</v>
      </c>
      <c r="H19" s="10">
        <v>11.4</v>
      </c>
      <c r="I19" s="10">
        <v>11.9</v>
      </c>
      <c r="J19" s="10">
        <v>12.1</v>
      </c>
      <c r="K19" s="10">
        <v>13.1</v>
      </c>
      <c r="L19" s="27">
        <f t="shared" si="6"/>
        <v>35</v>
      </c>
      <c r="M19" s="27">
        <f t="shared" si="7"/>
        <v>37.1</v>
      </c>
      <c r="N19" s="28">
        <f t="shared" si="8"/>
        <v>59</v>
      </c>
      <c r="O19" s="11" t="s">
        <v>166</v>
      </c>
      <c r="P19" s="11" t="s">
        <v>173</v>
      </c>
      <c r="Q19" s="13" t="s">
        <v>446</v>
      </c>
      <c r="R19" s="13" t="s">
        <v>447</v>
      </c>
      <c r="S19" s="13" t="s">
        <v>441</v>
      </c>
      <c r="T19" s="13" t="s">
        <v>137</v>
      </c>
      <c r="U19" s="31">
        <v>16.399999999999999</v>
      </c>
      <c r="V19" s="32">
        <v>16.8</v>
      </c>
      <c r="W19" s="12">
        <v>7.1</v>
      </c>
      <c r="X19" s="11" t="s">
        <v>150</v>
      </c>
      <c r="Y19" s="12">
        <v>1.6</v>
      </c>
      <c r="Z19" s="12" t="s">
        <v>171</v>
      </c>
      <c r="AA19" s="12">
        <v>1.4</v>
      </c>
      <c r="AB19" s="8">
        <v>0.2</v>
      </c>
      <c r="AC19" s="8"/>
      <c r="AD19" s="11" t="s">
        <v>172</v>
      </c>
      <c r="AE19" s="11" t="s">
        <v>169</v>
      </c>
      <c r="AF19" s="11" t="s">
        <v>432</v>
      </c>
      <c r="AG19" s="8"/>
      <c r="AH19" s="8" t="s">
        <v>491</v>
      </c>
      <c r="AI19" s="30" t="s">
        <v>492</v>
      </c>
    </row>
    <row r="20" spans="1:35" s="5" customFormat="1">
      <c r="A20" s="6">
        <v>45101</v>
      </c>
      <c r="B20" s="26" t="s">
        <v>141</v>
      </c>
      <c r="C20" s="8" t="s">
        <v>179</v>
      </c>
      <c r="D20" s="9">
        <v>4.8009259259259258E-2</v>
      </c>
      <c r="E20" s="8" t="s">
        <v>449</v>
      </c>
      <c r="F20" s="10">
        <v>12.1</v>
      </c>
      <c r="G20" s="10">
        <v>10.9</v>
      </c>
      <c r="H20" s="10">
        <v>11.5</v>
      </c>
      <c r="I20" s="10">
        <v>11.9</v>
      </c>
      <c r="J20" s="10">
        <v>11.6</v>
      </c>
      <c r="K20" s="10">
        <v>11.8</v>
      </c>
      <c r="L20" s="27">
        <f t="shared" si="6"/>
        <v>34.5</v>
      </c>
      <c r="M20" s="27">
        <f t="shared" si="7"/>
        <v>35.299999999999997</v>
      </c>
      <c r="N20" s="28">
        <f t="shared" si="8"/>
        <v>58</v>
      </c>
      <c r="O20" s="11" t="s">
        <v>166</v>
      </c>
      <c r="P20" s="11" t="s">
        <v>163</v>
      </c>
      <c r="Q20" s="13" t="s">
        <v>246</v>
      </c>
      <c r="R20" s="13" t="s">
        <v>259</v>
      </c>
      <c r="S20" s="13" t="s">
        <v>450</v>
      </c>
      <c r="T20" s="13" t="s">
        <v>137</v>
      </c>
      <c r="U20" s="31">
        <v>16.399999999999999</v>
      </c>
      <c r="V20" s="32">
        <v>16.8</v>
      </c>
      <c r="W20" s="12">
        <v>7.1</v>
      </c>
      <c r="X20" s="11" t="s">
        <v>150</v>
      </c>
      <c r="Y20" s="12">
        <v>0.4</v>
      </c>
      <c r="Z20" s="12" t="s">
        <v>171</v>
      </c>
      <c r="AA20" s="12">
        <v>0.2</v>
      </c>
      <c r="AB20" s="8">
        <v>0.2</v>
      </c>
      <c r="AC20" s="8"/>
      <c r="AD20" s="11" t="s">
        <v>170</v>
      </c>
      <c r="AE20" s="11" t="s">
        <v>169</v>
      </c>
      <c r="AF20" s="11" t="s">
        <v>150</v>
      </c>
      <c r="AG20" s="8"/>
      <c r="AH20" s="8" t="s">
        <v>495</v>
      </c>
      <c r="AI20" s="30" t="s">
        <v>504</v>
      </c>
    </row>
    <row r="21" spans="1:35" s="5" customFormat="1">
      <c r="A21" s="6">
        <v>45101</v>
      </c>
      <c r="B21" s="26" t="s">
        <v>147</v>
      </c>
      <c r="C21" s="8" t="s">
        <v>179</v>
      </c>
      <c r="D21" s="9">
        <v>4.7951388888888891E-2</v>
      </c>
      <c r="E21" s="8" t="s">
        <v>456</v>
      </c>
      <c r="F21" s="10">
        <v>11.9</v>
      </c>
      <c r="G21" s="10">
        <v>11.2</v>
      </c>
      <c r="H21" s="10">
        <v>11.5</v>
      </c>
      <c r="I21" s="10">
        <v>11.7</v>
      </c>
      <c r="J21" s="10">
        <v>11.2</v>
      </c>
      <c r="K21" s="10">
        <v>11.8</v>
      </c>
      <c r="L21" s="27">
        <f t="shared" si="6"/>
        <v>34.6</v>
      </c>
      <c r="M21" s="27">
        <f t="shared" si="7"/>
        <v>34.700000000000003</v>
      </c>
      <c r="N21" s="28">
        <f t="shared" si="8"/>
        <v>57.5</v>
      </c>
      <c r="O21" s="11" t="s">
        <v>166</v>
      </c>
      <c r="P21" s="11" t="s">
        <v>163</v>
      </c>
      <c r="Q21" s="13" t="s">
        <v>339</v>
      </c>
      <c r="R21" s="13" t="s">
        <v>369</v>
      </c>
      <c r="S21" s="13" t="s">
        <v>182</v>
      </c>
      <c r="T21" s="13" t="s">
        <v>137</v>
      </c>
      <c r="U21" s="31">
        <v>16.399999999999999</v>
      </c>
      <c r="V21" s="32">
        <v>16.8</v>
      </c>
      <c r="W21" s="12">
        <v>7.1</v>
      </c>
      <c r="X21" s="11" t="s">
        <v>150</v>
      </c>
      <c r="Y21" s="12">
        <v>1</v>
      </c>
      <c r="Z21" s="12" t="s">
        <v>171</v>
      </c>
      <c r="AA21" s="12">
        <v>0.8</v>
      </c>
      <c r="AB21" s="8">
        <v>0.2</v>
      </c>
      <c r="AC21" s="8"/>
      <c r="AD21" s="11" t="s">
        <v>172</v>
      </c>
      <c r="AE21" s="11" t="s">
        <v>169</v>
      </c>
      <c r="AF21" s="11" t="s">
        <v>150</v>
      </c>
      <c r="AG21" s="8"/>
      <c r="AH21" s="8" t="s">
        <v>502</v>
      </c>
      <c r="AI21" s="30" t="s">
        <v>503</v>
      </c>
    </row>
    <row r="22" spans="1:35" s="5" customFormat="1">
      <c r="A22" s="6">
        <v>45102</v>
      </c>
      <c r="B22" s="26" t="s">
        <v>139</v>
      </c>
      <c r="C22" s="8" t="s">
        <v>164</v>
      </c>
      <c r="D22" s="9">
        <v>4.8020833333333339E-2</v>
      </c>
      <c r="E22" s="8" t="s">
        <v>459</v>
      </c>
      <c r="F22" s="10">
        <v>11.9</v>
      </c>
      <c r="G22" s="10">
        <v>10.6</v>
      </c>
      <c r="H22" s="10">
        <v>11.6</v>
      </c>
      <c r="I22" s="10">
        <v>11.9</v>
      </c>
      <c r="J22" s="10">
        <v>11.8</v>
      </c>
      <c r="K22" s="10">
        <v>12.1</v>
      </c>
      <c r="L22" s="27">
        <f t="shared" si="6"/>
        <v>34.1</v>
      </c>
      <c r="M22" s="27">
        <f t="shared" si="7"/>
        <v>35.800000000000004</v>
      </c>
      <c r="N22" s="28">
        <f t="shared" si="8"/>
        <v>57.8</v>
      </c>
      <c r="O22" s="11" t="s">
        <v>162</v>
      </c>
      <c r="P22" s="11" t="s">
        <v>173</v>
      </c>
      <c r="Q22" s="13" t="s">
        <v>460</v>
      </c>
      <c r="R22" s="13" t="s">
        <v>461</v>
      </c>
      <c r="S22" s="13" t="s">
        <v>462</v>
      </c>
      <c r="T22" s="13" t="s">
        <v>137</v>
      </c>
      <c r="U22" s="31">
        <v>14.9</v>
      </c>
      <c r="V22" s="32">
        <v>15.6</v>
      </c>
      <c r="W22" s="12">
        <v>7.5</v>
      </c>
      <c r="X22" s="11" t="s">
        <v>150</v>
      </c>
      <c r="Y22" s="12" t="s">
        <v>296</v>
      </c>
      <c r="Z22" s="12" t="s">
        <v>171</v>
      </c>
      <c r="AA22" s="12" t="s">
        <v>296</v>
      </c>
      <c r="AB22" s="8" t="s">
        <v>296</v>
      </c>
      <c r="AC22" s="8"/>
      <c r="AD22" s="11" t="s">
        <v>170</v>
      </c>
      <c r="AE22" s="11" t="s">
        <v>170</v>
      </c>
      <c r="AF22" s="11" t="s">
        <v>152</v>
      </c>
      <c r="AG22" s="8"/>
      <c r="AH22" s="8" t="s">
        <v>507</v>
      </c>
      <c r="AI22" s="30" t="s">
        <v>508</v>
      </c>
    </row>
    <row r="23" spans="1:35" s="5" customFormat="1">
      <c r="A23" s="6">
        <v>45102</v>
      </c>
      <c r="B23" s="26" t="s">
        <v>138</v>
      </c>
      <c r="C23" s="8" t="s">
        <v>164</v>
      </c>
      <c r="D23" s="9">
        <v>4.9363425925925929E-2</v>
      </c>
      <c r="E23" s="8" t="s">
        <v>468</v>
      </c>
      <c r="F23" s="10">
        <v>12.7</v>
      </c>
      <c r="G23" s="10">
        <v>11.4</v>
      </c>
      <c r="H23" s="10">
        <v>12</v>
      </c>
      <c r="I23" s="10">
        <v>12</v>
      </c>
      <c r="J23" s="10">
        <v>11.6</v>
      </c>
      <c r="K23" s="10">
        <v>11.8</v>
      </c>
      <c r="L23" s="27">
        <f t="shared" si="6"/>
        <v>36.1</v>
      </c>
      <c r="M23" s="27">
        <f t="shared" si="7"/>
        <v>35.400000000000006</v>
      </c>
      <c r="N23" s="28">
        <f t="shared" si="8"/>
        <v>59.7</v>
      </c>
      <c r="O23" s="11" t="s">
        <v>218</v>
      </c>
      <c r="P23" s="11" t="s">
        <v>208</v>
      </c>
      <c r="Q23" s="13" t="s">
        <v>469</v>
      </c>
      <c r="R23" s="13" t="s">
        <v>176</v>
      </c>
      <c r="S23" s="13" t="s">
        <v>211</v>
      </c>
      <c r="T23" s="13" t="s">
        <v>137</v>
      </c>
      <c r="U23" s="31">
        <v>14.9</v>
      </c>
      <c r="V23" s="32">
        <v>15.6</v>
      </c>
      <c r="W23" s="12">
        <v>7.5</v>
      </c>
      <c r="X23" s="11" t="s">
        <v>150</v>
      </c>
      <c r="Y23" s="12">
        <v>1</v>
      </c>
      <c r="Z23" s="12">
        <v>-0.3</v>
      </c>
      <c r="AA23" s="12">
        <v>0.7</v>
      </c>
      <c r="AB23" s="8" t="s">
        <v>296</v>
      </c>
      <c r="AC23" s="8"/>
      <c r="AD23" s="11" t="s">
        <v>169</v>
      </c>
      <c r="AE23" s="11" t="s">
        <v>169</v>
      </c>
      <c r="AF23" s="11" t="s">
        <v>150</v>
      </c>
      <c r="AG23" s="8"/>
      <c r="AH23" s="8" t="s">
        <v>515</v>
      </c>
      <c r="AI23" s="30" t="s">
        <v>516</v>
      </c>
    </row>
    <row r="24" spans="1:35" s="5" customFormat="1">
      <c r="A24" s="6">
        <v>45102</v>
      </c>
      <c r="B24" s="25" t="s">
        <v>145</v>
      </c>
      <c r="C24" s="8" t="s">
        <v>164</v>
      </c>
      <c r="D24" s="9">
        <v>4.7916666666666663E-2</v>
      </c>
      <c r="E24" s="36" t="s">
        <v>477</v>
      </c>
      <c r="F24" s="10">
        <v>11.8</v>
      </c>
      <c r="G24" s="10">
        <v>10.5</v>
      </c>
      <c r="H24" s="10">
        <v>11.2</v>
      </c>
      <c r="I24" s="10">
        <v>11.6</v>
      </c>
      <c r="J24" s="10">
        <v>11.5</v>
      </c>
      <c r="K24" s="10">
        <v>12.4</v>
      </c>
      <c r="L24" s="27">
        <f t="shared" si="6"/>
        <v>33.5</v>
      </c>
      <c r="M24" s="27">
        <f t="shared" si="7"/>
        <v>35.5</v>
      </c>
      <c r="N24" s="28">
        <f t="shared" si="8"/>
        <v>56.6</v>
      </c>
      <c r="O24" s="11" t="s">
        <v>162</v>
      </c>
      <c r="P24" s="11" t="s">
        <v>163</v>
      </c>
      <c r="Q24" s="13" t="s">
        <v>478</v>
      </c>
      <c r="R24" s="13" t="s">
        <v>328</v>
      </c>
      <c r="S24" s="13" t="s">
        <v>217</v>
      </c>
      <c r="T24" s="13" t="s">
        <v>137</v>
      </c>
      <c r="U24" s="31">
        <v>14.9</v>
      </c>
      <c r="V24" s="32">
        <v>15.6</v>
      </c>
      <c r="W24" s="12">
        <v>7.5</v>
      </c>
      <c r="X24" s="11" t="s">
        <v>150</v>
      </c>
      <c r="Y24" s="12" t="s">
        <v>296</v>
      </c>
      <c r="Z24" s="12" t="s">
        <v>171</v>
      </c>
      <c r="AA24" s="12" t="s">
        <v>296</v>
      </c>
      <c r="AB24" s="8" t="s">
        <v>296</v>
      </c>
      <c r="AC24" s="8"/>
      <c r="AD24" s="11" t="s">
        <v>170</v>
      </c>
      <c r="AE24" s="11" t="s">
        <v>169</v>
      </c>
      <c r="AF24" s="11" t="s">
        <v>152</v>
      </c>
      <c r="AG24" s="8"/>
      <c r="AH24" s="8" t="s">
        <v>525</v>
      </c>
      <c r="AI24" s="37" t="s">
        <v>526</v>
      </c>
    </row>
    <row r="25" spans="1:35" s="5" customFormat="1">
      <c r="A25" s="6">
        <v>45102</v>
      </c>
      <c r="B25" s="26" t="s">
        <v>431</v>
      </c>
      <c r="C25" s="8" t="s">
        <v>164</v>
      </c>
      <c r="D25" s="9">
        <v>4.7916666666666663E-2</v>
      </c>
      <c r="E25" s="8" t="s">
        <v>481</v>
      </c>
      <c r="F25" s="10">
        <v>11.8</v>
      </c>
      <c r="G25" s="10">
        <v>10.7</v>
      </c>
      <c r="H25" s="10">
        <v>11.3</v>
      </c>
      <c r="I25" s="10">
        <v>11.6</v>
      </c>
      <c r="J25" s="10">
        <v>11.4</v>
      </c>
      <c r="K25" s="10">
        <v>12.2</v>
      </c>
      <c r="L25" s="27">
        <f t="shared" si="6"/>
        <v>33.799999999999997</v>
      </c>
      <c r="M25" s="27">
        <f t="shared" si="7"/>
        <v>35.200000000000003</v>
      </c>
      <c r="N25" s="28">
        <f t="shared" si="8"/>
        <v>56.8</v>
      </c>
      <c r="O25" s="11" t="s">
        <v>162</v>
      </c>
      <c r="P25" s="11" t="s">
        <v>163</v>
      </c>
      <c r="Q25" s="13" t="s">
        <v>222</v>
      </c>
      <c r="R25" s="13" t="s">
        <v>211</v>
      </c>
      <c r="S25" s="13" t="s">
        <v>350</v>
      </c>
      <c r="T25" s="13" t="s">
        <v>137</v>
      </c>
      <c r="U25" s="31">
        <v>14.9</v>
      </c>
      <c r="V25" s="32">
        <v>15.6</v>
      </c>
      <c r="W25" s="12">
        <v>7.5</v>
      </c>
      <c r="X25" s="11" t="s">
        <v>150</v>
      </c>
      <c r="Y25" s="12">
        <v>-0.4</v>
      </c>
      <c r="Z25" s="12" t="s">
        <v>171</v>
      </c>
      <c r="AA25" s="12">
        <v>-0.4</v>
      </c>
      <c r="AB25" s="8" t="s">
        <v>296</v>
      </c>
      <c r="AC25" s="8" t="s">
        <v>297</v>
      </c>
      <c r="AD25" s="11" t="s">
        <v>244</v>
      </c>
      <c r="AE25" s="11" t="s">
        <v>169</v>
      </c>
      <c r="AF25" s="11" t="s">
        <v>150</v>
      </c>
      <c r="AG25" s="8"/>
      <c r="AH25" s="8" t="s">
        <v>529</v>
      </c>
      <c r="AI25" s="30" t="s">
        <v>530</v>
      </c>
    </row>
    <row r="26" spans="1:35" s="5" customFormat="1">
      <c r="A26" s="6">
        <v>45108</v>
      </c>
      <c r="B26" s="25" t="s">
        <v>430</v>
      </c>
      <c r="C26" s="8" t="s">
        <v>179</v>
      </c>
      <c r="D26" s="9">
        <v>4.9317129629629634E-2</v>
      </c>
      <c r="E26" s="8" t="s">
        <v>533</v>
      </c>
      <c r="F26" s="10">
        <v>12.2</v>
      </c>
      <c r="G26" s="10">
        <v>10.9</v>
      </c>
      <c r="H26" s="10">
        <v>11.8</v>
      </c>
      <c r="I26" s="10">
        <v>12.4</v>
      </c>
      <c r="J26" s="10">
        <v>12</v>
      </c>
      <c r="K26" s="10">
        <v>11.8</v>
      </c>
      <c r="L26" s="27">
        <f t="shared" ref="L26:L32" si="9">SUM(F26:H26)</f>
        <v>34.900000000000006</v>
      </c>
      <c r="M26" s="27">
        <f t="shared" ref="M26:M32" si="10">SUM(I26:K26)</f>
        <v>36.200000000000003</v>
      </c>
      <c r="N26" s="28">
        <f t="shared" ref="N26:N32" si="11">SUM(F26:J26)</f>
        <v>59.300000000000004</v>
      </c>
      <c r="O26" s="11" t="s">
        <v>166</v>
      </c>
      <c r="P26" s="11" t="s">
        <v>173</v>
      </c>
      <c r="Q26" s="13" t="s">
        <v>249</v>
      </c>
      <c r="R26" s="13" t="s">
        <v>344</v>
      </c>
      <c r="S26" s="13" t="s">
        <v>268</v>
      </c>
      <c r="T26" s="13" t="s">
        <v>137</v>
      </c>
      <c r="U26" s="31">
        <v>18.2</v>
      </c>
      <c r="V26" s="32">
        <v>17.3</v>
      </c>
      <c r="W26" s="12">
        <v>7.2</v>
      </c>
      <c r="X26" s="11" t="s">
        <v>432</v>
      </c>
      <c r="Y26" s="12">
        <v>0.8</v>
      </c>
      <c r="Z26" s="12" t="s">
        <v>171</v>
      </c>
      <c r="AA26" s="12">
        <v>0.1</v>
      </c>
      <c r="AB26" s="8">
        <v>0.7</v>
      </c>
      <c r="AC26" s="8"/>
      <c r="AD26" s="11" t="s">
        <v>170</v>
      </c>
      <c r="AE26" s="11" t="s">
        <v>169</v>
      </c>
      <c r="AF26" s="11" t="s">
        <v>150</v>
      </c>
      <c r="AG26" s="8" t="s">
        <v>326</v>
      </c>
      <c r="AH26" s="8" t="s">
        <v>567</v>
      </c>
      <c r="AI26" s="30" t="s">
        <v>568</v>
      </c>
    </row>
    <row r="27" spans="1:35" s="5" customFormat="1">
      <c r="A27" s="6">
        <v>45108</v>
      </c>
      <c r="B27" s="26" t="s">
        <v>138</v>
      </c>
      <c r="C27" s="8" t="s">
        <v>179</v>
      </c>
      <c r="D27" s="9">
        <v>5.002314814814815E-2</v>
      </c>
      <c r="E27" s="8" t="s">
        <v>539</v>
      </c>
      <c r="F27" s="10">
        <v>12.7</v>
      </c>
      <c r="G27" s="10">
        <v>11.5</v>
      </c>
      <c r="H27" s="10">
        <v>12</v>
      </c>
      <c r="I27" s="10">
        <v>12.2</v>
      </c>
      <c r="J27" s="10">
        <v>11.4</v>
      </c>
      <c r="K27" s="10">
        <v>12.4</v>
      </c>
      <c r="L27" s="27">
        <f t="shared" si="9"/>
        <v>36.200000000000003</v>
      </c>
      <c r="M27" s="27">
        <f t="shared" si="10"/>
        <v>36</v>
      </c>
      <c r="N27" s="28">
        <f t="shared" si="11"/>
        <v>59.800000000000004</v>
      </c>
      <c r="O27" s="11" t="s">
        <v>218</v>
      </c>
      <c r="P27" s="11" t="s">
        <v>163</v>
      </c>
      <c r="Q27" s="13" t="s">
        <v>222</v>
      </c>
      <c r="R27" s="13" t="s">
        <v>246</v>
      </c>
      <c r="S27" s="13" t="s">
        <v>540</v>
      </c>
      <c r="T27" s="13" t="s">
        <v>137</v>
      </c>
      <c r="U27" s="31">
        <v>18.2</v>
      </c>
      <c r="V27" s="32">
        <v>17.3</v>
      </c>
      <c r="W27" s="12">
        <v>7.2</v>
      </c>
      <c r="X27" s="11" t="s">
        <v>432</v>
      </c>
      <c r="Y27" s="12">
        <v>1.7</v>
      </c>
      <c r="Z27" s="12">
        <v>-0.1</v>
      </c>
      <c r="AA27" s="12">
        <v>0.9</v>
      </c>
      <c r="AB27" s="8">
        <v>0.7</v>
      </c>
      <c r="AC27" s="8"/>
      <c r="AD27" s="11" t="s">
        <v>172</v>
      </c>
      <c r="AE27" s="11" t="s">
        <v>169</v>
      </c>
      <c r="AF27" s="11" t="s">
        <v>150</v>
      </c>
      <c r="AG27" s="8" t="s">
        <v>326</v>
      </c>
      <c r="AH27" s="8" t="s">
        <v>575</v>
      </c>
      <c r="AI27" s="30" t="s">
        <v>576</v>
      </c>
    </row>
    <row r="28" spans="1:35" s="5" customFormat="1">
      <c r="A28" s="6">
        <v>45108</v>
      </c>
      <c r="B28" s="26" t="s">
        <v>141</v>
      </c>
      <c r="C28" s="8" t="s">
        <v>179</v>
      </c>
      <c r="D28" s="9">
        <v>4.8645833333333333E-2</v>
      </c>
      <c r="E28" s="8" t="s">
        <v>546</v>
      </c>
      <c r="F28" s="10">
        <v>12.1</v>
      </c>
      <c r="G28" s="10">
        <v>11.1</v>
      </c>
      <c r="H28" s="10">
        <v>12</v>
      </c>
      <c r="I28" s="10">
        <v>11.9</v>
      </c>
      <c r="J28" s="10">
        <v>11.5</v>
      </c>
      <c r="K28" s="10">
        <v>11.7</v>
      </c>
      <c r="L28" s="27">
        <f t="shared" si="9"/>
        <v>35.200000000000003</v>
      </c>
      <c r="M28" s="27">
        <f t="shared" si="10"/>
        <v>35.099999999999994</v>
      </c>
      <c r="N28" s="28">
        <f t="shared" si="11"/>
        <v>58.6</v>
      </c>
      <c r="O28" s="11" t="s">
        <v>218</v>
      </c>
      <c r="P28" s="11" t="s">
        <v>345</v>
      </c>
      <c r="Q28" s="13" t="s">
        <v>210</v>
      </c>
      <c r="R28" s="13" t="s">
        <v>167</v>
      </c>
      <c r="S28" s="13" t="s">
        <v>257</v>
      </c>
      <c r="T28" s="13" t="s">
        <v>137</v>
      </c>
      <c r="U28" s="31">
        <v>18.2</v>
      </c>
      <c r="V28" s="32">
        <v>17.3</v>
      </c>
      <c r="W28" s="12">
        <v>7.2</v>
      </c>
      <c r="X28" s="11" t="s">
        <v>150</v>
      </c>
      <c r="Y28" s="12">
        <v>0.9</v>
      </c>
      <c r="Z28" s="12" t="s">
        <v>171</v>
      </c>
      <c r="AA28" s="12">
        <v>0.4</v>
      </c>
      <c r="AB28" s="8">
        <v>0.5</v>
      </c>
      <c r="AC28" s="8"/>
      <c r="AD28" s="11" t="s">
        <v>169</v>
      </c>
      <c r="AE28" s="11" t="s">
        <v>170</v>
      </c>
      <c r="AF28" s="11" t="s">
        <v>152</v>
      </c>
      <c r="AG28" s="8" t="s">
        <v>326</v>
      </c>
      <c r="AH28" s="8" t="s">
        <v>583</v>
      </c>
      <c r="AI28" s="30" t="s">
        <v>584</v>
      </c>
    </row>
    <row r="29" spans="1:35" s="5" customFormat="1">
      <c r="A29" s="6">
        <v>45108</v>
      </c>
      <c r="B29" s="26" t="s">
        <v>324</v>
      </c>
      <c r="C29" s="8" t="s">
        <v>179</v>
      </c>
      <c r="D29" s="9">
        <v>4.7951388888888891E-2</v>
      </c>
      <c r="E29" s="8" t="s">
        <v>223</v>
      </c>
      <c r="F29" s="10">
        <v>11.8</v>
      </c>
      <c r="G29" s="10">
        <v>10.8</v>
      </c>
      <c r="H29" s="10">
        <v>11.4</v>
      </c>
      <c r="I29" s="10">
        <v>11.7</v>
      </c>
      <c r="J29" s="10">
        <v>11.6</v>
      </c>
      <c r="K29" s="10">
        <v>12</v>
      </c>
      <c r="L29" s="27">
        <f t="shared" si="9"/>
        <v>34</v>
      </c>
      <c r="M29" s="27">
        <f t="shared" si="10"/>
        <v>35.299999999999997</v>
      </c>
      <c r="N29" s="28">
        <f t="shared" si="11"/>
        <v>57.300000000000004</v>
      </c>
      <c r="O29" s="11" t="s">
        <v>166</v>
      </c>
      <c r="P29" s="11" t="s">
        <v>163</v>
      </c>
      <c r="Q29" s="13" t="s">
        <v>224</v>
      </c>
      <c r="R29" s="13" t="s">
        <v>462</v>
      </c>
      <c r="S29" s="13" t="s">
        <v>222</v>
      </c>
      <c r="T29" s="13" t="s">
        <v>137</v>
      </c>
      <c r="U29" s="31">
        <v>18.2</v>
      </c>
      <c r="V29" s="32">
        <v>17.3</v>
      </c>
      <c r="W29" s="12">
        <v>7.2</v>
      </c>
      <c r="X29" s="11" t="s">
        <v>150</v>
      </c>
      <c r="Y29" s="12">
        <v>0.7</v>
      </c>
      <c r="Z29" s="12" t="s">
        <v>171</v>
      </c>
      <c r="AA29" s="12">
        <v>0.2</v>
      </c>
      <c r="AB29" s="8">
        <v>0.5</v>
      </c>
      <c r="AC29" s="8"/>
      <c r="AD29" s="11" t="s">
        <v>170</v>
      </c>
      <c r="AE29" s="11" t="s">
        <v>169</v>
      </c>
      <c r="AF29" s="11" t="s">
        <v>152</v>
      </c>
      <c r="AG29" s="8" t="s">
        <v>326</v>
      </c>
      <c r="AH29" s="8" t="s">
        <v>587</v>
      </c>
      <c r="AI29" s="30" t="s">
        <v>588</v>
      </c>
    </row>
    <row r="30" spans="1:35" s="5" customFormat="1">
      <c r="A30" s="6">
        <v>45109</v>
      </c>
      <c r="B30" s="26" t="s">
        <v>532</v>
      </c>
      <c r="C30" s="8" t="s">
        <v>164</v>
      </c>
      <c r="D30" s="9">
        <v>4.9375000000000002E-2</v>
      </c>
      <c r="E30" s="8" t="s">
        <v>549</v>
      </c>
      <c r="F30" s="10">
        <v>12.2</v>
      </c>
      <c r="G30" s="10">
        <v>10.9</v>
      </c>
      <c r="H30" s="10">
        <v>12.1</v>
      </c>
      <c r="I30" s="10">
        <v>12.4</v>
      </c>
      <c r="J30" s="10">
        <v>11.8</v>
      </c>
      <c r="K30" s="10">
        <v>12.2</v>
      </c>
      <c r="L30" s="27">
        <f t="shared" si="9"/>
        <v>35.200000000000003</v>
      </c>
      <c r="M30" s="27">
        <f t="shared" si="10"/>
        <v>36.400000000000006</v>
      </c>
      <c r="N30" s="28">
        <f t="shared" si="11"/>
        <v>59.400000000000006</v>
      </c>
      <c r="O30" s="11" t="s">
        <v>166</v>
      </c>
      <c r="P30" s="11" t="s">
        <v>173</v>
      </c>
      <c r="Q30" s="13" t="s">
        <v>220</v>
      </c>
      <c r="R30" s="13" t="s">
        <v>550</v>
      </c>
      <c r="S30" s="13" t="s">
        <v>551</v>
      </c>
      <c r="T30" s="13" t="s">
        <v>137</v>
      </c>
      <c r="U30" s="31">
        <v>14.3</v>
      </c>
      <c r="V30" s="32">
        <v>15.1</v>
      </c>
      <c r="W30" s="12">
        <v>7.4</v>
      </c>
      <c r="X30" s="11" t="s">
        <v>150</v>
      </c>
      <c r="Y30" s="12">
        <v>1.3</v>
      </c>
      <c r="Z30" s="12" t="s">
        <v>171</v>
      </c>
      <c r="AA30" s="12">
        <v>0.9</v>
      </c>
      <c r="AB30" s="8">
        <v>0.4</v>
      </c>
      <c r="AC30" s="8"/>
      <c r="AD30" s="11" t="s">
        <v>172</v>
      </c>
      <c r="AE30" s="11" t="s">
        <v>169</v>
      </c>
      <c r="AF30" s="11" t="s">
        <v>150</v>
      </c>
      <c r="AG30" s="8"/>
      <c r="AH30" s="8" t="s">
        <v>591</v>
      </c>
      <c r="AI30" s="30" t="s">
        <v>592</v>
      </c>
    </row>
    <row r="31" spans="1:35" s="5" customFormat="1">
      <c r="A31" s="6">
        <v>45109</v>
      </c>
      <c r="B31" s="26" t="s">
        <v>139</v>
      </c>
      <c r="C31" s="8" t="s">
        <v>179</v>
      </c>
      <c r="D31" s="9">
        <v>4.8645833333333333E-2</v>
      </c>
      <c r="E31" s="8" t="s">
        <v>553</v>
      </c>
      <c r="F31" s="10">
        <v>12</v>
      </c>
      <c r="G31" s="10">
        <v>10.8</v>
      </c>
      <c r="H31" s="10">
        <v>11.4</v>
      </c>
      <c r="I31" s="10">
        <v>12.1</v>
      </c>
      <c r="J31" s="10">
        <v>11.8</v>
      </c>
      <c r="K31" s="10">
        <v>12.2</v>
      </c>
      <c r="L31" s="27">
        <f t="shared" si="9"/>
        <v>34.200000000000003</v>
      </c>
      <c r="M31" s="27">
        <f t="shared" si="10"/>
        <v>36.099999999999994</v>
      </c>
      <c r="N31" s="28">
        <f t="shared" si="11"/>
        <v>58.100000000000009</v>
      </c>
      <c r="O31" s="11" t="s">
        <v>162</v>
      </c>
      <c r="P31" s="11" t="s">
        <v>173</v>
      </c>
      <c r="Q31" s="13" t="s">
        <v>447</v>
      </c>
      <c r="R31" s="13" t="s">
        <v>198</v>
      </c>
      <c r="S31" s="13" t="s">
        <v>554</v>
      </c>
      <c r="T31" s="13" t="s">
        <v>137</v>
      </c>
      <c r="U31" s="31">
        <v>14.3</v>
      </c>
      <c r="V31" s="32">
        <v>15.1</v>
      </c>
      <c r="W31" s="12">
        <v>7.4</v>
      </c>
      <c r="X31" s="11" t="s">
        <v>150</v>
      </c>
      <c r="Y31" s="12">
        <v>0.4</v>
      </c>
      <c r="Z31" s="12" t="s">
        <v>171</v>
      </c>
      <c r="AA31" s="12" t="s">
        <v>296</v>
      </c>
      <c r="AB31" s="8">
        <v>0.4</v>
      </c>
      <c r="AC31" s="8"/>
      <c r="AD31" s="11" t="s">
        <v>170</v>
      </c>
      <c r="AE31" s="11" t="s">
        <v>169</v>
      </c>
      <c r="AF31" s="11" t="s">
        <v>150</v>
      </c>
      <c r="AG31" s="8"/>
      <c r="AH31" s="8" t="s">
        <v>595</v>
      </c>
      <c r="AI31" s="30" t="s">
        <v>596</v>
      </c>
    </row>
    <row r="32" spans="1:35" s="5" customFormat="1">
      <c r="A32" s="6">
        <v>45109</v>
      </c>
      <c r="B32" s="26" t="s">
        <v>145</v>
      </c>
      <c r="C32" s="8" t="s">
        <v>164</v>
      </c>
      <c r="D32" s="9">
        <v>4.7974537037037045E-2</v>
      </c>
      <c r="E32" s="8" t="s">
        <v>255</v>
      </c>
      <c r="F32" s="10">
        <v>12</v>
      </c>
      <c r="G32" s="10">
        <v>11.2</v>
      </c>
      <c r="H32" s="10">
        <v>11.5</v>
      </c>
      <c r="I32" s="10">
        <v>11.5</v>
      </c>
      <c r="J32" s="10">
        <v>11.2</v>
      </c>
      <c r="K32" s="10">
        <v>12.1</v>
      </c>
      <c r="L32" s="27">
        <f t="shared" si="9"/>
        <v>34.700000000000003</v>
      </c>
      <c r="M32" s="27">
        <f t="shared" si="10"/>
        <v>34.799999999999997</v>
      </c>
      <c r="N32" s="28">
        <f t="shared" si="11"/>
        <v>57.400000000000006</v>
      </c>
      <c r="O32" s="11" t="s">
        <v>166</v>
      </c>
      <c r="P32" s="11" t="s">
        <v>163</v>
      </c>
      <c r="Q32" s="13" t="s">
        <v>256</v>
      </c>
      <c r="R32" s="13" t="s">
        <v>344</v>
      </c>
      <c r="S32" s="13" t="s">
        <v>200</v>
      </c>
      <c r="T32" s="13" t="s">
        <v>137</v>
      </c>
      <c r="U32" s="31">
        <v>14.3</v>
      </c>
      <c r="V32" s="32">
        <v>15.1</v>
      </c>
      <c r="W32" s="12">
        <v>7.4</v>
      </c>
      <c r="X32" s="11" t="s">
        <v>150</v>
      </c>
      <c r="Y32" s="12">
        <v>0.5</v>
      </c>
      <c r="Z32" s="12" t="s">
        <v>171</v>
      </c>
      <c r="AA32" s="12">
        <v>0.1</v>
      </c>
      <c r="AB32" s="8">
        <v>0.4</v>
      </c>
      <c r="AC32" s="8"/>
      <c r="AD32" s="11" t="s">
        <v>170</v>
      </c>
      <c r="AE32" s="11" t="s">
        <v>169</v>
      </c>
      <c r="AF32" s="11" t="s">
        <v>152</v>
      </c>
      <c r="AG32" s="8"/>
      <c r="AH32" s="8" t="s">
        <v>609</v>
      </c>
      <c r="AI32" s="30" t="s">
        <v>610</v>
      </c>
    </row>
    <row r="33" spans="1:35" s="5" customFormat="1">
      <c r="A33" s="6">
        <v>45115</v>
      </c>
      <c r="B33" s="26" t="s">
        <v>430</v>
      </c>
      <c r="C33" s="8" t="s">
        <v>164</v>
      </c>
      <c r="D33" s="9">
        <v>4.7997685185185185E-2</v>
      </c>
      <c r="E33" s="8" t="s">
        <v>616</v>
      </c>
      <c r="F33" s="10">
        <v>12.1</v>
      </c>
      <c r="G33" s="10">
        <v>10.6</v>
      </c>
      <c r="H33" s="10">
        <v>11.8</v>
      </c>
      <c r="I33" s="10">
        <v>11.7</v>
      </c>
      <c r="J33" s="10">
        <v>11.5</v>
      </c>
      <c r="K33" s="10">
        <v>12</v>
      </c>
      <c r="L33" s="27">
        <f t="shared" ref="L33:L38" si="12">SUM(F33:H33)</f>
        <v>34.5</v>
      </c>
      <c r="M33" s="27">
        <f t="shared" ref="M33:M38" si="13">SUM(I33:K33)</f>
        <v>35.200000000000003</v>
      </c>
      <c r="N33" s="28">
        <f t="shared" ref="N33:N38" si="14">SUM(F33:J33)</f>
        <v>57.7</v>
      </c>
      <c r="O33" s="11" t="s">
        <v>166</v>
      </c>
      <c r="P33" s="11" t="s">
        <v>163</v>
      </c>
      <c r="Q33" s="13" t="s">
        <v>550</v>
      </c>
      <c r="R33" s="13" t="s">
        <v>176</v>
      </c>
      <c r="S33" s="13" t="s">
        <v>252</v>
      </c>
      <c r="T33" s="13" t="s">
        <v>168</v>
      </c>
      <c r="U33" s="31">
        <v>11.5</v>
      </c>
      <c r="V33" s="32">
        <v>11.2</v>
      </c>
      <c r="W33" s="12">
        <v>7.9</v>
      </c>
      <c r="X33" s="11" t="s">
        <v>168</v>
      </c>
      <c r="Y33" s="12">
        <v>-0.6</v>
      </c>
      <c r="Z33" s="12" t="s">
        <v>171</v>
      </c>
      <c r="AA33" s="12">
        <v>0.4</v>
      </c>
      <c r="AB33" s="8">
        <v>-1</v>
      </c>
      <c r="AC33" s="8"/>
      <c r="AD33" s="11" t="s">
        <v>169</v>
      </c>
      <c r="AE33" s="11" t="s">
        <v>169</v>
      </c>
      <c r="AF33" s="11" t="s">
        <v>150</v>
      </c>
      <c r="AG33" s="8"/>
      <c r="AH33" s="8" t="s">
        <v>646</v>
      </c>
      <c r="AI33" s="30" t="s">
        <v>647</v>
      </c>
    </row>
    <row r="34" spans="1:35" s="5" customFormat="1">
      <c r="A34" s="6">
        <v>45115</v>
      </c>
      <c r="B34" s="26" t="s">
        <v>138</v>
      </c>
      <c r="C34" s="8" t="s">
        <v>164</v>
      </c>
      <c r="D34" s="9">
        <v>4.7951388888888891E-2</v>
      </c>
      <c r="E34" s="8" t="s">
        <v>621</v>
      </c>
      <c r="F34" s="10">
        <v>12.2</v>
      </c>
      <c r="G34" s="10">
        <v>11.3</v>
      </c>
      <c r="H34" s="10">
        <v>11.7</v>
      </c>
      <c r="I34" s="10">
        <v>11.6</v>
      </c>
      <c r="J34" s="10">
        <v>11.1</v>
      </c>
      <c r="K34" s="10">
        <v>11.4</v>
      </c>
      <c r="L34" s="27">
        <f t="shared" si="12"/>
        <v>35.200000000000003</v>
      </c>
      <c r="M34" s="27">
        <f t="shared" si="13"/>
        <v>34.1</v>
      </c>
      <c r="N34" s="28">
        <f t="shared" si="14"/>
        <v>57.900000000000006</v>
      </c>
      <c r="O34" s="11" t="s">
        <v>218</v>
      </c>
      <c r="P34" s="11" t="s">
        <v>345</v>
      </c>
      <c r="Q34" s="13" t="s">
        <v>372</v>
      </c>
      <c r="R34" s="13" t="s">
        <v>268</v>
      </c>
      <c r="S34" s="13" t="s">
        <v>224</v>
      </c>
      <c r="T34" s="13" t="s">
        <v>168</v>
      </c>
      <c r="U34" s="31">
        <v>11.5</v>
      </c>
      <c r="V34" s="32">
        <v>11.2</v>
      </c>
      <c r="W34" s="12">
        <v>7.9</v>
      </c>
      <c r="X34" s="11" t="s">
        <v>168</v>
      </c>
      <c r="Y34" s="12">
        <v>-1.2</v>
      </c>
      <c r="Z34" s="12">
        <v>-0.3</v>
      </c>
      <c r="AA34" s="12">
        <v>-0.5</v>
      </c>
      <c r="AB34" s="8">
        <v>-1</v>
      </c>
      <c r="AC34" s="8"/>
      <c r="AD34" s="11" t="s">
        <v>244</v>
      </c>
      <c r="AE34" s="11" t="s">
        <v>169</v>
      </c>
      <c r="AF34" s="11" t="s">
        <v>152</v>
      </c>
      <c r="AG34" s="8"/>
      <c r="AH34" s="8" t="s">
        <v>653</v>
      </c>
      <c r="AI34" s="30" t="s">
        <v>654</v>
      </c>
    </row>
    <row r="35" spans="1:35" s="5" customFormat="1">
      <c r="A35" s="6">
        <v>45115</v>
      </c>
      <c r="B35" s="26" t="s">
        <v>145</v>
      </c>
      <c r="C35" s="8" t="s">
        <v>164</v>
      </c>
      <c r="D35" s="9">
        <v>4.7303240740740743E-2</v>
      </c>
      <c r="E35" s="8" t="s">
        <v>629</v>
      </c>
      <c r="F35" s="10">
        <v>12.1</v>
      </c>
      <c r="G35" s="10">
        <v>10.6</v>
      </c>
      <c r="H35" s="10">
        <v>11.3</v>
      </c>
      <c r="I35" s="10">
        <v>11.7</v>
      </c>
      <c r="J35" s="10">
        <v>11.4</v>
      </c>
      <c r="K35" s="10">
        <v>11.6</v>
      </c>
      <c r="L35" s="27">
        <f t="shared" si="12"/>
        <v>34</v>
      </c>
      <c r="M35" s="27">
        <f t="shared" si="13"/>
        <v>34.700000000000003</v>
      </c>
      <c r="N35" s="28">
        <f t="shared" si="14"/>
        <v>57.1</v>
      </c>
      <c r="O35" s="11" t="s">
        <v>166</v>
      </c>
      <c r="P35" s="11" t="s">
        <v>163</v>
      </c>
      <c r="Q35" s="13" t="s">
        <v>625</v>
      </c>
      <c r="R35" s="13" t="s">
        <v>215</v>
      </c>
      <c r="S35" s="13" t="s">
        <v>167</v>
      </c>
      <c r="T35" s="13" t="s">
        <v>168</v>
      </c>
      <c r="U35" s="31">
        <v>11.5</v>
      </c>
      <c r="V35" s="32">
        <v>11.2</v>
      </c>
      <c r="W35" s="12">
        <v>7.9</v>
      </c>
      <c r="X35" s="11" t="s">
        <v>168</v>
      </c>
      <c r="Y35" s="12">
        <v>-0.3</v>
      </c>
      <c r="Z35" s="12" t="s">
        <v>171</v>
      </c>
      <c r="AA35" s="12">
        <v>0.7</v>
      </c>
      <c r="AB35" s="8">
        <v>-1</v>
      </c>
      <c r="AC35" s="8"/>
      <c r="AD35" s="11" t="s">
        <v>169</v>
      </c>
      <c r="AE35" s="11" t="s">
        <v>169</v>
      </c>
      <c r="AF35" s="11" t="s">
        <v>150</v>
      </c>
      <c r="AG35" s="8"/>
      <c r="AH35" s="8" t="s">
        <v>664</v>
      </c>
      <c r="AI35" s="30" t="s">
        <v>665</v>
      </c>
    </row>
    <row r="36" spans="1:35" s="5" customFormat="1">
      <c r="A36" s="6">
        <v>45115</v>
      </c>
      <c r="B36" s="26" t="s">
        <v>141</v>
      </c>
      <c r="C36" s="8" t="s">
        <v>164</v>
      </c>
      <c r="D36" s="9">
        <v>4.7256944444444449E-2</v>
      </c>
      <c r="E36" s="8" t="s">
        <v>615</v>
      </c>
      <c r="F36" s="10">
        <v>12.1</v>
      </c>
      <c r="G36" s="10">
        <v>10.6</v>
      </c>
      <c r="H36" s="10">
        <v>11.1</v>
      </c>
      <c r="I36" s="10">
        <v>11.5</v>
      </c>
      <c r="J36" s="10">
        <v>11.2</v>
      </c>
      <c r="K36" s="10">
        <v>11.8</v>
      </c>
      <c r="L36" s="27">
        <f t="shared" si="12"/>
        <v>33.799999999999997</v>
      </c>
      <c r="M36" s="27">
        <f t="shared" si="13"/>
        <v>34.5</v>
      </c>
      <c r="N36" s="28">
        <f t="shared" si="14"/>
        <v>56.5</v>
      </c>
      <c r="O36" s="11" t="s">
        <v>162</v>
      </c>
      <c r="P36" s="11" t="s">
        <v>163</v>
      </c>
      <c r="Q36" s="13" t="s">
        <v>630</v>
      </c>
      <c r="R36" s="13" t="s">
        <v>350</v>
      </c>
      <c r="S36" s="13" t="s">
        <v>441</v>
      </c>
      <c r="T36" s="13" t="s">
        <v>168</v>
      </c>
      <c r="U36" s="31">
        <v>11.5</v>
      </c>
      <c r="V36" s="32">
        <v>11.2</v>
      </c>
      <c r="W36" s="12">
        <v>7.9</v>
      </c>
      <c r="X36" s="11" t="s">
        <v>168</v>
      </c>
      <c r="Y36" s="12">
        <v>-1.1000000000000001</v>
      </c>
      <c r="Z36" s="12" t="s">
        <v>171</v>
      </c>
      <c r="AA36" s="12">
        <v>-0.1</v>
      </c>
      <c r="AB36" s="8">
        <v>-1</v>
      </c>
      <c r="AC36" s="8"/>
      <c r="AD36" s="11" t="s">
        <v>170</v>
      </c>
      <c r="AE36" s="11" t="s">
        <v>170</v>
      </c>
      <c r="AF36" s="11" t="s">
        <v>152</v>
      </c>
      <c r="AG36" s="8"/>
      <c r="AH36" s="8" t="s">
        <v>667</v>
      </c>
      <c r="AI36" s="30" t="s">
        <v>668</v>
      </c>
    </row>
    <row r="37" spans="1:35" s="5" customFormat="1">
      <c r="A37" s="6">
        <v>45116</v>
      </c>
      <c r="B37" s="26" t="s">
        <v>139</v>
      </c>
      <c r="C37" s="8" t="s">
        <v>164</v>
      </c>
      <c r="D37" s="9">
        <v>4.731481481481481E-2</v>
      </c>
      <c r="E37" s="8" t="s">
        <v>635</v>
      </c>
      <c r="F37" s="10">
        <v>12.1</v>
      </c>
      <c r="G37" s="10">
        <v>10.7</v>
      </c>
      <c r="H37" s="10">
        <v>11.1</v>
      </c>
      <c r="I37" s="10">
        <v>11.5</v>
      </c>
      <c r="J37" s="10">
        <v>11.4</v>
      </c>
      <c r="K37" s="10">
        <v>12</v>
      </c>
      <c r="L37" s="27">
        <f t="shared" si="12"/>
        <v>33.9</v>
      </c>
      <c r="M37" s="27">
        <f t="shared" si="13"/>
        <v>34.9</v>
      </c>
      <c r="N37" s="28">
        <f t="shared" si="14"/>
        <v>56.8</v>
      </c>
      <c r="O37" s="11" t="s">
        <v>162</v>
      </c>
      <c r="P37" s="11" t="s">
        <v>163</v>
      </c>
      <c r="Q37" s="13" t="s">
        <v>217</v>
      </c>
      <c r="R37" s="13" t="s">
        <v>220</v>
      </c>
      <c r="S37" s="13" t="s">
        <v>182</v>
      </c>
      <c r="T37" s="13" t="s">
        <v>168</v>
      </c>
      <c r="U37" s="31">
        <v>11.4</v>
      </c>
      <c r="V37" s="32">
        <v>11.2</v>
      </c>
      <c r="W37" s="12">
        <v>8.1</v>
      </c>
      <c r="X37" s="11" t="s">
        <v>168</v>
      </c>
      <c r="Y37" s="12">
        <v>-1.1000000000000001</v>
      </c>
      <c r="Z37" s="12" t="s">
        <v>171</v>
      </c>
      <c r="AA37" s="12">
        <v>-0.3</v>
      </c>
      <c r="AB37" s="8">
        <v>-0.8</v>
      </c>
      <c r="AC37" s="8" t="s">
        <v>297</v>
      </c>
      <c r="AD37" s="11" t="s">
        <v>244</v>
      </c>
      <c r="AE37" s="11" t="s">
        <v>170</v>
      </c>
      <c r="AF37" s="11" t="s">
        <v>152</v>
      </c>
      <c r="AG37" s="8"/>
      <c r="AH37" s="8" t="s">
        <v>676</v>
      </c>
      <c r="AI37" s="30" t="s">
        <v>677</v>
      </c>
    </row>
    <row r="38" spans="1:35" s="5" customFormat="1">
      <c r="A38" s="6">
        <v>45116</v>
      </c>
      <c r="B38" s="26" t="s">
        <v>141</v>
      </c>
      <c r="C38" s="8" t="s">
        <v>164</v>
      </c>
      <c r="D38" s="9">
        <v>4.7916666666666663E-2</v>
      </c>
      <c r="E38" s="8" t="s">
        <v>645</v>
      </c>
      <c r="F38" s="10">
        <v>12.1</v>
      </c>
      <c r="G38" s="10">
        <v>10.9</v>
      </c>
      <c r="H38" s="10">
        <v>11.5</v>
      </c>
      <c r="I38" s="10">
        <v>11.6</v>
      </c>
      <c r="J38" s="10">
        <v>11.3</v>
      </c>
      <c r="K38" s="10">
        <v>11.6</v>
      </c>
      <c r="L38" s="27">
        <f t="shared" si="12"/>
        <v>34.5</v>
      </c>
      <c r="M38" s="27">
        <f t="shared" si="13"/>
        <v>34.5</v>
      </c>
      <c r="N38" s="28">
        <f t="shared" si="14"/>
        <v>57.400000000000006</v>
      </c>
      <c r="O38" s="11" t="s">
        <v>218</v>
      </c>
      <c r="P38" s="11" t="s">
        <v>163</v>
      </c>
      <c r="Q38" s="13" t="s">
        <v>386</v>
      </c>
      <c r="R38" s="13" t="s">
        <v>268</v>
      </c>
      <c r="S38" s="13" t="s">
        <v>445</v>
      </c>
      <c r="T38" s="13" t="s">
        <v>168</v>
      </c>
      <c r="U38" s="31">
        <v>11.4</v>
      </c>
      <c r="V38" s="32">
        <v>11.2</v>
      </c>
      <c r="W38" s="12">
        <v>8.1</v>
      </c>
      <c r="X38" s="11" t="s">
        <v>168</v>
      </c>
      <c r="Y38" s="12">
        <v>-0.4</v>
      </c>
      <c r="Z38" s="12" t="s">
        <v>171</v>
      </c>
      <c r="AA38" s="12">
        <v>0.4</v>
      </c>
      <c r="AB38" s="8">
        <v>-0.8</v>
      </c>
      <c r="AC38" s="8"/>
      <c r="AD38" s="11" t="s">
        <v>169</v>
      </c>
      <c r="AE38" s="11" t="s">
        <v>169</v>
      </c>
      <c r="AF38" s="11" t="s">
        <v>150</v>
      </c>
      <c r="AG38" s="8"/>
      <c r="AH38" s="8" t="s">
        <v>692</v>
      </c>
      <c r="AI38" s="30" t="s">
        <v>693</v>
      </c>
    </row>
    <row r="39" spans="1:35" s="5" customFormat="1">
      <c r="A39" s="6">
        <v>45122</v>
      </c>
      <c r="B39" s="26" t="s">
        <v>139</v>
      </c>
      <c r="C39" s="8" t="s">
        <v>175</v>
      </c>
      <c r="D39" s="9">
        <v>4.9375000000000002E-2</v>
      </c>
      <c r="E39" s="8" t="s">
        <v>701</v>
      </c>
      <c r="F39" s="10">
        <v>12</v>
      </c>
      <c r="G39" s="10">
        <v>11</v>
      </c>
      <c r="H39" s="10">
        <v>11.5</v>
      </c>
      <c r="I39" s="10">
        <v>11.9</v>
      </c>
      <c r="J39" s="10">
        <v>12.2</v>
      </c>
      <c r="K39" s="10">
        <v>13</v>
      </c>
      <c r="L39" s="27">
        <f t="shared" ref="L39:L45" si="15">SUM(F39:H39)</f>
        <v>34.5</v>
      </c>
      <c r="M39" s="27">
        <f t="shared" ref="M39:M45" si="16">SUM(I39:K39)</f>
        <v>37.1</v>
      </c>
      <c r="N39" s="28">
        <f t="shared" ref="N39:N45" si="17">SUM(F39:J39)</f>
        <v>58.599999999999994</v>
      </c>
      <c r="O39" s="11" t="s">
        <v>162</v>
      </c>
      <c r="P39" s="11" t="s">
        <v>173</v>
      </c>
      <c r="Q39" s="13" t="s">
        <v>625</v>
      </c>
      <c r="R39" s="13" t="s">
        <v>217</v>
      </c>
      <c r="S39" s="13" t="s">
        <v>369</v>
      </c>
      <c r="T39" s="13" t="s">
        <v>168</v>
      </c>
      <c r="U39" s="31">
        <v>17.3</v>
      </c>
      <c r="V39" s="32">
        <v>17.3</v>
      </c>
      <c r="W39" s="12">
        <v>7.2</v>
      </c>
      <c r="X39" s="11" t="s">
        <v>696</v>
      </c>
      <c r="Y39" s="12">
        <v>1.7</v>
      </c>
      <c r="Z39" s="12" t="s">
        <v>171</v>
      </c>
      <c r="AA39" s="12" t="s">
        <v>171</v>
      </c>
      <c r="AB39" s="8" t="s">
        <v>171</v>
      </c>
      <c r="AC39" s="8"/>
      <c r="AD39" s="11" t="s">
        <v>724</v>
      </c>
      <c r="AE39" s="11" t="s">
        <v>170</v>
      </c>
      <c r="AF39" s="11" t="s">
        <v>152</v>
      </c>
      <c r="AG39" s="8"/>
      <c r="AH39" s="8" t="s">
        <v>729</v>
      </c>
      <c r="AI39" s="30" t="s">
        <v>730</v>
      </c>
    </row>
    <row r="40" spans="1:35" s="5" customFormat="1">
      <c r="A40" s="6">
        <v>45122</v>
      </c>
      <c r="B40" s="25" t="s">
        <v>141</v>
      </c>
      <c r="C40" s="8" t="s">
        <v>175</v>
      </c>
      <c r="D40" s="9">
        <v>4.9328703703703701E-2</v>
      </c>
      <c r="E40" s="8" t="s">
        <v>553</v>
      </c>
      <c r="F40" s="10">
        <v>12.2</v>
      </c>
      <c r="G40" s="10">
        <v>11.1</v>
      </c>
      <c r="H40" s="10">
        <v>11.9</v>
      </c>
      <c r="I40" s="10">
        <v>12.2</v>
      </c>
      <c r="J40" s="10">
        <v>11.4</v>
      </c>
      <c r="K40" s="10">
        <v>12.4</v>
      </c>
      <c r="L40" s="27">
        <f t="shared" si="15"/>
        <v>35.199999999999996</v>
      </c>
      <c r="M40" s="27">
        <f t="shared" si="16"/>
        <v>36</v>
      </c>
      <c r="N40" s="28">
        <f t="shared" si="17"/>
        <v>58.79999999999999</v>
      </c>
      <c r="O40" s="11" t="s">
        <v>166</v>
      </c>
      <c r="P40" s="11" t="s">
        <v>163</v>
      </c>
      <c r="Q40" s="13" t="s">
        <v>447</v>
      </c>
      <c r="R40" s="13" t="s">
        <v>378</v>
      </c>
      <c r="S40" s="13" t="s">
        <v>181</v>
      </c>
      <c r="T40" s="13" t="s">
        <v>168</v>
      </c>
      <c r="U40" s="31">
        <v>17.3</v>
      </c>
      <c r="V40" s="32">
        <v>17.3</v>
      </c>
      <c r="W40" s="12">
        <v>7.2</v>
      </c>
      <c r="X40" s="11" t="s">
        <v>696</v>
      </c>
      <c r="Y40" s="12">
        <v>1.8</v>
      </c>
      <c r="Z40" s="12" t="s">
        <v>171</v>
      </c>
      <c r="AA40" s="12" t="s">
        <v>171</v>
      </c>
      <c r="AB40" s="8" t="s">
        <v>171</v>
      </c>
      <c r="AC40" s="8"/>
      <c r="AD40" s="11" t="s">
        <v>724</v>
      </c>
      <c r="AE40" s="11" t="s">
        <v>169</v>
      </c>
      <c r="AF40" s="11" t="s">
        <v>150</v>
      </c>
      <c r="AG40" s="8"/>
      <c r="AH40" s="8" t="s">
        <v>738</v>
      </c>
      <c r="AI40" s="30" t="s">
        <v>739</v>
      </c>
    </row>
    <row r="41" spans="1:35" s="5" customFormat="1">
      <c r="A41" s="6">
        <v>45122</v>
      </c>
      <c r="B41" s="26" t="s">
        <v>694</v>
      </c>
      <c r="C41" s="8" t="s">
        <v>175</v>
      </c>
      <c r="D41" s="9">
        <v>4.9386574074074076E-2</v>
      </c>
      <c r="E41" s="8" t="s">
        <v>343</v>
      </c>
      <c r="F41" s="10">
        <v>12.2</v>
      </c>
      <c r="G41" s="10">
        <v>10.9</v>
      </c>
      <c r="H41" s="10">
        <v>11.6</v>
      </c>
      <c r="I41" s="10">
        <v>12</v>
      </c>
      <c r="J41" s="10">
        <v>12.3</v>
      </c>
      <c r="K41" s="10">
        <v>12.7</v>
      </c>
      <c r="L41" s="27">
        <f t="shared" si="15"/>
        <v>34.700000000000003</v>
      </c>
      <c r="M41" s="27">
        <f t="shared" si="16"/>
        <v>37</v>
      </c>
      <c r="N41" s="28">
        <f t="shared" si="17"/>
        <v>59</v>
      </c>
      <c r="O41" s="11" t="s">
        <v>162</v>
      </c>
      <c r="P41" s="11" t="s">
        <v>173</v>
      </c>
      <c r="Q41" s="13" t="s">
        <v>344</v>
      </c>
      <c r="R41" s="13" t="s">
        <v>249</v>
      </c>
      <c r="S41" s="13" t="s">
        <v>200</v>
      </c>
      <c r="T41" s="13" t="s">
        <v>168</v>
      </c>
      <c r="U41" s="31">
        <v>17.3</v>
      </c>
      <c r="V41" s="32">
        <v>17.3</v>
      </c>
      <c r="W41" s="12">
        <v>7.2</v>
      </c>
      <c r="X41" s="11" t="s">
        <v>696</v>
      </c>
      <c r="Y41" s="12">
        <v>2.2999999999999998</v>
      </c>
      <c r="Z41" s="12" t="s">
        <v>171</v>
      </c>
      <c r="AA41" s="12" t="s">
        <v>171</v>
      </c>
      <c r="AB41" s="8" t="s">
        <v>171</v>
      </c>
      <c r="AC41" s="8"/>
      <c r="AD41" s="11" t="s">
        <v>724</v>
      </c>
      <c r="AE41" s="11" t="s">
        <v>169</v>
      </c>
      <c r="AF41" s="11" t="s">
        <v>150</v>
      </c>
      <c r="AG41" s="8"/>
      <c r="AH41" s="8"/>
      <c r="AI41" s="30"/>
    </row>
    <row r="42" spans="1:35" s="5" customFormat="1">
      <c r="A42" s="6">
        <v>45123</v>
      </c>
      <c r="B42" s="26" t="s">
        <v>430</v>
      </c>
      <c r="C42" s="8" t="s">
        <v>179</v>
      </c>
      <c r="D42" s="9">
        <v>5.002314814814815E-2</v>
      </c>
      <c r="E42" s="8" t="s">
        <v>710</v>
      </c>
      <c r="F42" s="10">
        <v>12.3</v>
      </c>
      <c r="G42" s="10">
        <v>11.4</v>
      </c>
      <c r="H42" s="10">
        <v>12.2</v>
      </c>
      <c r="I42" s="10">
        <v>12.3</v>
      </c>
      <c r="J42" s="10">
        <v>11.7</v>
      </c>
      <c r="K42" s="10">
        <v>12.3</v>
      </c>
      <c r="L42" s="27">
        <f t="shared" si="15"/>
        <v>35.900000000000006</v>
      </c>
      <c r="M42" s="27">
        <f t="shared" si="16"/>
        <v>36.299999999999997</v>
      </c>
      <c r="N42" s="28">
        <f t="shared" si="17"/>
        <v>59.900000000000006</v>
      </c>
      <c r="O42" s="11" t="s">
        <v>218</v>
      </c>
      <c r="P42" s="11" t="s">
        <v>163</v>
      </c>
      <c r="Q42" s="13" t="s">
        <v>224</v>
      </c>
      <c r="R42" s="13" t="s">
        <v>344</v>
      </c>
      <c r="S42" s="13" t="s">
        <v>369</v>
      </c>
      <c r="T42" s="13" t="s">
        <v>168</v>
      </c>
      <c r="U42" s="31">
        <v>15.4</v>
      </c>
      <c r="V42" s="32">
        <v>15.1</v>
      </c>
      <c r="W42" s="12">
        <v>7.4</v>
      </c>
      <c r="X42" s="11" t="s">
        <v>432</v>
      </c>
      <c r="Y42" s="12">
        <v>1.9</v>
      </c>
      <c r="Z42" s="12" t="s">
        <v>171</v>
      </c>
      <c r="AA42" s="12">
        <v>1.2</v>
      </c>
      <c r="AB42" s="8">
        <v>0.7</v>
      </c>
      <c r="AC42" s="8"/>
      <c r="AD42" s="11" t="s">
        <v>172</v>
      </c>
      <c r="AE42" s="11" t="s">
        <v>170</v>
      </c>
      <c r="AF42" s="11" t="s">
        <v>168</v>
      </c>
      <c r="AG42" s="8"/>
      <c r="AH42" s="8" t="s">
        <v>745</v>
      </c>
      <c r="AI42" s="30" t="s">
        <v>746</v>
      </c>
    </row>
    <row r="43" spans="1:35" s="5" customFormat="1">
      <c r="A43" s="6">
        <v>45123</v>
      </c>
      <c r="B43" s="25" t="s">
        <v>139</v>
      </c>
      <c r="C43" s="8" t="s">
        <v>179</v>
      </c>
      <c r="D43" s="9">
        <v>4.868055555555556E-2</v>
      </c>
      <c r="E43" s="8" t="s">
        <v>713</v>
      </c>
      <c r="F43" s="10">
        <v>12.1</v>
      </c>
      <c r="G43" s="10">
        <v>10.7</v>
      </c>
      <c r="H43" s="10">
        <v>11.5</v>
      </c>
      <c r="I43" s="10">
        <v>11.9</v>
      </c>
      <c r="J43" s="10">
        <v>12.1</v>
      </c>
      <c r="K43" s="10">
        <v>12.3</v>
      </c>
      <c r="L43" s="27">
        <f t="shared" si="15"/>
        <v>34.299999999999997</v>
      </c>
      <c r="M43" s="27">
        <f t="shared" si="16"/>
        <v>36.299999999999997</v>
      </c>
      <c r="N43" s="28">
        <f t="shared" si="17"/>
        <v>58.3</v>
      </c>
      <c r="O43" s="11" t="s">
        <v>162</v>
      </c>
      <c r="P43" s="11" t="s">
        <v>173</v>
      </c>
      <c r="Q43" s="13" t="s">
        <v>211</v>
      </c>
      <c r="R43" s="13" t="s">
        <v>182</v>
      </c>
      <c r="S43" s="13" t="s">
        <v>372</v>
      </c>
      <c r="T43" s="13" t="s">
        <v>168</v>
      </c>
      <c r="U43" s="31">
        <v>15.4</v>
      </c>
      <c r="V43" s="32">
        <v>15.1</v>
      </c>
      <c r="W43" s="12">
        <v>7.4</v>
      </c>
      <c r="X43" s="11" t="s">
        <v>432</v>
      </c>
      <c r="Y43" s="12">
        <v>0.7</v>
      </c>
      <c r="Z43" s="12" t="s">
        <v>171</v>
      </c>
      <c r="AA43" s="12" t="s">
        <v>296</v>
      </c>
      <c r="AB43" s="8">
        <v>0.7</v>
      </c>
      <c r="AC43" s="8"/>
      <c r="AD43" s="11" t="s">
        <v>170</v>
      </c>
      <c r="AE43" s="11" t="s">
        <v>170</v>
      </c>
      <c r="AF43" s="11" t="s">
        <v>152</v>
      </c>
      <c r="AG43" s="8"/>
      <c r="AH43" s="8" t="s">
        <v>761</v>
      </c>
      <c r="AI43" s="30" t="s">
        <v>749</v>
      </c>
    </row>
    <row r="44" spans="1:35" s="5" customFormat="1">
      <c r="A44" s="6">
        <v>45123</v>
      </c>
      <c r="B44" s="26" t="s">
        <v>141</v>
      </c>
      <c r="C44" s="8" t="s">
        <v>179</v>
      </c>
      <c r="D44" s="9">
        <v>4.8634259259259259E-2</v>
      </c>
      <c r="E44" s="8" t="s">
        <v>719</v>
      </c>
      <c r="F44" s="10">
        <v>12.1</v>
      </c>
      <c r="G44" s="10">
        <v>11</v>
      </c>
      <c r="H44" s="10">
        <v>11.4</v>
      </c>
      <c r="I44" s="10">
        <v>11.8</v>
      </c>
      <c r="J44" s="10">
        <v>11.6</v>
      </c>
      <c r="K44" s="10">
        <v>12.3</v>
      </c>
      <c r="L44" s="27">
        <f t="shared" si="15"/>
        <v>34.5</v>
      </c>
      <c r="M44" s="27">
        <f t="shared" si="16"/>
        <v>35.700000000000003</v>
      </c>
      <c r="N44" s="28">
        <f t="shared" si="17"/>
        <v>57.9</v>
      </c>
      <c r="O44" s="11" t="s">
        <v>166</v>
      </c>
      <c r="P44" s="11" t="s">
        <v>163</v>
      </c>
      <c r="Q44" s="13" t="s">
        <v>350</v>
      </c>
      <c r="R44" s="13" t="s">
        <v>441</v>
      </c>
      <c r="S44" s="13" t="s">
        <v>445</v>
      </c>
      <c r="T44" s="13" t="s">
        <v>168</v>
      </c>
      <c r="U44" s="31">
        <v>15.4</v>
      </c>
      <c r="V44" s="32">
        <v>15.1</v>
      </c>
      <c r="W44" s="12">
        <v>7.4</v>
      </c>
      <c r="X44" s="11" t="s">
        <v>432</v>
      </c>
      <c r="Y44" s="12">
        <v>0.8</v>
      </c>
      <c r="Z44" s="12" t="s">
        <v>171</v>
      </c>
      <c r="AA44" s="12">
        <v>0.1</v>
      </c>
      <c r="AB44" s="8">
        <v>0.7</v>
      </c>
      <c r="AC44" s="8"/>
      <c r="AD44" s="11" t="s">
        <v>170</v>
      </c>
      <c r="AE44" s="11" t="s">
        <v>169</v>
      </c>
      <c r="AF44" s="11" t="s">
        <v>150</v>
      </c>
      <c r="AG44" s="8"/>
      <c r="AH44" s="8" t="s">
        <v>759</v>
      </c>
      <c r="AI44" s="30" t="s">
        <v>760</v>
      </c>
    </row>
    <row r="45" spans="1:35" s="5" customFormat="1">
      <c r="A45" s="6">
        <v>45123</v>
      </c>
      <c r="B45" s="26" t="s">
        <v>145</v>
      </c>
      <c r="C45" s="8" t="s">
        <v>179</v>
      </c>
      <c r="D45" s="9">
        <v>4.9351851851851848E-2</v>
      </c>
      <c r="E45" s="8" t="s">
        <v>449</v>
      </c>
      <c r="F45" s="10">
        <v>12.5</v>
      </c>
      <c r="G45" s="10">
        <v>11.7</v>
      </c>
      <c r="H45" s="10">
        <v>12.3</v>
      </c>
      <c r="I45" s="10">
        <v>11.5</v>
      </c>
      <c r="J45" s="10">
        <v>11.3</v>
      </c>
      <c r="K45" s="10">
        <v>12.1</v>
      </c>
      <c r="L45" s="27">
        <f t="shared" si="15"/>
        <v>36.5</v>
      </c>
      <c r="M45" s="27">
        <f t="shared" si="16"/>
        <v>34.9</v>
      </c>
      <c r="N45" s="28">
        <f t="shared" si="17"/>
        <v>59.3</v>
      </c>
      <c r="O45" s="11" t="s">
        <v>207</v>
      </c>
      <c r="P45" s="11" t="s">
        <v>208</v>
      </c>
      <c r="Q45" s="13" t="s">
        <v>246</v>
      </c>
      <c r="R45" s="13" t="s">
        <v>167</v>
      </c>
      <c r="S45" s="13" t="s">
        <v>249</v>
      </c>
      <c r="T45" s="13" t="s">
        <v>168</v>
      </c>
      <c r="U45" s="31">
        <v>15.4</v>
      </c>
      <c r="V45" s="32">
        <v>15.1</v>
      </c>
      <c r="W45" s="12">
        <v>7.4</v>
      </c>
      <c r="X45" s="11" t="s">
        <v>432</v>
      </c>
      <c r="Y45" s="12">
        <v>2.4</v>
      </c>
      <c r="Z45" s="12">
        <v>-0.4</v>
      </c>
      <c r="AA45" s="12">
        <v>1.3</v>
      </c>
      <c r="AB45" s="8">
        <v>0.7</v>
      </c>
      <c r="AC45" s="8"/>
      <c r="AD45" s="11" t="s">
        <v>299</v>
      </c>
      <c r="AE45" s="11" t="s">
        <v>169</v>
      </c>
      <c r="AF45" s="11" t="s">
        <v>152</v>
      </c>
      <c r="AG45" s="8"/>
      <c r="AH45" s="8" t="s">
        <v>766</v>
      </c>
      <c r="AI45" s="30" t="s">
        <v>767</v>
      </c>
    </row>
  </sheetData>
  <autoFilter ref="A1:AH45" xr:uid="{00000000-0009-0000-0000-000002000000}"/>
  <phoneticPr fontId="10"/>
  <conditionalFormatting sqref="AD2:AE2">
    <cfRule type="containsText" dxfId="416" priority="811" operator="containsText" text="E">
      <formula>NOT(ISERROR(SEARCH("E",AD2)))</formula>
    </cfRule>
    <cfRule type="containsText" dxfId="415" priority="812" operator="containsText" text="B">
      <formula>NOT(ISERROR(SEARCH("B",AD2)))</formula>
    </cfRule>
    <cfRule type="containsText" dxfId="414" priority="813" operator="containsText" text="A">
      <formula>NOT(ISERROR(SEARCH("A",AD2)))</formula>
    </cfRule>
  </conditionalFormatting>
  <conditionalFormatting sqref="AF2:AG2">
    <cfRule type="containsText" dxfId="413" priority="808" operator="containsText" text="E">
      <formula>NOT(ISERROR(SEARCH("E",AF2)))</formula>
    </cfRule>
    <cfRule type="containsText" dxfId="412" priority="809" operator="containsText" text="B">
      <formula>NOT(ISERROR(SEARCH("B",AF2)))</formula>
    </cfRule>
    <cfRule type="containsText" dxfId="411" priority="810" operator="containsText" text="A">
      <formula>NOT(ISERROR(SEARCH("A",AF2)))</formula>
    </cfRule>
  </conditionalFormatting>
  <conditionalFormatting sqref="AD3:AE3">
    <cfRule type="containsText" dxfId="410" priority="805" operator="containsText" text="E">
      <formula>NOT(ISERROR(SEARCH("E",AD3)))</formula>
    </cfRule>
    <cfRule type="containsText" dxfId="409" priority="806" operator="containsText" text="B">
      <formula>NOT(ISERROR(SEARCH("B",AD3)))</formula>
    </cfRule>
    <cfRule type="containsText" dxfId="408" priority="807" operator="containsText" text="A">
      <formula>NOT(ISERROR(SEARCH("A",AD3)))</formula>
    </cfRule>
  </conditionalFormatting>
  <conditionalFormatting sqref="AF3">
    <cfRule type="containsText" dxfId="407" priority="802" operator="containsText" text="E">
      <formula>NOT(ISERROR(SEARCH("E",AF3)))</formula>
    </cfRule>
    <cfRule type="containsText" dxfId="406" priority="803" operator="containsText" text="B">
      <formula>NOT(ISERROR(SEARCH("B",AF3)))</formula>
    </cfRule>
    <cfRule type="containsText" dxfId="405" priority="804" operator="containsText" text="A">
      <formula>NOT(ISERROR(SEARCH("A",AF3)))</formula>
    </cfRule>
  </conditionalFormatting>
  <conditionalFormatting sqref="AD4:AE6">
    <cfRule type="containsText" dxfId="404" priority="799" operator="containsText" text="E">
      <formula>NOT(ISERROR(SEARCH("E",AD4)))</formula>
    </cfRule>
    <cfRule type="containsText" dxfId="403" priority="800" operator="containsText" text="B">
      <formula>NOT(ISERROR(SEARCH("B",AD4)))</formula>
    </cfRule>
    <cfRule type="containsText" dxfId="402" priority="801" operator="containsText" text="A">
      <formula>NOT(ISERROR(SEARCH("A",AD4)))</formula>
    </cfRule>
  </conditionalFormatting>
  <conditionalFormatting sqref="AF4:AG6 AG2:AG7">
    <cfRule type="containsText" dxfId="401" priority="796" operator="containsText" text="E">
      <formula>NOT(ISERROR(SEARCH("E",AF2)))</formula>
    </cfRule>
    <cfRule type="containsText" dxfId="400" priority="797" operator="containsText" text="B">
      <formula>NOT(ISERROR(SEARCH("B",AF2)))</formula>
    </cfRule>
    <cfRule type="containsText" dxfId="399" priority="798" operator="containsText" text="A">
      <formula>NOT(ISERROR(SEARCH("A",AF2)))</formula>
    </cfRule>
  </conditionalFormatting>
  <conditionalFormatting sqref="AD6:AE6">
    <cfRule type="containsText" dxfId="398" priority="793" operator="containsText" text="E">
      <formula>NOT(ISERROR(SEARCH("E",AD6)))</formula>
    </cfRule>
    <cfRule type="containsText" dxfId="397" priority="794" operator="containsText" text="B">
      <formula>NOT(ISERROR(SEARCH("B",AD6)))</formula>
    </cfRule>
    <cfRule type="containsText" dxfId="396" priority="795" operator="containsText" text="A">
      <formula>NOT(ISERROR(SEARCH("A",AD6)))</formula>
    </cfRule>
  </conditionalFormatting>
  <conditionalFormatting sqref="AF6:AG6">
    <cfRule type="containsText" dxfId="395" priority="790" operator="containsText" text="E">
      <formula>NOT(ISERROR(SEARCH("E",AF6)))</formula>
    </cfRule>
    <cfRule type="containsText" dxfId="394" priority="791" operator="containsText" text="B">
      <formula>NOT(ISERROR(SEARCH("B",AF6)))</formula>
    </cfRule>
    <cfRule type="containsText" dxfId="393" priority="792" operator="containsText" text="A">
      <formula>NOT(ISERROR(SEARCH("A",AF6)))</formula>
    </cfRule>
  </conditionalFormatting>
  <conditionalFormatting sqref="AD3:AE3">
    <cfRule type="containsText" dxfId="392" priority="787" operator="containsText" text="E">
      <formula>NOT(ISERROR(SEARCH("E",AD3)))</formula>
    </cfRule>
    <cfRule type="containsText" dxfId="391" priority="788" operator="containsText" text="B">
      <formula>NOT(ISERROR(SEARCH("B",AD3)))</formula>
    </cfRule>
    <cfRule type="containsText" dxfId="390" priority="789" operator="containsText" text="A">
      <formula>NOT(ISERROR(SEARCH("A",AD3)))</formula>
    </cfRule>
  </conditionalFormatting>
  <conditionalFormatting sqref="AF3">
    <cfRule type="containsText" dxfId="389" priority="784" operator="containsText" text="E">
      <formula>NOT(ISERROR(SEARCH("E",AF3)))</formula>
    </cfRule>
    <cfRule type="containsText" dxfId="388" priority="785" operator="containsText" text="B">
      <formula>NOT(ISERROR(SEARCH("B",AF3)))</formula>
    </cfRule>
    <cfRule type="containsText" dxfId="387" priority="786" operator="containsText" text="A">
      <formula>NOT(ISERROR(SEARCH("A",AF3)))</formula>
    </cfRule>
  </conditionalFormatting>
  <conditionalFormatting sqref="AD4:AE4">
    <cfRule type="containsText" dxfId="386" priority="781" operator="containsText" text="E">
      <formula>NOT(ISERROR(SEARCH("E",AD4)))</formula>
    </cfRule>
    <cfRule type="containsText" dxfId="385" priority="782" operator="containsText" text="B">
      <formula>NOT(ISERROR(SEARCH("B",AD4)))</formula>
    </cfRule>
    <cfRule type="containsText" dxfId="384" priority="783" operator="containsText" text="A">
      <formula>NOT(ISERROR(SEARCH("A",AD4)))</formula>
    </cfRule>
  </conditionalFormatting>
  <conditionalFormatting sqref="AF4:AG4">
    <cfRule type="containsText" dxfId="383" priority="778" operator="containsText" text="E">
      <formula>NOT(ISERROR(SEARCH("E",AF4)))</formula>
    </cfRule>
    <cfRule type="containsText" dxfId="382" priority="779" operator="containsText" text="B">
      <formula>NOT(ISERROR(SEARCH("B",AF4)))</formula>
    </cfRule>
    <cfRule type="containsText" dxfId="381" priority="780" operator="containsText" text="A">
      <formula>NOT(ISERROR(SEARCH("A",AF4)))</formula>
    </cfRule>
  </conditionalFormatting>
  <conditionalFormatting sqref="AG3">
    <cfRule type="containsText" dxfId="380" priority="775" operator="containsText" text="E">
      <formula>NOT(ISERROR(SEARCH("E",AG3)))</formula>
    </cfRule>
    <cfRule type="containsText" dxfId="379" priority="776" operator="containsText" text="B">
      <formula>NOT(ISERROR(SEARCH("B",AG3)))</formula>
    </cfRule>
    <cfRule type="containsText" dxfId="378" priority="777" operator="containsText" text="A">
      <formula>NOT(ISERROR(SEARCH("A",AG3)))</formula>
    </cfRule>
  </conditionalFormatting>
  <conditionalFormatting sqref="F2:K6">
    <cfRule type="colorScale" priority="1107">
      <colorScale>
        <cfvo type="min"/>
        <cfvo type="percentile" val="50"/>
        <cfvo type="max"/>
        <color rgb="FFF8696B"/>
        <color rgb="FFFFEB84"/>
        <color rgb="FF63BE7B"/>
      </colorScale>
    </cfRule>
  </conditionalFormatting>
  <conditionalFormatting sqref="AD7:AE7">
    <cfRule type="containsText" dxfId="377" priority="577" operator="containsText" text="E">
      <formula>NOT(ISERROR(SEARCH("E",AD7)))</formula>
    </cfRule>
    <cfRule type="containsText" dxfId="376" priority="578" operator="containsText" text="B">
      <formula>NOT(ISERROR(SEARCH("B",AD7)))</formula>
    </cfRule>
    <cfRule type="containsText" dxfId="375" priority="579" operator="containsText" text="A">
      <formula>NOT(ISERROR(SEARCH("A",AD7)))</formula>
    </cfRule>
  </conditionalFormatting>
  <conditionalFormatting sqref="AF7:AG7">
    <cfRule type="containsText" dxfId="374" priority="574" operator="containsText" text="E">
      <formula>NOT(ISERROR(SEARCH("E",AF7)))</formula>
    </cfRule>
    <cfRule type="containsText" dxfId="373" priority="575" operator="containsText" text="B">
      <formula>NOT(ISERROR(SEARCH("B",AF7)))</formula>
    </cfRule>
    <cfRule type="containsText" dxfId="372" priority="576" operator="containsText" text="A">
      <formula>NOT(ISERROR(SEARCH("A",AF7)))</formula>
    </cfRule>
  </conditionalFormatting>
  <conditionalFormatting sqref="AD7:AE7">
    <cfRule type="containsText" dxfId="371" priority="571" operator="containsText" text="E">
      <formula>NOT(ISERROR(SEARCH("E",AD7)))</formula>
    </cfRule>
    <cfRule type="containsText" dxfId="370" priority="572" operator="containsText" text="B">
      <formula>NOT(ISERROR(SEARCH("B",AD7)))</formula>
    </cfRule>
    <cfRule type="containsText" dxfId="369" priority="573" operator="containsText" text="A">
      <formula>NOT(ISERROR(SEARCH("A",AD7)))</formula>
    </cfRule>
  </conditionalFormatting>
  <conditionalFormatting sqref="AF7:AG7">
    <cfRule type="containsText" dxfId="368" priority="568" operator="containsText" text="E">
      <formula>NOT(ISERROR(SEARCH("E",AF7)))</formula>
    </cfRule>
    <cfRule type="containsText" dxfId="367" priority="569" operator="containsText" text="B">
      <formula>NOT(ISERROR(SEARCH("B",AF7)))</formula>
    </cfRule>
    <cfRule type="containsText" dxfId="366" priority="570" operator="containsText" text="A">
      <formula>NOT(ISERROR(SEARCH("A",AF7)))</formula>
    </cfRule>
  </conditionalFormatting>
  <conditionalFormatting sqref="X2">
    <cfRule type="containsText" dxfId="365" priority="350" operator="containsText" text="D">
      <formula>NOT(ISERROR(SEARCH("D",X2)))</formula>
    </cfRule>
    <cfRule type="containsText" dxfId="364" priority="351" operator="containsText" text="S">
      <formula>NOT(ISERROR(SEARCH("S",X2)))</formula>
    </cfRule>
    <cfRule type="containsText" dxfId="363" priority="352" operator="containsText" text="F">
      <formula>NOT(ISERROR(SEARCH("F",X2)))</formula>
    </cfRule>
    <cfRule type="containsText" dxfId="362" priority="353" operator="containsText" text="E">
      <formula>NOT(ISERROR(SEARCH("E",X2)))</formula>
    </cfRule>
    <cfRule type="containsText" dxfId="361" priority="354" operator="containsText" text="B">
      <formula>NOT(ISERROR(SEARCH("B",X2)))</formula>
    </cfRule>
    <cfRule type="containsText" dxfId="360" priority="355" operator="containsText" text="A">
      <formula>NOT(ISERROR(SEARCH("A",X2)))</formula>
    </cfRule>
  </conditionalFormatting>
  <conditionalFormatting sqref="X3:X45">
    <cfRule type="containsText" dxfId="359" priority="344" operator="containsText" text="D">
      <formula>NOT(ISERROR(SEARCH("D",X3)))</formula>
    </cfRule>
    <cfRule type="containsText" dxfId="358" priority="345" operator="containsText" text="S">
      <formula>NOT(ISERROR(SEARCH("S",X3)))</formula>
    </cfRule>
    <cfRule type="containsText" dxfId="357" priority="346" operator="containsText" text="F">
      <formula>NOT(ISERROR(SEARCH("F",X3)))</formula>
    </cfRule>
    <cfRule type="containsText" dxfId="356" priority="347" operator="containsText" text="E">
      <formula>NOT(ISERROR(SEARCH("E",X3)))</formula>
    </cfRule>
    <cfRule type="containsText" dxfId="355" priority="348" operator="containsText" text="B">
      <formula>NOT(ISERROR(SEARCH("B",X3)))</formula>
    </cfRule>
    <cfRule type="containsText" dxfId="354" priority="349" operator="containsText" text="A">
      <formula>NOT(ISERROR(SEARCH("A",X3)))</formula>
    </cfRule>
  </conditionalFormatting>
  <conditionalFormatting sqref="AG3:AG5">
    <cfRule type="containsText" dxfId="353" priority="341" operator="containsText" text="E">
      <formula>NOT(ISERROR(SEARCH("E",AG3)))</formula>
    </cfRule>
    <cfRule type="containsText" dxfId="352" priority="342" operator="containsText" text="B">
      <formula>NOT(ISERROR(SEARCH("B",AG3)))</formula>
    </cfRule>
    <cfRule type="containsText" dxfId="351" priority="343" operator="containsText" text="A">
      <formula>NOT(ISERROR(SEARCH("A",AG3)))</formula>
    </cfRule>
  </conditionalFormatting>
  <conditionalFormatting sqref="F7:K7">
    <cfRule type="colorScale" priority="188">
      <colorScale>
        <cfvo type="min"/>
        <cfvo type="percentile" val="50"/>
        <cfvo type="max"/>
        <color rgb="FFF8696B"/>
        <color rgb="FFFFEB84"/>
        <color rgb="FF63BE7B"/>
      </colorScale>
    </cfRule>
  </conditionalFormatting>
  <conditionalFormatting sqref="AD8:AE16">
    <cfRule type="containsText" dxfId="350" priority="47" operator="containsText" text="E">
      <formula>NOT(ISERROR(SEARCH("E",AD8)))</formula>
    </cfRule>
    <cfRule type="containsText" dxfId="349" priority="48" operator="containsText" text="B">
      <formula>NOT(ISERROR(SEARCH("B",AD8)))</formula>
    </cfRule>
    <cfRule type="containsText" dxfId="348" priority="49" operator="containsText" text="A">
      <formula>NOT(ISERROR(SEARCH("A",AD8)))</formula>
    </cfRule>
  </conditionalFormatting>
  <conditionalFormatting sqref="AF8:AF45">
    <cfRule type="containsText" dxfId="347" priority="44" operator="containsText" text="E">
      <formula>NOT(ISERROR(SEARCH("E",AF8)))</formula>
    </cfRule>
    <cfRule type="containsText" dxfId="346" priority="45" operator="containsText" text="B">
      <formula>NOT(ISERROR(SEARCH("B",AF8)))</formula>
    </cfRule>
    <cfRule type="containsText" dxfId="345" priority="46" operator="containsText" text="A">
      <formula>NOT(ISERROR(SEARCH("A",AF8)))</formula>
    </cfRule>
  </conditionalFormatting>
  <conditionalFormatting sqref="AD8:AE16">
    <cfRule type="containsText" dxfId="344" priority="41" operator="containsText" text="E">
      <formula>NOT(ISERROR(SEARCH("E",AD8)))</formula>
    </cfRule>
    <cfRule type="containsText" dxfId="343" priority="42" operator="containsText" text="B">
      <formula>NOT(ISERROR(SEARCH("B",AD8)))</formula>
    </cfRule>
    <cfRule type="containsText" dxfId="342" priority="43" operator="containsText" text="A">
      <formula>NOT(ISERROR(SEARCH("A",AD8)))</formula>
    </cfRule>
  </conditionalFormatting>
  <conditionalFormatting sqref="AF8:AF45">
    <cfRule type="containsText" dxfId="341" priority="38" operator="containsText" text="E">
      <formula>NOT(ISERROR(SEARCH("E",AF8)))</formula>
    </cfRule>
    <cfRule type="containsText" dxfId="340" priority="39" operator="containsText" text="B">
      <formula>NOT(ISERROR(SEARCH("B",AF8)))</formula>
    </cfRule>
    <cfRule type="containsText" dxfId="339" priority="40" operator="containsText" text="A">
      <formula>NOT(ISERROR(SEARCH("A",AF8)))</formula>
    </cfRule>
  </conditionalFormatting>
  <conditionalFormatting sqref="F8:K16">
    <cfRule type="colorScale" priority="37">
      <colorScale>
        <cfvo type="min"/>
        <cfvo type="percentile" val="50"/>
        <cfvo type="max"/>
        <color rgb="FFF8696B"/>
        <color rgb="FFFFEB84"/>
        <color rgb="FF63BE7B"/>
      </colorScale>
    </cfRule>
  </conditionalFormatting>
  <conditionalFormatting sqref="AG8:AG25 AG30:AG45">
    <cfRule type="containsText" dxfId="338" priority="34" operator="containsText" text="E">
      <formula>NOT(ISERROR(SEARCH("E",AG8)))</formula>
    </cfRule>
    <cfRule type="containsText" dxfId="337" priority="35" operator="containsText" text="B">
      <formula>NOT(ISERROR(SEARCH("B",AG8)))</formula>
    </cfRule>
    <cfRule type="containsText" dxfId="336" priority="36" operator="containsText" text="A">
      <formula>NOT(ISERROR(SEARCH("A",AG8)))</formula>
    </cfRule>
  </conditionalFormatting>
  <conditionalFormatting sqref="AD17:AE25">
    <cfRule type="containsText" dxfId="335" priority="31" operator="containsText" text="E">
      <formula>NOT(ISERROR(SEARCH("E",AD17)))</formula>
    </cfRule>
    <cfRule type="containsText" dxfId="334" priority="32" operator="containsText" text="B">
      <formula>NOT(ISERROR(SEARCH("B",AD17)))</formula>
    </cfRule>
    <cfRule type="containsText" dxfId="333" priority="33" operator="containsText" text="A">
      <formula>NOT(ISERROR(SEARCH("A",AD17)))</formula>
    </cfRule>
  </conditionalFormatting>
  <conditionalFormatting sqref="AD17:AE25">
    <cfRule type="containsText" dxfId="332" priority="28" operator="containsText" text="E">
      <formula>NOT(ISERROR(SEARCH("E",AD17)))</formula>
    </cfRule>
    <cfRule type="containsText" dxfId="331" priority="29" operator="containsText" text="B">
      <formula>NOT(ISERROR(SEARCH("B",AD17)))</formula>
    </cfRule>
    <cfRule type="containsText" dxfId="330" priority="30" operator="containsText" text="A">
      <formula>NOT(ISERROR(SEARCH("A",AD17)))</formula>
    </cfRule>
  </conditionalFormatting>
  <conditionalFormatting sqref="F17:K20 F22:K25">
    <cfRule type="colorScale" priority="27">
      <colorScale>
        <cfvo type="min"/>
        <cfvo type="percentile" val="50"/>
        <cfvo type="max"/>
        <color rgb="FFF8696B"/>
        <color rgb="FFFFEB84"/>
        <color rgb="FF63BE7B"/>
      </colorScale>
    </cfRule>
  </conditionalFormatting>
  <conditionalFormatting sqref="F21:K21">
    <cfRule type="colorScale" priority="26">
      <colorScale>
        <cfvo type="min"/>
        <cfvo type="percentile" val="50"/>
        <cfvo type="max"/>
        <color rgb="FFF8696B"/>
        <color rgb="FFFFEB84"/>
        <color rgb="FF63BE7B"/>
      </colorScale>
    </cfRule>
  </conditionalFormatting>
  <conditionalFormatting sqref="AD26:AE32">
    <cfRule type="containsText" dxfId="329" priority="23" operator="containsText" text="E">
      <formula>NOT(ISERROR(SEARCH("E",AD26)))</formula>
    </cfRule>
    <cfRule type="containsText" dxfId="328" priority="24" operator="containsText" text="B">
      <formula>NOT(ISERROR(SEARCH("B",AD26)))</formula>
    </cfRule>
    <cfRule type="containsText" dxfId="327" priority="25" operator="containsText" text="A">
      <formula>NOT(ISERROR(SEARCH("A",AD26)))</formula>
    </cfRule>
  </conditionalFormatting>
  <conditionalFormatting sqref="AD26:AE32">
    <cfRule type="containsText" dxfId="326" priority="20" operator="containsText" text="E">
      <formula>NOT(ISERROR(SEARCH("E",AD26)))</formula>
    </cfRule>
    <cfRule type="containsText" dxfId="325" priority="21" operator="containsText" text="B">
      <formula>NOT(ISERROR(SEARCH("B",AD26)))</formula>
    </cfRule>
    <cfRule type="containsText" dxfId="324" priority="22" operator="containsText" text="A">
      <formula>NOT(ISERROR(SEARCH("A",AD26)))</formula>
    </cfRule>
  </conditionalFormatting>
  <conditionalFormatting sqref="F26:K32">
    <cfRule type="colorScale" priority="19">
      <colorScale>
        <cfvo type="min"/>
        <cfvo type="percentile" val="50"/>
        <cfvo type="max"/>
        <color rgb="FFF8696B"/>
        <color rgb="FFFFEB84"/>
        <color rgb="FF63BE7B"/>
      </colorScale>
    </cfRule>
  </conditionalFormatting>
  <conditionalFormatting sqref="AG26:AG29">
    <cfRule type="containsText" dxfId="323" priority="16" operator="containsText" text="E">
      <formula>NOT(ISERROR(SEARCH("E",AG26)))</formula>
    </cfRule>
    <cfRule type="containsText" dxfId="322" priority="17" operator="containsText" text="B">
      <formula>NOT(ISERROR(SEARCH("B",AG26)))</formula>
    </cfRule>
    <cfRule type="containsText" dxfId="321" priority="18" operator="containsText" text="A">
      <formula>NOT(ISERROR(SEARCH("A",AG26)))</formula>
    </cfRule>
  </conditionalFormatting>
  <conditionalFormatting sqref="AD33:AE38">
    <cfRule type="containsText" dxfId="320" priority="13" operator="containsText" text="E">
      <formula>NOT(ISERROR(SEARCH("E",AD33)))</formula>
    </cfRule>
    <cfRule type="containsText" dxfId="319" priority="14" operator="containsText" text="B">
      <formula>NOT(ISERROR(SEARCH("B",AD33)))</formula>
    </cfRule>
    <cfRule type="containsText" dxfId="318" priority="15" operator="containsText" text="A">
      <formula>NOT(ISERROR(SEARCH("A",AD33)))</formula>
    </cfRule>
  </conditionalFormatting>
  <conditionalFormatting sqref="AD33:AE38">
    <cfRule type="containsText" dxfId="317" priority="10" operator="containsText" text="E">
      <formula>NOT(ISERROR(SEARCH("E",AD33)))</formula>
    </cfRule>
    <cfRule type="containsText" dxfId="316" priority="11" operator="containsText" text="B">
      <formula>NOT(ISERROR(SEARCH("B",AD33)))</formula>
    </cfRule>
    <cfRule type="containsText" dxfId="315" priority="12" operator="containsText" text="A">
      <formula>NOT(ISERROR(SEARCH("A",AD33)))</formula>
    </cfRule>
  </conditionalFormatting>
  <conditionalFormatting sqref="F33:K38">
    <cfRule type="colorScale" priority="9">
      <colorScale>
        <cfvo type="min"/>
        <cfvo type="percentile" val="50"/>
        <cfvo type="max"/>
        <color rgb="FFF8696B"/>
        <color rgb="FFFFEB84"/>
        <color rgb="FF63BE7B"/>
      </colorScale>
    </cfRule>
  </conditionalFormatting>
  <conditionalFormatting sqref="AD39:AE45">
    <cfRule type="containsText" dxfId="314" priority="6" operator="containsText" text="E">
      <formula>NOT(ISERROR(SEARCH("E",AD39)))</formula>
    </cfRule>
    <cfRule type="containsText" dxfId="313" priority="7" operator="containsText" text="B">
      <formula>NOT(ISERROR(SEARCH("B",AD39)))</formula>
    </cfRule>
    <cfRule type="containsText" dxfId="312" priority="8" operator="containsText" text="A">
      <formula>NOT(ISERROR(SEARCH("A",AD39)))</formula>
    </cfRule>
  </conditionalFormatting>
  <conditionalFormatting sqref="AD39:AE45">
    <cfRule type="containsText" dxfId="311" priority="3" operator="containsText" text="E">
      <formula>NOT(ISERROR(SEARCH("E",AD39)))</formula>
    </cfRule>
    <cfRule type="containsText" dxfId="310" priority="4" operator="containsText" text="B">
      <formula>NOT(ISERROR(SEARCH("B",AD39)))</formula>
    </cfRule>
    <cfRule type="containsText" dxfId="309" priority="5" operator="containsText" text="A">
      <formula>NOT(ISERROR(SEARCH("A",AD39)))</formula>
    </cfRule>
  </conditionalFormatting>
  <conditionalFormatting sqref="F39:K40 F42:K45">
    <cfRule type="colorScale" priority="2">
      <colorScale>
        <cfvo type="min"/>
        <cfvo type="percentile" val="50"/>
        <cfvo type="max"/>
        <color rgb="FFF8696B"/>
        <color rgb="FFFFEB84"/>
        <color rgb="FF63BE7B"/>
      </colorScale>
    </cfRule>
  </conditionalFormatting>
  <conditionalFormatting sqref="F41:K41">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G2:AG45" xr:uid="{4AB89326-0400-854F-BEBF-9F80A5685B39}">
      <formula1>"強風,外差し,イン先行"</formula1>
    </dataValidation>
  </dataValidations>
  <pageMargins left="0.7" right="0.7" top="0.75" bottom="0.75" header="0.3" footer="0.3"/>
  <pageSetup paperSize="9" orientation="portrait" horizontalDpi="4294967292" verticalDpi="4294967292"/>
  <ignoredErrors>
    <ignoredError sqref="L2:N2 L3:N7 L8:N16 L17:N25 L26:N32 L33:N38 L39:N45"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N21"/>
  <sheetViews>
    <sheetView workbookViewId="0">
      <pane xSplit="5" ySplit="1" topLeftCell="F18" activePane="bottomRight" state="frozen"/>
      <selection activeCell="E24" sqref="E24"/>
      <selection pane="topRight" activeCell="E24" sqref="E24"/>
      <selection pane="bottomLeft" activeCell="E24" sqref="E24"/>
      <selection pane="bottomRight" activeCell="K33" sqref="K33"/>
    </sheetView>
  </sheetViews>
  <sheetFormatPr baseColWidth="10" defaultColWidth="8.83203125" defaultRowHeight="15"/>
  <cols>
    <col min="1" max="1" width="9.5" bestFit="1" customWidth="1"/>
    <col min="2" max="2" width="8.1640625" customWidth="1"/>
    <col min="5" max="5" width="18.33203125" customWidth="1"/>
    <col min="20" max="21" width="8.83203125" customWidth="1"/>
    <col min="22" max="24" width="16.6640625" customWidth="1"/>
    <col min="25" max="25" width="5.83203125" customWidth="1"/>
    <col min="26" max="28" width="8.83203125" customWidth="1"/>
    <col min="31" max="31" width="5.33203125" customWidth="1"/>
    <col min="34" max="34" width="8.83203125" customWidth="1"/>
    <col min="39" max="40" width="150.83203125" customWidth="1"/>
  </cols>
  <sheetData>
    <row r="1" spans="1:40" s="5" customFormat="1">
      <c r="A1" s="1" t="s">
        <v>34</v>
      </c>
      <c r="B1" s="1" t="s">
        <v>51</v>
      </c>
      <c r="C1" s="1" t="s">
        <v>35</v>
      </c>
      <c r="D1" s="1" t="s">
        <v>52</v>
      </c>
      <c r="E1" s="1" t="s">
        <v>36</v>
      </c>
      <c r="F1" s="1" t="s">
        <v>53</v>
      </c>
      <c r="G1" s="1" t="s">
        <v>54</v>
      </c>
      <c r="H1" s="1" t="s">
        <v>55</v>
      </c>
      <c r="I1" s="1" t="s">
        <v>56</v>
      </c>
      <c r="J1" s="1" t="s">
        <v>57</v>
      </c>
      <c r="K1" s="1" t="s">
        <v>58</v>
      </c>
      <c r="L1" s="1" t="s">
        <v>66</v>
      </c>
      <c r="M1" s="1" t="s">
        <v>68</v>
      </c>
      <c r="N1" s="1" t="s">
        <v>69</v>
      </c>
      <c r="O1" s="1" t="s">
        <v>37</v>
      </c>
      <c r="P1" s="1" t="s">
        <v>48</v>
      </c>
      <c r="Q1" s="1" t="s">
        <v>38</v>
      </c>
      <c r="R1" s="1" t="s">
        <v>39</v>
      </c>
      <c r="S1" s="1" t="s">
        <v>153</v>
      </c>
      <c r="T1" s="2" t="s">
        <v>59</v>
      </c>
      <c r="U1" s="2" t="s">
        <v>40</v>
      </c>
      <c r="V1" s="3" t="s">
        <v>41</v>
      </c>
      <c r="W1" s="3" t="s">
        <v>42</v>
      </c>
      <c r="X1" s="3" t="s">
        <v>43</v>
      </c>
      <c r="Y1" s="3" t="s">
        <v>60</v>
      </c>
      <c r="Z1" s="4" t="s">
        <v>110</v>
      </c>
      <c r="AA1" s="4" t="s">
        <v>111</v>
      </c>
      <c r="AB1" s="4" t="s">
        <v>149</v>
      </c>
      <c r="AC1" s="4" t="s">
        <v>148</v>
      </c>
      <c r="AD1" s="4" t="s">
        <v>8</v>
      </c>
      <c r="AE1" s="4" t="s">
        <v>61</v>
      </c>
      <c r="AF1" s="4" t="s">
        <v>9</v>
      </c>
      <c r="AG1" s="4" t="s">
        <v>10</v>
      </c>
      <c r="AH1" s="4"/>
      <c r="AI1" s="4" t="s">
        <v>11</v>
      </c>
      <c r="AJ1" s="4" t="s">
        <v>12</v>
      </c>
      <c r="AK1" s="4" t="s">
        <v>44</v>
      </c>
      <c r="AL1" s="4" t="s">
        <v>62</v>
      </c>
      <c r="AM1" s="1" t="s">
        <v>63</v>
      </c>
      <c r="AN1" s="22" t="s">
        <v>117</v>
      </c>
    </row>
    <row r="2" spans="1:40" s="5" customFormat="1">
      <c r="A2" s="6">
        <v>45087</v>
      </c>
      <c r="B2" s="26" t="s">
        <v>139</v>
      </c>
      <c r="C2" s="8" t="s">
        <v>177</v>
      </c>
      <c r="D2" s="9">
        <v>7.4999999999999997E-2</v>
      </c>
      <c r="E2" s="8" t="s">
        <v>195</v>
      </c>
      <c r="F2" s="10">
        <v>12.1</v>
      </c>
      <c r="G2" s="10">
        <v>10.9</v>
      </c>
      <c r="H2" s="10">
        <v>11.5</v>
      </c>
      <c r="I2" s="10">
        <v>12</v>
      </c>
      <c r="J2" s="10">
        <v>12</v>
      </c>
      <c r="K2" s="10">
        <v>12.3</v>
      </c>
      <c r="L2" s="10">
        <v>12.5</v>
      </c>
      <c r="M2" s="10">
        <v>12.3</v>
      </c>
      <c r="N2" s="10">
        <v>12.4</v>
      </c>
      <c r="O2" s="27">
        <f t="shared" ref="O2:O7" si="0">SUM(F2:H2)</f>
        <v>34.5</v>
      </c>
      <c r="P2" s="27">
        <f t="shared" ref="P2:P7" si="1">SUM(I2:K2)</f>
        <v>36.299999999999997</v>
      </c>
      <c r="Q2" s="27">
        <f t="shared" ref="Q2:Q7" si="2">SUM(L2:N2)</f>
        <v>37.200000000000003</v>
      </c>
      <c r="R2" s="28">
        <f t="shared" ref="R2:R7" si="3">SUM(F2:J2)</f>
        <v>58.5</v>
      </c>
      <c r="S2" s="28">
        <f t="shared" ref="S2:S7" si="4">SUM(J2:N2)</f>
        <v>61.499999999999993</v>
      </c>
      <c r="T2" s="11" t="s">
        <v>162</v>
      </c>
      <c r="U2" s="11" t="s">
        <v>173</v>
      </c>
      <c r="V2" s="13" t="s">
        <v>196</v>
      </c>
      <c r="W2" s="13" t="s">
        <v>197</v>
      </c>
      <c r="X2" s="13" t="s">
        <v>198</v>
      </c>
      <c r="Y2" s="13" t="s">
        <v>137</v>
      </c>
      <c r="Z2" s="31">
        <v>16.600000000000001</v>
      </c>
      <c r="AA2" s="32">
        <v>16.600000000000001</v>
      </c>
      <c r="AB2" s="12">
        <v>7.3</v>
      </c>
      <c r="AC2" s="11" t="s">
        <v>168</v>
      </c>
      <c r="AD2" s="12">
        <v>-1.2</v>
      </c>
      <c r="AE2" s="12" t="s">
        <v>171</v>
      </c>
      <c r="AF2" s="12" t="s">
        <v>296</v>
      </c>
      <c r="AG2" s="12">
        <v>-1.2</v>
      </c>
      <c r="AH2" s="12"/>
      <c r="AI2" s="11" t="s">
        <v>170</v>
      </c>
      <c r="AJ2" s="11" t="s">
        <v>169</v>
      </c>
      <c r="AK2" s="11" t="s">
        <v>150</v>
      </c>
      <c r="AL2" s="8"/>
      <c r="AM2" s="8" t="s">
        <v>278</v>
      </c>
      <c r="AN2" s="30" t="s">
        <v>279</v>
      </c>
    </row>
    <row r="3" spans="1:40" s="5" customFormat="1">
      <c r="A3" s="6">
        <v>45087</v>
      </c>
      <c r="B3" s="26" t="s">
        <v>145</v>
      </c>
      <c r="C3" s="8" t="s">
        <v>164</v>
      </c>
      <c r="D3" s="9">
        <v>7.6423611111111109E-2</v>
      </c>
      <c r="E3" s="8" t="s">
        <v>221</v>
      </c>
      <c r="F3" s="10">
        <v>12.6</v>
      </c>
      <c r="G3" s="10">
        <v>12.2</v>
      </c>
      <c r="H3" s="10">
        <v>12.4</v>
      </c>
      <c r="I3" s="10">
        <v>12.9</v>
      </c>
      <c r="J3" s="10">
        <v>12.8</v>
      </c>
      <c r="K3" s="10">
        <v>12.6</v>
      </c>
      <c r="L3" s="10">
        <v>12.1</v>
      </c>
      <c r="M3" s="10">
        <v>11.3</v>
      </c>
      <c r="N3" s="10">
        <v>11.4</v>
      </c>
      <c r="O3" s="27">
        <f t="shared" si="0"/>
        <v>37.199999999999996</v>
      </c>
      <c r="P3" s="27">
        <f t="shared" si="1"/>
        <v>38.300000000000004</v>
      </c>
      <c r="Q3" s="27">
        <f t="shared" si="2"/>
        <v>34.799999999999997</v>
      </c>
      <c r="R3" s="28">
        <f t="shared" si="3"/>
        <v>62.899999999999991</v>
      </c>
      <c r="S3" s="28">
        <f t="shared" si="4"/>
        <v>60.199999999999996</v>
      </c>
      <c r="T3" s="11" t="s">
        <v>207</v>
      </c>
      <c r="U3" s="11" t="s">
        <v>208</v>
      </c>
      <c r="V3" s="13" t="s">
        <v>181</v>
      </c>
      <c r="W3" s="13" t="s">
        <v>182</v>
      </c>
      <c r="X3" s="13" t="s">
        <v>222</v>
      </c>
      <c r="Y3" s="13" t="s">
        <v>137</v>
      </c>
      <c r="Z3" s="31">
        <v>16.600000000000001</v>
      </c>
      <c r="AA3" s="32">
        <v>16.600000000000001</v>
      </c>
      <c r="AB3" s="12">
        <v>7.3</v>
      </c>
      <c r="AC3" s="11" t="s">
        <v>168</v>
      </c>
      <c r="AD3" s="12">
        <v>2.5</v>
      </c>
      <c r="AE3" s="12">
        <v>-0.9</v>
      </c>
      <c r="AF3" s="12">
        <v>2.8</v>
      </c>
      <c r="AG3" s="12">
        <v>-1.2</v>
      </c>
      <c r="AH3" s="12"/>
      <c r="AI3" s="11" t="s">
        <v>299</v>
      </c>
      <c r="AJ3" s="11" t="s">
        <v>170</v>
      </c>
      <c r="AK3" s="11" t="s">
        <v>152</v>
      </c>
      <c r="AL3" s="8"/>
      <c r="AM3" s="8" t="s">
        <v>290</v>
      </c>
      <c r="AN3" s="30" t="s">
        <v>291</v>
      </c>
    </row>
    <row r="4" spans="1:40" s="5" customFormat="1">
      <c r="A4" s="6">
        <v>45088</v>
      </c>
      <c r="B4" s="25" t="s">
        <v>140</v>
      </c>
      <c r="C4" s="8" t="s">
        <v>164</v>
      </c>
      <c r="D4" s="9">
        <v>7.5092592592592586E-2</v>
      </c>
      <c r="E4" s="34" t="s">
        <v>245</v>
      </c>
      <c r="F4" s="10">
        <v>12.3</v>
      </c>
      <c r="G4" s="10">
        <v>11</v>
      </c>
      <c r="H4" s="10">
        <v>12.3</v>
      </c>
      <c r="I4" s="10">
        <v>12.6</v>
      </c>
      <c r="J4" s="10">
        <v>12.2</v>
      </c>
      <c r="K4" s="10">
        <v>12</v>
      </c>
      <c r="L4" s="10">
        <v>11.9</v>
      </c>
      <c r="M4" s="10">
        <v>12</v>
      </c>
      <c r="N4" s="10">
        <v>12.5</v>
      </c>
      <c r="O4" s="27">
        <f t="shared" si="0"/>
        <v>35.6</v>
      </c>
      <c r="P4" s="27">
        <f t="shared" si="1"/>
        <v>36.799999999999997</v>
      </c>
      <c r="Q4" s="27">
        <f t="shared" si="2"/>
        <v>36.4</v>
      </c>
      <c r="R4" s="28">
        <f t="shared" si="3"/>
        <v>60.400000000000006</v>
      </c>
      <c r="S4" s="28">
        <f t="shared" si="4"/>
        <v>60.6</v>
      </c>
      <c r="T4" s="11" t="s">
        <v>166</v>
      </c>
      <c r="U4" s="11" t="s">
        <v>163</v>
      </c>
      <c r="V4" s="13" t="s">
        <v>196</v>
      </c>
      <c r="W4" s="13" t="s">
        <v>246</v>
      </c>
      <c r="X4" s="13" t="s">
        <v>247</v>
      </c>
      <c r="Y4" s="13" t="s">
        <v>137</v>
      </c>
      <c r="Z4" s="31">
        <v>15.3</v>
      </c>
      <c r="AA4" s="32">
        <v>14.8</v>
      </c>
      <c r="AB4" s="12">
        <v>7.4</v>
      </c>
      <c r="AC4" s="11" t="s">
        <v>168</v>
      </c>
      <c r="AD4" s="12">
        <v>-0.4</v>
      </c>
      <c r="AE4" s="12" t="s">
        <v>171</v>
      </c>
      <c r="AF4" s="12">
        <v>0.7</v>
      </c>
      <c r="AG4" s="12">
        <v>-1.1000000000000001</v>
      </c>
      <c r="AH4" s="12"/>
      <c r="AI4" s="11" t="s">
        <v>169</v>
      </c>
      <c r="AJ4" s="11" t="s">
        <v>169</v>
      </c>
      <c r="AK4" s="11" t="s">
        <v>152</v>
      </c>
      <c r="AL4" s="8"/>
      <c r="AM4" s="8" t="s">
        <v>306</v>
      </c>
      <c r="AN4" s="30" t="s">
        <v>307</v>
      </c>
    </row>
    <row r="5" spans="1:40" s="5" customFormat="1">
      <c r="A5" s="6">
        <v>45088</v>
      </c>
      <c r="B5" s="25" t="s">
        <v>141</v>
      </c>
      <c r="C5" s="8" t="s">
        <v>164</v>
      </c>
      <c r="D5" s="9">
        <v>7.4398148148148144E-2</v>
      </c>
      <c r="E5" s="8" t="s">
        <v>258</v>
      </c>
      <c r="F5" s="10">
        <v>12.2</v>
      </c>
      <c r="G5" s="10">
        <v>11</v>
      </c>
      <c r="H5" s="10">
        <v>11.7</v>
      </c>
      <c r="I5" s="10">
        <v>12</v>
      </c>
      <c r="J5" s="10">
        <v>12.3</v>
      </c>
      <c r="K5" s="10">
        <v>12.5</v>
      </c>
      <c r="L5" s="10">
        <v>12.3</v>
      </c>
      <c r="M5" s="10">
        <v>11.7</v>
      </c>
      <c r="N5" s="10">
        <v>12.1</v>
      </c>
      <c r="O5" s="27">
        <f t="shared" si="0"/>
        <v>34.9</v>
      </c>
      <c r="P5" s="27">
        <f t="shared" si="1"/>
        <v>36.799999999999997</v>
      </c>
      <c r="Q5" s="27">
        <f t="shared" si="2"/>
        <v>36.1</v>
      </c>
      <c r="R5" s="28">
        <f t="shared" si="3"/>
        <v>59.2</v>
      </c>
      <c r="S5" s="28">
        <f t="shared" si="4"/>
        <v>60.9</v>
      </c>
      <c r="T5" s="11" t="s">
        <v>166</v>
      </c>
      <c r="U5" s="11" t="s">
        <v>213</v>
      </c>
      <c r="V5" s="13" t="s">
        <v>249</v>
      </c>
      <c r="W5" s="13" t="s">
        <v>259</v>
      </c>
      <c r="X5" s="13" t="s">
        <v>260</v>
      </c>
      <c r="Y5" s="13" t="s">
        <v>137</v>
      </c>
      <c r="Z5" s="31">
        <v>15.3</v>
      </c>
      <c r="AA5" s="32">
        <v>14.8</v>
      </c>
      <c r="AB5" s="12">
        <v>7.4</v>
      </c>
      <c r="AC5" s="11" t="s">
        <v>168</v>
      </c>
      <c r="AD5" s="12">
        <v>-0.7</v>
      </c>
      <c r="AE5" s="12" t="s">
        <v>171</v>
      </c>
      <c r="AF5" s="12">
        <v>0.4</v>
      </c>
      <c r="AG5" s="12">
        <v>-1.1000000000000001</v>
      </c>
      <c r="AH5" s="12"/>
      <c r="AI5" s="11" t="s">
        <v>169</v>
      </c>
      <c r="AJ5" s="11" t="s">
        <v>170</v>
      </c>
      <c r="AK5" s="11" t="s">
        <v>152</v>
      </c>
      <c r="AL5" s="8"/>
      <c r="AM5" s="8" t="s">
        <v>316</v>
      </c>
      <c r="AN5" s="30" t="s">
        <v>317</v>
      </c>
    </row>
    <row r="6" spans="1:40" s="5" customFormat="1">
      <c r="A6" s="6">
        <v>45094</v>
      </c>
      <c r="B6" s="26" t="s">
        <v>139</v>
      </c>
      <c r="C6" s="8" t="s">
        <v>164</v>
      </c>
      <c r="D6" s="9">
        <v>7.4398148148148144E-2</v>
      </c>
      <c r="E6" s="8" t="s">
        <v>346</v>
      </c>
      <c r="F6" s="10">
        <v>12.3</v>
      </c>
      <c r="G6" s="10">
        <v>11.4</v>
      </c>
      <c r="H6" s="10">
        <v>12.1</v>
      </c>
      <c r="I6" s="10">
        <v>12.4</v>
      </c>
      <c r="J6" s="10">
        <v>12.2</v>
      </c>
      <c r="K6" s="10">
        <v>12.1</v>
      </c>
      <c r="L6" s="10">
        <v>12</v>
      </c>
      <c r="M6" s="10">
        <v>11.5</v>
      </c>
      <c r="N6" s="10">
        <v>11.8</v>
      </c>
      <c r="O6" s="27">
        <f t="shared" si="0"/>
        <v>35.800000000000004</v>
      </c>
      <c r="P6" s="27">
        <f t="shared" si="1"/>
        <v>36.700000000000003</v>
      </c>
      <c r="Q6" s="27">
        <f t="shared" si="2"/>
        <v>35.299999999999997</v>
      </c>
      <c r="R6" s="28">
        <f t="shared" si="3"/>
        <v>60.400000000000006</v>
      </c>
      <c r="S6" s="28">
        <f t="shared" si="4"/>
        <v>59.599999999999994</v>
      </c>
      <c r="T6" s="11" t="s">
        <v>218</v>
      </c>
      <c r="U6" s="11" t="s">
        <v>345</v>
      </c>
      <c r="V6" s="13" t="s">
        <v>347</v>
      </c>
      <c r="W6" s="13" t="s">
        <v>246</v>
      </c>
      <c r="X6" s="13" t="s">
        <v>247</v>
      </c>
      <c r="Y6" s="13" t="s">
        <v>137</v>
      </c>
      <c r="Z6" s="31">
        <v>15.1</v>
      </c>
      <c r="AA6" s="32">
        <v>13.3</v>
      </c>
      <c r="AB6" s="12">
        <v>7.8</v>
      </c>
      <c r="AC6" s="11" t="s">
        <v>168</v>
      </c>
      <c r="AD6" s="12">
        <v>-1.4</v>
      </c>
      <c r="AE6" s="12">
        <v>-0.3</v>
      </c>
      <c r="AF6" s="12">
        <v>-0.6</v>
      </c>
      <c r="AG6" s="12">
        <v>-1.1000000000000001</v>
      </c>
      <c r="AH6" s="12"/>
      <c r="AI6" s="11" t="s">
        <v>244</v>
      </c>
      <c r="AJ6" s="11" t="s">
        <v>169</v>
      </c>
      <c r="AK6" s="11" t="s">
        <v>152</v>
      </c>
      <c r="AL6" s="8" t="s">
        <v>326</v>
      </c>
      <c r="AM6" s="8" t="s">
        <v>399</v>
      </c>
      <c r="AN6" s="30" t="s">
        <v>400</v>
      </c>
    </row>
    <row r="7" spans="1:40" s="5" customFormat="1">
      <c r="A7" s="6">
        <v>45095</v>
      </c>
      <c r="B7" s="26" t="s">
        <v>141</v>
      </c>
      <c r="C7" s="8" t="s">
        <v>164</v>
      </c>
      <c r="D7" s="9">
        <v>7.5104166666666666E-2</v>
      </c>
      <c r="E7" s="8" t="s">
        <v>377</v>
      </c>
      <c r="F7" s="10">
        <v>12.1</v>
      </c>
      <c r="G7" s="10">
        <v>11.9</v>
      </c>
      <c r="H7" s="10">
        <v>12.4</v>
      </c>
      <c r="I7" s="10">
        <v>12.6</v>
      </c>
      <c r="J7" s="10">
        <v>12.6</v>
      </c>
      <c r="K7" s="10">
        <v>12.2</v>
      </c>
      <c r="L7" s="10">
        <v>12.2</v>
      </c>
      <c r="M7" s="10">
        <v>11.5</v>
      </c>
      <c r="N7" s="10">
        <v>11.4</v>
      </c>
      <c r="O7" s="27">
        <f t="shared" si="0"/>
        <v>36.4</v>
      </c>
      <c r="P7" s="27">
        <f t="shared" si="1"/>
        <v>37.4</v>
      </c>
      <c r="Q7" s="27">
        <f t="shared" si="2"/>
        <v>35.1</v>
      </c>
      <c r="R7" s="28">
        <f t="shared" si="3"/>
        <v>61.6</v>
      </c>
      <c r="S7" s="28">
        <f t="shared" si="4"/>
        <v>59.9</v>
      </c>
      <c r="T7" s="11" t="s">
        <v>218</v>
      </c>
      <c r="U7" s="11" t="s">
        <v>345</v>
      </c>
      <c r="V7" s="13" t="s">
        <v>215</v>
      </c>
      <c r="W7" s="13" t="s">
        <v>350</v>
      </c>
      <c r="X7" s="13" t="s">
        <v>378</v>
      </c>
      <c r="Y7" s="13" t="s">
        <v>137</v>
      </c>
      <c r="Z7" s="31">
        <v>12.8</v>
      </c>
      <c r="AA7" s="32">
        <v>13.2</v>
      </c>
      <c r="AB7" s="12">
        <v>7.9</v>
      </c>
      <c r="AC7" s="11" t="s">
        <v>168</v>
      </c>
      <c r="AD7" s="12">
        <v>0.4</v>
      </c>
      <c r="AE7" s="12">
        <v>-0.6</v>
      </c>
      <c r="AF7" s="12">
        <v>0.9</v>
      </c>
      <c r="AG7" s="12">
        <v>-1.1000000000000001</v>
      </c>
      <c r="AH7" s="12"/>
      <c r="AI7" s="11" t="s">
        <v>299</v>
      </c>
      <c r="AJ7" s="11" t="s">
        <v>169</v>
      </c>
      <c r="AK7" s="11" t="s">
        <v>150</v>
      </c>
      <c r="AL7" s="8" t="s">
        <v>326</v>
      </c>
      <c r="AM7" s="8" t="s">
        <v>421</v>
      </c>
      <c r="AN7" s="30" t="s">
        <v>422</v>
      </c>
    </row>
    <row r="8" spans="1:40" s="5" customFormat="1">
      <c r="A8" s="6">
        <v>45101</v>
      </c>
      <c r="B8" s="26" t="s">
        <v>141</v>
      </c>
      <c r="C8" s="8" t="s">
        <v>179</v>
      </c>
      <c r="D8" s="9">
        <v>7.5775462962962961E-2</v>
      </c>
      <c r="E8" s="8" t="s">
        <v>458</v>
      </c>
      <c r="F8" s="10">
        <v>12.7</v>
      </c>
      <c r="G8" s="10">
        <v>11.9</v>
      </c>
      <c r="H8" s="10">
        <v>12.5</v>
      </c>
      <c r="I8" s="10">
        <v>12.4</v>
      </c>
      <c r="J8" s="10">
        <v>12.6</v>
      </c>
      <c r="K8" s="10">
        <v>12.2</v>
      </c>
      <c r="L8" s="10">
        <v>11.7</v>
      </c>
      <c r="M8" s="10">
        <v>11.5</v>
      </c>
      <c r="N8" s="10">
        <v>12.2</v>
      </c>
      <c r="O8" s="27">
        <f t="shared" ref="O8:O17" si="5">SUM(F8:H8)</f>
        <v>37.1</v>
      </c>
      <c r="P8" s="27">
        <f t="shared" ref="P8:P17" si="6">SUM(I8:K8)</f>
        <v>37.200000000000003</v>
      </c>
      <c r="Q8" s="27">
        <f t="shared" ref="Q8:Q17" si="7">SUM(L8:N8)</f>
        <v>35.4</v>
      </c>
      <c r="R8" s="28">
        <f t="shared" ref="R8:R17" si="8">SUM(F8:J8)</f>
        <v>62.1</v>
      </c>
      <c r="S8" s="28">
        <f t="shared" ref="S8:S17" si="9">SUM(J8:N8)</f>
        <v>60.2</v>
      </c>
      <c r="T8" s="11" t="s">
        <v>218</v>
      </c>
      <c r="U8" s="11" t="s">
        <v>208</v>
      </c>
      <c r="V8" s="13" t="s">
        <v>222</v>
      </c>
      <c r="W8" s="13" t="s">
        <v>224</v>
      </c>
      <c r="X8" s="13" t="s">
        <v>249</v>
      </c>
      <c r="Y8" s="13" t="s">
        <v>137</v>
      </c>
      <c r="Z8" s="31">
        <v>16.399999999999999</v>
      </c>
      <c r="AA8" s="32">
        <v>16.8</v>
      </c>
      <c r="AB8" s="12">
        <v>7.1</v>
      </c>
      <c r="AC8" s="11" t="s">
        <v>150</v>
      </c>
      <c r="AD8" s="12">
        <v>1.2</v>
      </c>
      <c r="AE8" s="12">
        <v>-0.4</v>
      </c>
      <c r="AF8" s="12">
        <v>0.5</v>
      </c>
      <c r="AG8" s="12">
        <v>0.3</v>
      </c>
      <c r="AH8" s="12"/>
      <c r="AI8" s="11" t="s">
        <v>169</v>
      </c>
      <c r="AJ8" s="11" t="s">
        <v>170</v>
      </c>
      <c r="AK8" s="11" t="s">
        <v>152</v>
      </c>
      <c r="AL8" s="8"/>
      <c r="AM8" s="8" t="s">
        <v>498</v>
      </c>
      <c r="AN8" s="30" t="s">
        <v>499</v>
      </c>
    </row>
    <row r="9" spans="1:40" s="5" customFormat="1">
      <c r="A9" s="6">
        <v>45102</v>
      </c>
      <c r="B9" s="26" t="s">
        <v>139</v>
      </c>
      <c r="C9" s="8" t="s">
        <v>164</v>
      </c>
      <c r="D9" s="9">
        <v>7.5763888888888895E-2</v>
      </c>
      <c r="E9" s="8" t="s">
        <v>467</v>
      </c>
      <c r="F9" s="10">
        <v>12.4</v>
      </c>
      <c r="G9" s="10">
        <v>11.5</v>
      </c>
      <c r="H9" s="10">
        <v>12.2</v>
      </c>
      <c r="I9" s="10">
        <v>12.1</v>
      </c>
      <c r="J9" s="10">
        <v>12.1</v>
      </c>
      <c r="K9" s="10">
        <v>12.5</v>
      </c>
      <c r="L9" s="10">
        <v>12.5</v>
      </c>
      <c r="M9" s="10">
        <v>11.8</v>
      </c>
      <c r="N9" s="10">
        <v>12.5</v>
      </c>
      <c r="O9" s="27">
        <f t="shared" si="5"/>
        <v>36.099999999999994</v>
      </c>
      <c r="P9" s="27">
        <f t="shared" si="6"/>
        <v>36.700000000000003</v>
      </c>
      <c r="Q9" s="27">
        <f t="shared" si="7"/>
        <v>36.799999999999997</v>
      </c>
      <c r="R9" s="28">
        <f t="shared" si="8"/>
        <v>60.3</v>
      </c>
      <c r="S9" s="28">
        <f t="shared" si="9"/>
        <v>61.400000000000006</v>
      </c>
      <c r="T9" s="11" t="s">
        <v>166</v>
      </c>
      <c r="U9" s="11" t="s">
        <v>163</v>
      </c>
      <c r="V9" s="13" t="s">
        <v>224</v>
      </c>
      <c r="W9" s="13" t="s">
        <v>247</v>
      </c>
      <c r="X9" s="13" t="s">
        <v>198</v>
      </c>
      <c r="Y9" s="13" t="s">
        <v>137</v>
      </c>
      <c r="Z9" s="31">
        <v>14.9</v>
      </c>
      <c r="AA9" s="32">
        <v>15.6</v>
      </c>
      <c r="AB9" s="12">
        <v>7.5</v>
      </c>
      <c r="AC9" s="11" t="s">
        <v>150</v>
      </c>
      <c r="AD9" s="12">
        <v>0.4</v>
      </c>
      <c r="AE9" s="12" t="s">
        <v>171</v>
      </c>
      <c r="AF9" s="12">
        <v>0.4</v>
      </c>
      <c r="AG9" s="12" t="s">
        <v>296</v>
      </c>
      <c r="AH9" s="12"/>
      <c r="AI9" s="11" t="s">
        <v>169</v>
      </c>
      <c r="AJ9" s="11" t="s">
        <v>169</v>
      </c>
      <c r="AK9" s="11" t="s">
        <v>150</v>
      </c>
      <c r="AL9" s="8"/>
      <c r="AM9" s="8" t="s">
        <v>513</v>
      </c>
      <c r="AN9" s="30" t="s">
        <v>514</v>
      </c>
    </row>
    <row r="10" spans="1:40" s="5" customFormat="1">
      <c r="A10" s="6">
        <v>45108</v>
      </c>
      <c r="B10" s="26" t="s">
        <v>139</v>
      </c>
      <c r="C10" s="8" t="s">
        <v>177</v>
      </c>
      <c r="D10" s="9">
        <v>7.7129629629629631E-2</v>
      </c>
      <c r="E10" s="8" t="s">
        <v>535</v>
      </c>
      <c r="F10" s="10">
        <v>12.2</v>
      </c>
      <c r="G10" s="10">
        <v>11.3</v>
      </c>
      <c r="H10" s="10">
        <v>12.2</v>
      </c>
      <c r="I10" s="10">
        <v>13</v>
      </c>
      <c r="J10" s="10">
        <v>13.3</v>
      </c>
      <c r="K10" s="10">
        <v>13.1</v>
      </c>
      <c r="L10" s="10">
        <v>12.4</v>
      </c>
      <c r="M10" s="10">
        <v>11.9</v>
      </c>
      <c r="N10" s="10">
        <v>12</v>
      </c>
      <c r="O10" s="27">
        <f t="shared" si="5"/>
        <v>35.700000000000003</v>
      </c>
      <c r="P10" s="27">
        <f t="shared" si="6"/>
        <v>39.4</v>
      </c>
      <c r="Q10" s="27">
        <f t="shared" si="7"/>
        <v>36.299999999999997</v>
      </c>
      <c r="R10" s="28">
        <f t="shared" si="8"/>
        <v>62</v>
      </c>
      <c r="S10" s="28">
        <f t="shared" si="9"/>
        <v>62.699999999999996</v>
      </c>
      <c r="T10" s="11" t="s">
        <v>218</v>
      </c>
      <c r="U10" s="11" t="s">
        <v>163</v>
      </c>
      <c r="V10" s="13" t="s">
        <v>246</v>
      </c>
      <c r="W10" s="13" t="s">
        <v>198</v>
      </c>
      <c r="X10" s="13" t="s">
        <v>220</v>
      </c>
      <c r="Y10" s="13" t="s">
        <v>137</v>
      </c>
      <c r="Z10" s="31">
        <v>18.2</v>
      </c>
      <c r="AA10" s="32">
        <v>17.3</v>
      </c>
      <c r="AB10" s="12">
        <v>7.2</v>
      </c>
      <c r="AC10" s="11" t="s">
        <v>432</v>
      </c>
      <c r="AD10" s="12">
        <v>2.2000000000000002</v>
      </c>
      <c r="AE10" s="12" t="s">
        <v>171</v>
      </c>
      <c r="AF10" s="12">
        <v>1.2</v>
      </c>
      <c r="AG10" s="12">
        <v>1</v>
      </c>
      <c r="AH10" s="12"/>
      <c r="AI10" s="11" t="s">
        <v>172</v>
      </c>
      <c r="AJ10" s="11" t="s">
        <v>170</v>
      </c>
      <c r="AK10" s="11" t="s">
        <v>150</v>
      </c>
      <c r="AL10" s="8" t="s">
        <v>326</v>
      </c>
      <c r="AM10" s="8" t="s">
        <v>571</v>
      </c>
      <c r="AN10" s="30" t="s">
        <v>572</v>
      </c>
    </row>
    <row r="11" spans="1:40" s="5" customFormat="1">
      <c r="A11" s="6">
        <v>45108</v>
      </c>
      <c r="B11" s="26" t="s">
        <v>145</v>
      </c>
      <c r="C11" s="8" t="s">
        <v>164</v>
      </c>
      <c r="D11" s="9">
        <v>7.5787037037037042E-2</v>
      </c>
      <c r="E11" s="8" t="s">
        <v>547</v>
      </c>
      <c r="F11" s="10">
        <v>12.6</v>
      </c>
      <c r="G11" s="10">
        <v>12.3</v>
      </c>
      <c r="H11" s="10">
        <v>12.6</v>
      </c>
      <c r="I11" s="10">
        <v>12.6</v>
      </c>
      <c r="J11" s="10">
        <v>12.3</v>
      </c>
      <c r="K11" s="10">
        <v>12.1</v>
      </c>
      <c r="L11" s="10">
        <v>11.9</v>
      </c>
      <c r="M11" s="10">
        <v>11.4</v>
      </c>
      <c r="N11" s="10">
        <v>12</v>
      </c>
      <c r="O11" s="27">
        <f t="shared" si="5"/>
        <v>37.5</v>
      </c>
      <c r="P11" s="27">
        <f t="shared" si="6"/>
        <v>37</v>
      </c>
      <c r="Q11" s="27">
        <f t="shared" si="7"/>
        <v>35.299999999999997</v>
      </c>
      <c r="R11" s="28">
        <f t="shared" si="8"/>
        <v>62.400000000000006</v>
      </c>
      <c r="S11" s="28">
        <f t="shared" si="9"/>
        <v>59.699999999999996</v>
      </c>
      <c r="T11" s="11" t="s">
        <v>207</v>
      </c>
      <c r="U11" s="11" t="s">
        <v>208</v>
      </c>
      <c r="V11" s="13" t="s">
        <v>182</v>
      </c>
      <c r="W11" s="13" t="s">
        <v>222</v>
      </c>
      <c r="X11" s="13" t="s">
        <v>215</v>
      </c>
      <c r="Y11" s="13" t="s">
        <v>137</v>
      </c>
      <c r="Z11" s="31">
        <v>18.2</v>
      </c>
      <c r="AA11" s="32">
        <v>17.3</v>
      </c>
      <c r="AB11" s="12">
        <v>7.2</v>
      </c>
      <c r="AC11" s="11" t="s">
        <v>150</v>
      </c>
      <c r="AD11" s="12">
        <v>2</v>
      </c>
      <c r="AE11" s="12">
        <v>-0.6</v>
      </c>
      <c r="AF11" s="12">
        <v>0.7</v>
      </c>
      <c r="AG11" s="12">
        <v>0.7</v>
      </c>
      <c r="AH11" s="12"/>
      <c r="AI11" s="11" t="s">
        <v>169</v>
      </c>
      <c r="AJ11" s="11" t="s">
        <v>170</v>
      </c>
      <c r="AK11" s="11" t="s">
        <v>152</v>
      </c>
      <c r="AL11" s="8" t="s">
        <v>326</v>
      </c>
      <c r="AM11" s="8" t="s">
        <v>585</v>
      </c>
      <c r="AN11" s="30" t="s">
        <v>586</v>
      </c>
    </row>
    <row r="12" spans="1:40" s="5" customFormat="1">
      <c r="A12" s="6">
        <v>45109</v>
      </c>
      <c r="B12" s="26" t="s">
        <v>138</v>
      </c>
      <c r="C12" s="8" t="s">
        <v>177</v>
      </c>
      <c r="D12" s="9">
        <v>7.8518518518518529E-2</v>
      </c>
      <c r="E12" s="8" t="s">
        <v>556</v>
      </c>
      <c r="F12" s="10">
        <v>13.1</v>
      </c>
      <c r="G12" s="10">
        <v>12.3</v>
      </c>
      <c r="H12" s="10">
        <v>13</v>
      </c>
      <c r="I12" s="10">
        <v>13.5</v>
      </c>
      <c r="J12" s="10">
        <v>13.5</v>
      </c>
      <c r="K12" s="10">
        <v>12.7</v>
      </c>
      <c r="L12" s="10">
        <v>11.9</v>
      </c>
      <c r="M12" s="10">
        <v>11.6</v>
      </c>
      <c r="N12" s="10">
        <v>11.8</v>
      </c>
      <c r="O12" s="27">
        <f t="shared" si="5"/>
        <v>38.4</v>
      </c>
      <c r="P12" s="27">
        <f t="shared" si="6"/>
        <v>39.700000000000003</v>
      </c>
      <c r="Q12" s="27">
        <f t="shared" si="7"/>
        <v>35.299999999999997</v>
      </c>
      <c r="R12" s="28">
        <f t="shared" si="8"/>
        <v>65.400000000000006</v>
      </c>
      <c r="S12" s="28">
        <f t="shared" si="9"/>
        <v>61.5</v>
      </c>
      <c r="T12" s="11" t="s">
        <v>207</v>
      </c>
      <c r="U12" s="11" t="s">
        <v>208</v>
      </c>
      <c r="V12" s="13" t="s">
        <v>246</v>
      </c>
      <c r="W12" s="13" t="s">
        <v>557</v>
      </c>
      <c r="X12" s="13" t="s">
        <v>222</v>
      </c>
      <c r="Y12" s="13" t="s">
        <v>137</v>
      </c>
      <c r="Z12" s="31">
        <v>14.3</v>
      </c>
      <c r="AA12" s="32">
        <v>15.1</v>
      </c>
      <c r="AB12" s="12">
        <v>7.4</v>
      </c>
      <c r="AC12" s="11" t="s">
        <v>150</v>
      </c>
      <c r="AD12" s="12">
        <v>3.1</v>
      </c>
      <c r="AE12" s="12">
        <v>-1.1000000000000001</v>
      </c>
      <c r="AF12" s="12">
        <v>1.5</v>
      </c>
      <c r="AG12" s="12">
        <v>0.5</v>
      </c>
      <c r="AH12" s="12"/>
      <c r="AI12" s="11" t="s">
        <v>299</v>
      </c>
      <c r="AJ12" s="11" t="s">
        <v>169</v>
      </c>
      <c r="AK12" s="11" t="s">
        <v>150</v>
      </c>
      <c r="AL12" s="8"/>
      <c r="AM12" s="8" t="s">
        <v>599</v>
      </c>
      <c r="AN12" s="30" t="s">
        <v>600</v>
      </c>
    </row>
    <row r="13" spans="1:40" s="5" customFormat="1">
      <c r="A13" s="6">
        <v>45109</v>
      </c>
      <c r="B13" s="26" t="s">
        <v>141</v>
      </c>
      <c r="C13" s="8" t="s">
        <v>177</v>
      </c>
      <c r="D13" s="9">
        <v>7.5740740740740733E-2</v>
      </c>
      <c r="E13" s="8" t="s">
        <v>560</v>
      </c>
      <c r="F13" s="10">
        <v>12.2</v>
      </c>
      <c r="G13" s="10">
        <v>11.3</v>
      </c>
      <c r="H13" s="10">
        <v>12.2</v>
      </c>
      <c r="I13" s="10">
        <v>12.3</v>
      </c>
      <c r="J13" s="10">
        <v>12.5</v>
      </c>
      <c r="K13" s="10">
        <v>12.6</v>
      </c>
      <c r="L13" s="10">
        <v>12.5</v>
      </c>
      <c r="M13" s="10">
        <v>12</v>
      </c>
      <c r="N13" s="10">
        <v>11.8</v>
      </c>
      <c r="O13" s="27">
        <f t="shared" si="5"/>
        <v>35.700000000000003</v>
      </c>
      <c r="P13" s="27">
        <f t="shared" si="6"/>
        <v>37.4</v>
      </c>
      <c r="Q13" s="27">
        <f t="shared" si="7"/>
        <v>36.299999999999997</v>
      </c>
      <c r="R13" s="28">
        <f t="shared" si="8"/>
        <v>60.5</v>
      </c>
      <c r="S13" s="28">
        <f t="shared" si="9"/>
        <v>61.400000000000006</v>
      </c>
      <c r="T13" s="11" t="s">
        <v>166</v>
      </c>
      <c r="U13" s="11" t="s">
        <v>163</v>
      </c>
      <c r="V13" s="13" t="s">
        <v>259</v>
      </c>
      <c r="W13" s="13" t="s">
        <v>196</v>
      </c>
      <c r="X13" s="13" t="s">
        <v>260</v>
      </c>
      <c r="Y13" s="13" t="s">
        <v>137</v>
      </c>
      <c r="Z13" s="31">
        <v>14.3</v>
      </c>
      <c r="AA13" s="32">
        <v>15.1</v>
      </c>
      <c r="AB13" s="12">
        <v>7.4</v>
      </c>
      <c r="AC13" s="11" t="s">
        <v>150</v>
      </c>
      <c r="AD13" s="12">
        <v>0.9</v>
      </c>
      <c r="AE13" s="12" t="s">
        <v>171</v>
      </c>
      <c r="AF13" s="12">
        <v>0.4</v>
      </c>
      <c r="AG13" s="12">
        <v>0.5</v>
      </c>
      <c r="AH13" s="12"/>
      <c r="AI13" s="11" t="s">
        <v>169</v>
      </c>
      <c r="AJ13" s="11" t="s">
        <v>170</v>
      </c>
      <c r="AK13" s="11" t="s">
        <v>152</v>
      </c>
      <c r="AL13" s="8"/>
      <c r="AM13" s="8" t="s">
        <v>605</v>
      </c>
      <c r="AN13" s="30" t="s">
        <v>606</v>
      </c>
    </row>
    <row r="14" spans="1:40" s="5" customFormat="1">
      <c r="A14" s="6">
        <v>45109</v>
      </c>
      <c r="B14" s="26" t="s">
        <v>147</v>
      </c>
      <c r="C14" s="8" t="s">
        <v>164</v>
      </c>
      <c r="D14" s="9">
        <v>7.4999999999999997E-2</v>
      </c>
      <c r="E14" s="8" t="s">
        <v>564</v>
      </c>
      <c r="F14" s="10">
        <v>12.3</v>
      </c>
      <c r="G14" s="10">
        <v>11.7</v>
      </c>
      <c r="H14" s="10">
        <v>11.9</v>
      </c>
      <c r="I14" s="10">
        <v>12</v>
      </c>
      <c r="J14" s="10">
        <v>12.1</v>
      </c>
      <c r="K14" s="10">
        <v>12.4</v>
      </c>
      <c r="L14" s="10">
        <v>11.9</v>
      </c>
      <c r="M14" s="10">
        <v>11.5</v>
      </c>
      <c r="N14" s="10">
        <v>12.2</v>
      </c>
      <c r="O14" s="27">
        <f t="shared" si="5"/>
        <v>35.9</v>
      </c>
      <c r="P14" s="27">
        <f t="shared" si="6"/>
        <v>36.5</v>
      </c>
      <c r="Q14" s="27">
        <f t="shared" si="7"/>
        <v>35.599999999999994</v>
      </c>
      <c r="R14" s="28">
        <f t="shared" si="8"/>
        <v>60</v>
      </c>
      <c r="S14" s="28">
        <f t="shared" si="9"/>
        <v>60.099999999999994</v>
      </c>
      <c r="T14" s="11" t="s">
        <v>218</v>
      </c>
      <c r="U14" s="11" t="s">
        <v>163</v>
      </c>
      <c r="V14" s="13" t="s">
        <v>378</v>
      </c>
      <c r="W14" s="13" t="s">
        <v>167</v>
      </c>
      <c r="X14" s="13" t="s">
        <v>350</v>
      </c>
      <c r="Y14" s="13" t="s">
        <v>137</v>
      </c>
      <c r="Z14" s="31">
        <v>14.3</v>
      </c>
      <c r="AA14" s="32">
        <v>15.1</v>
      </c>
      <c r="AB14" s="12">
        <v>7.4</v>
      </c>
      <c r="AC14" s="11" t="s">
        <v>150</v>
      </c>
      <c r="AD14" s="12">
        <v>1.4</v>
      </c>
      <c r="AE14" s="12">
        <v>-0.1</v>
      </c>
      <c r="AF14" s="12">
        <v>0.8</v>
      </c>
      <c r="AG14" s="12">
        <v>0.5</v>
      </c>
      <c r="AH14" s="12"/>
      <c r="AI14" s="11" t="s">
        <v>169</v>
      </c>
      <c r="AJ14" s="11" t="s">
        <v>169</v>
      </c>
      <c r="AK14" s="11" t="s">
        <v>150</v>
      </c>
      <c r="AL14" s="8"/>
      <c r="AM14" s="8" t="s">
        <v>611</v>
      </c>
      <c r="AN14" s="30" t="s">
        <v>612</v>
      </c>
    </row>
    <row r="15" spans="1:40" s="5" customFormat="1">
      <c r="A15" s="6">
        <v>45115</v>
      </c>
      <c r="B15" s="26" t="s">
        <v>139</v>
      </c>
      <c r="C15" s="8" t="s">
        <v>164</v>
      </c>
      <c r="D15" s="9">
        <v>7.5104166666666666E-2</v>
      </c>
      <c r="E15" s="8" t="s">
        <v>622</v>
      </c>
      <c r="F15" s="10">
        <v>12.6</v>
      </c>
      <c r="G15" s="10">
        <v>11.9</v>
      </c>
      <c r="H15" s="10">
        <v>12.1</v>
      </c>
      <c r="I15" s="10">
        <v>12.7</v>
      </c>
      <c r="J15" s="10">
        <v>12.1</v>
      </c>
      <c r="K15" s="10">
        <v>12.3</v>
      </c>
      <c r="L15" s="10">
        <v>11.8</v>
      </c>
      <c r="M15" s="10">
        <v>11.4</v>
      </c>
      <c r="N15" s="10">
        <v>12</v>
      </c>
      <c r="O15" s="27">
        <f t="shared" si="5"/>
        <v>36.6</v>
      </c>
      <c r="P15" s="27">
        <f t="shared" si="6"/>
        <v>37.099999999999994</v>
      </c>
      <c r="Q15" s="27">
        <f t="shared" si="7"/>
        <v>35.200000000000003</v>
      </c>
      <c r="R15" s="28">
        <f t="shared" si="8"/>
        <v>61.4</v>
      </c>
      <c r="S15" s="28">
        <f t="shared" si="9"/>
        <v>59.6</v>
      </c>
      <c r="T15" s="11" t="s">
        <v>218</v>
      </c>
      <c r="U15" s="11" t="s">
        <v>163</v>
      </c>
      <c r="V15" s="13" t="s">
        <v>247</v>
      </c>
      <c r="W15" s="13" t="s">
        <v>212</v>
      </c>
      <c r="X15" s="13" t="s">
        <v>249</v>
      </c>
      <c r="Y15" s="13" t="s">
        <v>168</v>
      </c>
      <c r="Z15" s="31">
        <v>11.5</v>
      </c>
      <c r="AA15" s="32">
        <v>11.2</v>
      </c>
      <c r="AB15" s="12">
        <v>7.9</v>
      </c>
      <c r="AC15" s="11" t="s">
        <v>168</v>
      </c>
      <c r="AD15" s="12">
        <v>-0.3</v>
      </c>
      <c r="AE15" s="12">
        <v>-0.4</v>
      </c>
      <c r="AF15" s="12">
        <v>0.7</v>
      </c>
      <c r="AG15" s="12">
        <v>-1.4</v>
      </c>
      <c r="AH15" s="12"/>
      <c r="AI15" s="11" t="s">
        <v>169</v>
      </c>
      <c r="AJ15" s="11" t="s">
        <v>170</v>
      </c>
      <c r="AK15" s="11" t="s">
        <v>150</v>
      </c>
      <c r="AL15" s="8"/>
      <c r="AM15" s="8" t="s">
        <v>655</v>
      </c>
      <c r="AN15" s="30" t="s">
        <v>656</v>
      </c>
    </row>
    <row r="16" spans="1:40" s="5" customFormat="1">
      <c r="A16" s="6">
        <v>45116</v>
      </c>
      <c r="B16" s="26" t="s">
        <v>323</v>
      </c>
      <c r="C16" s="8" t="s">
        <v>164</v>
      </c>
      <c r="D16" s="9">
        <v>7.5787037037037042E-2</v>
      </c>
      <c r="E16" s="8" t="s">
        <v>636</v>
      </c>
      <c r="F16" s="10">
        <v>13.1</v>
      </c>
      <c r="G16" s="10">
        <v>12.1</v>
      </c>
      <c r="H16" s="10">
        <v>12.3</v>
      </c>
      <c r="I16" s="10">
        <v>12.6</v>
      </c>
      <c r="J16" s="10">
        <v>12.4</v>
      </c>
      <c r="K16" s="10">
        <v>12.4</v>
      </c>
      <c r="L16" s="10">
        <v>12</v>
      </c>
      <c r="M16" s="10">
        <v>11.4</v>
      </c>
      <c r="N16" s="10">
        <v>11.5</v>
      </c>
      <c r="O16" s="27">
        <f t="shared" si="5"/>
        <v>37.5</v>
      </c>
      <c r="P16" s="27">
        <f t="shared" si="6"/>
        <v>37.4</v>
      </c>
      <c r="Q16" s="27">
        <f t="shared" si="7"/>
        <v>34.9</v>
      </c>
      <c r="R16" s="28">
        <f t="shared" si="8"/>
        <v>62.5</v>
      </c>
      <c r="S16" s="28">
        <f t="shared" si="9"/>
        <v>59.699999999999996</v>
      </c>
      <c r="T16" s="11" t="s">
        <v>218</v>
      </c>
      <c r="U16" s="11" t="s">
        <v>208</v>
      </c>
      <c r="V16" s="13" t="s">
        <v>550</v>
      </c>
      <c r="W16" s="13" t="s">
        <v>338</v>
      </c>
      <c r="X16" s="13" t="s">
        <v>224</v>
      </c>
      <c r="Y16" s="13" t="s">
        <v>168</v>
      </c>
      <c r="Z16" s="31">
        <v>11.4</v>
      </c>
      <c r="AA16" s="32">
        <v>11.2</v>
      </c>
      <c r="AB16" s="12">
        <v>8.1</v>
      </c>
      <c r="AC16" s="11" t="s">
        <v>168</v>
      </c>
      <c r="AD16" s="12">
        <v>-0.5</v>
      </c>
      <c r="AE16" s="12">
        <v>-0.7</v>
      </c>
      <c r="AF16" s="12">
        <v>0.1</v>
      </c>
      <c r="AG16" s="12">
        <v>-1.3</v>
      </c>
      <c r="AH16" s="12"/>
      <c r="AI16" s="11" t="s">
        <v>170</v>
      </c>
      <c r="AJ16" s="11" t="s">
        <v>170</v>
      </c>
      <c r="AK16" s="11" t="s">
        <v>168</v>
      </c>
      <c r="AL16" s="8"/>
      <c r="AM16" s="8" t="s">
        <v>678</v>
      </c>
      <c r="AN16" s="30" t="s">
        <v>679</v>
      </c>
    </row>
    <row r="17" spans="1:40" s="5" customFormat="1">
      <c r="A17" s="6">
        <v>45116</v>
      </c>
      <c r="B17" s="26" t="s">
        <v>324</v>
      </c>
      <c r="C17" s="8" t="s">
        <v>164</v>
      </c>
      <c r="D17" s="9">
        <v>7.4317129629629622E-2</v>
      </c>
      <c r="E17" s="8" t="s">
        <v>643</v>
      </c>
      <c r="F17" s="10">
        <v>12.4</v>
      </c>
      <c r="G17" s="10">
        <v>11.6</v>
      </c>
      <c r="H17" s="10">
        <v>11.8</v>
      </c>
      <c r="I17" s="10">
        <v>12.4</v>
      </c>
      <c r="J17" s="10">
        <v>11.9</v>
      </c>
      <c r="K17" s="10">
        <v>11.8</v>
      </c>
      <c r="L17" s="10">
        <v>11.7</v>
      </c>
      <c r="M17" s="10">
        <v>11.8</v>
      </c>
      <c r="N17" s="10">
        <v>11.7</v>
      </c>
      <c r="O17" s="27">
        <f t="shared" si="5"/>
        <v>35.799999999999997</v>
      </c>
      <c r="P17" s="27">
        <f t="shared" si="6"/>
        <v>36.1</v>
      </c>
      <c r="Q17" s="27">
        <f t="shared" si="7"/>
        <v>35.200000000000003</v>
      </c>
      <c r="R17" s="28">
        <f t="shared" si="8"/>
        <v>60.099999999999994</v>
      </c>
      <c r="S17" s="28">
        <f t="shared" si="9"/>
        <v>58.900000000000006</v>
      </c>
      <c r="T17" s="11" t="s">
        <v>218</v>
      </c>
      <c r="U17" s="11" t="s">
        <v>163</v>
      </c>
      <c r="V17" s="13" t="s">
        <v>462</v>
      </c>
      <c r="W17" s="13" t="s">
        <v>644</v>
      </c>
      <c r="X17" s="13" t="s">
        <v>167</v>
      </c>
      <c r="Y17" s="13" t="s">
        <v>168</v>
      </c>
      <c r="Z17" s="31">
        <v>11.4</v>
      </c>
      <c r="AA17" s="32">
        <v>11.2</v>
      </c>
      <c r="AB17" s="12">
        <v>8.1</v>
      </c>
      <c r="AC17" s="11" t="s">
        <v>168</v>
      </c>
      <c r="AD17" s="12" t="s">
        <v>296</v>
      </c>
      <c r="AE17" s="12">
        <v>-0.3</v>
      </c>
      <c r="AF17" s="12">
        <v>1</v>
      </c>
      <c r="AG17" s="12">
        <v>-1.3</v>
      </c>
      <c r="AH17" s="12"/>
      <c r="AI17" s="11" t="s">
        <v>172</v>
      </c>
      <c r="AJ17" s="11" t="s">
        <v>169</v>
      </c>
      <c r="AK17" s="11" t="s">
        <v>150</v>
      </c>
      <c r="AL17" s="8"/>
      <c r="AM17" s="8" t="s">
        <v>690</v>
      </c>
      <c r="AN17" s="30" t="s">
        <v>691</v>
      </c>
    </row>
    <row r="18" spans="1:40" s="5" customFormat="1">
      <c r="A18" s="6">
        <v>45122</v>
      </c>
      <c r="B18" s="26" t="s">
        <v>430</v>
      </c>
      <c r="C18" s="8" t="s">
        <v>175</v>
      </c>
      <c r="D18" s="9">
        <v>7.9201388888888891E-2</v>
      </c>
      <c r="E18" s="8" t="s">
        <v>697</v>
      </c>
      <c r="F18" s="10">
        <v>12.9</v>
      </c>
      <c r="G18" s="10">
        <v>11.9</v>
      </c>
      <c r="H18" s="10">
        <v>12.4</v>
      </c>
      <c r="I18" s="10">
        <v>13.3</v>
      </c>
      <c r="J18" s="10">
        <v>13.1</v>
      </c>
      <c r="K18" s="10">
        <v>12.9</v>
      </c>
      <c r="L18" s="10">
        <v>12.7</v>
      </c>
      <c r="M18" s="10">
        <v>12.3</v>
      </c>
      <c r="N18" s="10">
        <v>12.8</v>
      </c>
      <c r="O18" s="27">
        <f>SUM(F18:H18)</f>
        <v>37.200000000000003</v>
      </c>
      <c r="P18" s="27">
        <f>SUM(I18:K18)</f>
        <v>39.299999999999997</v>
      </c>
      <c r="Q18" s="27">
        <f>SUM(L18:N18)</f>
        <v>37.799999999999997</v>
      </c>
      <c r="R18" s="28">
        <f>SUM(F18:J18)</f>
        <v>63.6</v>
      </c>
      <c r="S18" s="28">
        <f>SUM(J18:N18)</f>
        <v>63.8</v>
      </c>
      <c r="T18" s="11" t="s">
        <v>218</v>
      </c>
      <c r="U18" s="11" t="s">
        <v>163</v>
      </c>
      <c r="V18" s="13" t="s">
        <v>698</v>
      </c>
      <c r="W18" s="13" t="s">
        <v>196</v>
      </c>
      <c r="X18" s="13" t="s">
        <v>557</v>
      </c>
      <c r="Y18" s="13" t="s">
        <v>168</v>
      </c>
      <c r="Z18" s="31">
        <v>17.3</v>
      </c>
      <c r="AA18" s="32">
        <v>17.3</v>
      </c>
      <c r="AB18" s="12">
        <v>7.2</v>
      </c>
      <c r="AC18" s="11" t="s">
        <v>696</v>
      </c>
      <c r="AD18" s="12">
        <v>4.3</v>
      </c>
      <c r="AE18" s="12" t="s">
        <v>171</v>
      </c>
      <c r="AF18" s="12" t="s">
        <v>171</v>
      </c>
      <c r="AG18" s="12" t="s">
        <v>171</v>
      </c>
      <c r="AH18" s="12"/>
      <c r="AI18" s="11" t="s">
        <v>724</v>
      </c>
      <c r="AJ18" s="11" t="s">
        <v>169</v>
      </c>
      <c r="AK18" s="11" t="s">
        <v>150</v>
      </c>
      <c r="AL18" s="8"/>
      <c r="AM18" s="8" t="s">
        <v>725</v>
      </c>
      <c r="AN18" s="30" t="s">
        <v>726</v>
      </c>
    </row>
    <row r="19" spans="1:40" s="5" customFormat="1">
      <c r="A19" s="6">
        <v>45122</v>
      </c>
      <c r="B19" s="25" t="s">
        <v>145</v>
      </c>
      <c r="C19" s="8" t="s">
        <v>175</v>
      </c>
      <c r="D19" s="9">
        <v>7.7118055555555551E-2</v>
      </c>
      <c r="E19" s="8" t="s">
        <v>708</v>
      </c>
      <c r="F19" s="10">
        <v>12.5</v>
      </c>
      <c r="G19" s="10">
        <v>12</v>
      </c>
      <c r="H19" s="10">
        <v>12.6</v>
      </c>
      <c r="I19" s="10">
        <v>12.9</v>
      </c>
      <c r="J19" s="10">
        <v>12.7</v>
      </c>
      <c r="K19" s="10">
        <v>11.9</v>
      </c>
      <c r="L19" s="10">
        <v>12.1</v>
      </c>
      <c r="M19" s="10">
        <v>11.9</v>
      </c>
      <c r="N19" s="10">
        <v>12.7</v>
      </c>
      <c r="O19" s="27">
        <f>SUM(F19:H19)</f>
        <v>37.1</v>
      </c>
      <c r="P19" s="27">
        <f>SUM(I19:K19)</f>
        <v>37.5</v>
      </c>
      <c r="Q19" s="27">
        <f>SUM(L19:N19)</f>
        <v>36.700000000000003</v>
      </c>
      <c r="R19" s="28">
        <f>SUM(F19:J19)</f>
        <v>62.7</v>
      </c>
      <c r="S19" s="28">
        <f>SUM(J19:N19)</f>
        <v>61.3</v>
      </c>
      <c r="T19" s="11" t="s">
        <v>218</v>
      </c>
      <c r="U19" s="11" t="s">
        <v>163</v>
      </c>
      <c r="V19" s="13" t="s">
        <v>247</v>
      </c>
      <c r="W19" s="13" t="s">
        <v>249</v>
      </c>
      <c r="X19" s="13" t="s">
        <v>249</v>
      </c>
      <c r="Y19" s="13" t="s">
        <v>168</v>
      </c>
      <c r="Z19" s="31">
        <v>17.3</v>
      </c>
      <c r="AA19" s="32">
        <v>17.3</v>
      </c>
      <c r="AB19" s="12">
        <v>7.2</v>
      </c>
      <c r="AC19" s="11" t="s">
        <v>696</v>
      </c>
      <c r="AD19" s="12">
        <v>3.5</v>
      </c>
      <c r="AE19" s="12">
        <v>-0.2</v>
      </c>
      <c r="AF19" s="12" t="s">
        <v>171</v>
      </c>
      <c r="AG19" s="12" t="s">
        <v>171</v>
      </c>
      <c r="AH19" s="12"/>
      <c r="AI19" s="11" t="s">
        <v>724</v>
      </c>
      <c r="AJ19" s="11" t="s">
        <v>170</v>
      </c>
      <c r="AK19" s="11" t="s">
        <v>152</v>
      </c>
      <c r="AL19" s="8"/>
      <c r="AM19" s="8" t="s">
        <v>738</v>
      </c>
      <c r="AN19" s="30" t="s">
        <v>742</v>
      </c>
    </row>
    <row r="20" spans="1:40" s="5" customFormat="1">
      <c r="A20" s="6">
        <v>45123</v>
      </c>
      <c r="B20" s="26" t="s">
        <v>138</v>
      </c>
      <c r="C20" s="8" t="s">
        <v>177</v>
      </c>
      <c r="D20" s="9">
        <v>7.7083333333333337E-2</v>
      </c>
      <c r="E20" s="8" t="s">
        <v>716</v>
      </c>
      <c r="F20" s="10">
        <v>12.5</v>
      </c>
      <c r="G20" s="10">
        <v>11.6</v>
      </c>
      <c r="H20" s="10">
        <v>12.5</v>
      </c>
      <c r="I20" s="10">
        <v>13</v>
      </c>
      <c r="J20" s="10">
        <v>12.6</v>
      </c>
      <c r="K20" s="10">
        <v>12.6</v>
      </c>
      <c r="L20" s="10">
        <v>11.9</v>
      </c>
      <c r="M20" s="10">
        <v>12.2</v>
      </c>
      <c r="N20" s="10">
        <v>12.1</v>
      </c>
      <c r="O20" s="27">
        <f>SUM(F20:H20)</f>
        <v>36.6</v>
      </c>
      <c r="P20" s="27">
        <f>SUM(I20:K20)</f>
        <v>38.200000000000003</v>
      </c>
      <c r="Q20" s="27">
        <f>SUM(L20:N20)</f>
        <v>36.200000000000003</v>
      </c>
      <c r="R20" s="28">
        <f>SUM(F20:J20)</f>
        <v>62.2</v>
      </c>
      <c r="S20" s="28">
        <f>SUM(J20:N20)</f>
        <v>61.4</v>
      </c>
      <c r="T20" s="11" t="s">
        <v>166</v>
      </c>
      <c r="U20" s="11" t="s">
        <v>163</v>
      </c>
      <c r="V20" s="13" t="s">
        <v>717</v>
      </c>
      <c r="W20" s="13" t="s">
        <v>550</v>
      </c>
      <c r="X20" s="13" t="s">
        <v>220</v>
      </c>
      <c r="Y20" s="13" t="s">
        <v>168</v>
      </c>
      <c r="Z20" s="31">
        <v>15.4</v>
      </c>
      <c r="AA20" s="32">
        <v>15.1</v>
      </c>
      <c r="AB20" s="12">
        <v>7.4</v>
      </c>
      <c r="AC20" s="11" t="s">
        <v>432</v>
      </c>
      <c r="AD20" s="12">
        <v>0.7</v>
      </c>
      <c r="AE20" s="12">
        <v>-0.4</v>
      </c>
      <c r="AF20" s="12">
        <v>-0.8</v>
      </c>
      <c r="AG20" s="12">
        <v>1.1000000000000001</v>
      </c>
      <c r="AH20" s="12"/>
      <c r="AI20" s="11" t="s">
        <v>244</v>
      </c>
      <c r="AJ20" s="11" t="s">
        <v>170</v>
      </c>
      <c r="AK20" s="11" t="s">
        <v>168</v>
      </c>
      <c r="AL20" s="8"/>
      <c r="AM20" s="8" t="s">
        <v>753</v>
      </c>
      <c r="AN20" s="30" t="s">
        <v>752</v>
      </c>
    </row>
    <row r="21" spans="1:40" s="5" customFormat="1">
      <c r="A21" s="6">
        <v>45123</v>
      </c>
      <c r="B21" s="26" t="s">
        <v>141</v>
      </c>
      <c r="C21" s="8" t="s">
        <v>177</v>
      </c>
      <c r="D21" s="9">
        <v>7.7083333333333337E-2</v>
      </c>
      <c r="E21" s="8" t="s">
        <v>720</v>
      </c>
      <c r="F21" s="10">
        <v>12.3</v>
      </c>
      <c r="G21" s="10">
        <v>12</v>
      </c>
      <c r="H21" s="10">
        <v>12.3</v>
      </c>
      <c r="I21" s="10">
        <v>12.6</v>
      </c>
      <c r="J21" s="10">
        <v>12.4</v>
      </c>
      <c r="K21" s="10">
        <v>12.8</v>
      </c>
      <c r="L21" s="10">
        <v>12.3</v>
      </c>
      <c r="M21" s="10">
        <v>12.2</v>
      </c>
      <c r="N21" s="10">
        <v>12.1</v>
      </c>
      <c r="O21" s="27">
        <f>SUM(F21:H21)</f>
        <v>36.6</v>
      </c>
      <c r="P21" s="27">
        <f>SUM(I21:K21)</f>
        <v>37.799999999999997</v>
      </c>
      <c r="Q21" s="27">
        <f>SUM(L21:N21)</f>
        <v>36.6</v>
      </c>
      <c r="R21" s="28">
        <f>SUM(F21:J21)</f>
        <v>61.6</v>
      </c>
      <c r="S21" s="28">
        <f>SUM(J21:N21)</f>
        <v>61.800000000000004</v>
      </c>
      <c r="T21" s="11" t="s">
        <v>166</v>
      </c>
      <c r="U21" s="11" t="s">
        <v>163</v>
      </c>
      <c r="V21" s="13" t="s">
        <v>217</v>
      </c>
      <c r="W21" s="13" t="s">
        <v>225</v>
      </c>
      <c r="X21" s="13" t="s">
        <v>220</v>
      </c>
      <c r="Y21" s="13" t="s">
        <v>168</v>
      </c>
      <c r="Z21" s="31">
        <v>15.4</v>
      </c>
      <c r="AA21" s="32">
        <v>15.1</v>
      </c>
      <c r="AB21" s="12">
        <v>7.4</v>
      </c>
      <c r="AC21" s="11" t="s">
        <v>432</v>
      </c>
      <c r="AD21" s="12">
        <v>2.5</v>
      </c>
      <c r="AE21" s="12">
        <v>-0.2</v>
      </c>
      <c r="AF21" s="12">
        <v>1.2</v>
      </c>
      <c r="AG21" s="12">
        <v>1.1000000000000001</v>
      </c>
      <c r="AH21" s="12"/>
      <c r="AI21" s="11" t="s">
        <v>172</v>
      </c>
      <c r="AJ21" s="11" t="s">
        <v>169</v>
      </c>
      <c r="AK21" s="11" t="s">
        <v>152</v>
      </c>
      <c r="AL21" s="8"/>
      <c r="AM21" s="8" t="s">
        <v>762</v>
      </c>
      <c r="AN21" s="30" t="s">
        <v>763</v>
      </c>
    </row>
  </sheetData>
  <autoFilter ref="A1:AM5" xr:uid="{00000000-0009-0000-0000-000003000000}"/>
  <phoneticPr fontId="10"/>
  <conditionalFormatting sqref="AI2:AJ2">
    <cfRule type="containsText" dxfId="308" priority="683" operator="containsText" text="E">
      <formula>NOT(ISERROR(SEARCH("E",AI2)))</formula>
    </cfRule>
    <cfRule type="containsText" dxfId="307" priority="684" operator="containsText" text="B">
      <formula>NOT(ISERROR(SEARCH("B",AI2)))</formula>
    </cfRule>
    <cfRule type="containsText" dxfId="306" priority="685" operator="containsText" text="A">
      <formula>NOT(ISERROR(SEARCH("A",AI2)))</formula>
    </cfRule>
  </conditionalFormatting>
  <conditionalFormatting sqref="AK2">
    <cfRule type="containsText" dxfId="305" priority="680" operator="containsText" text="E">
      <formula>NOT(ISERROR(SEARCH("E",AK2)))</formula>
    </cfRule>
    <cfRule type="containsText" dxfId="304" priority="681" operator="containsText" text="B">
      <formula>NOT(ISERROR(SEARCH("B",AK2)))</formula>
    </cfRule>
    <cfRule type="containsText" dxfId="303" priority="682" operator="containsText" text="A">
      <formula>NOT(ISERROR(SEARCH("A",AK2)))</formula>
    </cfRule>
  </conditionalFormatting>
  <conditionalFormatting sqref="AI3:AJ3">
    <cfRule type="containsText" dxfId="302" priority="677" operator="containsText" text="E">
      <formula>NOT(ISERROR(SEARCH("E",AI3)))</formula>
    </cfRule>
    <cfRule type="containsText" dxfId="301" priority="678" operator="containsText" text="B">
      <formula>NOT(ISERROR(SEARCH("B",AI3)))</formula>
    </cfRule>
    <cfRule type="containsText" dxfId="300" priority="679" operator="containsText" text="A">
      <formula>NOT(ISERROR(SEARCH("A",AI3)))</formula>
    </cfRule>
  </conditionalFormatting>
  <conditionalFormatting sqref="AK3">
    <cfRule type="containsText" dxfId="299" priority="674" operator="containsText" text="E">
      <formula>NOT(ISERROR(SEARCH("E",AK3)))</formula>
    </cfRule>
    <cfRule type="containsText" dxfId="298" priority="675" operator="containsText" text="B">
      <formula>NOT(ISERROR(SEARCH("B",AK3)))</formula>
    </cfRule>
    <cfRule type="containsText" dxfId="297" priority="676" operator="containsText" text="A">
      <formula>NOT(ISERROR(SEARCH("A",AK3)))</formula>
    </cfRule>
  </conditionalFormatting>
  <conditionalFormatting sqref="F2:N3">
    <cfRule type="colorScale" priority="962">
      <colorScale>
        <cfvo type="min"/>
        <cfvo type="percentile" val="50"/>
        <cfvo type="max"/>
        <color rgb="FFF8696B"/>
        <color rgb="FFFFEB84"/>
        <color rgb="FF63BE7B"/>
      </colorScale>
    </cfRule>
  </conditionalFormatting>
  <conditionalFormatting sqref="AI4:AJ4">
    <cfRule type="containsText" dxfId="296" priority="431" operator="containsText" text="E">
      <formula>NOT(ISERROR(SEARCH("E",AI4)))</formula>
    </cfRule>
    <cfRule type="containsText" dxfId="295" priority="432" operator="containsText" text="B">
      <formula>NOT(ISERROR(SEARCH("B",AI4)))</formula>
    </cfRule>
    <cfRule type="containsText" dxfId="294" priority="433" operator="containsText" text="A">
      <formula>NOT(ISERROR(SEARCH("A",AI4)))</formula>
    </cfRule>
  </conditionalFormatting>
  <conditionalFormatting sqref="AK4">
    <cfRule type="containsText" dxfId="293" priority="428" operator="containsText" text="E">
      <formula>NOT(ISERROR(SEARCH("E",AK4)))</formula>
    </cfRule>
    <cfRule type="containsText" dxfId="292" priority="429" operator="containsText" text="B">
      <formula>NOT(ISERROR(SEARCH("B",AK4)))</formula>
    </cfRule>
    <cfRule type="containsText" dxfId="291" priority="430" operator="containsText" text="A">
      <formula>NOT(ISERROR(SEARCH("A",AK4)))</formula>
    </cfRule>
  </conditionalFormatting>
  <conditionalFormatting sqref="F4:N4">
    <cfRule type="colorScale" priority="363">
      <colorScale>
        <cfvo type="min"/>
        <cfvo type="percentile" val="50"/>
        <cfvo type="max"/>
        <color rgb="FFF8696B"/>
        <color rgb="FFFFEB84"/>
        <color rgb="FF63BE7B"/>
      </colorScale>
    </cfRule>
  </conditionalFormatting>
  <conditionalFormatting sqref="AL4">
    <cfRule type="containsText" dxfId="290" priority="360" operator="containsText" text="E">
      <formula>NOT(ISERROR(SEARCH("E",AL4)))</formula>
    </cfRule>
    <cfRule type="containsText" dxfId="289" priority="361" operator="containsText" text="B">
      <formula>NOT(ISERROR(SEARCH("B",AL4)))</formula>
    </cfRule>
    <cfRule type="containsText" dxfId="288" priority="362" operator="containsText" text="A">
      <formula>NOT(ISERROR(SEARCH("A",AL4)))</formula>
    </cfRule>
  </conditionalFormatting>
  <conditionalFormatting sqref="AC2">
    <cfRule type="containsText" dxfId="287" priority="275" operator="containsText" text="D">
      <formula>NOT(ISERROR(SEARCH("D",AC2)))</formula>
    </cfRule>
    <cfRule type="containsText" dxfId="286" priority="276" operator="containsText" text="S">
      <formula>NOT(ISERROR(SEARCH("S",AC2)))</formula>
    </cfRule>
    <cfRule type="containsText" dxfId="285" priority="277" operator="containsText" text="F">
      <formula>NOT(ISERROR(SEARCH("F",AC2)))</formula>
    </cfRule>
    <cfRule type="containsText" dxfId="284" priority="278" operator="containsText" text="E">
      <formula>NOT(ISERROR(SEARCH("E",AC2)))</formula>
    </cfRule>
    <cfRule type="containsText" dxfId="283" priority="279" operator="containsText" text="B">
      <formula>NOT(ISERROR(SEARCH("B",AC2)))</formula>
    </cfRule>
    <cfRule type="containsText" dxfId="282" priority="280" operator="containsText" text="A">
      <formula>NOT(ISERROR(SEARCH("A",AC2)))</formula>
    </cfRule>
  </conditionalFormatting>
  <conditionalFormatting sqref="AC3:AC4">
    <cfRule type="containsText" dxfId="281" priority="269" operator="containsText" text="D">
      <formula>NOT(ISERROR(SEARCH("D",AC3)))</formula>
    </cfRule>
    <cfRule type="containsText" dxfId="280" priority="270" operator="containsText" text="S">
      <formula>NOT(ISERROR(SEARCH("S",AC3)))</formula>
    </cfRule>
    <cfRule type="containsText" dxfId="279" priority="271" operator="containsText" text="F">
      <formula>NOT(ISERROR(SEARCH("F",AC3)))</formula>
    </cfRule>
    <cfRule type="containsText" dxfId="278" priority="272" operator="containsText" text="E">
      <formula>NOT(ISERROR(SEARCH("E",AC3)))</formula>
    </cfRule>
    <cfRule type="containsText" dxfId="277" priority="273" operator="containsText" text="B">
      <formula>NOT(ISERROR(SEARCH("B",AC3)))</formula>
    </cfRule>
    <cfRule type="containsText" dxfId="276" priority="274" operator="containsText" text="A">
      <formula>NOT(ISERROR(SEARCH("A",AC3)))</formula>
    </cfRule>
  </conditionalFormatting>
  <conditionalFormatting sqref="AL2:AL3">
    <cfRule type="containsText" dxfId="275" priority="266" operator="containsText" text="E">
      <formula>NOT(ISERROR(SEARCH("E",AL2)))</formula>
    </cfRule>
    <cfRule type="containsText" dxfId="274" priority="267" operator="containsText" text="B">
      <formula>NOT(ISERROR(SEARCH("B",AL2)))</formula>
    </cfRule>
    <cfRule type="containsText" dxfId="273" priority="268" operator="containsText" text="A">
      <formula>NOT(ISERROR(SEARCH("A",AL2)))</formula>
    </cfRule>
  </conditionalFormatting>
  <conditionalFormatting sqref="AL2:AL3">
    <cfRule type="containsText" dxfId="272" priority="263" operator="containsText" text="E">
      <formula>NOT(ISERROR(SEARCH("E",AL2)))</formula>
    </cfRule>
    <cfRule type="containsText" dxfId="271" priority="264" operator="containsText" text="B">
      <formula>NOT(ISERROR(SEARCH("B",AL2)))</formula>
    </cfRule>
    <cfRule type="containsText" dxfId="270" priority="265" operator="containsText" text="A">
      <formula>NOT(ISERROR(SEARCH("A",AL2)))</formula>
    </cfRule>
  </conditionalFormatting>
  <conditionalFormatting sqref="AI5:AJ5">
    <cfRule type="containsText" dxfId="269" priority="148" operator="containsText" text="E">
      <formula>NOT(ISERROR(SEARCH("E",AI5)))</formula>
    </cfRule>
    <cfRule type="containsText" dxfId="268" priority="149" operator="containsText" text="B">
      <formula>NOT(ISERROR(SEARCH("B",AI5)))</formula>
    </cfRule>
    <cfRule type="containsText" dxfId="267" priority="150" operator="containsText" text="A">
      <formula>NOT(ISERROR(SEARCH("A",AI5)))</formula>
    </cfRule>
  </conditionalFormatting>
  <conditionalFormatting sqref="AK5">
    <cfRule type="containsText" dxfId="266" priority="145" operator="containsText" text="E">
      <formula>NOT(ISERROR(SEARCH("E",AK5)))</formula>
    </cfRule>
    <cfRule type="containsText" dxfId="265" priority="146" operator="containsText" text="B">
      <formula>NOT(ISERROR(SEARCH("B",AK5)))</formula>
    </cfRule>
    <cfRule type="containsText" dxfId="264" priority="147" operator="containsText" text="A">
      <formula>NOT(ISERROR(SEARCH("A",AK5)))</formula>
    </cfRule>
  </conditionalFormatting>
  <conditionalFormatting sqref="AC5">
    <cfRule type="containsText" dxfId="263" priority="139" operator="containsText" text="D">
      <formula>NOT(ISERROR(SEARCH("D",AC5)))</formula>
    </cfRule>
    <cfRule type="containsText" dxfId="262" priority="140" operator="containsText" text="S">
      <formula>NOT(ISERROR(SEARCH("S",AC5)))</formula>
    </cfRule>
    <cfRule type="containsText" dxfId="261" priority="141" operator="containsText" text="F">
      <formula>NOT(ISERROR(SEARCH("F",AC5)))</formula>
    </cfRule>
    <cfRule type="containsText" dxfId="260" priority="142" operator="containsText" text="E">
      <formula>NOT(ISERROR(SEARCH("E",AC5)))</formula>
    </cfRule>
    <cfRule type="containsText" dxfId="259" priority="143" operator="containsText" text="B">
      <formula>NOT(ISERROR(SEARCH("B",AC5)))</formula>
    </cfRule>
    <cfRule type="containsText" dxfId="258" priority="144" operator="containsText" text="A">
      <formula>NOT(ISERROR(SEARCH("A",AC5)))</formula>
    </cfRule>
  </conditionalFormatting>
  <conditionalFormatting sqref="AL5">
    <cfRule type="containsText" dxfId="257" priority="136" operator="containsText" text="E">
      <formula>NOT(ISERROR(SEARCH("E",AL5)))</formula>
    </cfRule>
    <cfRule type="containsText" dxfId="256" priority="137" operator="containsText" text="B">
      <formula>NOT(ISERROR(SEARCH("B",AL5)))</formula>
    </cfRule>
    <cfRule type="containsText" dxfId="255" priority="138" operator="containsText" text="A">
      <formula>NOT(ISERROR(SEARCH("A",AL5)))</formula>
    </cfRule>
  </conditionalFormatting>
  <conditionalFormatting sqref="AL5">
    <cfRule type="containsText" dxfId="254" priority="133" operator="containsText" text="E">
      <formula>NOT(ISERROR(SEARCH("E",AL5)))</formula>
    </cfRule>
    <cfRule type="containsText" dxfId="253" priority="134" operator="containsText" text="B">
      <formula>NOT(ISERROR(SEARCH("B",AL5)))</formula>
    </cfRule>
    <cfRule type="containsText" dxfId="252" priority="135" operator="containsText" text="A">
      <formula>NOT(ISERROR(SEARCH("A",AL5)))</formula>
    </cfRule>
  </conditionalFormatting>
  <conditionalFormatting sqref="F5:N5">
    <cfRule type="colorScale" priority="1109">
      <colorScale>
        <cfvo type="min"/>
        <cfvo type="percentile" val="50"/>
        <cfvo type="max"/>
        <color rgb="FFF8696B"/>
        <color rgb="FFFFEB84"/>
        <color rgb="FF63BE7B"/>
      </colorScale>
    </cfRule>
  </conditionalFormatting>
  <conditionalFormatting sqref="AI6:AJ7">
    <cfRule type="containsText" dxfId="251" priority="47" operator="containsText" text="E">
      <formula>NOT(ISERROR(SEARCH("E",AI6)))</formula>
    </cfRule>
    <cfRule type="containsText" dxfId="250" priority="48" operator="containsText" text="B">
      <formula>NOT(ISERROR(SEARCH("B",AI6)))</formula>
    </cfRule>
    <cfRule type="containsText" dxfId="249" priority="49" operator="containsText" text="A">
      <formula>NOT(ISERROR(SEARCH("A",AI6)))</formula>
    </cfRule>
  </conditionalFormatting>
  <conditionalFormatting sqref="AK6:AK21">
    <cfRule type="containsText" dxfId="248" priority="44" operator="containsText" text="E">
      <formula>NOT(ISERROR(SEARCH("E",AK6)))</formula>
    </cfRule>
    <cfRule type="containsText" dxfId="247" priority="45" operator="containsText" text="B">
      <formula>NOT(ISERROR(SEARCH("B",AK6)))</formula>
    </cfRule>
    <cfRule type="containsText" dxfId="246" priority="46" operator="containsText" text="A">
      <formula>NOT(ISERROR(SEARCH("A",AK6)))</formula>
    </cfRule>
  </conditionalFormatting>
  <conditionalFormatting sqref="F6:N7">
    <cfRule type="colorScale" priority="50">
      <colorScale>
        <cfvo type="min"/>
        <cfvo type="percentile" val="50"/>
        <cfvo type="max"/>
        <color rgb="FFF8696B"/>
        <color rgb="FFFFEB84"/>
        <color rgb="FF63BE7B"/>
      </colorScale>
    </cfRule>
  </conditionalFormatting>
  <conditionalFormatting sqref="AC6:AC7 AC9:AC21">
    <cfRule type="containsText" dxfId="245" priority="38" operator="containsText" text="D">
      <formula>NOT(ISERROR(SEARCH("D",AC6)))</formula>
    </cfRule>
    <cfRule type="containsText" dxfId="244" priority="39" operator="containsText" text="S">
      <formula>NOT(ISERROR(SEARCH("S",AC6)))</formula>
    </cfRule>
    <cfRule type="containsText" dxfId="243" priority="40" operator="containsText" text="F">
      <formula>NOT(ISERROR(SEARCH("F",AC6)))</formula>
    </cfRule>
    <cfRule type="containsText" dxfId="242" priority="41" operator="containsText" text="E">
      <formula>NOT(ISERROR(SEARCH("E",AC6)))</formula>
    </cfRule>
    <cfRule type="containsText" dxfId="241" priority="42" operator="containsText" text="B">
      <formula>NOT(ISERROR(SEARCH("B",AC6)))</formula>
    </cfRule>
    <cfRule type="containsText" dxfId="240" priority="43" operator="containsText" text="A">
      <formula>NOT(ISERROR(SEARCH("A",AC6)))</formula>
    </cfRule>
  </conditionalFormatting>
  <conditionalFormatting sqref="AL6">
    <cfRule type="containsText" dxfId="239" priority="29" operator="containsText" text="E">
      <formula>NOT(ISERROR(SEARCH("E",AL6)))</formula>
    </cfRule>
    <cfRule type="containsText" dxfId="238" priority="30" operator="containsText" text="B">
      <formula>NOT(ISERROR(SEARCH("B",AL6)))</formula>
    </cfRule>
    <cfRule type="containsText" dxfId="237" priority="31" operator="containsText" text="A">
      <formula>NOT(ISERROR(SEARCH("A",AL6)))</formula>
    </cfRule>
  </conditionalFormatting>
  <conditionalFormatting sqref="AL7:AL9 AL12:AL21">
    <cfRule type="containsText" dxfId="236" priority="26" operator="containsText" text="E">
      <formula>NOT(ISERROR(SEARCH("E",AL7)))</formula>
    </cfRule>
    <cfRule type="containsText" dxfId="235" priority="27" operator="containsText" text="B">
      <formula>NOT(ISERROR(SEARCH("B",AL7)))</formula>
    </cfRule>
    <cfRule type="containsText" dxfId="234" priority="28" operator="containsText" text="A">
      <formula>NOT(ISERROR(SEARCH("A",AL7)))</formula>
    </cfRule>
  </conditionalFormatting>
  <conditionalFormatting sqref="AI8:AJ9">
    <cfRule type="containsText" dxfId="233" priority="22" operator="containsText" text="E">
      <formula>NOT(ISERROR(SEARCH("E",AI8)))</formula>
    </cfRule>
    <cfRule type="containsText" dxfId="232" priority="23" operator="containsText" text="B">
      <formula>NOT(ISERROR(SEARCH("B",AI8)))</formula>
    </cfRule>
    <cfRule type="containsText" dxfId="231" priority="24" operator="containsText" text="A">
      <formula>NOT(ISERROR(SEARCH("A",AI8)))</formula>
    </cfRule>
  </conditionalFormatting>
  <conditionalFormatting sqref="F8:N9">
    <cfRule type="colorScale" priority="25">
      <colorScale>
        <cfvo type="min"/>
        <cfvo type="percentile" val="50"/>
        <cfvo type="max"/>
        <color rgb="FFF8696B"/>
        <color rgb="FFFFEB84"/>
        <color rgb="FF63BE7B"/>
      </colorScale>
    </cfRule>
  </conditionalFormatting>
  <conditionalFormatting sqref="AC8">
    <cfRule type="containsText" dxfId="230" priority="16" operator="containsText" text="D">
      <formula>NOT(ISERROR(SEARCH("D",AC8)))</formula>
    </cfRule>
    <cfRule type="containsText" dxfId="229" priority="17" operator="containsText" text="S">
      <formula>NOT(ISERROR(SEARCH("S",AC8)))</formula>
    </cfRule>
    <cfRule type="containsText" dxfId="228" priority="18" operator="containsText" text="F">
      <formula>NOT(ISERROR(SEARCH("F",AC8)))</formula>
    </cfRule>
    <cfRule type="containsText" dxfId="227" priority="19" operator="containsText" text="E">
      <formula>NOT(ISERROR(SEARCH("E",AC8)))</formula>
    </cfRule>
    <cfRule type="containsText" dxfId="226" priority="20" operator="containsText" text="B">
      <formula>NOT(ISERROR(SEARCH("B",AC8)))</formula>
    </cfRule>
    <cfRule type="containsText" dxfId="225" priority="21" operator="containsText" text="A">
      <formula>NOT(ISERROR(SEARCH("A",AC8)))</formula>
    </cfRule>
  </conditionalFormatting>
  <conditionalFormatting sqref="AI10:AJ14">
    <cfRule type="containsText" dxfId="224" priority="12" operator="containsText" text="E">
      <formula>NOT(ISERROR(SEARCH("E",AI10)))</formula>
    </cfRule>
    <cfRule type="containsText" dxfId="223" priority="13" operator="containsText" text="B">
      <formula>NOT(ISERROR(SEARCH("B",AI10)))</formula>
    </cfRule>
    <cfRule type="containsText" dxfId="222" priority="14" operator="containsText" text="A">
      <formula>NOT(ISERROR(SEARCH("A",AI10)))</formula>
    </cfRule>
  </conditionalFormatting>
  <conditionalFormatting sqref="F10:N14">
    <cfRule type="colorScale" priority="15">
      <colorScale>
        <cfvo type="min"/>
        <cfvo type="percentile" val="50"/>
        <cfvo type="max"/>
        <color rgb="FFF8696B"/>
        <color rgb="FFFFEB84"/>
        <color rgb="FF63BE7B"/>
      </colorScale>
    </cfRule>
  </conditionalFormatting>
  <conditionalFormatting sqref="AL10:AL11">
    <cfRule type="containsText" dxfId="221" priority="9" operator="containsText" text="E">
      <formula>NOT(ISERROR(SEARCH("E",AL10)))</formula>
    </cfRule>
    <cfRule type="containsText" dxfId="220" priority="10" operator="containsText" text="B">
      <formula>NOT(ISERROR(SEARCH("B",AL10)))</formula>
    </cfRule>
    <cfRule type="containsText" dxfId="219" priority="11" operator="containsText" text="A">
      <formula>NOT(ISERROR(SEARCH("A",AL10)))</formula>
    </cfRule>
  </conditionalFormatting>
  <conditionalFormatting sqref="AI15:AJ17">
    <cfRule type="containsText" dxfId="218" priority="5" operator="containsText" text="E">
      <formula>NOT(ISERROR(SEARCH("E",AI15)))</formula>
    </cfRule>
    <cfRule type="containsText" dxfId="217" priority="6" operator="containsText" text="B">
      <formula>NOT(ISERROR(SEARCH("B",AI15)))</formula>
    </cfRule>
    <cfRule type="containsText" dxfId="216" priority="7" operator="containsText" text="A">
      <formula>NOT(ISERROR(SEARCH("A",AI15)))</formula>
    </cfRule>
  </conditionalFormatting>
  <conditionalFormatting sqref="F15:N17">
    <cfRule type="colorScale" priority="8">
      <colorScale>
        <cfvo type="min"/>
        <cfvo type="percentile" val="50"/>
        <cfvo type="max"/>
        <color rgb="FFF8696B"/>
        <color rgb="FFFFEB84"/>
        <color rgb="FF63BE7B"/>
      </colorScale>
    </cfRule>
  </conditionalFormatting>
  <conditionalFormatting sqref="AI18:AJ21">
    <cfRule type="containsText" dxfId="215" priority="1" operator="containsText" text="E">
      <formula>NOT(ISERROR(SEARCH("E",AI18)))</formula>
    </cfRule>
    <cfRule type="containsText" dxfId="214" priority="2" operator="containsText" text="B">
      <formula>NOT(ISERROR(SEARCH("B",AI18)))</formula>
    </cfRule>
    <cfRule type="containsText" dxfId="213" priority="3" operator="containsText" text="A">
      <formula>NOT(ISERROR(SEARCH("A",AI18)))</formula>
    </cfRule>
  </conditionalFormatting>
  <conditionalFormatting sqref="F18:N21">
    <cfRule type="colorScale" priority="4">
      <colorScale>
        <cfvo type="min"/>
        <cfvo type="percentile" val="50"/>
        <cfvo type="max"/>
        <color rgb="FFF8696B"/>
        <color rgb="FFFFEB84"/>
        <color rgb="FF63BE7B"/>
      </colorScale>
    </cfRule>
  </conditionalFormatting>
  <dataValidations count="1">
    <dataValidation type="list" allowBlank="1" showInputMessage="1" showErrorMessage="1" sqref="AL2:AL21" xr:uid="{1BAD88ED-0202-8742-9FAC-D9B6FC7D3936}">
      <formula1>"強風,外差し,イン先行"</formula1>
    </dataValidation>
  </dataValidations>
  <pageMargins left="0.7" right="0.7" top="0.75" bottom="0.75" header="0.3" footer="0.3"/>
  <pageSetup paperSize="9" orientation="portrait" horizontalDpi="4294967292" verticalDpi="4294967292"/>
  <ignoredErrors>
    <ignoredError sqref="O2:R3 O4:R4 S2:S4 O5:S5 O6:S7 O8:S9 O10:S14 O15:S17 O18:S2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O15"/>
  <sheetViews>
    <sheetView tabSelected="1" workbookViewId="0">
      <pane xSplit="5" ySplit="1" topLeftCell="S2" activePane="bottomRight" state="frozen"/>
      <selection activeCell="E24" sqref="E24"/>
      <selection pane="topRight" activeCell="E24" sqref="E24"/>
      <selection pane="bottomLeft" activeCell="E24" sqref="E24"/>
      <selection pane="bottomRight" activeCell="E10" sqref="E10"/>
    </sheetView>
  </sheetViews>
  <sheetFormatPr baseColWidth="10" defaultColWidth="8.83203125" defaultRowHeight="15"/>
  <cols>
    <col min="1" max="1" width="9.5" bestFit="1" customWidth="1"/>
    <col min="2" max="2" width="8.1640625" customWidth="1"/>
    <col min="5" max="5" width="18.33203125" customWidth="1"/>
    <col min="23" max="25" width="16.6640625" customWidth="1"/>
    <col min="26" max="26" width="5.83203125" customWidth="1"/>
    <col min="27" max="29" width="8.83203125" customWidth="1"/>
    <col min="32" max="32" width="5.33203125" customWidth="1"/>
    <col min="34" max="34" width="8.83203125" customWidth="1"/>
    <col min="35" max="35" width="8.83203125" hidden="1" customWidth="1"/>
    <col min="40" max="41" width="150.83203125" customWidth="1"/>
  </cols>
  <sheetData>
    <row r="1" spans="1:41" s="5" customFormat="1">
      <c r="A1" s="1" t="s">
        <v>34</v>
      </c>
      <c r="B1" s="1" t="s">
        <v>51</v>
      </c>
      <c r="C1" s="1" t="s">
        <v>35</v>
      </c>
      <c r="D1" s="1" t="s">
        <v>52</v>
      </c>
      <c r="E1" s="1" t="s">
        <v>36</v>
      </c>
      <c r="F1" s="1" t="s">
        <v>53</v>
      </c>
      <c r="G1" s="1" t="s">
        <v>54</v>
      </c>
      <c r="H1" s="1" t="s">
        <v>55</v>
      </c>
      <c r="I1" s="1" t="s">
        <v>56</v>
      </c>
      <c r="J1" s="1" t="s">
        <v>57</v>
      </c>
      <c r="K1" s="1" t="s">
        <v>58</v>
      </c>
      <c r="L1" s="1" t="s">
        <v>66</v>
      </c>
      <c r="M1" s="1" t="s">
        <v>68</v>
      </c>
      <c r="N1" s="1" t="s">
        <v>69</v>
      </c>
      <c r="O1" s="1" t="s">
        <v>70</v>
      </c>
      <c r="P1" s="1" t="s">
        <v>37</v>
      </c>
      <c r="Q1" s="1" t="s">
        <v>49</v>
      </c>
      <c r="R1" s="1" t="s">
        <v>38</v>
      </c>
      <c r="S1" s="1" t="s">
        <v>39</v>
      </c>
      <c r="T1" s="1" t="s">
        <v>153</v>
      </c>
      <c r="U1" s="2" t="s">
        <v>59</v>
      </c>
      <c r="V1" s="2" t="s">
        <v>40</v>
      </c>
      <c r="W1" s="3" t="s">
        <v>41</v>
      </c>
      <c r="X1" s="3" t="s">
        <v>42</v>
      </c>
      <c r="Y1" s="3" t="s">
        <v>43</v>
      </c>
      <c r="Z1" s="3" t="s">
        <v>60</v>
      </c>
      <c r="AA1" s="4" t="s">
        <v>110</v>
      </c>
      <c r="AB1" s="4" t="s">
        <v>111</v>
      </c>
      <c r="AC1" s="4" t="s">
        <v>149</v>
      </c>
      <c r="AD1" s="4" t="s">
        <v>148</v>
      </c>
      <c r="AE1" s="4" t="s">
        <v>8</v>
      </c>
      <c r="AF1" s="4" t="s">
        <v>61</v>
      </c>
      <c r="AG1" s="4" t="s">
        <v>9</v>
      </c>
      <c r="AH1" s="4" t="s">
        <v>10</v>
      </c>
      <c r="AI1" s="4"/>
      <c r="AJ1" s="4" t="s">
        <v>11</v>
      </c>
      <c r="AK1" s="4" t="s">
        <v>12</v>
      </c>
      <c r="AL1" s="4" t="s">
        <v>44</v>
      </c>
      <c r="AM1" s="4" t="s">
        <v>62</v>
      </c>
      <c r="AN1" s="22" t="s">
        <v>63</v>
      </c>
      <c r="AO1" s="22" t="s">
        <v>117</v>
      </c>
    </row>
    <row r="2" spans="1:41" s="5" customFormat="1">
      <c r="A2" s="6">
        <v>45087</v>
      </c>
      <c r="B2" s="26" t="s">
        <v>141</v>
      </c>
      <c r="C2" s="8" t="s">
        <v>177</v>
      </c>
      <c r="D2" s="9">
        <v>8.5416666666666655E-2</v>
      </c>
      <c r="E2" s="8" t="s">
        <v>209</v>
      </c>
      <c r="F2" s="10">
        <v>12.7</v>
      </c>
      <c r="G2" s="10">
        <v>11.5</v>
      </c>
      <c r="H2" s="10">
        <v>11.6</v>
      </c>
      <c r="I2" s="10">
        <v>12.5</v>
      </c>
      <c r="J2" s="10">
        <v>13.3</v>
      </c>
      <c r="K2" s="10">
        <v>12.7</v>
      </c>
      <c r="L2" s="10">
        <v>12.7</v>
      </c>
      <c r="M2" s="10">
        <v>12.5</v>
      </c>
      <c r="N2" s="10">
        <v>11.7</v>
      </c>
      <c r="O2" s="10">
        <v>11.8</v>
      </c>
      <c r="P2" s="27">
        <f t="shared" ref="P2:P7" si="0">SUM(F2:H2)</f>
        <v>35.799999999999997</v>
      </c>
      <c r="Q2" s="27">
        <f t="shared" ref="Q2:Q7" si="1">SUM(I2:L2)</f>
        <v>51.2</v>
      </c>
      <c r="R2" s="27">
        <f t="shared" ref="R2:R7" si="2">SUM(M2:O2)</f>
        <v>36</v>
      </c>
      <c r="S2" s="28">
        <f t="shared" ref="S2:S7" si="3">SUM(F2:J2)</f>
        <v>61.599999999999994</v>
      </c>
      <c r="T2" s="28">
        <f t="shared" ref="T2:T7" si="4">SUM(K2:O2)</f>
        <v>61.399999999999991</v>
      </c>
      <c r="U2" s="11" t="s">
        <v>207</v>
      </c>
      <c r="V2" s="11" t="s">
        <v>208</v>
      </c>
      <c r="W2" s="13" t="s">
        <v>210</v>
      </c>
      <c r="X2" s="13" t="s">
        <v>211</v>
      </c>
      <c r="Y2" s="13" t="s">
        <v>212</v>
      </c>
      <c r="Z2" s="13" t="s">
        <v>137</v>
      </c>
      <c r="AA2" s="31">
        <v>16.600000000000001</v>
      </c>
      <c r="AB2" s="32">
        <v>16.600000000000001</v>
      </c>
      <c r="AC2" s="12">
        <v>7.3</v>
      </c>
      <c r="AD2" s="11" t="s">
        <v>168</v>
      </c>
      <c r="AE2" s="12">
        <v>1.8</v>
      </c>
      <c r="AF2" s="12">
        <v>-0.6</v>
      </c>
      <c r="AG2" s="12">
        <v>2.5</v>
      </c>
      <c r="AH2" s="12">
        <v>-1.3</v>
      </c>
      <c r="AI2" s="12"/>
      <c r="AJ2" s="11" t="s">
        <v>172</v>
      </c>
      <c r="AK2" s="11" t="s">
        <v>169</v>
      </c>
      <c r="AL2" s="11" t="s">
        <v>152</v>
      </c>
      <c r="AM2" s="8"/>
      <c r="AN2" s="8" t="s">
        <v>284</v>
      </c>
      <c r="AO2" s="30" t="s">
        <v>285</v>
      </c>
    </row>
    <row r="3" spans="1:41" s="5" customFormat="1">
      <c r="A3" s="6">
        <v>45088</v>
      </c>
      <c r="B3" s="26" t="s">
        <v>139</v>
      </c>
      <c r="C3" s="8" t="s">
        <v>164</v>
      </c>
      <c r="D3" s="9">
        <v>8.5416666666666655E-2</v>
      </c>
      <c r="E3" s="8" t="s">
        <v>251</v>
      </c>
      <c r="F3" s="10">
        <v>12.7</v>
      </c>
      <c r="G3" s="10">
        <v>10.8</v>
      </c>
      <c r="H3" s="10">
        <v>12.2</v>
      </c>
      <c r="I3" s="10">
        <v>13.1</v>
      </c>
      <c r="J3" s="10">
        <v>13.1</v>
      </c>
      <c r="K3" s="10">
        <v>12.6</v>
      </c>
      <c r="L3" s="10">
        <v>12.5</v>
      </c>
      <c r="M3" s="10">
        <v>12.4</v>
      </c>
      <c r="N3" s="10">
        <v>11.5</v>
      </c>
      <c r="O3" s="10">
        <v>12.1</v>
      </c>
      <c r="P3" s="27">
        <f t="shared" si="0"/>
        <v>35.700000000000003</v>
      </c>
      <c r="Q3" s="27">
        <f t="shared" si="1"/>
        <v>51.3</v>
      </c>
      <c r="R3" s="27">
        <f t="shared" si="2"/>
        <v>36</v>
      </c>
      <c r="S3" s="28">
        <f t="shared" si="3"/>
        <v>61.900000000000006</v>
      </c>
      <c r="T3" s="28">
        <f t="shared" si="4"/>
        <v>61.1</v>
      </c>
      <c r="U3" s="11" t="s">
        <v>207</v>
      </c>
      <c r="V3" s="11" t="s">
        <v>163</v>
      </c>
      <c r="W3" s="13" t="s">
        <v>210</v>
      </c>
      <c r="X3" s="13" t="s">
        <v>252</v>
      </c>
      <c r="Y3" s="13" t="s">
        <v>194</v>
      </c>
      <c r="Z3" s="13" t="s">
        <v>137</v>
      </c>
      <c r="AA3" s="31">
        <v>15.3</v>
      </c>
      <c r="AB3" s="32">
        <v>14.8</v>
      </c>
      <c r="AC3" s="12">
        <v>7.4</v>
      </c>
      <c r="AD3" s="11" t="s">
        <v>168</v>
      </c>
      <c r="AE3" s="12">
        <v>1</v>
      </c>
      <c r="AF3" s="12">
        <v>-0.6</v>
      </c>
      <c r="AG3" s="12">
        <v>1.6</v>
      </c>
      <c r="AH3" s="12">
        <v>-1.2</v>
      </c>
      <c r="AI3" s="12"/>
      <c r="AJ3" s="11" t="s">
        <v>172</v>
      </c>
      <c r="AK3" s="11" t="s">
        <v>170</v>
      </c>
      <c r="AL3" s="11" t="s">
        <v>152</v>
      </c>
      <c r="AM3" s="8"/>
      <c r="AN3" s="8" t="s">
        <v>310</v>
      </c>
      <c r="AO3" s="30" t="s">
        <v>311</v>
      </c>
    </row>
    <row r="4" spans="1:41" s="5" customFormat="1">
      <c r="A4" s="6">
        <v>45094</v>
      </c>
      <c r="B4" s="26" t="s">
        <v>141</v>
      </c>
      <c r="C4" s="8" t="s">
        <v>164</v>
      </c>
      <c r="D4" s="9">
        <v>8.2731481481481475E-2</v>
      </c>
      <c r="E4" s="8" t="s">
        <v>351</v>
      </c>
      <c r="F4" s="10">
        <v>12.7</v>
      </c>
      <c r="G4" s="10">
        <v>10.9</v>
      </c>
      <c r="H4" s="10">
        <v>11.4</v>
      </c>
      <c r="I4" s="10">
        <v>12</v>
      </c>
      <c r="J4" s="10">
        <v>12.5</v>
      </c>
      <c r="K4" s="10">
        <v>12.5</v>
      </c>
      <c r="L4" s="10">
        <v>12.4</v>
      </c>
      <c r="M4" s="10">
        <v>12</v>
      </c>
      <c r="N4" s="10">
        <v>11.5</v>
      </c>
      <c r="O4" s="10">
        <v>11.9</v>
      </c>
      <c r="P4" s="27">
        <f t="shared" si="0"/>
        <v>35</v>
      </c>
      <c r="Q4" s="27">
        <f t="shared" si="1"/>
        <v>49.4</v>
      </c>
      <c r="R4" s="27">
        <f t="shared" si="2"/>
        <v>35.4</v>
      </c>
      <c r="S4" s="28">
        <f t="shared" si="3"/>
        <v>59.5</v>
      </c>
      <c r="T4" s="28">
        <f t="shared" si="4"/>
        <v>60.3</v>
      </c>
      <c r="U4" s="11" t="s">
        <v>166</v>
      </c>
      <c r="V4" s="11" t="s">
        <v>213</v>
      </c>
      <c r="W4" s="13" t="s">
        <v>254</v>
      </c>
      <c r="X4" s="13" t="s">
        <v>220</v>
      </c>
      <c r="Y4" s="13" t="s">
        <v>352</v>
      </c>
      <c r="Z4" s="13" t="s">
        <v>137</v>
      </c>
      <c r="AA4" s="31">
        <v>15.1</v>
      </c>
      <c r="AB4" s="32">
        <v>13.3</v>
      </c>
      <c r="AC4" s="12">
        <v>7.8</v>
      </c>
      <c r="AD4" s="11" t="s">
        <v>168</v>
      </c>
      <c r="AE4" s="12">
        <v>-1.4</v>
      </c>
      <c r="AF4" s="12" t="s">
        <v>171</v>
      </c>
      <c r="AG4" s="12">
        <v>-0.2</v>
      </c>
      <c r="AH4" s="12">
        <v>-1.2</v>
      </c>
      <c r="AI4" s="12"/>
      <c r="AJ4" s="11" t="s">
        <v>170</v>
      </c>
      <c r="AK4" s="11" t="s">
        <v>169</v>
      </c>
      <c r="AL4" s="11" t="s">
        <v>150</v>
      </c>
      <c r="AM4" s="8" t="s">
        <v>326</v>
      </c>
      <c r="AN4" s="8" t="s">
        <v>403</v>
      </c>
      <c r="AO4" s="30" t="s">
        <v>404</v>
      </c>
    </row>
    <row r="5" spans="1:41" s="5" customFormat="1">
      <c r="A5" s="6">
        <v>45095</v>
      </c>
      <c r="B5" s="26" t="s">
        <v>140</v>
      </c>
      <c r="C5" s="8" t="s">
        <v>164</v>
      </c>
      <c r="D5" s="9">
        <v>8.4039351851851851E-2</v>
      </c>
      <c r="E5" s="8" t="s">
        <v>370</v>
      </c>
      <c r="F5" s="10">
        <v>12.7</v>
      </c>
      <c r="G5" s="10">
        <v>10.8</v>
      </c>
      <c r="H5" s="10">
        <v>11.9</v>
      </c>
      <c r="I5" s="10">
        <v>12.5</v>
      </c>
      <c r="J5" s="10">
        <v>13</v>
      </c>
      <c r="K5" s="10">
        <v>12.5</v>
      </c>
      <c r="L5" s="10">
        <v>12.1</v>
      </c>
      <c r="M5" s="10">
        <v>12.3</v>
      </c>
      <c r="N5" s="10">
        <v>11.7</v>
      </c>
      <c r="O5" s="10">
        <v>11.6</v>
      </c>
      <c r="P5" s="27">
        <f t="shared" si="0"/>
        <v>35.4</v>
      </c>
      <c r="Q5" s="27">
        <f t="shared" si="1"/>
        <v>50.1</v>
      </c>
      <c r="R5" s="27">
        <f t="shared" si="2"/>
        <v>35.6</v>
      </c>
      <c r="S5" s="28">
        <f t="shared" si="3"/>
        <v>60.9</v>
      </c>
      <c r="T5" s="28">
        <f t="shared" si="4"/>
        <v>60.20000000000001</v>
      </c>
      <c r="U5" s="11" t="s">
        <v>218</v>
      </c>
      <c r="V5" s="11" t="s">
        <v>345</v>
      </c>
      <c r="W5" s="13" t="s">
        <v>371</v>
      </c>
      <c r="X5" s="13" t="s">
        <v>174</v>
      </c>
      <c r="Y5" s="13" t="s">
        <v>372</v>
      </c>
      <c r="Z5" s="13" t="s">
        <v>137</v>
      </c>
      <c r="AA5" s="31">
        <v>12.8</v>
      </c>
      <c r="AB5" s="32">
        <v>13.2</v>
      </c>
      <c r="AC5" s="12">
        <v>7.9</v>
      </c>
      <c r="AD5" s="11" t="s">
        <v>168</v>
      </c>
      <c r="AE5" s="12">
        <v>-0.9</v>
      </c>
      <c r="AF5" s="12">
        <v>-0.5</v>
      </c>
      <c r="AG5" s="12">
        <v>-0.2</v>
      </c>
      <c r="AH5" s="12">
        <v>-1.2</v>
      </c>
      <c r="AI5" s="12"/>
      <c r="AJ5" s="11" t="s">
        <v>170</v>
      </c>
      <c r="AK5" s="11" t="s">
        <v>169</v>
      </c>
      <c r="AL5" s="11" t="s">
        <v>150</v>
      </c>
      <c r="AM5" s="8" t="s">
        <v>326</v>
      </c>
      <c r="AN5" s="8" t="s">
        <v>415</v>
      </c>
      <c r="AO5" s="30" t="s">
        <v>416</v>
      </c>
    </row>
    <row r="6" spans="1:41" s="5" customFormat="1">
      <c r="A6" s="6">
        <v>45101</v>
      </c>
      <c r="B6" s="26" t="s">
        <v>139</v>
      </c>
      <c r="C6" s="8" t="s">
        <v>179</v>
      </c>
      <c r="D6" s="9">
        <v>8.5451388888888882E-2</v>
      </c>
      <c r="E6" s="8" t="s">
        <v>448</v>
      </c>
      <c r="F6" s="10">
        <v>12.6</v>
      </c>
      <c r="G6" s="10">
        <v>11.2</v>
      </c>
      <c r="H6" s="10">
        <v>12.6</v>
      </c>
      <c r="I6" s="10">
        <v>13</v>
      </c>
      <c r="J6" s="10">
        <v>12.7</v>
      </c>
      <c r="K6" s="10">
        <v>12.6</v>
      </c>
      <c r="L6" s="10">
        <v>12.2</v>
      </c>
      <c r="M6" s="10">
        <v>12.1</v>
      </c>
      <c r="N6" s="10">
        <v>11.8</v>
      </c>
      <c r="O6" s="10">
        <v>12.5</v>
      </c>
      <c r="P6" s="27">
        <f t="shared" si="0"/>
        <v>36.4</v>
      </c>
      <c r="Q6" s="27">
        <f t="shared" si="1"/>
        <v>50.5</v>
      </c>
      <c r="R6" s="27">
        <f t="shared" si="2"/>
        <v>36.4</v>
      </c>
      <c r="S6" s="28">
        <f t="shared" si="3"/>
        <v>62.099999999999994</v>
      </c>
      <c r="T6" s="28">
        <f t="shared" si="4"/>
        <v>61.2</v>
      </c>
      <c r="U6" s="11" t="s">
        <v>218</v>
      </c>
      <c r="V6" s="11" t="s">
        <v>163</v>
      </c>
      <c r="W6" s="13" t="s">
        <v>246</v>
      </c>
      <c r="X6" s="13" t="s">
        <v>247</v>
      </c>
      <c r="Y6" s="13" t="s">
        <v>249</v>
      </c>
      <c r="Z6" s="13" t="s">
        <v>137</v>
      </c>
      <c r="AA6" s="31">
        <v>16.399999999999999</v>
      </c>
      <c r="AB6" s="32">
        <v>16.8</v>
      </c>
      <c r="AC6" s="12">
        <v>7.1</v>
      </c>
      <c r="AD6" s="11" t="s">
        <v>150</v>
      </c>
      <c r="AE6" s="12">
        <v>1.3</v>
      </c>
      <c r="AF6" s="12">
        <v>-0.3</v>
      </c>
      <c r="AG6" s="12">
        <v>0.7</v>
      </c>
      <c r="AH6" s="12">
        <v>0.3</v>
      </c>
      <c r="AI6" s="12"/>
      <c r="AJ6" s="11" t="s">
        <v>169</v>
      </c>
      <c r="AK6" s="11" t="s">
        <v>169</v>
      </c>
      <c r="AL6" s="11" t="s">
        <v>150</v>
      </c>
      <c r="AM6" s="8"/>
      <c r="AN6" s="8" t="s">
        <v>493</v>
      </c>
      <c r="AO6" s="30" t="s">
        <v>494</v>
      </c>
    </row>
    <row r="7" spans="1:41" s="5" customFormat="1">
      <c r="A7" s="6">
        <v>45102</v>
      </c>
      <c r="B7" s="26" t="s">
        <v>145</v>
      </c>
      <c r="C7" s="8" t="s">
        <v>164</v>
      </c>
      <c r="D7" s="9">
        <v>8.4722222222222213E-2</v>
      </c>
      <c r="E7" s="8" t="s">
        <v>476</v>
      </c>
      <c r="F7" s="10">
        <v>12.6</v>
      </c>
      <c r="G7" s="10">
        <v>11.3</v>
      </c>
      <c r="H7" s="10">
        <v>12.4</v>
      </c>
      <c r="I7" s="10">
        <v>12.7</v>
      </c>
      <c r="J7" s="10">
        <v>12.8</v>
      </c>
      <c r="K7" s="10">
        <v>12.6</v>
      </c>
      <c r="L7" s="10">
        <v>12.4</v>
      </c>
      <c r="M7" s="10">
        <v>12.1</v>
      </c>
      <c r="N7" s="10">
        <v>11.4</v>
      </c>
      <c r="O7" s="10">
        <v>11.7</v>
      </c>
      <c r="P7" s="27">
        <f t="shared" si="0"/>
        <v>36.299999999999997</v>
      </c>
      <c r="Q7" s="27">
        <f t="shared" si="1"/>
        <v>50.5</v>
      </c>
      <c r="R7" s="27">
        <f t="shared" si="2"/>
        <v>35.200000000000003</v>
      </c>
      <c r="S7" s="28">
        <f t="shared" si="3"/>
        <v>61.8</v>
      </c>
      <c r="T7" s="28">
        <f t="shared" si="4"/>
        <v>60.2</v>
      </c>
      <c r="U7" s="11" t="s">
        <v>218</v>
      </c>
      <c r="V7" s="11" t="s">
        <v>345</v>
      </c>
      <c r="W7" s="13" t="s">
        <v>246</v>
      </c>
      <c r="X7" s="13" t="s">
        <v>378</v>
      </c>
      <c r="Y7" s="13" t="s">
        <v>220</v>
      </c>
      <c r="Z7" s="13" t="s">
        <v>137</v>
      </c>
      <c r="AA7" s="31">
        <v>14.9</v>
      </c>
      <c r="AB7" s="32">
        <v>15.6</v>
      </c>
      <c r="AC7" s="12">
        <v>7.5</v>
      </c>
      <c r="AD7" s="11" t="s">
        <v>150</v>
      </c>
      <c r="AE7" s="12">
        <v>1.5</v>
      </c>
      <c r="AF7" s="12">
        <v>-0.7</v>
      </c>
      <c r="AG7" s="12">
        <v>0.8</v>
      </c>
      <c r="AH7" s="12" t="s">
        <v>296</v>
      </c>
      <c r="AI7" s="12"/>
      <c r="AJ7" s="11" t="s">
        <v>169</v>
      </c>
      <c r="AK7" s="11" t="s">
        <v>169</v>
      </c>
      <c r="AL7" s="11" t="s">
        <v>150</v>
      </c>
      <c r="AM7" s="8"/>
      <c r="AN7" s="8" t="s">
        <v>523</v>
      </c>
      <c r="AO7" s="30" t="s">
        <v>524</v>
      </c>
    </row>
    <row r="8" spans="1:41" s="5" customFormat="1">
      <c r="A8" s="6">
        <v>45108</v>
      </c>
      <c r="B8" s="26" t="s">
        <v>141</v>
      </c>
      <c r="C8" s="8" t="s">
        <v>177</v>
      </c>
      <c r="D8" s="9">
        <v>8.475694444444444E-2</v>
      </c>
      <c r="E8" s="8" t="s">
        <v>543</v>
      </c>
      <c r="F8" s="10">
        <v>12.7</v>
      </c>
      <c r="G8" s="10">
        <v>11.3</v>
      </c>
      <c r="H8" s="10">
        <v>12</v>
      </c>
      <c r="I8" s="10">
        <v>12.4</v>
      </c>
      <c r="J8" s="10">
        <v>12.9</v>
      </c>
      <c r="K8" s="10">
        <v>12.4</v>
      </c>
      <c r="L8" s="10">
        <v>12.4</v>
      </c>
      <c r="M8" s="10">
        <v>12.5</v>
      </c>
      <c r="N8" s="10">
        <v>11.8</v>
      </c>
      <c r="O8" s="10">
        <v>11.9</v>
      </c>
      <c r="P8" s="27">
        <f t="shared" ref="P8:P13" si="5">SUM(F8:H8)</f>
        <v>36</v>
      </c>
      <c r="Q8" s="27">
        <f t="shared" ref="Q8:Q13" si="6">SUM(I8:L8)</f>
        <v>50.1</v>
      </c>
      <c r="R8" s="27">
        <f t="shared" ref="R8:R13" si="7">SUM(M8:O8)</f>
        <v>36.200000000000003</v>
      </c>
      <c r="S8" s="28">
        <f t="shared" ref="S8:S13" si="8">SUM(F8:J8)</f>
        <v>61.3</v>
      </c>
      <c r="T8" s="28">
        <f t="shared" ref="T8:T13" si="9">SUM(K8:O8)</f>
        <v>60.999999999999993</v>
      </c>
      <c r="U8" s="11" t="s">
        <v>218</v>
      </c>
      <c r="V8" s="11" t="s">
        <v>163</v>
      </c>
      <c r="W8" s="13" t="s">
        <v>212</v>
      </c>
      <c r="X8" s="13" t="s">
        <v>196</v>
      </c>
      <c r="Y8" s="13" t="s">
        <v>447</v>
      </c>
      <c r="Z8" s="13" t="s">
        <v>137</v>
      </c>
      <c r="AA8" s="31">
        <v>18.2</v>
      </c>
      <c r="AB8" s="32">
        <v>17.3</v>
      </c>
      <c r="AC8" s="12">
        <v>7.2</v>
      </c>
      <c r="AD8" s="11" t="s">
        <v>432</v>
      </c>
      <c r="AE8" s="12">
        <v>1.1000000000000001</v>
      </c>
      <c r="AF8" s="12">
        <v>-0.3</v>
      </c>
      <c r="AG8" s="12">
        <v>-0.2</v>
      </c>
      <c r="AH8" s="12">
        <v>1</v>
      </c>
      <c r="AI8" s="12"/>
      <c r="AJ8" s="11" t="s">
        <v>170</v>
      </c>
      <c r="AK8" s="11" t="s">
        <v>169</v>
      </c>
      <c r="AL8" s="11" t="s">
        <v>150</v>
      </c>
      <c r="AM8" s="8" t="s">
        <v>326</v>
      </c>
      <c r="AN8" s="8" t="s">
        <v>579</v>
      </c>
      <c r="AO8" s="30" t="s">
        <v>580</v>
      </c>
    </row>
    <row r="9" spans="1:41" s="5" customFormat="1">
      <c r="A9" s="6">
        <v>45109</v>
      </c>
      <c r="B9" s="26" t="s">
        <v>139</v>
      </c>
      <c r="C9" s="8" t="s">
        <v>164</v>
      </c>
      <c r="D9" s="9">
        <v>8.4826388888888882E-2</v>
      </c>
      <c r="E9" s="8" t="s">
        <v>558</v>
      </c>
      <c r="F9" s="10">
        <v>12.6</v>
      </c>
      <c r="G9" s="10">
        <v>10.8</v>
      </c>
      <c r="H9" s="10">
        <v>11.8</v>
      </c>
      <c r="I9" s="10">
        <v>12.2</v>
      </c>
      <c r="J9" s="10">
        <v>12.7</v>
      </c>
      <c r="K9" s="10">
        <v>12.9</v>
      </c>
      <c r="L9" s="10">
        <v>12.8</v>
      </c>
      <c r="M9" s="10">
        <v>12.4</v>
      </c>
      <c r="N9" s="10">
        <v>12.1</v>
      </c>
      <c r="O9" s="10">
        <v>12.6</v>
      </c>
      <c r="P9" s="27">
        <f t="shared" si="5"/>
        <v>35.200000000000003</v>
      </c>
      <c r="Q9" s="27">
        <f t="shared" si="6"/>
        <v>50.599999999999994</v>
      </c>
      <c r="R9" s="27">
        <f t="shared" si="7"/>
        <v>37.1</v>
      </c>
      <c r="S9" s="28">
        <f t="shared" si="8"/>
        <v>60.100000000000009</v>
      </c>
      <c r="T9" s="28">
        <f t="shared" si="9"/>
        <v>62.800000000000004</v>
      </c>
      <c r="U9" s="11" t="s">
        <v>166</v>
      </c>
      <c r="V9" s="11" t="s">
        <v>173</v>
      </c>
      <c r="W9" s="13" t="s">
        <v>372</v>
      </c>
      <c r="X9" s="13" t="s">
        <v>249</v>
      </c>
      <c r="Y9" s="13" t="s">
        <v>446</v>
      </c>
      <c r="Z9" s="13" t="s">
        <v>137</v>
      </c>
      <c r="AA9" s="31">
        <v>14.3</v>
      </c>
      <c r="AB9" s="32">
        <v>15.1</v>
      </c>
      <c r="AC9" s="12">
        <v>7.4</v>
      </c>
      <c r="AD9" s="11" t="s">
        <v>150</v>
      </c>
      <c r="AE9" s="12">
        <v>0.9</v>
      </c>
      <c r="AF9" s="12" t="s">
        <v>171</v>
      </c>
      <c r="AG9" s="12">
        <v>0.3</v>
      </c>
      <c r="AH9" s="12">
        <v>0.6</v>
      </c>
      <c r="AI9" s="12"/>
      <c r="AJ9" s="11" t="s">
        <v>170</v>
      </c>
      <c r="AK9" s="11" t="s">
        <v>169</v>
      </c>
      <c r="AL9" s="11" t="s">
        <v>150</v>
      </c>
      <c r="AM9" s="8"/>
      <c r="AN9" s="8" t="s">
        <v>601</v>
      </c>
      <c r="AO9" s="30" t="s">
        <v>602</v>
      </c>
    </row>
    <row r="10" spans="1:41" s="5" customFormat="1">
      <c r="A10" s="6">
        <v>45115</v>
      </c>
      <c r="B10" s="25" t="s">
        <v>139</v>
      </c>
      <c r="C10" s="8" t="s">
        <v>164</v>
      </c>
      <c r="D10" s="9">
        <v>8.3344907407407409E-2</v>
      </c>
      <c r="E10" s="41" t="s">
        <v>619</v>
      </c>
      <c r="F10" s="10">
        <v>12.1</v>
      </c>
      <c r="G10" s="10">
        <v>10.7</v>
      </c>
      <c r="H10" s="10">
        <v>12.7</v>
      </c>
      <c r="I10" s="10">
        <v>12.5</v>
      </c>
      <c r="J10" s="10">
        <v>12.4</v>
      </c>
      <c r="K10" s="10">
        <v>12.7</v>
      </c>
      <c r="L10" s="10">
        <v>12.3</v>
      </c>
      <c r="M10" s="10">
        <v>11.7</v>
      </c>
      <c r="N10" s="10">
        <v>11.4</v>
      </c>
      <c r="O10" s="10">
        <v>11.6</v>
      </c>
      <c r="P10" s="27">
        <f t="shared" si="5"/>
        <v>35.5</v>
      </c>
      <c r="Q10" s="27">
        <f t="shared" si="6"/>
        <v>49.899999999999991</v>
      </c>
      <c r="R10" s="27">
        <f t="shared" si="7"/>
        <v>34.700000000000003</v>
      </c>
      <c r="S10" s="28">
        <f t="shared" si="8"/>
        <v>60.4</v>
      </c>
      <c r="T10" s="28">
        <f t="shared" si="9"/>
        <v>59.7</v>
      </c>
      <c r="U10" s="11" t="s">
        <v>218</v>
      </c>
      <c r="V10" s="11" t="s">
        <v>345</v>
      </c>
      <c r="W10" s="13" t="s">
        <v>246</v>
      </c>
      <c r="X10" s="13" t="s">
        <v>247</v>
      </c>
      <c r="Y10" s="13" t="s">
        <v>198</v>
      </c>
      <c r="Z10" s="13" t="s">
        <v>168</v>
      </c>
      <c r="AA10" s="31">
        <v>11.5</v>
      </c>
      <c r="AB10" s="32">
        <v>11.2</v>
      </c>
      <c r="AC10" s="12">
        <v>7.9</v>
      </c>
      <c r="AD10" s="11" t="s">
        <v>168</v>
      </c>
      <c r="AE10" s="12">
        <v>-1.9</v>
      </c>
      <c r="AF10" s="12">
        <v>-0.7</v>
      </c>
      <c r="AG10" s="12">
        <v>-1</v>
      </c>
      <c r="AH10" s="12">
        <v>-1.6</v>
      </c>
      <c r="AI10" s="12"/>
      <c r="AJ10" s="11" t="s">
        <v>695</v>
      </c>
      <c r="AK10" s="11" t="s">
        <v>169</v>
      </c>
      <c r="AL10" s="11" t="s">
        <v>152</v>
      </c>
      <c r="AM10" s="8"/>
      <c r="AN10" s="8" t="s">
        <v>650</v>
      </c>
      <c r="AO10" s="30" t="s">
        <v>663</v>
      </c>
    </row>
    <row r="11" spans="1:41" s="5" customFormat="1">
      <c r="A11" s="6">
        <v>45115</v>
      </c>
      <c r="B11" s="26" t="s">
        <v>141</v>
      </c>
      <c r="C11" s="8" t="s">
        <v>164</v>
      </c>
      <c r="D11" s="9">
        <v>8.3425925925925917E-2</v>
      </c>
      <c r="E11" s="8" t="s">
        <v>628</v>
      </c>
      <c r="F11" s="10">
        <v>12.4</v>
      </c>
      <c r="G11" s="10">
        <v>11.4</v>
      </c>
      <c r="H11" s="10">
        <v>11.8</v>
      </c>
      <c r="I11" s="10">
        <v>12.6</v>
      </c>
      <c r="J11" s="10">
        <v>13.1</v>
      </c>
      <c r="K11" s="10">
        <v>12.3</v>
      </c>
      <c r="L11" s="10">
        <v>12.1</v>
      </c>
      <c r="M11" s="10">
        <v>11.7</v>
      </c>
      <c r="N11" s="10">
        <v>11.5</v>
      </c>
      <c r="O11" s="10">
        <v>11.9</v>
      </c>
      <c r="P11" s="27">
        <f t="shared" si="5"/>
        <v>35.6</v>
      </c>
      <c r="Q11" s="27">
        <f t="shared" si="6"/>
        <v>50.1</v>
      </c>
      <c r="R11" s="27">
        <f t="shared" si="7"/>
        <v>35.1</v>
      </c>
      <c r="S11" s="28">
        <f t="shared" si="8"/>
        <v>61.300000000000004</v>
      </c>
      <c r="T11" s="28">
        <f t="shared" si="9"/>
        <v>59.499999999999993</v>
      </c>
      <c r="U11" s="11" t="s">
        <v>218</v>
      </c>
      <c r="V11" s="11" t="s">
        <v>208</v>
      </c>
      <c r="W11" s="13" t="s">
        <v>215</v>
      </c>
      <c r="X11" s="13" t="s">
        <v>225</v>
      </c>
      <c r="Y11" s="13" t="s">
        <v>447</v>
      </c>
      <c r="Z11" s="13" t="s">
        <v>168</v>
      </c>
      <c r="AA11" s="31">
        <v>11.5</v>
      </c>
      <c r="AB11" s="32">
        <v>11.2</v>
      </c>
      <c r="AC11" s="12">
        <v>7.9</v>
      </c>
      <c r="AD11" s="11" t="s">
        <v>168</v>
      </c>
      <c r="AE11" s="12">
        <v>-0.4</v>
      </c>
      <c r="AF11" s="12">
        <v>-0.6</v>
      </c>
      <c r="AG11" s="12">
        <v>0.6</v>
      </c>
      <c r="AH11" s="12">
        <v>-1.6</v>
      </c>
      <c r="AI11" s="12"/>
      <c r="AJ11" s="11" t="s">
        <v>169</v>
      </c>
      <c r="AK11" s="11" t="s">
        <v>170</v>
      </c>
      <c r="AL11" s="11" t="s">
        <v>152</v>
      </c>
      <c r="AM11" s="8"/>
      <c r="AN11" s="8" t="s">
        <v>661</v>
      </c>
      <c r="AO11" s="30" t="s">
        <v>662</v>
      </c>
    </row>
    <row r="12" spans="1:41" s="5" customFormat="1">
      <c r="A12" s="6">
        <v>45116</v>
      </c>
      <c r="B12" s="26" t="s">
        <v>139</v>
      </c>
      <c r="C12" s="8" t="s">
        <v>164</v>
      </c>
      <c r="D12" s="9">
        <v>8.4120370370370359E-2</v>
      </c>
      <c r="E12" s="8" t="s">
        <v>637</v>
      </c>
      <c r="F12" s="10">
        <v>12.5</v>
      </c>
      <c r="G12" s="10">
        <v>10.8</v>
      </c>
      <c r="H12" s="10">
        <v>12.4</v>
      </c>
      <c r="I12" s="10">
        <v>12.7</v>
      </c>
      <c r="J12" s="10">
        <v>12.8</v>
      </c>
      <c r="K12" s="10">
        <v>12.2</v>
      </c>
      <c r="L12" s="10">
        <v>12</v>
      </c>
      <c r="M12" s="10">
        <v>12</v>
      </c>
      <c r="N12" s="10">
        <v>12</v>
      </c>
      <c r="O12" s="10">
        <v>12.4</v>
      </c>
      <c r="P12" s="27">
        <f t="shared" si="5"/>
        <v>35.700000000000003</v>
      </c>
      <c r="Q12" s="27">
        <f t="shared" si="6"/>
        <v>49.7</v>
      </c>
      <c r="R12" s="27">
        <f t="shared" si="7"/>
        <v>36.4</v>
      </c>
      <c r="S12" s="28">
        <f t="shared" si="8"/>
        <v>61.2</v>
      </c>
      <c r="T12" s="28">
        <f t="shared" si="9"/>
        <v>60.6</v>
      </c>
      <c r="U12" s="11" t="s">
        <v>218</v>
      </c>
      <c r="V12" s="11" t="s">
        <v>163</v>
      </c>
      <c r="W12" s="13" t="s">
        <v>246</v>
      </c>
      <c r="X12" s="13" t="s">
        <v>252</v>
      </c>
      <c r="Y12" s="13" t="s">
        <v>210</v>
      </c>
      <c r="Z12" s="13" t="s">
        <v>168</v>
      </c>
      <c r="AA12" s="31">
        <v>11.4</v>
      </c>
      <c r="AB12" s="32">
        <v>11.2</v>
      </c>
      <c r="AC12" s="12">
        <v>8.1</v>
      </c>
      <c r="AD12" s="11" t="s">
        <v>168</v>
      </c>
      <c r="AE12" s="12">
        <v>-0.2</v>
      </c>
      <c r="AF12" s="12">
        <v>-0.1</v>
      </c>
      <c r="AG12" s="12">
        <v>1.1000000000000001</v>
      </c>
      <c r="AH12" s="12">
        <v>-1.4</v>
      </c>
      <c r="AI12" s="12"/>
      <c r="AJ12" s="11" t="s">
        <v>172</v>
      </c>
      <c r="AK12" s="11" t="s">
        <v>169</v>
      </c>
      <c r="AL12" s="11" t="s">
        <v>152</v>
      </c>
      <c r="AM12" s="8"/>
      <c r="AN12" s="8" t="s">
        <v>680</v>
      </c>
      <c r="AO12" s="30" t="s">
        <v>681</v>
      </c>
    </row>
    <row r="13" spans="1:41" s="5" customFormat="1">
      <c r="A13" s="6">
        <v>45116</v>
      </c>
      <c r="B13" s="25" t="s">
        <v>141</v>
      </c>
      <c r="C13" s="8" t="s">
        <v>164</v>
      </c>
      <c r="D13" s="9">
        <v>8.4085648148148159E-2</v>
      </c>
      <c r="E13" s="8" t="s">
        <v>640</v>
      </c>
      <c r="F13" s="10">
        <v>12.8</v>
      </c>
      <c r="G13" s="10">
        <v>11.2</v>
      </c>
      <c r="H13" s="10">
        <v>12.3</v>
      </c>
      <c r="I13" s="10">
        <v>12.6</v>
      </c>
      <c r="J13" s="10">
        <v>12.4</v>
      </c>
      <c r="K13" s="10">
        <v>12.8</v>
      </c>
      <c r="L13" s="10">
        <v>12.3</v>
      </c>
      <c r="M13" s="10">
        <v>11.8</v>
      </c>
      <c r="N13" s="10">
        <v>11.5</v>
      </c>
      <c r="O13" s="10">
        <v>11.8</v>
      </c>
      <c r="P13" s="27">
        <f t="shared" si="5"/>
        <v>36.299999999999997</v>
      </c>
      <c r="Q13" s="27">
        <f t="shared" si="6"/>
        <v>50.099999999999994</v>
      </c>
      <c r="R13" s="27">
        <f t="shared" si="7"/>
        <v>35.1</v>
      </c>
      <c r="S13" s="28">
        <f t="shared" si="8"/>
        <v>61.3</v>
      </c>
      <c r="T13" s="28">
        <f t="shared" si="9"/>
        <v>60.2</v>
      </c>
      <c r="U13" s="11" t="s">
        <v>218</v>
      </c>
      <c r="V13" s="11" t="s">
        <v>345</v>
      </c>
      <c r="W13" s="13" t="s">
        <v>247</v>
      </c>
      <c r="X13" s="13" t="s">
        <v>249</v>
      </c>
      <c r="Y13" s="13" t="s">
        <v>196</v>
      </c>
      <c r="Z13" s="13" t="s">
        <v>168</v>
      </c>
      <c r="AA13" s="31">
        <v>11.4</v>
      </c>
      <c r="AB13" s="32">
        <v>11.2</v>
      </c>
      <c r="AC13" s="12">
        <v>8.1</v>
      </c>
      <c r="AD13" s="11" t="s">
        <v>168</v>
      </c>
      <c r="AE13" s="12">
        <v>0.3</v>
      </c>
      <c r="AF13" s="12">
        <v>-0.6</v>
      </c>
      <c r="AG13" s="12">
        <v>1.1000000000000001</v>
      </c>
      <c r="AH13" s="12">
        <v>-1.4</v>
      </c>
      <c r="AI13" s="12"/>
      <c r="AJ13" s="11" t="s">
        <v>299</v>
      </c>
      <c r="AK13" s="11" t="s">
        <v>170</v>
      </c>
      <c r="AL13" s="11" t="s">
        <v>152</v>
      </c>
      <c r="AM13" s="8"/>
      <c r="AN13" s="8" t="s">
        <v>684</v>
      </c>
      <c r="AO13" s="30" t="s">
        <v>685</v>
      </c>
    </row>
    <row r="14" spans="1:41" s="5" customFormat="1">
      <c r="A14" s="6">
        <v>45122</v>
      </c>
      <c r="B14" s="26" t="s">
        <v>139</v>
      </c>
      <c r="C14" s="8" t="s">
        <v>175</v>
      </c>
      <c r="D14" s="9">
        <v>8.7500000000000008E-2</v>
      </c>
      <c r="E14" s="8" t="s">
        <v>703</v>
      </c>
      <c r="F14" s="10">
        <v>12.7</v>
      </c>
      <c r="G14" s="10">
        <v>11.6</v>
      </c>
      <c r="H14" s="10">
        <v>12.6</v>
      </c>
      <c r="I14" s="10">
        <v>12.9</v>
      </c>
      <c r="J14" s="10">
        <v>13.2</v>
      </c>
      <c r="K14" s="10">
        <v>13</v>
      </c>
      <c r="L14" s="10">
        <v>12.9</v>
      </c>
      <c r="M14" s="10">
        <v>12.5</v>
      </c>
      <c r="N14" s="10">
        <v>12.2</v>
      </c>
      <c r="O14" s="10">
        <v>12.4</v>
      </c>
      <c r="P14" s="27">
        <f>SUM(F14:H14)</f>
        <v>36.9</v>
      </c>
      <c r="Q14" s="27">
        <f>SUM(I14:L14)</f>
        <v>52</v>
      </c>
      <c r="R14" s="27">
        <f>SUM(M14:O14)</f>
        <v>37.1</v>
      </c>
      <c r="S14" s="28">
        <f>SUM(F14:J14)</f>
        <v>63</v>
      </c>
      <c r="T14" s="28">
        <f>SUM(K14:O14)</f>
        <v>62.999999999999993</v>
      </c>
      <c r="U14" s="11" t="s">
        <v>218</v>
      </c>
      <c r="V14" s="11" t="s">
        <v>163</v>
      </c>
      <c r="W14" s="13" t="s">
        <v>446</v>
      </c>
      <c r="X14" s="13" t="s">
        <v>246</v>
      </c>
      <c r="Y14" s="13" t="s">
        <v>174</v>
      </c>
      <c r="Z14" s="13" t="s">
        <v>168</v>
      </c>
      <c r="AA14" s="31">
        <v>17.3</v>
      </c>
      <c r="AB14" s="32">
        <v>17.3</v>
      </c>
      <c r="AC14" s="12">
        <v>7.2</v>
      </c>
      <c r="AD14" s="11" t="s">
        <v>696</v>
      </c>
      <c r="AE14" s="12">
        <v>4</v>
      </c>
      <c r="AF14" s="12">
        <v>-0.4</v>
      </c>
      <c r="AG14" s="12" t="s">
        <v>171</v>
      </c>
      <c r="AH14" s="12" t="s">
        <v>171</v>
      </c>
      <c r="AI14" s="12"/>
      <c r="AJ14" s="11" t="s">
        <v>724</v>
      </c>
      <c r="AK14" s="11" t="s">
        <v>170</v>
      </c>
      <c r="AL14" s="11" t="s">
        <v>150</v>
      </c>
      <c r="AM14" s="8"/>
      <c r="AN14" s="8" t="s">
        <v>732</v>
      </c>
      <c r="AO14" s="30" t="s">
        <v>733</v>
      </c>
    </row>
    <row r="15" spans="1:41" s="5" customFormat="1">
      <c r="A15" s="6">
        <v>45123</v>
      </c>
      <c r="B15" s="26" t="s">
        <v>147</v>
      </c>
      <c r="C15" s="8" t="s">
        <v>177</v>
      </c>
      <c r="D15" s="9">
        <v>8.4074074074074079E-2</v>
      </c>
      <c r="E15" s="8" t="s">
        <v>723</v>
      </c>
      <c r="F15" s="10">
        <v>12.2</v>
      </c>
      <c r="G15" s="10">
        <v>11.2</v>
      </c>
      <c r="H15" s="10">
        <v>12</v>
      </c>
      <c r="I15" s="10">
        <v>12.2</v>
      </c>
      <c r="J15" s="10">
        <v>12.4</v>
      </c>
      <c r="K15" s="10">
        <v>12.5</v>
      </c>
      <c r="L15" s="10">
        <v>12.3</v>
      </c>
      <c r="M15" s="10">
        <v>12</v>
      </c>
      <c r="N15" s="10">
        <v>12.2</v>
      </c>
      <c r="O15" s="10">
        <v>12.4</v>
      </c>
      <c r="P15" s="27">
        <f>SUM(F15:H15)</f>
        <v>35.4</v>
      </c>
      <c r="Q15" s="27">
        <f>SUM(I15:L15)</f>
        <v>49.400000000000006</v>
      </c>
      <c r="R15" s="27">
        <f>SUM(M15:O15)</f>
        <v>36.6</v>
      </c>
      <c r="S15" s="28">
        <f>SUM(F15:J15)</f>
        <v>59.999999999999993</v>
      </c>
      <c r="T15" s="28">
        <f>SUM(K15:O15)</f>
        <v>61.4</v>
      </c>
      <c r="U15" s="11" t="s">
        <v>166</v>
      </c>
      <c r="V15" s="11" t="s">
        <v>340</v>
      </c>
      <c r="W15" s="13" t="s">
        <v>246</v>
      </c>
      <c r="X15" s="13" t="s">
        <v>378</v>
      </c>
      <c r="Y15" s="13" t="s">
        <v>220</v>
      </c>
      <c r="Z15" s="13" t="s">
        <v>168</v>
      </c>
      <c r="AA15" s="31">
        <v>15.4</v>
      </c>
      <c r="AB15" s="32">
        <v>15.1</v>
      </c>
      <c r="AC15" s="12">
        <v>7.4</v>
      </c>
      <c r="AD15" s="11" t="s">
        <v>432</v>
      </c>
      <c r="AE15" s="12">
        <v>2.2999999999999998</v>
      </c>
      <c r="AF15" s="12" t="s">
        <v>171</v>
      </c>
      <c r="AG15" s="12">
        <v>1.1000000000000001</v>
      </c>
      <c r="AH15" s="12">
        <v>1.2</v>
      </c>
      <c r="AI15" s="12"/>
      <c r="AJ15" s="11" t="s">
        <v>172</v>
      </c>
      <c r="AK15" s="11" t="s">
        <v>169</v>
      </c>
      <c r="AL15" s="11" t="s">
        <v>152</v>
      </c>
      <c r="AM15" s="8"/>
      <c r="AN15" s="8"/>
      <c r="AO15" s="30"/>
    </row>
  </sheetData>
  <autoFilter ref="A1:AN3" xr:uid="{00000000-0009-0000-0000-000004000000}"/>
  <phoneticPr fontId="10"/>
  <conditionalFormatting sqref="AJ2:AK3">
    <cfRule type="containsText" dxfId="212" priority="691" operator="containsText" text="E">
      <formula>NOT(ISERROR(SEARCH("E",AJ2)))</formula>
    </cfRule>
    <cfRule type="containsText" dxfId="211" priority="692" operator="containsText" text="B">
      <formula>NOT(ISERROR(SEARCH("B",AJ2)))</formula>
    </cfRule>
    <cfRule type="containsText" dxfId="210" priority="693" operator="containsText" text="A">
      <formula>NOT(ISERROR(SEARCH("A",AJ2)))</formula>
    </cfRule>
  </conditionalFormatting>
  <conditionalFormatting sqref="AL2:AL15">
    <cfRule type="containsText" dxfId="209" priority="688" operator="containsText" text="E">
      <formula>NOT(ISERROR(SEARCH("E",AL2)))</formula>
    </cfRule>
    <cfRule type="containsText" dxfId="208" priority="689" operator="containsText" text="B">
      <formula>NOT(ISERROR(SEARCH("B",AL2)))</formula>
    </cfRule>
    <cfRule type="containsText" dxfId="207" priority="690" operator="containsText" text="A">
      <formula>NOT(ISERROR(SEARCH("A",AL2)))</formula>
    </cfRule>
  </conditionalFormatting>
  <conditionalFormatting sqref="F3:O3">
    <cfRule type="colorScale" priority="963">
      <colorScale>
        <cfvo type="min"/>
        <cfvo type="percentile" val="50"/>
        <cfvo type="max"/>
        <color rgb="FFF8696B"/>
        <color rgb="FFFFEB84"/>
        <color rgb="FF63BE7B"/>
      </colorScale>
    </cfRule>
  </conditionalFormatting>
  <conditionalFormatting sqref="F2:O2">
    <cfRule type="colorScale" priority="434">
      <colorScale>
        <cfvo type="min"/>
        <cfvo type="percentile" val="50"/>
        <cfvo type="max"/>
        <color rgb="FFF8696B"/>
        <color rgb="FFFFEB84"/>
        <color rgb="FF63BE7B"/>
      </colorScale>
    </cfRule>
  </conditionalFormatting>
  <conditionalFormatting sqref="AM3">
    <cfRule type="containsText" dxfId="206" priority="360" operator="containsText" text="E">
      <formula>NOT(ISERROR(SEARCH("E",AM3)))</formula>
    </cfRule>
    <cfRule type="containsText" dxfId="205" priority="361" operator="containsText" text="B">
      <formula>NOT(ISERROR(SEARCH("B",AM3)))</formula>
    </cfRule>
    <cfRule type="containsText" dxfId="204" priority="362" operator="containsText" text="A">
      <formula>NOT(ISERROR(SEARCH("A",AM3)))</formula>
    </cfRule>
  </conditionalFormatting>
  <conditionalFormatting sqref="AD2">
    <cfRule type="containsText" dxfId="203" priority="276" operator="containsText" text="D">
      <formula>NOT(ISERROR(SEARCH("D",AD2)))</formula>
    </cfRule>
    <cfRule type="containsText" dxfId="202" priority="277" operator="containsText" text="S">
      <formula>NOT(ISERROR(SEARCH("S",AD2)))</formula>
    </cfRule>
    <cfRule type="containsText" dxfId="201" priority="278" operator="containsText" text="F">
      <formula>NOT(ISERROR(SEARCH("F",AD2)))</formula>
    </cfRule>
    <cfRule type="containsText" dxfId="200" priority="279" operator="containsText" text="E">
      <formula>NOT(ISERROR(SEARCH("E",AD2)))</formula>
    </cfRule>
    <cfRule type="containsText" dxfId="199" priority="280" operator="containsText" text="B">
      <formula>NOT(ISERROR(SEARCH("B",AD2)))</formula>
    </cfRule>
    <cfRule type="containsText" dxfId="198" priority="281" operator="containsText" text="A">
      <formula>NOT(ISERROR(SEARCH("A",AD2)))</formula>
    </cfRule>
  </conditionalFormatting>
  <conditionalFormatting sqref="AM2">
    <cfRule type="containsText" dxfId="197" priority="267" operator="containsText" text="E">
      <formula>NOT(ISERROR(SEARCH("E",AM2)))</formula>
    </cfRule>
    <cfRule type="containsText" dxfId="196" priority="268" operator="containsText" text="B">
      <formula>NOT(ISERROR(SEARCH("B",AM2)))</formula>
    </cfRule>
    <cfRule type="containsText" dxfId="195" priority="269" operator="containsText" text="A">
      <formula>NOT(ISERROR(SEARCH("A",AM2)))</formula>
    </cfRule>
  </conditionalFormatting>
  <conditionalFormatting sqref="AM2">
    <cfRule type="containsText" dxfId="194" priority="264" operator="containsText" text="E">
      <formula>NOT(ISERROR(SEARCH("E",AM2)))</formula>
    </cfRule>
    <cfRule type="containsText" dxfId="193" priority="265" operator="containsText" text="B">
      <formula>NOT(ISERROR(SEARCH("B",AM2)))</formula>
    </cfRule>
    <cfRule type="containsText" dxfId="192" priority="266" operator="containsText" text="A">
      <formula>NOT(ISERROR(SEARCH("A",AM2)))</formula>
    </cfRule>
  </conditionalFormatting>
  <conditionalFormatting sqref="AD3:AD5 AD7:AD15">
    <cfRule type="containsText" dxfId="191" priority="252" operator="containsText" text="D">
      <formula>NOT(ISERROR(SEARCH("D",AD3)))</formula>
    </cfRule>
    <cfRule type="containsText" dxfId="190" priority="253" operator="containsText" text="S">
      <formula>NOT(ISERROR(SEARCH("S",AD3)))</formula>
    </cfRule>
    <cfRule type="containsText" dxfId="189" priority="254" operator="containsText" text="F">
      <formula>NOT(ISERROR(SEARCH("F",AD3)))</formula>
    </cfRule>
    <cfRule type="containsText" dxfId="188" priority="255" operator="containsText" text="E">
      <formula>NOT(ISERROR(SEARCH("E",AD3)))</formula>
    </cfRule>
    <cfRule type="containsText" dxfId="187" priority="256" operator="containsText" text="B">
      <formula>NOT(ISERROR(SEARCH("B",AD3)))</formula>
    </cfRule>
    <cfRule type="containsText" dxfId="186" priority="257" operator="containsText" text="A">
      <formula>NOT(ISERROR(SEARCH("A",AD3)))</formula>
    </cfRule>
  </conditionalFormatting>
  <conditionalFormatting sqref="AJ4:AK5">
    <cfRule type="containsText" dxfId="185" priority="32" operator="containsText" text="E">
      <formula>NOT(ISERROR(SEARCH("E",AJ4)))</formula>
    </cfRule>
    <cfRule type="containsText" dxfId="184" priority="33" operator="containsText" text="B">
      <formula>NOT(ISERROR(SEARCH("B",AJ4)))</formula>
    </cfRule>
    <cfRule type="containsText" dxfId="183" priority="34" operator="containsText" text="A">
      <formula>NOT(ISERROR(SEARCH("A",AJ4)))</formula>
    </cfRule>
  </conditionalFormatting>
  <conditionalFormatting sqref="F4:O5">
    <cfRule type="colorScale" priority="35">
      <colorScale>
        <cfvo type="min"/>
        <cfvo type="percentile" val="50"/>
        <cfvo type="max"/>
        <color rgb="FFF8696B"/>
        <color rgb="FFFFEB84"/>
        <color rgb="FF63BE7B"/>
      </colorScale>
    </cfRule>
  </conditionalFormatting>
  <conditionalFormatting sqref="AM4">
    <cfRule type="containsText" dxfId="182" priority="29" operator="containsText" text="E">
      <formula>NOT(ISERROR(SEARCH("E",AM4)))</formula>
    </cfRule>
    <cfRule type="containsText" dxfId="181" priority="30" operator="containsText" text="B">
      <formula>NOT(ISERROR(SEARCH("B",AM4)))</formula>
    </cfRule>
    <cfRule type="containsText" dxfId="180" priority="31" operator="containsText" text="A">
      <formula>NOT(ISERROR(SEARCH("A",AM4)))</formula>
    </cfRule>
  </conditionalFormatting>
  <conditionalFormatting sqref="AM5:AM7 AM9:AM15">
    <cfRule type="containsText" dxfId="179" priority="26" operator="containsText" text="E">
      <formula>NOT(ISERROR(SEARCH("E",AM5)))</formula>
    </cfRule>
    <cfRule type="containsText" dxfId="178" priority="27" operator="containsText" text="B">
      <formula>NOT(ISERROR(SEARCH("B",AM5)))</formula>
    </cfRule>
    <cfRule type="containsText" dxfId="177" priority="28" operator="containsText" text="A">
      <formula>NOT(ISERROR(SEARCH("A",AM5)))</formula>
    </cfRule>
  </conditionalFormatting>
  <conditionalFormatting sqref="AJ6:AK7">
    <cfRule type="containsText" dxfId="176" priority="22" operator="containsText" text="E">
      <formula>NOT(ISERROR(SEARCH("E",AJ6)))</formula>
    </cfRule>
    <cfRule type="containsText" dxfId="175" priority="23" operator="containsText" text="B">
      <formula>NOT(ISERROR(SEARCH("B",AJ6)))</formula>
    </cfRule>
    <cfRule type="containsText" dxfId="174" priority="24" operator="containsText" text="A">
      <formula>NOT(ISERROR(SEARCH("A",AJ6)))</formula>
    </cfRule>
  </conditionalFormatting>
  <conditionalFormatting sqref="F6:O7">
    <cfRule type="colorScale" priority="25">
      <colorScale>
        <cfvo type="min"/>
        <cfvo type="percentile" val="50"/>
        <cfvo type="max"/>
        <color rgb="FFF8696B"/>
        <color rgb="FFFFEB84"/>
        <color rgb="FF63BE7B"/>
      </colorScale>
    </cfRule>
  </conditionalFormatting>
  <conditionalFormatting sqref="AD6">
    <cfRule type="containsText" dxfId="173" priority="16" operator="containsText" text="D">
      <formula>NOT(ISERROR(SEARCH("D",AD6)))</formula>
    </cfRule>
    <cfRule type="containsText" dxfId="172" priority="17" operator="containsText" text="S">
      <formula>NOT(ISERROR(SEARCH("S",AD6)))</formula>
    </cfRule>
    <cfRule type="containsText" dxfId="171" priority="18" operator="containsText" text="F">
      <formula>NOT(ISERROR(SEARCH("F",AD6)))</formula>
    </cfRule>
    <cfRule type="containsText" dxfId="170" priority="19" operator="containsText" text="E">
      <formula>NOT(ISERROR(SEARCH("E",AD6)))</formula>
    </cfRule>
    <cfRule type="containsText" dxfId="169" priority="20" operator="containsText" text="B">
      <formula>NOT(ISERROR(SEARCH("B",AD6)))</formula>
    </cfRule>
    <cfRule type="containsText" dxfId="168" priority="21" operator="containsText" text="A">
      <formula>NOT(ISERROR(SEARCH("A",AD6)))</formula>
    </cfRule>
  </conditionalFormatting>
  <conditionalFormatting sqref="AJ8:AK9">
    <cfRule type="containsText" dxfId="167" priority="12" operator="containsText" text="E">
      <formula>NOT(ISERROR(SEARCH("E",AJ8)))</formula>
    </cfRule>
    <cfRule type="containsText" dxfId="166" priority="13" operator="containsText" text="B">
      <formula>NOT(ISERROR(SEARCH("B",AJ8)))</formula>
    </cfRule>
    <cfRule type="containsText" dxfId="165" priority="14" operator="containsText" text="A">
      <formula>NOT(ISERROR(SEARCH("A",AJ8)))</formula>
    </cfRule>
  </conditionalFormatting>
  <conditionalFormatting sqref="F8:O9">
    <cfRule type="colorScale" priority="15">
      <colorScale>
        <cfvo type="min"/>
        <cfvo type="percentile" val="50"/>
        <cfvo type="max"/>
        <color rgb="FFF8696B"/>
        <color rgb="FFFFEB84"/>
        <color rgb="FF63BE7B"/>
      </colorScale>
    </cfRule>
  </conditionalFormatting>
  <conditionalFormatting sqref="AM8">
    <cfRule type="containsText" dxfId="164" priority="9" operator="containsText" text="E">
      <formula>NOT(ISERROR(SEARCH("E",AM8)))</formula>
    </cfRule>
    <cfRule type="containsText" dxfId="163" priority="10" operator="containsText" text="B">
      <formula>NOT(ISERROR(SEARCH("B",AM8)))</formula>
    </cfRule>
    <cfRule type="containsText" dxfId="162" priority="11" operator="containsText" text="A">
      <formula>NOT(ISERROR(SEARCH("A",AM8)))</formula>
    </cfRule>
  </conditionalFormatting>
  <conditionalFormatting sqref="AJ10:AK13">
    <cfRule type="containsText" dxfId="161" priority="5" operator="containsText" text="E">
      <formula>NOT(ISERROR(SEARCH("E",AJ10)))</formula>
    </cfRule>
    <cfRule type="containsText" dxfId="160" priority="6" operator="containsText" text="B">
      <formula>NOT(ISERROR(SEARCH("B",AJ10)))</formula>
    </cfRule>
    <cfRule type="containsText" dxfId="159" priority="7" operator="containsText" text="A">
      <formula>NOT(ISERROR(SEARCH("A",AJ10)))</formula>
    </cfRule>
  </conditionalFormatting>
  <conditionalFormatting sqref="F10:O13">
    <cfRule type="colorScale" priority="8">
      <colorScale>
        <cfvo type="min"/>
        <cfvo type="percentile" val="50"/>
        <cfvo type="max"/>
        <color rgb="FFF8696B"/>
        <color rgb="FFFFEB84"/>
        <color rgb="FF63BE7B"/>
      </colorScale>
    </cfRule>
  </conditionalFormatting>
  <conditionalFormatting sqref="AJ14:AK15">
    <cfRule type="containsText" dxfId="158" priority="1" operator="containsText" text="E">
      <formula>NOT(ISERROR(SEARCH("E",AJ14)))</formula>
    </cfRule>
    <cfRule type="containsText" dxfId="157" priority="2" operator="containsText" text="B">
      <formula>NOT(ISERROR(SEARCH("B",AJ14)))</formula>
    </cfRule>
    <cfRule type="containsText" dxfId="156" priority="3" operator="containsText" text="A">
      <formula>NOT(ISERROR(SEARCH("A",AJ14)))</formula>
    </cfRule>
  </conditionalFormatting>
  <conditionalFormatting sqref="F14:O15">
    <cfRule type="colorScale" priority="4">
      <colorScale>
        <cfvo type="min"/>
        <cfvo type="percentile" val="50"/>
        <cfvo type="max"/>
        <color rgb="FFF8696B"/>
        <color rgb="FFFFEB84"/>
        <color rgb="FF63BE7B"/>
      </colorScale>
    </cfRule>
  </conditionalFormatting>
  <dataValidations count="1">
    <dataValidation type="list" allowBlank="1" showInputMessage="1" showErrorMessage="1" sqref="AM2:AM15" xr:uid="{E9DADDCE-379E-AF43-B69C-658D45F3A7CA}">
      <formula1>"強風,外差し,イン先行"</formula1>
    </dataValidation>
  </dataValidations>
  <pageMargins left="0.7" right="0.7" top="0.75" bottom="0.75" header="0.3" footer="0.3"/>
  <pageSetup paperSize="9" orientation="portrait" horizontalDpi="4294967292" verticalDpi="4294967292"/>
  <ignoredErrors>
    <ignoredError sqref="P2:S3 T2:T3 P4:T5 P6:T7 P8:T9 P10:T13 P14:T15"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R7"/>
  <sheetViews>
    <sheetView workbookViewId="0">
      <pane xSplit="5" ySplit="1" topLeftCell="AA2" activePane="bottomRight" state="frozen"/>
      <selection activeCell="E24" sqref="E24"/>
      <selection pane="topRight" activeCell="E24" sqref="E24"/>
      <selection pane="bottomLeft" activeCell="E24" sqref="E24"/>
      <selection pane="bottomRight" activeCell="K7" sqref="K7"/>
    </sheetView>
  </sheetViews>
  <sheetFormatPr baseColWidth="10" defaultColWidth="8.83203125" defaultRowHeight="15"/>
  <cols>
    <col min="1" max="1" width="9.5" bestFit="1" customWidth="1"/>
    <col min="2" max="2" width="8.1640625" customWidth="1"/>
    <col min="5" max="5" width="18.33203125" customWidth="1"/>
    <col min="26" max="28" width="16.6640625" customWidth="1"/>
    <col min="29" max="29" width="5.33203125" customWidth="1"/>
    <col min="35" max="35" width="5.33203125" customWidth="1"/>
    <col min="38" max="38" width="8.83203125" hidden="1" customWidth="1"/>
    <col min="43" max="44" width="150.83203125" customWidth="1"/>
  </cols>
  <sheetData>
    <row r="1" spans="1:44" s="5" customFormat="1">
      <c r="A1" s="1" t="s">
        <v>34</v>
      </c>
      <c r="B1" s="1" t="s">
        <v>71</v>
      </c>
      <c r="C1" s="1" t="s">
        <v>35</v>
      </c>
      <c r="D1" s="1" t="s">
        <v>72</v>
      </c>
      <c r="E1" s="1" t="s">
        <v>36</v>
      </c>
      <c r="F1" s="1" t="s">
        <v>73</v>
      </c>
      <c r="G1" s="1" t="s">
        <v>74</v>
      </c>
      <c r="H1" s="1" t="s">
        <v>75</v>
      </c>
      <c r="I1" s="1" t="s">
        <v>76</v>
      </c>
      <c r="J1" s="1" t="s">
        <v>77</v>
      </c>
      <c r="K1" s="1" t="s">
        <v>78</v>
      </c>
      <c r="L1" s="1" t="s">
        <v>79</v>
      </c>
      <c r="M1" s="1" t="s">
        <v>80</v>
      </c>
      <c r="N1" s="1" t="s">
        <v>81</v>
      </c>
      <c r="O1" s="1" t="s">
        <v>82</v>
      </c>
      <c r="P1" s="1" t="s">
        <v>83</v>
      </c>
      <c r="Q1" s="1" t="s">
        <v>89</v>
      </c>
      <c r="R1" s="1" t="s">
        <v>90</v>
      </c>
      <c r="S1" s="1" t="s">
        <v>37</v>
      </c>
      <c r="T1" s="1" t="s">
        <v>91</v>
      </c>
      <c r="U1" s="1" t="s">
        <v>38</v>
      </c>
      <c r="V1" s="1" t="s">
        <v>39</v>
      </c>
      <c r="W1" s="1" t="s">
        <v>153</v>
      </c>
      <c r="X1" s="2" t="s">
        <v>85</v>
      </c>
      <c r="Y1" s="2" t="s">
        <v>40</v>
      </c>
      <c r="Z1" s="3" t="s">
        <v>41</v>
      </c>
      <c r="AA1" s="3" t="s">
        <v>42</v>
      </c>
      <c r="AB1" s="3" t="s">
        <v>43</v>
      </c>
      <c r="AC1" s="3" t="s">
        <v>88</v>
      </c>
      <c r="AD1" s="4" t="s">
        <v>110</v>
      </c>
      <c r="AE1" s="4" t="s">
        <v>111</v>
      </c>
      <c r="AF1" s="4" t="s">
        <v>149</v>
      </c>
      <c r="AG1" s="4" t="s">
        <v>148</v>
      </c>
      <c r="AH1" s="4" t="s">
        <v>8</v>
      </c>
      <c r="AI1" s="4" t="s">
        <v>61</v>
      </c>
      <c r="AJ1" s="4" t="s">
        <v>9</v>
      </c>
      <c r="AK1" s="4" t="s">
        <v>10</v>
      </c>
      <c r="AL1" s="4"/>
      <c r="AM1" s="4" t="s">
        <v>11</v>
      </c>
      <c r="AN1" s="4" t="s">
        <v>12</v>
      </c>
      <c r="AO1" s="4" t="s">
        <v>44</v>
      </c>
      <c r="AP1" s="4" t="s">
        <v>86</v>
      </c>
      <c r="AQ1" s="1" t="s">
        <v>87</v>
      </c>
      <c r="AR1" s="22" t="s">
        <v>117</v>
      </c>
    </row>
    <row r="2" spans="1:44" s="5" customFormat="1">
      <c r="A2" s="6">
        <v>45087</v>
      </c>
      <c r="B2" s="7" t="s">
        <v>141</v>
      </c>
      <c r="C2" s="8" t="s">
        <v>177</v>
      </c>
      <c r="D2" s="9">
        <v>0.1125462962962963</v>
      </c>
      <c r="E2" s="8" t="s">
        <v>219</v>
      </c>
      <c r="F2" s="10">
        <v>12.7</v>
      </c>
      <c r="G2" s="10">
        <v>11.7</v>
      </c>
      <c r="H2" s="10">
        <v>12.6</v>
      </c>
      <c r="I2" s="10">
        <v>13.1</v>
      </c>
      <c r="J2" s="10">
        <v>13</v>
      </c>
      <c r="K2" s="10">
        <v>13.8</v>
      </c>
      <c r="L2" s="10">
        <v>12.7</v>
      </c>
      <c r="M2" s="10">
        <v>12.8</v>
      </c>
      <c r="N2" s="10">
        <v>12.1</v>
      </c>
      <c r="O2" s="10">
        <v>12.1</v>
      </c>
      <c r="P2" s="10">
        <v>12</v>
      </c>
      <c r="Q2" s="10">
        <v>11.6</v>
      </c>
      <c r="R2" s="10">
        <v>12.2</v>
      </c>
      <c r="S2" s="27">
        <f t="shared" ref="S2:S7" si="0">SUM(F2:H2)</f>
        <v>37</v>
      </c>
      <c r="T2" s="27">
        <f t="shared" ref="T2:T7" si="1">SUM(I2:O2)</f>
        <v>89.6</v>
      </c>
      <c r="U2" s="27">
        <f t="shared" ref="U2:U7" si="2">SUM(P2:R2)</f>
        <v>35.799999999999997</v>
      </c>
      <c r="V2" s="28">
        <f t="shared" ref="V2:V7" si="3">SUM(F2:J2)</f>
        <v>63.1</v>
      </c>
      <c r="W2" s="28">
        <f t="shared" ref="W2:W7" si="4">SUM(N2:R2)</f>
        <v>60</v>
      </c>
      <c r="X2" s="11" t="s">
        <v>207</v>
      </c>
      <c r="Y2" s="11" t="s">
        <v>163</v>
      </c>
      <c r="Z2" s="13" t="s">
        <v>167</v>
      </c>
      <c r="AA2" s="13" t="s">
        <v>220</v>
      </c>
      <c r="AB2" s="13" t="s">
        <v>197</v>
      </c>
      <c r="AC2" s="11" t="s">
        <v>137</v>
      </c>
      <c r="AD2" s="31">
        <v>16.600000000000001</v>
      </c>
      <c r="AE2" s="32">
        <v>16.600000000000001</v>
      </c>
      <c r="AF2" s="12">
        <v>7.3</v>
      </c>
      <c r="AG2" s="11" t="s">
        <v>168</v>
      </c>
      <c r="AH2" s="12">
        <v>1.1000000000000001</v>
      </c>
      <c r="AI2" s="12">
        <v>-0.7</v>
      </c>
      <c r="AJ2" s="12">
        <v>2.1</v>
      </c>
      <c r="AK2" s="12">
        <v>-1.7</v>
      </c>
      <c r="AL2" s="12"/>
      <c r="AM2" s="11" t="s">
        <v>299</v>
      </c>
      <c r="AN2" s="11" t="s">
        <v>170</v>
      </c>
      <c r="AO2" s="11" t="s">
        <v>152</v>
      </c>
      <c r="AP2" s="8"/>
      <c r="AQ2" s="8" t="s">
        <v>288</v>
      </c>
      <c r="AR2" s="30" t="s">
        <v>289</v>
      </c>
    </row>
    <row r="3" spans="1:44" s="5" customFormat="1">
      <c r="A3" s="6">
        <v>45094</v>
      </c>
      <c r="B3" s="7" t="s">
        <v>139</v>
      </c>
      <c r="C3" s="8" t="s">
        <v>164</v>
      </c>
      <c r="D3" s="9">
        <v>0.11251157407407408</v>
      </c>
      <c r="E3" s="8" t="s">
        <v>337</v>
      </c>
      <c r="F3" s="10">
        <v>12.4</v>
      </c>
      <c r="G3" s="10">
        <v>11.7</v>
      </c>
      <c r="H3" s="10">
        <v>12.5</v>
      </c>
      <c r="I3" s="10">
        <v>13.5</v>
      </c>
      <c r="J3" s="10">
        <v>12.4</v>
      </c>
      <c r="K3" s="10">
        <v>12.7</v>
      </c>
      <c r="L3" s="10">
        <v>13.2</v>
      </c>
      <c r="M3" s="10">
        <v>13.1</v>
      </c>
      <c r="N3" s="10">
        <v>12.7</v>
      </c>
      <c r="O3" s="10">
        <v>12.4</v>
      </c>
      <c r="P3" s="10">
        <v>12</v>
      </c>
      <c r="Q3" s="10">
        <v>11.5</v>
      </c>
      <c r="R3" s="10">
        <v>12</v>
      </c>
      <c r="S3" s="27">
        <f t="shared" si="0"/>
        <v>36.6</v>
      </c>
      <c r="T3" s="27">
        <f t="shared" si="1"/>
        <v>90</v>
      </c>
      <c r="U3" s="27">
        <f t="shared" si="2"/>
        <v>35.5</v>
      </c>
      <c r="V3" s="28">
        <f t="shared" si="3"/>
        <v>62.5</v>
      </c>
      <c r="W3" s="28">
        <f t="shared" si="4"/>
        <v>60.6</v>
      </c>
      <c r="X3" s="11" t="s">
        <v>218</v>
      </c>
      <c r="Y3" s="11" t="s">
        <v>213</v>
      </c>
      <c r="Z3" s="13" t="s">
        <v>174</v>
      </c>
      <c r="AA3" s="13" t="s">
        <v>338</v>
      </c>
      <c r="AB3" s="13" t="s">
        <v>339</v>
      </c>
      <c r="AC3" s="11" t="s">
        <v>137</v>
      </c>
      <c r="AD3" s="31">
        <v>15.1</v>
      </c>
      <c r="AE3" s="32">
        <v>13.3</v>
      </c>
      <c r="AF3" s="12">
        <v>7.8</v>
      </c>
      <c r="AG3" s="11" t="s">
        <v>168</v>
      </c>
      <c r="AH3" s="12">
        <v>-0.3</v>
      </c>
      <c r="AI3" s="12">
        <v>-0.8</v>
      </c>
      <c r="AJ3" s="12">
        <v>0.5</v>
      </c>
      <c r="AK3" s="12">
        <v>-1.6</v>
      </c>
      <c r="AL3" s="12"/>
      <c r="AM3" s="11" t="s">
        <v>169</v>
      </c>
      <c r="AN3" s="11" t="s">
        <v>169</v>
      </c>
      <c r="AO3" s="11" t="s">
        <v>150</v>
      </c>
      <c r="AP3" s="8" t="s">
        <v>326</v>
      </c>
      <c r="AQ3" s="8" t="s">
        <v>394</v>
      </c>
      <c r="AR3" s="30" t="s">
        <v>395</v>
      </c>
    </row>
    <row r="4" spans="1:44" s="5" customFormat="1">
      <c r="A4" s="6">
        <v>45102</v>
      </c>
      <c r="B4" s="7" t="s">
        <v>141</v>
      </c>
      <c r="C4" s="8" t="s">
        <v>164</v>
      </c>
      <c r="D4" s="9">
        <v>0.11190972222222222</v>
      </c>
      <c r="E4" s="8" t="s">
        <v>472</v>
      </c>
      <c r="F4" s="10">
        <v>12.8</v>
      </c>
      <c r="G4" s="10">
        <v>11.5</v>
      </c>
      <c r="H4" s="10">
        <v>11.9</v>
      </c>
      <c r="I4" s="10">
        <v>12.2</v>
      </c>
      <c r="J4" s="10">
        <v>12.3</v>
      </c>
      <c r="K4" s="10">
        <v>12.6</v>
      </c>
      <c r="L4" s="10">
        <v>12.5</v>
      </c>
      <c r="M4" s="10">
        <v>12.4</v>
      </c>
      <c r="N4" s="10">
        <v>12.4</v>
      </c>
      <c r="O4" s="10">
        <v>12.6</v>
      </c>
      <c r="P4" s="10">
        <v>12.6</v>
      </c>
      <c r="Q4" s="10">
        <v>12.7</v>
      </c>
      <c r="R4" s="10">
        <v>13.4</v>
      </c>
      <c r="S4" s="27">
        <f t="shared" si="0"/>
        <v>36.200000000000003</v>
      </c>
      <c r="T4" s="27">
        <f t="shared" si="1"/>
        <v>87</v>
      </c>
      <c r="U4" s="27">
        <f t="shared" si="2"/>
        <v>38.699999999999996</v>
      </c>
      <c r="V4" s="28">
        <f t="shared" si="3"/>
        <v>60.7</v>
      </c>
      <c r="W4" s="28">
        <f t="shared" si="4"/>
        <v>63.699999999999996</v>
      </c>
      <c r="X4" s="11" t="s">
        <v>166</v>
      </c>
      <c r="Y4" s="11" t="s">
        <v>173</v>
      </c>
      <c r="Z4" s="13" t="s">
        <v>436</v>
      </c>
      <c r="AA4" s="13" t="s">
        <v>347</v>
      </c>
      <c r="AB4" s="13" t="s">
        <v>197</v>
      </c>
      <c r="AC4" s="11" t="s">
        <v>137</v>
      </c>
      <c r="AD4" s="31">
        <v>14.9</v>
      </c>
      <c r="AE4" s="32">
        <v>15.6</v>
      </c>
      <c r="AF4" s="12">
        <v>7.5</v>
      </c>
      <c r="AG4" s="11" t="s">
        <v>150</v>
      </c>
      <c r="AH4" s="12">
        <v>0.6</v>
      </c>
      <c r="AI4" s="12" t="s">
        <v>171</v>
      </c>
      <c r="AJ4" s="12">
        <v>0.6</v>
      </c>
      <c r="AK4" s="12" t="s">
        <v>296</v>
      </c>
      <c r="AL4" s="12"/>
      <c r="AM4" s="11" t="s">
        <v>169</v>
      </c>
      <c r="AN4" s="11" t="s">
        <v>169</v>
      </c>
      <c r="AO4" s="11" t="s">
        <v>150</v>
      </c>
      <c r="AP4" s="8"/>
      <c r="AQ4" s="8" t="s">
        <v>519</v>
      </c>
      <c r="AR4" s="30" t="s">
        <v>520</v>
      </c>
    </row>
    <row r="5" spans="1:44" s="5" customFormat="1">
      <c r="A5" s="6">
        <v>45116</v>
      </c>
      <c r="B5" s="7" t="s">
        <v>145</v>
      </c>
      <c r="C5" s="8" t="s">
        <v>164</v>
      </c>
      <c r="D5" s="9">
        <v>0.11392361111111111</v>
      </c>
      <c r="E5" s="8" t="s">
        <v>642</v>
      </c>
      <c r="F5" s="10">
        <v>13.3</v>
      </c>
      <c r="G5" s="10">
        <v>12.8</v>
      </c>
      <c r="H5" s="10">
        <v>13.4</v>
      </c>
      <c r="I5" s="10">
        <v>12.9</v>
      </c>
      <c r="J5" s="10">
        <v>13.2</v>
      </c>
      <c r="K5" s="10">
        <v>13.4</v>
      </c>
      <c r="L5" s="10">
        <v>13.3</v>
      </c>
      <c r="M5" s="10">
        <v>13.2</v>
      </c>
      <c r="N5" s="10">
        <v>12.5</v>
      </c>
      <c r="O5" s="10">
        <v>12.2</v>
      </c>
      <c r="P5" s="10">
        <v>11.5</v>
      </c>
      <c r="Q5" s="10">
        <v>11.2</v>
      </c>
      <c r="R5" s="10">
        <v>11.4</v>
      </c>
      <c r="S5" s="27">
        <f t="shared" si="0"/>
        <v>39.5</v>
      </c>
      <c r="T5" s="27">
        <f t="shared" si="1"/>
        <v>90.7</v>
      </c>
      <c r="U5" s="27">
        <f t="shared" si="2"/>
        <v>34.1</v>
      </c>
      <c r="V5" s="28">
        <f t="shared" si="3"/>
        <v>65.599999999999994</v>
      </c>
      <c r="W5" s="28">
        <f t="shared" si="4"/>
        <v>58.800000000000004</v>
      </c>
      <c r="X5" s="11" t="s">
        <v>207</v>
      </c>
      <c r="Y5" s="11" t="s">
        <v>208</v>
      </c>
      <c r="Z5" s="13" t="s">
        <v>220</v>
      </c>
      <c r="AA5" s="13" t="s">
        <v>167</v>
      </c>
      <c r="AB5" s="13" t="s">
        <v>167</v>
      </c>
      <c r="AC5" s="11" t="s">
        <v>168</v>
      </c>
      <c r="AD5" s="31">
        <v>11.4</v>
      </c>
      <c r="AE5" s="32">
        <v>11.2</v>
      </c>
      <c r="AF5" s="12">
        <v>8.1</v>
      </c>
      <c r="AG5" s="11" t="s">
        <v>168</v>
      </c>
      <c r="AH5" s="12">
        <v>3.7</v>
      </c>
      <c r="AI5" s="12">
        <v>-1.4</v>
      </c>
      <c r="AJ5" s="12">
        <v>4.0999999999999996</v>
      </c>
      <c r="AK5" s="12">
        <v>-1.8</v>
      </c>
      <c r="AL5" s="12"/>
      <c r="AM5" s="11" t="s">
        <v>299</v>
      </c>
      <c r="AN5" s="11" t="s">
        <v>169</v>
      </c>
      <c r="AO5" s="11" t="s">
        <v>150</v>
      </c>
      <c r="AP5" s="8"/>
      <c r="AQ5" s="8" t="s">
        <v>688</v>
      </c>
      <c r="AR5" s="30" t="s">
        <v>689</v>
      </c>
    </row>
    <row r="6" spans="1:44" s="5" customFormat="1">
      <c r="A6" s="6">
        <v>45122</v>
      </c>
      <c r="B6" s="7" t="s">
        <v>141</v>
      </c>
      <c r="C6" s="8" t="s">
        <v>175</v>
      </c>
      <c r="D6" s="9">
        <v>0.11538194444444444</v>
      </c>
      <c r="E6" s="8" t="s">
        <v>705</v>
      </c>
      <c r="F6" s="10">
        <v>13</v>
      </c>
      <c r="G6" s="10">
        <v>12.6</v>
      </c>
      <c r="H6" s="10">
        <v>13.4</v>
      </c>
      <c r="I6" s="10">
        <v>13.3</v>
      </c>
      <c r="J6" s="10">
        <v>13.4</v>
      </c>
      <c r="K6" s="10">
        <v>12.9</v>
      </c>
      <c r="L6" s="10">
        <v>12.4</v>
      </c>
      <c r="M6" s="10">
        <v>12.9</v>
      </c>
      <c r="N6" s="10">
        <v>12.6</v>
      </c>
      <c r="O6" s="10">
        <v>12.4</v>
      </c>
      <c r="P6" s="10">
        <v>12.4</v>
      </c>
      <c r="Q6" s="10">
        <v>12.5</v>
      </c>
      <c r="R6" s="10">
        <v>13.1</v>
      </c>
      <c r="S6" s="27">
        <f t="shared" si="0"/>
        <v>39</v>
      </c>
      <c r="T6" s="27">
        <f t="shared" si="1"/>
        <v>89.9</v>
      </c>
      <c r="U6" s="27">
        <f t="shared" si="2"/>
        <v>38</v>
      </c>
      <c r="V6" s="28">
        <f t="shared" si="3"/>
        <v>65.7</v>
      </c>
      <c r="W6" s="28">
        <f t="shared" si="4"/>
        <v>63</v>
      </c>
      <c r="X6" s="11" t="s">
        <v>218</v>
      </c>
      <c r="Y6" s="11" t="s">
        <v>163</v>
      </c>
      <c r="Z6" s="13" t="s">
        <v>246</v>
      </c>
      <c r="AA6" s="13" t="s">
        <v>224</v>
      </c>
      <c r="AB6" s="13" t="s">
        <v>247</v>
      </c>
      <c r="AC6" s="11" t="s">
        <v>168</v>
      </c>
      <c r="AD6" s="31">
        <v>17.3</v>
      </c>
      <c r="AE6" s="32">
        <v>17.3</v>
      </c>
      <c r="AF6" s="12">
        <v>7.2</v>
      </c>
      <c r="AG6" s="11" t="s">
        <v>696</v>
      </c>
      <c r="AH6" s="12">
        <v>5.6</v>
      </c>
      <c r="AI6" s="12" t="s">
        <v>171</v>
      </c>
      <c r="AJ6" s="12" t="s">
        <v>171</v>
      </c>
      <c r="AK6" s="12" t="s">
        <v>171</v>
      </c>
      <c r="AL6" s="12"/>
      <c r="AM6" s="11" t="s">
        <v>724</v>
      </c>
      <c r="AN6" s="11" t="s">
        <v>169</v>
      </c>
      <c r="AO6" s="11" t="s">
        <v>150</v>
      </c>
      <c r="AP6" s="8"/>
      <c r="AQ6" s="8" t="s">
        <v>736</v>
      </c>
      <c r="AR6" s="30" t="s">
        <v>737</v>
      </c>
    </row>
    <row r="7" spans="1:44" s="5" customFormat="1">
      <c r="A7" s="6">
        <v>45123</v>
      </c>
      <c r="B7" s="7" t="s">
        <v>140</v>
      </c>
      <c r="C7" s="8" t="s">
        <v>179</v>
      </c>
      <c r="D7" s="9">
        <v>0.11393518518518519</v>
      </c>
      <c r="E7" s="8" t="s">
        <v>718</v>
      </c>
      <c r="F7" s="10">
        <v>12.8</v>
      </c>
      <c r="G7" s="10">
        <v>11.1</v>
      </c>
      <c r="H7" s="10">
        <v>11.7</v>
      </c>
      <c r="I7" s="10">
        <v>12.4</v>
      </c>
      <c r="J7" s="10">
        <v>12.8</v>
      </c>
      <c r="K7" s="10">
        <v>13.1</v>
      </c>
      <c r="L7" s="10">
        <v>13.1</v>
      </c>
      <c r="M7" s="10">
        <v>13.4</v>
      </c>
      <c r="N7" s="10">
        <v>12.8</v>
      </c>
      <c r="O7" s="10">
        <v>13.3</v>
      </c>
      <c r="P7" s="10">
        <v>12.8</v>
      </c>
      <c r="Q7" s="10">
        <v>12.6</v>
      </c>
      <c r="R7" s="10">
        <v>12.5</v>
      </c>
      <c r="S7" s="27">
        <f t="shared" si="0"/>
        <v>35.599999999999994</v>
      </c>
      <c r="T7" s="27">
        <f t="shared" si="1"/>
        <v>90.9</v>
      </c>
      <c r="U7" s="27">
        <f t="shared" si="2"/>
        <v>37.9</v>
      </c>
      <c r="V7" s="28">
        <f t="shared" si="3"/>
        <v>60.8</v>
      </c>
      <c r="W7" s="28">
        <f t="shared" si="4"/>
        <v>64</v>
      </c>
      <c r="X7" s="11" t="s">
        <v>162</v>
      </c>
      <c r="Y7" s="11" t="s">
        <v>340</v>
      </c>
      <c r="Z7" s="13" t="s">
        <v>215</v>
      </c>
      <c r="AA7" s="13" t="s">
        <v>210</v>
      </c>
      <c r="AB7" s="13" t="s">
        <v>338</v>
      </c>
      <c r="AC7" s="11" t="s">
        <v>168</v>
      </c>
      <c r="AD7" s="31">
        <v>15.4</v>
      </c>
      <c r="AE7" s="32">
        <v>15.1</v>
      </c>
      <c r="AF7" s="12">
        <v>7.4</v>
      </c>
      <c r="AG7" s="11" t="s">
        <v>432</v>
      </c>
      <c r="AH7" s="12">
        <v>2</v>
      </c>
      <c r="AI7" s="12" t="s">
        <v>171</v>
      </c>
      <c r="AJ7" s="12">
        <v>0.4</v>
      </c>
      <c r="AK7" s="12">
        <v>1.6</v>
      </c>
      <c r="AL7" s="12"/>
      <c r="AM7" s="11" t="s">
        <v>170</v>
      </c>
      <c r="AN7" s="11" t="s">
        <v>170</v>
      </c>
      <c r="AO7" s="11" t="s">
        <v>152</v>
      </c>
      <c r="AP7" s="8"/>
      <c r="AQ7" s="8" t="s">
        <v>754</v>
      </c>
      <c r="AR7" s="30" t="s">
        <v>755</v>
      </c>
    </row>
  </sheetData>
  <autoFilter ref="A1:AQ2" xr:uid="{00000000-0009-0000-0000-000005000000}"/>
  <phoneticPr fontId="10"/>
  <conditionalFormatting sqref="AM2:AN2">
    <cfRule type="containsText" dxfId="155" priority="370" operator="containsText" text="E">
      <formula>NOT(ISERROR(SEARCH("E",AM2)))</formula>
    </cfRule>
    <cfRule type="containsText" dxfId="154" priority="371" operator="containsText" text="B">
      <formula>NOT(ISERROR(SEARCH("B",AM2)))</formula>
    </cfRule>
    <cfRule type="containsText" dxfId="153" priority="372" operator="containsText" text="A">
      <formula>NOT(ISERROR(SEARCH("A",AM2)))</formula>
    </cfRule>
  </conditionalFormatting>
  <conditionalFormatting sqref="AO2:AO7">
    <cfRule type="containsText" dxfId="152" priority="367" operator="containsText" text="E">
      <formula>NOT(ISERROR(SEARCH("E",AO2)))</formula>
    </cfRule>
    <cfRule type="containsText" dxfId="151" priority="368" operator="containsText" text="B">
      <formula>NOT(ISERROR(SEARCH("B",AO2)))</formula>
    </cfRule>
    <cfRule type="containsText" dxfId="150" priority="369" operator="containsText" text="A">
      <formula>NOT(ISERROR(SEARCH("A",AO2)))</formula>
    </cfRule>
  </conditionalFormatting>
  <conditionalFormatting sqref="F2:R2">
    <cfRule type="colorScale" priority="757">
      <colorScale>
        <cfvo type="min"/>
        <cfvo type="percentile" val="50"/>
        <cfvo type="max"/>
        <color rgb="FFF8696B"/>
        <color rgb="FFFFEB84"/>
        <color rgb="FF63BE7B"/>
      </colorScale>
    </cfRule>
  </conditionalFormatting>
  <conditionalFormatting sqref="AP2:AP7">
    <cfRule type="containsText" dxfId="149" priority="206" operator="containsText" text="E">
      <formula>NOT(ISERROR(SEARCH("E",AP2)))</formula>
    </cfRule>
    <cfRule type="containsText" dxfId="148" priority="207" operator="containsText" text="B">
      <formula>NOT(ISERROR(SEARCH("B",AP2)))</formula>
    </cfRule>
    <cfRule type="containsText" dxfId="147" priority="208" operator="containsText" text="A">
      <formula>NOT(ISERROR(SEARCH("A",AP2)))</formula>
    </cfRule>
  </conditionalFormatting>
  <conditionalFormatting sqref="AG2:AG7">
    <cfRule type="containsText" dxfId="146" priority="145" operator="containsText" text="D">
      <formula>NOT(ISERROR(SEARCH("D",AG2)))</formula>
    </cfRule>
    <cfRule type="containsText" dxfId="145" priority="146" operator="containsText" text="S">
      <formula>NOT(ISERROR(SEARCH("S",AG2)))</formula>
    </cfRule>
    <cfRule type="containsText" dxfId="144" priority="147" operator="containsText" text="F">
      <formula>NOT(ISERROR(SEARCH("F",AG2)))</formula>
    </cfRule>
    <cfRule type="containsText" dxfId="143" priority="148" operator="containsText" text="E">
      <formula>NOT(ISERROR(SEARCH("E",AG2)))</formula>
    </cfRule>
    <cfRule type="containsText" dxfId="142" priority="149" operator="containsText" text="B">
      <formula>NOT(ISERROR(SEARCH("B",AG2)))</formula>
    </cfRule>
    <cfRule type="containsText" dxfId="141" priority="150" operator="containsText" text="A">
      <formula>NOT(ISERROR(SEARCH("A",AG2)))</formula>
    </cfRule>
  </conditionalFormatting>
  <conditionalFormatting sqref="AM3:AN3">
    <cfRule type="containsText" dxfId="140" priority="13" operator="containsText" text="E">
      <formula>NOT(ISERROR(SEARCH("E",AM3)))</formula>
    </cfRule>
    <cfRule type="containsText" dxfId="139" priority="14" operator="containsText" text="B">
      <formula>NOT(ISERROR(SEARCH("B",AM3)))</formula>
    </cfRule>
    <cfRule type="containsText" dxfId="138" priority="15" operator="containsText" text="A">
      <formula>NOT(ISERROR(SEARCH("A",AM3)))</formula>
    </cfRule>
  </conditionalFormatting>
  <conditionalFormatting sqref="F3:R3">
    <cfRule type="colorScale" priority="16">
      <colorScale>
        <cfvo type="min"/>
        <cfvo type="percentile" val="50"/>
        <cfvo type="max"/>
        <color rgb="FFF8696B"/>
        <color rgb="FFFFEB84"/>
        <color rgb="FF63BE7B"/>
      </colorScale>
    </cfRule>
  </conditionalFormatting>
  <conditionalFormatting sqref="AM4:AN4">
    <cfRule type="containsText" dxfId="137" priority="9" operator="containsText" text="E">
      <formula>NOT(ISERROR(SEARCH("E",AM4)))</formula>
    </cfRule>
    <cfRule type="containsText" dxfId="136" priority="10" operator="containsText" text="B">
      <formula>NOT(ISERROR(SEARCH("B",AM4)))</formula>
    </cfRule>
    <cfRule type="containsText" dxfId="135" priority="11" operator="containsText" text="A">
      <formula>NOT(ISERROR(SEARCH("A",AM4)))</formula>
    </cfRule>
  </conditionalFormatting>
  <conditionalFormatting sqref="F4:R4">
    <cfRule type="colorScale" priority="12">
      <colorScale>
        <cfvo type="min"/>
        <cfvo type="percentile" val="50"/>
        <cfvo type="max"/>
        <color rgb="FFF8696B"/>
        <color rgb="FFFFEB84"/>
        <color rgb="FF63BE7B"/>
      </colorScale>
    </cfRule>
  </conditionalFormatting>
  <conditionalFormatting sqref="AM5:AN5">
    <cfRule type="containsText" dxfId="134" priority="5" operator="containsText" text="E">
      <formula>NOT(ISERROR(SEARCH("E",AM5)))</formula>
    </cfRule>
    <cfRule type="containsText" dxfId="133" priority="6" operator="containsText" text="B">
      <formula>NOT(ISERROR(SEARCH("B",AM5)))</formula>
    </cfRule>
    <cfRule type="containsText" dxfId="132" priority="7" operator="containsText" text="A">
      <formula>NOT(ISERROR(SEARCH("A",AM5)))</formula>
    </cfRule>
  </conditionalFormatting>
  <conditionalFormatting sqref="F5:R5">
    <cfRule type="colorScale" priority="8">
      <colorScale>
        <cfvo type="min"/>
        <cfvo type="percentile" val="50"/>
        <cfvo type="max"/>
        <color rgb="FFF8696B"/>
        <color rgb="FFFFEB84"/>
        <color rgb="FF63BE7B"/>
      </colorScale>
    </cfRule>
  </conditionalFormatting>
  <conditionalFormatting sqref="AM6:AN7">
    <cfRule type="containsText" dxfId="131" priority="1" operator="containsText" text="E">
      <formula>NOT(ISERROR(SEARCH("E",AM6)))</formula>
    </cfRule>
    <cfRule type="containsText" dxfId="130" priority="2" operator="containsText" text="B">
      <formula>NOT(ISERROR(SEARCH("B",AM6)))</formula>
    </cfRule>
    <cfRule type="containsText" dxfId="129" priority="3" operator="containsText" text="A">
      <formula>NOT(ISERROR(SEARCH("A",AM6)))</formula>
    </cfRule>
  </conditionalFormatting>
  <conditionalFormatting sqref="F6:R7">
    <cfRule type="colorScale" priority="4">
      <colorScale>
        <cfvo type="min"/>
        <cfvo type="percentile" val="50"/>
        <cfvo type="max"/>
        <color rgb="FFF8696B"/>
        <color rgb="FFFFEB84"/>
        <color rgb="FF63BE7B"/>
      </colorScale>
    </cfRule>
  </conditionalFormatting>
  <dataValidations count="1">
    <dataValidation type="list" allowBlank="1" showInputMessage="1" showErrorMessage="1" sqref="AP2:AP7" xr:uid="{13484451-D48F-534A-8D26-86425DCE02BB}">
      <formula1>"強風,外差し,イン先行"</formula1>
    </dataValidation>
  </dataValidations>
  <pageMargins left="0.7" right="0.7" top="0.75" bottom="0.75" header="0.3" footer="0.3"/>
  <pageSetup paperSize="9" orientation="portrait" horizontalDpi="4294967292" verticalDpi="4294967292"/>
  <ignoredErrors>
    <ignoredError sqref="S2:W2 S3:W3 S4:W4 S5:W5 S6:W8"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E21"/>
  <sheetViews>
    <sheetView workbookViewId="0">
      <pane xSplit="5" ySplit="1" topLeftCell="O2" activePane="bottomRight" state="frozen"/>
      <selection activeCell="E24" sqref="E24"/>
      <selection pane="topRight" activeCell="E24" sqref="E24"/>
      <selection pane="bottomLeft" activeCell="E24" sqref="E24"/>
      <selection pane="bottomRight" activeCell="I21" sqref="I21"/>
    </sheetView>
  </sheetViews>
  <sheetFormatPr baseColWidth="10" defaultColWidth="8.83203125" defaultRowHeight="15"/>
  <cols>
    <col min="1" max="1" width="9.5" bestFit="1" customWidth="1"/>
    <col min="2" max="2" width="8.1640625" customWidth="1"/>
    <col min="4" max="4" width="9" bestFit="1" customWidth="1"/>
    <col min="5" max="5" width="18.33203125" customWidth="1"/>
    <col min="15" max="17" width="16.6640625" customWidth="1"/>
    <col min="22" max="22" width="5.33203125" customWidth="1"/>
    <col min="25" max="25" width="8.83203125" hidden="1" customWidth="1"/>
    <col min="30" max="31" width="150.83203125" customWidth="1"/>
  </cols>
  <sheetData>
    <row r="1" spans="1:31" s="5" customFormat="1">
      <c r="A1" s="1" t="s">
        <v>34</v>
      </c>
      <c r="B1" s="1" t="s">
        <v>112</v>
      </c>
      <c r="C1" s="1" t="s">
        <v>35</v>
      </c>
      <c r="D1" s="1" t="s">
        <v>118</v>
      </c>
      <c r="E1" s="1" t="s">
        <v>36</v>
      </c>
      <c r="F1" s="1" t="s">
        <v>119</v>
      </c>
      <c r="G1" s="1" t="s">
        <v>120</v>
      </c>
      <c r="H1" s="1" t="s">
        <v>121</v>
      </c>
      <c r="I1" s="1" t="s">
        <v>122</v>
      </c>
      <c r="J1" s="1" t="s">
        <v>123</v>
      </c>
      <c r="K1" s="1" t="s">
        <v>37</v>
      </c>
      <c r="L1" s="1" t="s">
        <v>124</v>
      </c>
      <c r="M1" s="1" t="s">
        <v>125</v>
      </c>
      <c r="N1" s="1" t="s">
        <v>40</v>
      </c>
      <c r="O1" s="4" t="s">
        <v>41</v>
      </c>
      <c r="P1" s="4" t="s">
        <v>42</v>
      </c>
      <c r="Q1" s="4" t="s">
        <v>43</v>
      </c>
      <c r="R1" s="4" t="s">
        <v>110</v>
      </c>
      <c r="S1" s="4" t="s">
        <v>111</v>
      </c>
      <c r="T1" s="4" t="s">
        <v>148</v>
      </c>
      <c r="U1" s="4" t="s">
        <v>8</v>
      </c>
      <c r="V1" s="4" t="s">
        <v>61</v>
      </c>
      <c r="W1" s="4" t="s">
        <v>9</v>
      </c>
      <c r="X1" s="4" t="s">
        <v>10</v>
      </c>
      <c r="Y1" s="4"/>
      <c r="Z1" s="4" t="s">
        <v>11</v>
      </c>
      <c r="AA1" s="4" t="s">
        <v>12</v>
      </c>
      <c r="AB1" s="4" t="s">
        <v>44</v>
      </c>
      <c r="AC1" s="4" t="s">
        <v>126</v>
      </c>
      <c r="AD1" s="22" t="s">
        <v>127</v>
      </c>
      <c r="AE1" s="22" t="s">
        <v>117</v>
      </c>
    </row>
    <row r="2" spans="1:31" s="5" customFormat="1">
      <c r="A2" s="6">
        <v>45087</v>
      </c>
      <c r="B2" s="26" t="s">
        <v>140</v>
      </c>
      <c r="C2" s="8" t="s">
        <v>175</v>
      </c>
      <c r="D2" s="9">
        <v>4.0289351851851847E-2</v>
      </c>
      <c r="E2" s="33" t="s">
        <v>191</v>
      </c>
      <c r="F2" s="10">
        <v>12</v>
      </c>
      <c r="G2" s="10">
        <v>10.6</v>
      </c>
      <c r="H2" s="10">
        <v>11.5</v>
      </c>
      <c r="I2" s="10">
        <v>11.6</v>
      </c>
      <c r="J2" s="10">
        <v>12.4</v>
      </c>
      <c r="K2" s="27">
        <f t="shared" ref="K2:K9" si="0">SUM(F2:H2)</f>
        <v>34.1</v>
      </c>
      <c r="L2" s="27">
        <f t="shared" ref="L2:L9" si="1">SUM(I2:J2)</f>
        <v>24</v>
      </c>
      <c r="M2" s="11" t="s">
        <v>166</v>
      </c>
      <c r="N2" s="11" t="s">
        <v>163</v>
      </c>
      <c r="O2" s="13" t="s">
        <v>192</v>
      </c>
      <c r="P2" s="13" t="s">
        <v>193</v>
      </c>
      <c r="Q2" s="13" t="s">
        <v>194</v>
      </c>
      <c r="R2" s="12">
        <v>15.3</v>
      </c>
      <c r="S2" s="12">
        <v>15.8</v>
      </c>
      <c r="T2" s="11" t="s">
        <v>218</v>
      </c>
      <c r="U2" s="12">
        <v>-1.7</v>
      </c>
      <c r="V2" s="12" t="s">
        <v>171</v>
      </c>
      <c r="W2" s="12">
        <v>0.2</v>
      </c>
      <c r="X2" s="8">
        <v>-1.9</v>
      </c>
      <c r="Y2" s="8"/>
      <c r="Z2" s="11" t="s">
        <v>170</v>
      </c>
      <c r="AA2" s="11" t="s">
        <v>169</v>
      </c>
      <c r="AB2" s="11" t="s">
        <v>152</v>
      </c>
      <c r="AC2" s="8"/>
      <c r="AD2" s="8" t="s">
        <v>276</v>
      </c>
      <c r="AE2" s="30" t="s">
        <v>277</v>
      </c>
    </row>
    <row r="3" spans="1:31" s="5" customFormat="1">
      <c r="A3" s="6">
        <v>45087</v>
      </c>
      <c r="B3" s="25" t="s">
        <v>141</v>
      </c>
      <c r="C3" s="8" t="s">
        <v>175</v>
      </c>
      <c r="D3" s="9">
        <v>3.9687500000000001E-2</v>
      </c>
      <c r="E3" s="33" t="s">
        <v>214</v>
      </c>
      <c r="F3" s="10">
        <v>12</v>
      </c>
      <c r="G3" s="10">
        <v>10.5</v>
      </c>
      <c r="H3" s="10">
        <v>11.5</v>
      </c>
      <c r="I3" s="10">
        <v>11.7</v>
      </c>
      <c r="J3" s="10">
        <v>12.2</v>
      </c>
      <c r="K3" s="27">
        <f t="shared" si="0"/>
        <v>34</v>
      </c>
      <c r="L3" s="27">
        <f t="shared" si="1"/>
        <v>23.9</v>
      </c>
      <c r="M3" s="11" t="s">
        <v>166</v>
      </c>
      <c r="N3" s="11" t="s">
        <v>213</v>
      </c>
      <c r="O3" s="13" t="s">
        <v>215</v>
      </c>
      <c r="P3" s="13" t="s">
        <v>216</v>
      </c>
      <c r="Q3" s="13" t="s">
        <v>217</v>
      </c>
      <c r="R3" s="12">
        <v>15.3</v>
      </c>
      <c r="S3" s="12">
        <v>15.8</v>
      </c>
      <c r="T3" s="11" t="s">
        <v>218</v>
      </c>
      <c r="U3" s="12">
        <v>-1.3</v>
      </c>
      <c r="V3" s="12" t="s">
        <v>171</v>
      </c>
      <c r="W3" s="12">
        <v>0.5</v>
      </c>
      <c r="X3" s="8">
        <v>-1.8</v>
      </c>
      <c r="Y3" s="8"/>
      <c r="Z3" s="11" t="s">
        <v>169</v>
      </c>
      <c r="AA3" s="11" t="s">
        <v>169</v>
      </c>
      <c r="AB3" s="11" t="s">
        <v>152</v>
      </c>
      <c r="AC3" s="8"/>
      <c r="AD3" s="8" t="s">
        <v>286</v>
      </c>
      <c r="AE3" s="30" t="s">
        <v>287</v>
      </c>
    </row>
    <row r="4" spans="1:31" s="5" customFormat="1">
      <c r="A4" s="6">
        <v>45088</v>
      </c>
      <c r="B4" s="26" t="s">
        <v>139</v>
      </c>
      <c r="C4" s="8" t="s">
        <v>177</v>
      </c>
      <c r="D4" s="9">
        <v>4.0324074074074075E-2</v>
      </c>
      <c r="E4" s="8" t="s">
        <v>240</v>
      </c>
      <c r="F4" s="10">
        <v>12</v>
      </c>
      <c r="G4" s="10">
        <v>10.5</v>
      </c>
      <c r="H4" s="10">
        <v>11.5</v>
      </c>
      <c r="I4" s="10">
        <v>11.9</v>
      </c>
      <c r="J4" s="10">
        <v>12.5</v>
      </c>
      <c r="K4" s="27">
        <f t="shared" si="0"/>
        <v>34</v>
      </c>
      <c r="L4" s="27">
        <f t="shared" si="1"/>
        <v>24.4</v>
      </c>
      <c r="M4" s="11" t="s">
        <v>162</v>
      </c>
      <c r="N4" s="11" t="s">
        <v>163</v>
      </c>
      <c r="O4" s="13" t="s">
        <v>241</v>
      </c>
      <c r="P4" s="13" t="s">
        <v>242</v>
      </c>
      <c r="Q4" s="13" t="s">
        <v>243</v>
      </c>
      <c r="R4" s="12">
        <v>12.2</v>
      </c>
      <c r="S4" s="12">
        <v>11.4</v>
      </c>
      <c r="T4" s="11" t="s">
        <v>137</v>
      </c>
      <c r="U4" s="12">
        <v>-1.4</v>
      </c>
      <c r="V4" s="12" t="s">
        <v>171</v>
      </c>
      <c r="W4" s="12" t="s">
        <v>296</v>
      </c>
      <c r="X4" s="8">
        <v>-1.4</v>
      </c>
      <c r="Y4" s="8"/>
      <c r="Z4" s="11" t="s">
        <v>170</v>
      </c>
      <c r="AA4" s="11" t="s">
        <v>169</v>
      </c>
      <c r="AB4" s="11" t="s">
        <v>152</v>
      </c>
      <c r="AC4" s="8"/>
      <c r="AD4" s="8" t="s">
        <v>304</v>
      </c>
      <c r="AE4" s="30" t="s">
        <v>305</v>
      </c>
    </row>
    <row r="5" spans="1:31" s="5" customFormat="1">
      <c r="A5" s="6">
        <v>45088</v>
      </c>
      <c r="B5" s="26" t="s">
        <v>141</v>
      </c>
      <c r="C5" s="8" t="s">
        <v>177</v>
      </c>
      <c r="D5" s="9">
        <v>4.0983796296296296E-2</v>
      </c>
      <c r="E5" s="8" t="s">
        <v>253</v>
      </c>
      <c r="F5" s="10">
        <v>12.3</v>
      </c>
      <c r="G5" s="10">
        <v>10.5</v>
      </c>
      <c r="H5" s="10">
        <v>11.8</v>
      </c>
      <c r="I5" s="10">
        <v>12.1</v>
      </c>
      <c r="J5" s="10">
        <v>12.4</v>
      </c>
      <c r="K5" s="27">
        <f t="shared" si="0"/>
        <v>34.6</v>
      </c>
      <c r="L5" s="27">
        <f t="shared" si="1"/>
        <v>24.5</v>
      </c>
      <c r="M5" s="11" t="s">
        <v>166</v>
      </c>
      <c r="N5" s="11" t="s">
        <v>213</v>
      </c>
      <c r="O5" s="13" t="s">
        <v>254</v>
      </c>
      <c r="P5" s="13" t="s">
        <v>217</v>
      </c>
      <c r="Q5" s="13" t="s">
        <v>249</v>
      </c>
      <c r="R5" s="12">
        <v>12.2</v>
      </c>
      <c r="S5" s="12">
        <v>11.4</v>
      </c>
      <c r="T5" s="11" t="s">
        <v>137</v>
      </c>
      <c r="U5" s="12">
        <v>-0.1</v>
      </c>
      <c r="V5" s="12" t="s">
        <v>171</v>
      </c>
      <c r="W5" s="12">
        <v>1.1000000000000001</v>
      </c>
      <c r="X5" s="8">
        <v>-1.2</v>
      </c>
      <c r="Y5" s="8"/>
      <c r="Z5" s="11" t="s">
        <v>172</v>
      </c>
      <c r="AA5" s="11" t="s">
        <v>169</v>
      </c>
      <c r="AB5" s="11" t="s">
        <v>152</v>
      </c>
      <c r="AC5" s="8"/>
      <c r="AD5" s="8" t="s">
        <v>312</v>
      </c>
      <c r="AE5" s="30" t="s">
        <v>313</v>
      </c>
    </row>
    <row r="6" spans="1:31" s="5" customFormat="1">
      <c r="A6" s="6">
        <v>45094</v>
      </c>
      <c r="B6" s="25" t="s">
        <v>139</v>
      </c>
      <c r="C6" s="8" t="s">
        <v>164</v>
      </c>
      <c r="D6" s="9">
        <v>4.1053240740740744E-2</v>
      </c>
      <c r="E6" s="8" t="s">
        <v>334</v>
      </c>
      <c r="F6" s="10">
        <v>12.3</v>
      </c>
      <c r="G6" s="10">
        <v>11</v>
      </c>
      <c r="H6" s="10">
        <v>11.9</v>
      </c>
      <c r="I6" s="10">
        <v>12</v>
      </c>
      <c r="J6" s="10">
        <v>12.5</v>
      </c>
      <c r="K6" s="27">
        <f t="shared" si="0"/>
        <v>35.200000000000003</v>
      </c>
      <c r="L6" s="27">
        <f t="shared" si="1"/>
        <v>24.5</v>
      </c>
      <c r="M6" s="11" t="s">
        <v>166</v>
      </c>
      <c r="N6" s="11" t="s">
        <v>163</v>
      </c>
      <c r="O6" s="13" t="s">
        <v>194</v>
      </c>
      <c r="P6" s="13" t="s">
        <v>335</v>
      </c>
      <c r="Q6" s="13" t="s">
        <v>336</v>
      </c>
      <c r="R6" s="12">
        <v>4</v>
      </c>
      <c r="S6" s="12">
        <v>4.4000000000000004</v>
      </c>
      <c r="T6" s="11" t="s">
        <v>152</v>
      </c>
      <c r="U6" s="12">
        <v>-0.1</v>
      </c>
      <c r="V6" s="12" t="s">
        <v>171</v>
      </c>
      <c r="W6" s="12">
        <v>0.5</v>
      </c>
      <c r="X6" s="8">
        <v>-0.6</v>
      </c>
      <c r="Y6" s="8"/>
      <c r="Z6" s="11" t="s">
        <v>169</v>
      </c>
      <c r="AA6" s="11" t="s">
        <v>169</v>
      </c>
      <c r="AB6" s="11" t="s">
        <v>152</v>
      </c>
      <c r="AC6" s="8" t="s">
        <v>326</v>
      </c>
      <c r="AD6" s="8" t="s">
        <v>392</v>
      </c>
      <c r="AE6" s="30" t="s">
        <v>393</v>
      </c>
    </row>
    <row r="7" spans="1:31" s="5" customFormat="1">
      <c r="A7" s="6">
        <v>45094</v>
      </c>
      <c r="B7" s="26" t="s">
        <v>322</v>
      </c>
      <c r="C7" s="8" t="s">
        <v>164</v>
      </c>
      <c r="D7" s="9">
        <v>4.1076388888888891E-2</v>
      </c>
      <c r="E7" s="8" t="s">
        <v>343</v>
      </c>
      <c r="F7" s="10">
        <v>12.5</v>
      </c>
      <c r="G7" s="10">
        <v>11.1</v>
      </c>
      <c r="H7" s="10">
        <v>11.9</v>
      </c>
      <c r="I7" s="10">
        <v>12.1</v>
      </c>
      <c r="J7" s="10">
        <v>12.3</v>
      </c>
      <c r="K7" s="27">
        <f t="shared" si="0"/>
        <v>35.5</v>
      </c>
      <c r="L7" s="27">
        <f t="shared" si="1"/>
        <v>24.4</v>
      </c>
      <c r="M7" s="11" t="s">
        <v>166</v>
      </c>
      <c r="N7" s="11" t="s">
        <v>163</v>
      </c>
      <c r="O7" s="13" t="s">
        <v>344</v>
      </c>
      <c r="P7" s="13" t="s">
        <v>193</v>
      </c>
      <c r="Q7" s="13" t="s">
        <v>216</v>
      </c>
      <c r="R7" s="12">
        <v>4</v>
      </c>
      <c r="S7" s="12">
        <v>4.4000000000000004</v>
      </c>
      <c r="T7" s="11" t="s">
        <v>152</v>
      </c>
      <c r="U7" s="12">
        <v>-0.6</v>
      </c>
      <c r="V7" s="12" t="s">
        <v>171</v>
      </c>
      <c r="W7" s="12" t="s">
        <v>296</v>
      </c>
      <c r="X7" s="8">
        <v>-0.6</v>
      </c>
      <c r="Y7" s="8"/>
      <c r="Z7" s="11" t="s">
        <v>170</v>
      </c>
      <c r="AA7" s="11" t="s">
        <v>169</v>
      </c>
      <c r="AB7" s="11" t="s">
        <v>152</v>
      </c>
      <c r="AC7" s="8" t="s">
        <v>326</v>
      </c>
      <c r="AD7" s="8" t="s">
        <v>392</v>
      </c>
      <c r="AE7" s="30" t="s">
        <v>398</v>
      </c>
    </row>
    <row r="8" spans="1:31" s="5" customFormat="1">
      <c r="A8" s="6">
        <v>45094</v>
      </c>
      <c r="B8" s="26" t="s">
        <v>141</v>
      </c>
      <c r="C8" s="8" t="s">
        <v>164</v>
      </c>
      <c r="D8" s="9">
        <v>4.0972222222222222E-2</v>
      </c>
      <c r="E8" s="8" t="s">
        <v>348</v>
      </c>
      <c r="F8" s="10">
        <v>12.3</v>
      </c>
      <c r="G8" s="10">
        <v>10.9</v>
      </c>
      <c r="H8" s="10">
        <v>11.6</v>
      </c>
      <c r="I8" s="10">
        <v>11.7</v>
      </c>
      <c r="J8" s="10">
        <v>12.5</v>
      </c>
      <c r="K8" s="27">
        <f t="shared" si="0"/>
        <v>34.800000000000004</v>
      </c>
      <c r="L8" s="27">
        <f t="shared" si="1"/>
        <v>24.2</v>
      </c>
      <c r="M8" s="11" t="s">
        <v>166</v>
      </c>
      <c r="N8" s="11" t="s">
        <v>163</v>
      </c>
      <c r="O8" s="13" t="s">
        <v>254</v>
      </c>
      <c r="P8" s="13" t="s">
        <v>217</v>
      </c>
      <c r="Q8" s="13" t="s">
        <v>344</v>
      </c>
      <c r="R8" s="12">
        <v>4</v>
      </c>
      <c r="S8" s="12">
        <v>4.4000000000000004</v>
      </c>
      <c r="T8" s="11" t="s">
        <v>152</v>
      </c>
      <c r="U8" s="12">
        <v>-0.2</v>
      </c>
      <c r="V8" s="12" t="s">
        <v>171</v>
      </c>
      <c r="W8" s="12">
        <v>0.4</v>
      </c>
      <c r="X8" s="8">
        <v>-0.6</v>
      </c>
      <c r="Y8" s="8"/>
      <c r="Z8" s="11" t="s">
        <v>169</v>
      </c>
      <c r="AA8" s="11" t="s">
        <v>169</v>
      </c>
      <c r="AB8" s="11" t="s">
        <v>150</v>
      </c>
      <c r="AC8" s="8" t="s">
        <v>326</v>
      </c>
      <c r="AD8" s="8" t="s">
        <v>392</v>
      </c>
      <c r="AE8" s="30" t="s">
        <v>401</v>
      </c>
    </row>
    <row r="9" spans="1:31" s="5" customFormat="1">
      <c r="A9" s="6">
        <v>45095</v>
      </c>
      <c r="B9" s="26" t="s">
        <v>139</v>
      </c>
      <c r="C9" s="8" t="s">
        <v>164</v>
      </c>
      <c r="D9" s="9">
        <v>4.1076388888888891E-2</v>
      </c>
      <c r="E9" s="8" t="s">
        <v>364</v>
      </c>
      <c r="F9" s="10">
        <v>12.4</v>
      </c>
      <c r="G9" s="10">
        <v>10.8</v>
      </c>
      <c r="H9" s="10">
        <v>11.8</v>
      </c>
      <c r="I9" s="10">
        <v>12.1</v>
      </c>
      <c r="J9" s="10">
        <v>12.8</v>
      </c>
      <c r="K9" s="27">
        <f t="shared" si="0"/>
        <v>35</v>
      </c>
      <c r="L9" s="27">
        <f t="shared" si="1"/>
        <v>24.9</v>
      </c>
      <c r="M9" s="11" t="s">
        <v>166</v>
      </c>
      <c r="N9" s="11" t="s">
        <v>163</v>
      </c>
      <c r="O9" s="13" t="s">
        <v>336</v>
      </c>
      <c r="P9" s="13" t="s">
        <v>339</v>
      </c>
      <c r="Q9" s="13" t="s">
        <v>365</v>
      </c>
      <c r="R9" s="12">
        <v>3.9</v>
      </c>
      <c r="S9" s="12">
        <v>6.3</v>
      </c>
      <c r="T9" s="11" t="s">
        <v>152</v>
      </c>
      <c r="U9" s="12">
        <v>0.1</v>
      </c>
      <c r="V9" s="12" t="s">
        <v>171</v>
      </c>
      <c r="W9" s="12">
        <v>0.6</v>
      </c>
      <c r="X9" s="8">
        <v>-0.5</v>
      </c>
      <c r="Y9" s="8"/>
      <c r="Z9" s="11" t="s">
        <v>169</v>
      </c>
      <c r="AA9" s="11" t="s">
        <v>169</v>
      </c>
      <c r="AB9" s="11" t="s">
        <v>150</v>
      </c>
      <c r="AC9" s="8" t="s">
        <v>326</v>
      </c>
      <c r="AD9" s="8" t="s">
        <v>392</v>
      </c>
      <c r="AE9" s="30" t="s">
        <v>411</v>
      </c>
    </row>
    <row r="10" spans="1:31" s="5" customFormat="1">
      <c r="A10" s="6">
        <v>45101</v>
      </c>
      <c r="B10" s="26" t="s">
        <v>141</v>
      </c>
      <c r="C10" s="8" t="s">
        <v>175</v>
      </c>
      <c r="D10" s="9">
        <v>4.0312499999999994E-2</v>
      </c>
      <c r="E10" s="8" t="s">
        <v>191</v>
      </c>
      <c r="F10" s="10">
        <v>12.1</v>
      </c>
      <c r="G10" s="10">
        <v>10.6</v>
      </c>
      <c r="H10" s="10">
        <v>11.6</v>
      </c>
      <c r="I10" s="10">
        <v>11.7</v>
      </c>
      <c r="J10" s="10">
        <v>12.3</v>
      </c>
      <c r="K10" s="27">
        <f t="shared" ref="K10:K19" si="2">SUM(F10:H10)</f>
        <v>34.299999999999997</v>
      </c>
      <c r="L10" s="27">
        <f t="shared" ref="L10:L19" si="3">SUM(I10:J10)</f>
        <v>24</v>
      </c>
      <c r="M10" s="11" t="s">
        <v>166</v>
      </c>
      <c r="N10" s="11" t="s">
        <v>163</v>
      </c>
      <c r="O10" s="13" t="s">
        <v>192</v>
      </c>
      <c r="P10" s="13" t="s">
        <v>457</v>
      </c>
      <c r="Q10" s="13" t="s">
        <v>249</v>
      </c>
      <c r="R10" s="12">
        <v>15.1</v>
      </c>
      <c r="S10" s="12">
        <v>15.9</v>
      </c>
      <c r="T10" s="11" t="s">
        <v>137</v>
      </c>
      <c r="U10" s="12">
        <v>-0.9</v>
      </c>
      <c r="V10" s="12" t="s">
        <v>171</v>
      </c>
      <c r="W10" s="12">
        <v>0.6</v>
      </c>
      <c r="X10" s="8">
        <v>-1.5</v>
      </c>
      <c r="Y10" s="8"/>
      <c r="Z10" s="11" t="s">
        <v>169</v>
      </c>
      <c r="AA10" s="11" t="s">
        <v>169</v>
      </c>
      <c r="AB10" s="11" t="s">
        <v>150</v>
      </c>
      <c r="AC10" s="8"/>
      <c r="AD10" s="8" t="s">
        <v>505</v>
      </c>
      <c r="AE10" s="30" t="s">
        <v>506</v>
      </c>
    </row>
    <row r="11" spans="1:31" s="5" customFormat="1">
      <c r="A11" s="6">
        <v>45102</v>
      </c>
      <c r="B11" s="26" t="s">
        <v>139</v>
      </c>
      <c r="C11" s="8" t="s">
        <v>175</v>
      </c>
      <c r="D11" s="9">
        <v>4.0972222222222222E-2</v>
      </c>
      <c r="E11" s="8" t="s">
        <v>465</v>
      </c>
      <c r="F11" s="10">
        <v>12.2</v>
      </c>
      <c r="G11" s="10">
        <v>10.8</v>
      </c>
      <c r="H11" s="10">
        <v>11.9</v>
      </c>
      <c r="I11" s="10">
        <v>11.9</v>
      </c>
      <c r="J11" s="10">
        <v>12.2</v>
      </c>
      <c r="K11" s="27">
        <f t="shared" si="2"/>
        <v>34.9</v>
      </c>
      <c r="L11" s="27">
        <f t="shared" si="3"/>
        <v>24.1</v>
      </c>
      <c r="M11" s="11" t="s">
        <v>166</v>
      </c>
      <c r="N11" s="11" t="s">
        <v>163</v>
      </c>
      <c r="O11" s="13" t="s">
        <v>242</v>
      </c>
      <c r="P11" s="13" t="s">
        <v>193</v>
      </c>
      <c r="Q11" s="13" t="s">
        <v>466</v>
      </c>
      <c r="R11" s="12">
        <v>11.4</v>
      </c>
      <c r="S11" s="12">
        <v>13.3</v>
      </c>
      <c r="T11" s="11" t="s">
        <v>137</v>
      </c>
      <c r="U11" s="12">
        <v>-0.8</v>
      </c>
      <c r="V11" s="12" t="s">
        <v>171</v>
      </c>
      <c r="W11" s="12">
        <v>0.4</v>
      </c>
      <c r="X11" s="8">
        <v>-1.2</v>
      </c>
      <c r="Y11" s="8"/>
      <c r="Z11" s="11" t="s">
        <v>169</v>
      </c>
      <c r="AA11" s="11" t="s">
        <v>169</v>
      </c>
      <c r="AB11" s="11" t="s">
        <v>152</v>
      </c>
      <c r="AC11" s="8"/>
      <c r="AD11" s="8" t="s">
        <v>511</v>
      </c>
      <c r="AE11" s="30" t="s">
        <v>512</v>
      </c>
    </row>
    <row r="12" spans="1:31" s="5" customFormat="1">
      <c r="A12" s="6">
        <v>45108</v>
      </c>
      <c r="B12" s="26" t="s">
        <v>139</v>
      </c>
      <c r="C12" s="8" t="s">
        <v>175</v>
      </c>
      <c r="D12" s="9">
        <v>4.0972222222222222E-2</v>
      </c>
      <c r="E12" s="8" t="s">
        <v>534</v>
      </c>
      <c r="F12" s="10">
        <v>12.5</v>
      </c>
      <c r="G12" s="10">
        <v>11</v>
      </c>
      <c r="H12" s="10">
        <v>11.7</v>
      </c>
      <c r="I12" s="10">
        <v>11.7</v>
      </c>
      <c r="J12" s="10">
        <v>12.1</v>
      </c>
      <c r="K12" s="27">
        <f t="shared" si="2"/>
        <v>35.200000000000003</v>
      </c>
      <c r="L12" s="27">
        <f t="shared" si="3"/>
        <v>23.799999999999997</v>
      </c>
      <c r="M12" s="11" t="s">
        <v>166</v>
      </c>
      <c r="N12" s="11" t="s">
        <v>163</v>
      </c>
      <c r="O12" s="13" t="s">
        <v>250</v>
      </c>
      <c r="P12" s="13" t="s">
        <v>358</v>
      </c>
      <c r="Q12" s="13" t="s">
        <v>259</v>
      </c>
      <c r="R12" s="12">
        <v>16.100000000000001</v>
      </c>
      <c r="S12" s="12">
        <v>15.2</v>
      </c>
      <c r="T12" s="11" t="s">
        <v>168</v>
      </c>
      <c r="U12" s="12">
        <v>-0.8</v>
      </c>
      <c r="V12" s="12" t="s">
        <v>171</v>
      </c>
      <c r="W12" s="12">
        <v>0.7</v>
      </c>
      <c r="X12" s="8">
        <v>-1.5</v>
      </c>
      <c r="Y12" s="8"/>
      <c r="Z12" s="11" t="s">
        <v>169</v>
      </c>
      <c r="AA12" s="11" t="s">
        <v>169</v>
      </c>
      <c r="AB12" s="11" t="s">
        <v>150</v>
      </c>
      <c r="AC12" s="8" t="s">
        <v>326</v>
      </c>
      <c r="AD12" s="8" t="s">
        <v>569</v>
      </c>
      <c r="AE12" s="30" t="s">
        <v>570</v>
      </c>
    </row>
    <row r="13" spans="1:31" s="5" customFormat="1">
      <c r="A13" s="6">
        <v>45108</v>
      </c>
      <c r="B13" s="26" t="s">
        <v>531</v>
      </c>
      <c r="C13" s="8" t="s">
        <v>175</v>
      </c>
      <c r="D13" s="9">
        <v>4.1018518518518517E-2</v>
      </c>
      <c r="E13" s="8" t="s">
        <v>541</v>
      </c>
      <c r="F13" s="10">
        <v>13.1</v>
      </c>
      <c r="G13" s="10">
        <v>11.6</v>
      </c>
      <c r="H13" s="10">
        <v>12.2</v>
      </c>
      <c r="I13" s="10">
        <v>11.6</v>
      </c>
      <c r="J13" s="10">
        <v>10.9</v>
      </c>
      <c r="K13" s="27">
        <f t="shared" si="2"/>
        <v>36.9</v>
      </c>
      <c r="L13" s="27">
        <f t="shared" si="3"/>
        <v>22.5</v>
      </c>
      <c r="M13" s="11" t="s">
        <v>218</v>
      </c>
      <c r="N13" s="11" t="s">
        <v>208</v>
      </c>
      <c r="O13" s="13" t="s">
        <v>542</v>
      </c>
      <c r="P13" s="13" t="s">
        <v>542</v>
      </c>
      <c r="Q13" s="13" t="s">
        <v>369</v>
      </c>
      <c r="R13" s="12">
        <v>16.100000000000001</v>
      </c>
      <c r="S13" s="12">
        <v>15.2</v>
      </c>
      <c r="T13" s="11" t="s">
        <v>168</v>
      </c>
      <c r="U13" s="12">
        <v>-1.1000000000000001</v>
      </c>
      <c r="V13" s="12">
        <v>-0.6</v>
      </c>
      <c r="W13" s="12">
        <v>-0.4</v>
      </c>
      <c r="X13" s="8">
        <v>-1.3</v>
      </c>
      <c r="Y13" s="8"/>
      <c r="Z13" s="11" t="s">
        <v>244</v>
      </c>
      <c r="AA13" s="11" t="s">
        <v>169</v>
      </c>
      <c r="AB13" s="11" t="s">
        <v>150</v>
      </c>
      <c r="AC13" s="8" t="s">
        <v>326</v>
      </c>
      <c r="AD13" s="8" t="s">
        <v>577</v>
      </c>
      <c r="AE13" s="30" t="s">
        <v>578</v>
      </c>
    </row>
    <row r="14" spans="1:31" s="5" customFormat="1">
      <c r="A14" s="6">
        <v>45109</v>
      </c>
      <c r="B14" s="26" t="s">
        <v>141</v>
      </c>
      <c r="C14" s="8" t="s">
        <v>179</v>
      </c>
      <c r="D14" s="9">
        <v>4.0983796296296296E-2</v>
      </c>
      <c r="E14" s="8" t="s">
        <v>565</v>
      </c>
      <c r="F14" s="10">
        <v>12.2</v>
      </c>
      <c r="G14" s="10">
        <v>10.6</v>
      </c>
      <c r="H14" s="10">
        <v>11.7</v>
      </c>
      <c r="I14" s="10">
        <v>12</v>
      </c>
      <c r="J14" s="10">
        <v>12.6</v>
      </c>
      <c r="K14" s="27">
        <f t="shared" si="2"/>
        <v>34.5</v>
      </c>
      <c r="L14" s="27">
        <f t="shared" si="3"/>
        <v>24.6</v>
      </c>
      <c r="M14" s="11" t="s">
        <v>166</v>
      </c>
      <c r="N14" s="11" t="s">
        <v>163</v>
      </c>
      <c r="O14" s="13" t="s">
        <v>369</v>
      </c>
      <c r="P14" s="13" t="s">
        <v>174</v>
      </c>
      <c r="Q14" s="13" t="s">
        <v>233</v>
      </c>
      <c r="R14" s="12">
        <v>9.1</v>
      </c>
      <c r="S14" s="12">
        <v>10.199999999999999</v>
      </c>
      <c r="T14" s="11" t="s">
        <v>168</v>
      </c>
      <c r="U14" s="12">
        <v>-0.1</v>
      </c>
      <c r="V14" s="12" t="s">
        <v>171</v>
      </c>
      <c r="W14" s="12">
        <v>0.8</v>
      </c>
      <c r="X14" s="8">
        <v>-0.9</v>
      </c>
      <c r="Y14" s="8"/>
      <c r="Z14" s="11" t="s">
        <v>172</v>
      </c>
      <c r="AA14" s="11" t="s">
        <v>172</v>
      </c>
      <c r="AB14" s="11" t="s">
        <v>150</v>
      </c>
      <c r="AC14" s="8"/>
      <c r="AD14" s="8" t="s">
        <v>613</v>
      </c>
      <c r="AE14" s="30" t="s">
        <v>614</v>
      </c>
    </row>
    <row r="15" spans="1:31" s="5" customFormat="1">
      <c r="A15" s="6">
        <v>45115</v>
      </c>
      <c r="B15" s="26" t="s">
        <v>139</v>
      </c>
      <c r="C15" s="8" t="s">
        <v>164</v>
      </c>
      <c r="D15" s="9">
        <v>4.0347222222222222E-2</v>
      </c>
      <c r="E15" s="8" t="s">
        <v>617</v>
      </c>
      <c r="F15" s="10">
        <v>12.2</v>
      </c>
      <c r="G15" s="10">
        <v>10.6</v>
      </c>
      <c r="H15" s="10">
        <v>11.6</v>
      </c>
      <c r="I15" s="10">
        <v>11.9</v>
      </c>
      <c r="J15" s="10">
        <v>12.3</v>
      </c>
      <c r="K15" s="27">
        <f t="shared" si="2"/>
        <v>34.4</v>
      </c>
      <c r="L15" s="27">
        <f t="shared" si="3"/>
        <v>24.200000000000003</v>
      </c>
      <c r="M15" s="11" t="s">
        <v>162</v>
      </c>
      <c r="N15" s="11" t="s">
        <v>163</v>
      </c>
      <c r="O15" s="13" t="s">
        <v>466</v>
      </c>
      <c r="P15" s="13" t="s">
        <v>249</v>
      </c>
      <c r="Q15" s="13" t="s">
        <v>618</v>
      </c>
      <c r="R15" s="12">
        <v>6</v>
      </c>
      <c r="S15" s="12">
        <v>5.4</v>
      </c>
      <c r="T15" s="11" t="s">
        <v>152</v>
      </c>
      <c r="U15" s="12">
        <v>-1.2</v>
      </c>
      <c r="V15" s="12" t="s">
        <v>171</v>
      </c>
      <c r="W15" s="12">
        <v>-0.6</v>
      </c>
      <c r="X15" s="8">
        <v>-0.6</v>
      </c>
      <c r="Y15" s="8" t="s">
        <v>297</v>
      </c>
      <c r="Z15" s="11" t="s">
        <v>244</v>
      </c>
      <c r="AA15" s="11" t="s">
        <v>169</v>
      </c>
      <c r="AB15" s="11" t="s">
        <v>152</v>
      </c>
      <c r="AC15" s="8"/>
      <c r="AD15" s="8" t="s">
        <v>648</v>
      </c>
      <c r="AE15" s="30" t="s">
        <v>649</v>
      </c>
    </row>
    <row r="16" spans="1:31" s="5" customFormat="1">
      <c r="A16" s="6">
        <v>45115</v>
      </c>
      <c r="B16" s="26" t="s">
        <v>141</v>
      </c>
      <c r="C16" s="8" t="s">
        <v>164</v>
      </c>
      <c r="D16" s="9">
        <v>4.0972222222222222E-2</v>
      </c>
      <c r="E16" s="8" t="s">
        <v>623</v>
      </c>
      <c r="F16" s="10">
        <v>12.2</v>
      </c>
      <c r="G16" s="10">
        <v>10.6</v>
      </c>
      <c r="H16" s="10">
        <v>11.5</v>
      </c>
      <c r="I16" s="10">
        <v>11.9</v>
      </c>
      <c r="J16" s="10">
        <v>12.8</v>
      </c>
      <c r="K16" s="27">
        <f t="shared" si="2"/>
        <v>34.299999999999997</v>
      </c>
      <c r="L16" s="27">
        <f t="shared" si="3"/>
        <v>24.700000000000003</v>
      </c>
      <c r="M16" s="11" t="s">
        <v>162</v>
      </c>
      <c r="N16" s="11" t="s">
        <v>163</v>
      </c>
      <c r="O16" s="13" t="s">
        <v>624</v>
      </c>
      <c r="P16" s="13" t="s">
        <v>174</v>
      </c>
      <c r="Q16" s="13" t="s">
        <v>625</v>
      </c>
      <c r="R16" s="12">
        <v>6</v>
      </c>
      <c r="S16" s="12">
        <v>5.4</v>
      </c>
      <c r="T16" s="11" t="s">
        <v>152</v>
      </c>
      <c r="U16" s="12">
        <v>-0.2</v>
      </c>
      <c r="V16" s="12" t="s">
        <v>171</v>
      </c>
      <c r="W16" s="12">
        <v>0.4</v>
      </c>
      <c r="X16" s="8">
        <v>-0.6</v>
      </c>
      <c r="Y16" s="8"/>
      <c r="Z16" s="11" t="s">
        <v>169</v>
      </c>
      <c r="AA16" s="11" t="s">
        <v>169</v>
      </c>
      <c r="AB16" s="11" t="s">
        <v>150</v>
      </c>
      <c r="AC16" s="8"/>
      <c r="AD16" s="8" t="s">
        <v>657</v>
      </c>
      <c r="AE16" s="30" t="s">
        <v>658</v>
      </c>
    </row>
    <row r="17" spans="1:31" s="5" customFormat="1">
      <c r="A17" s="6">
        <v>45116</v>
      </c>
      <c r="B17" s="26" t="s">
        <v>430</v>
      </c>
      <c r="C17" s="8" t="s">
        <v>164</v>
      </c>
      <c r="D17" s="9">
        <v>4.1041666666666664E-2</v>
      </c>
      <c r="E17" s="8" t="s">
        <v>631</v>
      </c>
      <c r="F17" s="10">
        <v>12.3</v>
      </c>
      <c r="G17" s="10">
        <v>10.9</v>
      </c>
      <c r="H17" s="10">
        <v>11.6</v>
      </c>
      <c r="I17" s="10">
        <v>11.8</v>
      </c>
      <c r="J17" s="10">
        <v>13</v>
      </c>
      <c r="K17" s="27">
        <f t="shared" si="2"/>
        <v>34.800000000000004</v>
      </c>
      <c r="L17" s="27">
        <f t="shared" si="3"/>
        <v>24.8</v>
      </c>
      <c r="M17" s="11" t="s">
        <v>166</v>
      </c>
      <c r="N17" s="11" t="s">
        <v>173</v>
      </c>
      <c r="O17" s="13" t="s">
        <v>436</v>
      </c>
      <c r="P17" s="13" t="s">
        <v>193</v>
      </c>
      <c r="Q17" s="13" t="s">
        <v>201</v>
      </c>
      <c r="R17" s="12">
        <v>3.8</v>
      </c>
      <c r="S17" s="12">
        <v>3.4</v>
      </c>
      <c r="T17" s="11" t="s">
        <v>152</v>
      </c>
      <c r="U17" s="12">
        <v>-0.7</v>
      </c>
      <c r="V17" s="12" t="s">
        <v>171</v>
      </c>
      <c r="W17" s="12">
        <v>-0.2</v>
      </c>
      <c r="X17" s="8">
        <v>-0.5</v>
      </c>
      <c r="Y17" s="8"/>
      <c r="Z17" s="11" t="s">
        <v>170</v>
      </c>
      <c r="AA17" s="11" t="s">
        <v>170</v>
      </c>
      <c r="AB17" s="11" t="s">
        <v>152</v>
      </c>
      <c r="AC17" s="8"/>
      <c r="AD17" s="8" t="s">
        <v>669</v>
      </c>
      <c r="AE17" s="30" t="s">
        <v>670</v>
      </c>
    </row>
    <row r="18" spans="1:31" s="5" customFormat="1">
      <c r="A18" s="6">
        <v>45116</v>
      </c>
      <c r="B18" s="25" t="s">
        <v>139</v>
      </c>
      <c r="C18" s="8" t="s">
        <v>164</v>
      </c>
      <c r="D18" s="9">
        <v>4.1018518518518517E-2</v>
      </c>
      <c r="E18" s="8" t="s">
        <v>634</v>
      </c>
      <c r="F18" s="10">
        <v>12.2</v>
      </c>
      <c r="G18" s="10">
        <v>10.6</v>
      </c>
      <c r="H18" s="10">
        <v>12</v>
      </c>
      <c r="I18" s="10">
        <v>12</v>
      </c>
      <c r="J18" s="10">
        <v>12.6</v>
      </c>
      <c r="K18" s="27">
        <f t="shared" si="2"/>
        <v>34.799999999999997</v>
      </c>
      <c r="L18" s="27">
        <f t="shared" si="3"/>
        <v>24.6</v>
      </c>
      <c r="M18" s="11" t="s">
        <v>166</v>
      </c>
      <c r="N18" s="11" t="s">
        <v>163</v>
      </c>
      <c r="O18" s="13" t="s">
        <v>630</v>
      </c>
      <c r="P18" s="13" t="s">
        <v>335</v>
      </c>
      <c r="Q18" s="13" t="s">
        <v>243</v>
      </c>
      <c r="R18" s="12">
        <v>3.8</v>
      </c>
      <c r="S18" s="12">
        <v>3.4</v>
      </c>
      <c r="T18" s="11" t="s">
        <v>152</v>
      </c>
      <c r="U18" s="12">
        <v>-0.4</v>
      </c>
      <c r="V18" s="12" t="s">
        <v>171</v>
      </c>
      <c r="W18" s="12">
        <v>0.1</v>
      </c>
      <c r="X18" s="8">
        <v>-0.5</v>
      </c>
      <c r="Y18" s="8"/>
      <c r="Z18" s="11" t="s">
        <v>170</v>
      </c>
      <c r="AA18" s="11" t="s">
        <v>169</v>
      </c>
      <c r="AB18" s="11" t="s">
        <v>152</v>
      </c>
      <c r="AC18" s="8"/>
      <c r="AD18" s="8" t="s">
        <v>674</v>
      </c>
      <c r="AE18" s="30" t="s">
        <v>675</v>
      </c>
    </row>
    <row r="19" spans="1:31" s="5" customFormat="1">
      <c r="A19" s="6">
        <v>45116</v>
      </c>
      <c r="B19" s="26" t="s">
        <v>145</v>
      </c>
      <c r="C19" s="8" t="s">
        <v>164</v>
      </c>
      <c r="D19" s="9">
        <v>4.0335648148148148E-2</v>
      </c>
      <c r="E19" s="8" t="s">
        <v>641</v>
      </c>
      <c r="F19" s="10">
        <v>12</v>
      </c>
      <c r="G19" s="10">
        <v>10.5</v>
      </c>
      <c r="H19" s="10">
        <v>11.2</v>
      </c>
      <c r="I19" s="10">
        <v>12</v>
      </c>
      <c r="J19" s="10">
        <v>12.8</v>
      </c>
      <c r="K19" s="27">
        <f t="shared" si="2"/>
        <v>33.700000000000003</v>
      </c>
      <c r="L19" s="27">
        <f t="shared" si="3"/>
        <v>24.8</v>
      </c>
      <c r="M19" s="11" t="s">
        <v>162</v>
      </c>
      <c r="N19" s="11" t="s">
        <v>340</v>
      </c>
      <c r="O19" s="13" t="s">
        <v>625</v>
      </c>
      <c r="P19" s="13" t="s">
        <v>215</v>
      </c>
      <c r="Q19" s="13" t="s">
        <v>625</v>
      </c>
      <c r="R19" s="12">
        <v>3.8</v>
      </c>
      <c r="S19" s="12">
        <v>3.4</v>
      </c>
      <c r="T19" s="11" t="s">
        <v>152</v>
      </c>
      <c r="U19" s="12">
        <v>-0.1</v>
      </c>
      <c r="V19" s="12" t="s">
        <v>171</v>
      </c>
      <c r="W19" s="12">
        <v>0.4</v>
      </c>
      <c r="X19" s="8">
        <v>-0.5</v>
      </c>
      <c r="Y19" s="8"/>
      <c r="Z19" s="11" t="s">
        <v>169</v>
      </c>
      <c r="AA19" s="11" t="s">
        <v>170</v>
      </c>
      <c r="AB19" s="11" t="s">
        <v>152</v>
      </c>
      <c r="AC19" s="8"/>
      <c r="AD19" s="8" t="s">
        <v>686</v>
      </c>
      <c r="AE19" s="30" t="s">
        <v>687</v>
      </c>
    </row>
    <row r="20" spans="1:31" s="5" customFormat="1">
      <c r="A20" s="6">
        <v>45122</v>
      </c>
      <c r="B20" s="26" t="s">
        <v>141</v>
      </c>
      <c r="C20" s="8" t="s">
        <v>442</v>
      </c>
      <c r="D20" s="9">
        <v>4.0335648148148148E-2</v>
      </c>
      <c r="E20" s="8" t="s">
        <v>465</v>
      </c>
      <c r="F20" s="10">
        <v>12.2</v>
      </c>
      <c r="G20" s="10">
        <v>11</v>
      </c>
      <c r="H20" s="10">
        <v>11.8</v>
      </c>
      <c r="I20" s="10">
        <v>11.6</v>
      </c>
      <c r="J20" s="10">
        <v>11.9</v>
      </c>
      <c r="K20" s="27">
        <f>SUM(F20:H20)</f>
        <v>35</v>
      </c>
      <c r="L20" s="27">
        <f>SUM(I20:J20)</f>
        <v>23.5</v>
      </c>
      <c r="M20" s="11" t="s">
        <v>218</v>
      </c>
      <c r="N20" s="11" t="s">
        <v>163</v>
      </c>
      <c r="O20" s="13" t="s">
        <v>242</v>
      </c>
      <c r="P20" s="13" t="s">
        <v>709</v>
      </c>
      <c r="Q20" s="13" t="s">
        <v>386</v>
      </c>
      <c r="R20" s="12">
        <v>16.600000000000001</v>
      </c>
      <c r="S20" s="12">
        <v>15.5</v>
      </c>
      <c r="T20" s="11" t="s">
        <v>137</v>
      </c>
      <c r="U20" s="12">
        <v>-0.7</v>
      </c>
      <c r="V20" s="12" t="s">
        <v>171</v>
      </c>
      <c r="W20" s="12">
        <v>0.9</v>
      </c>
      <c r="X20" s="8">
        <v>-1.6</v>
      </c>
      <c r="Y20" s="8"/>
      <c r="Z20" s="11" t="s">
        <v>172</v>
      </c>
      <c r="AA20" s="11" t="s">
        <v>169</v>
      </c>
      <c r="AB20" s="11" t="s">
        <v>150</v>
      </c>
      <c r="AC20" s="8"/>
      <c r="AD20" s="8" t="s">
        <v>743</v>
      </c>
      <c r="AE20" s="30" t="s">
        <v>744</v>
      </c>
    </row>
    <row r="21" spans="1:31" s="5" customFormat="1">
      <c r="A21" s="6">
        <v>45123</v>
      </c>
      <c r="B21" s="26" t="s">
        <v>139</v>
      </c>
      <c r="C21" s="8" t="s">
        <v>175</v>
      </c>
      <c r="D21" s="9">
        <v>3.9664351851851853E-2</v>
      </c>
      <c r="E21" s="8" t="s">
        <v>714</v>
      </c>
      <c r="F21" s="10">
        <v>12.2</v>
      </c>
      <c r="G21" s="10">
        <v>10.9</v>
      </c>
      <c r="H21" s="10">
        <v>11.6</v>
      </c>
      <c r="I21" s="10">
        <v>11.5</v>
      </c>
      <c r="J21" s="10">
        <v>11.5</v>
      </c>
      <c r="K21" s="27">
        <f>SUM(F21:H21)</f>
        <v>34.700000000000003</v>
      </c>
      <c r="L21" s="27">
        <f>SUM(I21:J21)</f>
        <v>23</v>
      </c>
      <c r="M21" s="11" t="s">
        <v>166</v>
      </c>
      <c r="N21" s="11" t="s">
        <v>345</v>
      </c>
      <c r="O21" s="13" t="s">
        <v>243</v>
      </c>
      <c r="P21" s="13" t="s">
        <v>715</v>
      </c>
      <c r="Q21" s="13" t="s">
        <v>336</v>
      </c>
      <c r="R21" s="12">
        <v>13.6</v>
      </c>
      <c r="S21" s="12">
        <v>15.9</v>
      </c>
      <c r="T21" s="11" t="s">
        <v>218</v>
      </c>
      <c r="U21" s="12">
        <v>-2.1</v>
      </c>
      <c r="V21" s="12">
        <v>-0.1</v>
      </c>
      <c r="W21" s="12">
        <v>-0.4</v>
      </c>
      <c r="X21" s="8">
        <v>-1.8</v>
      </c>
      <c r="Y21" s="8" t="s">
        <v>297</v>
      </c>
      <c r="Z21" s="11" t="s">
        <v>244</v>
      </c>
      <c r="AA21" s="11" t="s">
        <v>169</v>
      </c>
      <c r="AB21" s="11" t="s">
        <v>150</v>
      </c>
      <c r="AC21" s="8"/>
      <c r="AD21" s="8" t="s">
        <v>750</v>
      </c>
      <c r="AE21" s="30" t="s">
        <v>751</v>
      </c>
    </row>
  </sheetData>
  <autoFilter ref="A1:AD4" xr:uid="{00000000-0009-0000-0000-000006000000}"/>
  <phoneticPr fontId="10"/>
  <conditionalFormatting sqref="Z2:AA4">
    <cfRule type="containsText" dxfId="128" priority="400" operator="containsText" text="E">
      <formula>NOT(ISERROR(SEARCH("E",Z2)))</formula>
    </cfRule>
    <cfRule type="containsText" dxfId="127" priority="401" operator="containsText" text="B">
      <formula>NOT(ISERROR(SEARCH("B",Z2)))</formula>
    </cfRule>
    <cfRule type="containsText" dxfId="126" priority="402" operator="containsText" text="A">
      <formula>NOT(ISERROR(SEARCH("A",Z2)))</formula>
    </cfRule>
  </conditionalFormatting>
  <conditionalFormatting sqref="AB2:AB4">
    <cfRule type="containsText" dxfId="125" priority="397" operator="containsText" text="E">
      <formula>NOT(ISERROR(SEARCH("E",AB2)))</formula>
    </cfRule>
    <cfRule type="containsText" dxfId="124" priority="398" operator="containsText" text="B">
      <formula>NOT(ISERROR(SEARCH("B",AB2)))</formula>
    </cfRule>
    <cfRule type="containsText" dxfId="123" priority="399" operator="containsText" text="A">
      <formula>NOT(ISERROR(SEARCH("A",AB2)))</formula>
    </cfRule>
  </conditionalFormatting>
  <conditionalFormatting sqref="AC2:AC4">
    <cfRule type="containsText" dxfId="122" priority="394" operator="containsText" text="E">
      <formula>NOT(ISERROR(SEARCH("E",AC2)))</formula>
    </cfRule>
    <cfRule type="containsText" dxfId="121" priority="395" operator="containsText" text="B">
      <formula>NOT(ISERROR(SEARCH("B",AC2)))</formula>
    </cfRule>
    <cfRule type="containsText" dxfId="120" priority="396" operator="containsText" text="A">
      <formula>NOT(ISERROR(SEARCH("A",AC2)))</formula>
    </cfRule>
  </conditionalFormatting>
  <conditionalFormatting sqref="F2:J4">
    <cfRule type="colorScale" priority="403">
      <colorScale>
        <cfvo type="min"/>
        <cfvo type="percentile" val="50"/>
        <cfvo type="max"/>
        <color rgb="FFF8696B"/>
        <color rgb="FFFFEB84"/>
        <color rgb="FF63BE7B"/>
      </colorScale>
    </cfRule>
  </conditionalFormatting>
  <conditionalFormatting sqref="T2:T4">
    <cfRule type="containsText" dxfId="119" priority="278" operator="containsText" text="D">
      <formula>NOT(ISERROR(SEARCH("D",T2)))</formula>
    </cfRule>
    <cfRule type="containsText" dxfId="118" priority="279" operator="containsText" text="S">
      <formula>NOT(ISERROR(SEARCH("S",T2)))</formula>
    </cfRule>
    <cfRule type="containsText" dxfId="117" priority="280" operator="containsText" text="F">
      <formula>NOT(ISERROR(SEARCH("F",T2)))</formula>
    </cfRule>
    <cfRule type="containsText" dxfId="116" priority="281" operator="containsText" text="E">
      <formula>NOT(ISERROR(SEARCH("E",T2)))</formula>
    </cfRule>
    <cfRule type="containsText" dxfId="115" priority="282" operator="containsText" text="B">
      <formula>NOT(ISERROR(SEARCH("B",T2)))</formula>
    </cfRule>
    <cfRule type="containsText" dxfId="114" priority="283" operator="containsText" text="A">
      <formula>NOT(ISERROR(SEARCH("A",T2)))</formula>
    </cfRule>
  </conditionalFormatting>
  <conditionalFormatting sqref="Z5:AA5">
    <cfRule type="containsText" dxfId="113" priority="274" operator="containsText" text="E">
      <formula>NOT(ISERROR(SEARCH("E",Z5)))</formula>
    </cfRule>
    <cfRule type="containsText" dxfId="112" priority="275" operator="containsText" text="B">
      <formula>NOT(ISERROR(SEARCH("B",Z5)))</formula>
    </cfRule>
    <cfRule type="containsText" dxfId="111" priority="276" operator="containsText" text="A">
      <formula>NOT(ISERROR(SEARCH("A",Z5)))</formula>
    </cfRule>
  </conditionalFormatting>
  <conditionalFormatting sqref="AB5:AB21">
    <cfRule type="containsText" dxfId="110" priority="271" operator="containsText" text="E">
      <formula>NOT(ISERROR(SEARCH("E",AB5)))</formula>
    </cfRule>
    <cfRule type="containsText" dxfId="109" priority="272" operator="containsText" text="B">
      <formula>NOT(ISERROR(SEARCH("B",AB5)))</formula>
    </cfRule>
    <cfRule type="containsText" dxfId="108" priority="273" operator="containsText" text="A">
      <formula>NOT(ISERROR(SEARCH("A",AB5)))</formula>
    </cfRule>
  </conditionalFormatting>
  <conditionalFormatting sqref="AC5">
    <cfRule type="containsText" dxfId="107" priority="268" operator="containsText" text="E">
      <formula>NOT(ISERROR(SEARCH("E",AC5)))</formula>
    </cfRule>
    <cfRule type="containsText" dxfId="106" priority="269" operator="containsText" text="B">
      <formula>NOT(ISERROR(SEARCH("B",AC5)))</formula>
    </cfRule>
    <cfRule type="containsText" dxfId="105" priority="270" operator="containsText" text="A">
      <formula>NOT(ISERROR(SEARCH("A",AC5)))</formula>
    </cfRule>
  </conditionalFormatting>
  <conditionalFormatting sqref="T5:T21">
    <cfRule type="containsText" dxfId="104" priority="262" operator="containsText" text="D">
      <formula>NOT(ISERROR(SEARCH("D",T5)))</formula>
    </cfRule>
    <cfRule type="containsText" dxfId="103" priority="263" operator="containsText" text="S">
      <formula>NOT(ISERROR(SEARCH("S",T5)))</formula>
    </cfRule>
    <cfRule type="containsText" dxfId="102" priority="264" operator="containsText" text="F">
      <formula>NOT(ISERROR(SEARCH("F",T5)))</formula>
    </cfRule>
    <cfRule type="containsText" dxfId="101" priority="265" operator="containsText" text="E">
      <formula>NOT(ISERROR(SEARCH("E",T5)))</formula>
    </cfRule>
    <cfRule type="containsText" dxfId="100" priority="266" operator="containsText" text="B">
      <formula>NOT(ISERROR(SEARCH("B",T5)))</formula>
    </cfRule>
    <cfRule type="containsText" dxfId="99" priority="267" operator="containsText" text="A">
      <formula>NOT(ISERROR(SEARCH("A",T5)))</formula>
    </cfRule>
  </conditionalFormatting>
  <conditionalFormatting sqref="F5:J5">
    <cfRule type="colorScale" priority="1078">
      <colorScale>
        <cfvo type="min"/>
        <cfvo type="percentile" val="50"/>
        <cfvo type="max"/>
        <color rgb="FFF8696B"/>
        <color rgb="FFFFEB84"/>
        <color rgb="FF63BE7B"/>
      </colorScale>
    </cfRule>
  </conditionalFormatting>
  <conditionalFormatting sqref="Z6:AA8">
    <cfRule type="containsText" dxfId="98" priority="30" operator="containsText" text="E">
      <formula>NOT(ISERROR(SEARCH("E",Z6)))</formula>
    </cfRule>
    <cfRule type="containsText" dxfId="97" priority="31" operator="containsText" text="B">
      <formula>NOT(ISERROR(SEARCH("B",Z6)))</formula>
    </cfRule>
    <cfRule type="containsText" dxfId="96" priority="32" operator="containsText" text="A">
      <formula>NOT(ISERROR(SEARCH("A",Z6)))</formula>
    </cfRule>
  </conditionalFormatting>
  <conditionalFormatting sqref="F6:J8">
    <cfRule type="colorScale" priority="33">
      <colorScale>
        <cfvo type="min"/>
        <cfvo type="percentile" val="50"/>
        <cfvo type="max"/>
        <color rgb="FFF8696B"/>
        <color rgb="FFFFEB84"/>
        <color rgb="FF63BE7B"/>
      </colorScale>
    </cfRule>
  </conditionalFormatting>
  <conditionalFormatting sqref="Z9:AA9">
    <cfRule type="containsText" dxfId="95" priority="26" operator="containsText" text="E">
      <formula>NOT(ISERROR(SEARCH("E",Z9)))</formula>
    </cfRule>
    <cfRule type="containsText" dxfId="94" priority="27" operator="containsText" text="B">
      <formula>NOT(ISERROR(SEARCH("B",Z9)))</formula>
    </cfRule>
    <cfRule type="containsText" dxfId="93" priority="28" operator="containsText" text="A">
      <formula>NOT(ISERROR(SEARCH("A",Z9)))</formula>
    </cfRule>
  </conditionalFormatting>
  <conditionalFormatting sqref="F9:J9">
    <cfRule type="colorScale" priority="29">
      <colorScale>
        <cfvo type="min"/>
        <cfvo type="percentile" val="50"/>
        <cfvo type="max"/>
        <color rgb="FFF8696B"/>
        <color rgb="FFFFEB84"/>
        <color rgb="FF63BE7B"/>
      </colorScale>
    </cfRule>
  </conditionalFormatting>
  <conditionalFormatting sqref="AC6:AC8">
    <cfRule type="containsText" dxfId="92" priority="23" operator="containsText" text="E">
      <formula>NOT(ISERROR(SEARCH("E",AC6)))</formula>
    </cfRule>
    <cfRule type="containsText" dxfId="91" priority="24" operator="containsText" text="B">
      <formula>NOT(ISERROR(SEARCH("B",AC6)))</formula>
    </cfRule>
    <cfRule type="containsText" dxfId="90" priority="25" operator="containsText" text="A">
      <formula>NOT(ISERROR(SEARCH("A",AC6)))</formula>
    </cfRule>
  </conditionalFormatting>
  <conditionalFormatting sqref="AC9:AC11 AC14:AC21">
    <cfRule type="containsText" dxfId="89" priority="20" operator="containsText" text="E">
      <formula>NOT(ISERROR(SEARCH("E",AC9)))</formula>
    </cfRule>
    <cfRule type="containsText" dxfId="88" priority="21" operator="containsText" text="B">
      <formula>NOT(ISERROR(SEARCH("B",AC9)))</formula>
    </cfRule>
    <cfRule type="containsText" dxfId="87" priority="22" operator="containsText" text="A">
      <formula>NOT(ISERROR(SEARCH("A",AC9)))</formula>
    </cfRule>
  </conditionalFormatting>
  <conditionalFormatting sqref="Z10:AA11">
    <cfRule type="containsText" dxfId="86" priority="16" operator="containsText" text="E">
      <formula>NOT(ISERROR(SEARCH("E",Z10)))</formula>
    </cfRule>
    <cfRule type="containsText" dxfId="85" priority="17" operator="containsText" text="B">
      <formula>NOT(ISERROR(SEARCH("B",Z10)))</formula>
    </cfRule>
    <cfRule type="containsText" dxfId="84" priority="18" operator="containsText" text="A">
      <formula>NOT(ISERROR(SEARCH("A",Z10)))</formula>
    </cfRule>
  </conditionalFormatting>
  <conditionalFormatting sqref="F10:J11">
    <cfRule type="colorScale" priority="19">
      <colorScale>
        <cfvo type="min"/>
        <cfvo type="percentile" val="50"/>
        <cfvo type="max"/>
        <color rgb="FFF8696B"/>
        <color rgb="FFFFEB84"/>
        <color rgb="FF63BE7B"/>
      </colorScale>
    </cfRule>
  </conditionalFormatting>
  <conditionalFormatting sqref="Z12:AA14">
    <cfRule type="containsText" dxfId="83" priority="12" operator="containsText" text="E">
      <formula>NOT(ISERROR(SEARCH("E",Z12)))</formula>
    </cfRule>
    <cfRule type="containsText" dxfId="82" priority="13" operator="containsText" text="B">
      <formula>NOT(ISERROR(SEARCH("B",Z12)))</formula>
    </cfRule>
    <cfRule type="containsText" dxfId="81" priority="14" operator="containsText" text="A">
      <formula>NOT(ISERROR(SEARCH("A",Z12)))</formula>
    </cfRule>
  </conditionalFormatting>
  <conditionalFormatting sqref="F12:J14">
    <cfRule type="colorScale" priority="15">
      <colorScale>
        <cfvo type="min"/>
        <cfvo type="percentile" val="50"/>
        <cfvo type="max"/>
        <color rgb="FFF8696B"/>
        <color rgb="FFFFEB84"/>
        <color rgb="FF63BE7B"/>
      </colorScale>
    </cfRule>
  </conditionalFormatting>
  <conditionalFormatting sqref="AC12:AC13">
    <cfRule type="containsText" dxfId="80" priority="9" operator="containsText" text="E">
      <formula>NOT(ISERROR(SEARCH("E",AC12)))</formula>
    </cfRule>
    <cfRule type="containsText" dxfId="79" priority="10" operator="containsText" text="B">
      <formula>NOT(ISERROR(SEARCH("B",AC12)))</formula>
    </cfRule>
    <cfRule type="containsText" dxfId="78" priority="11" operator="containsText" text="A">
      <formula>NOT(ISERROR(SEARCH("A",AC12)))</formula>
    </cfRule>
  </conditionalFormatting>
  <conditionalFormatting sqref="Z15:AA19">
    <cfRule type="containsText" dxfId="77" priority="5" operator="containsText" text="E">
      <formula>NOT(ISERROR(SEARCH("E",Z15)))</formula>
    </cfRule>
    <cfRule type="containsText" dxfId="76" priority="6" operator="containsText" text="B">
      <formula>NOT(ISERROR(SEARCH("B",Z15)))</formula>
    </cfRule>
    <cfRule type="containsText" dxfId="75" priority="7" operator="containsText" text="A">
      <formula>NOT(ISERROR(SEARCH("A",Z15)))</formula>
    </cfRule>
  </conditionalFormatting>
  <conditionalFormatting sqref="F15:J19">
    <cfRule type="colorScale" priority="8">
      <colorScale>
        <cfvo type="min"/>
        <cfvo type="percentile" val="50"/>
        <cfvo type="max"/>
        <color rgb="FFF8696B"/>
        <color rgb="FFFFEB84"/>
        <color rgb="FF63BE7B"/>
      </colorScale>
    </cfRule>
  </conditionalFormatting>
  <conditionalFormatting sqref="Z20:AA21">
    <cfRule type="containsText" dxfId="74" priority="1" operator="containsText" text="E">
      <formula>NOT(ISERROR(SEARCH("E",Z20)))</formula>
    </cfRule>
    <cfRule type="containsText" dxfId="73" priority="2" operator="containsText" text="B">
      <formula>NOT(ISERROR(SEARCH("B",Z20)))</formula>
    </cfRule>
    <cfRule type="containsText" dxfId="72" priority="3" operator="containsText" text="A">
      <formula>NOT(ISERROR(SEARCH("A",Z20)))</formula>
    </cfRule>
  </conditionalFormatting>
  <conditionalFormatting sqref="F20:J21">
    <cfRule type="colorScale" priority="4">
      <colorScale>
        <cfvo type="min"/>
        <cfvo type="percentile" val="50"/>
        <cfvo type="max"/>
        <color rgb="FFF8696B"/>
        <color rgb="FFFFEB84"/>
        <color rgb="FF63BE7B"/>
      </colorScale>
    </cfRule>
  </conditionalFormatting>
  <dataValidations count="2">
    <dataValidation type="list" allowBlank="1" showInputMessage="1" showErrorMessage="1" sqref="AC2:AC5" xr:uid="{00000000-0002-0000-0600-000000000000}">
      <formula1>"強風,外差し,イン先行,凍結防止"</formula1>
    </dataValidation>
    <dataValidation type="list" allowBlank="1" showInputMessage="1" showErrorMessage="1" sqref="AC6:AC21" xr:uid="{62290AC5-EFA4-5748-B724-4DAB6AD60495}">
      <formula1>"強風,外差し,イン先行"</formula1>
    </dataValidation>
  </dataValidations>
  <pageMargins left="0.7" right="0.7" top="0.75" bottom="0.75" header="0.3" footer="0.3"/>
  <pageSetup paperSize="9" orientation="portrait" horizontalDpi="4294967292" verticalDpi="4294967292"/>
  <ignoredErrors>
    <ignoredError sqref="K2:L4 K5:L5 K6:L9 K10:L11 K12:L14 K15:L19 K20:L21"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K38"/>
  <sheetViews>
    <sheetView workbookViewId="0">
      <pane xSplit="5" ySplit="1" topLeftCell="L15" activePane="bottomRight" state="frozen"/>
      <selection activeCell="E15" sqref="E15"/>
      <selection pane="topRight" activeCell="E15" sqref="E15"/>
      <selection pane="bottomLeft" activeCell="E15" sqref="E15"/>
      <selection pane="bottomRight" activeCell="AK46" sqref="AK46"/>
    </sheetView>
  </sheetViews>
  <sheetFormatPr baseColWidth="10" defaultColWidth="8.83203125" defaultRowHeight="15"/>
  <cols>
    <col min="1" max="1" width="9.5" bestFit="1" customWidth="1"/>
    <col min="2" max="2" width="8.1640625" customWidth="1"/>
    <col min="5" max="5" width="18.33203125" customWidth="1"/>
    <col min="21" max="23" width="16.6640625" customWidth="1"/>
    <col min="28" max="28" width="5.33203125" customWidth="1"/>
    <col min="31" max="31" width="8.83203125" hidden="1" customWidth="1"/>
    <col min="36" max="37" width="150.83203125" customWidth="1"/>
  </cols>
  <sheetData>
    <row r="1" spans="1:37" s="5" customFormat="1">
      <c r="A1" s="1" t="s">
        <v>0</v>
      </c>
      <c r="B1" s="1" t="s">
        <v>14</v>
      </c>
      <c r="C1" s="1" t="s">
        <v>1</v>
      </c>
      <c r="D1" s="1" t="s">
        <v>15</v>
      </c>
      <c r="E1" s="1" t="s">
        <v>2</v>
      </c>
      <c r="F1" s="1" t="s">
        <v>17</v>
      </c>
      <c r="G1" s="1" t="s">
        <v>18</v>
      </c>
      <c r="H1" s="1" t="s">
        <v>19</v>
      </c>
      <c r="I1" s="1" t="s">
        <v>20</v>
      </c>
      <c r="J1" s="1" t="s">
        <v>21</v>
      </c>
      <c r="K1" s="1" t="s">
        <v>22</v>
      </c>
      <c r="L1" s="1" t="s">
        <v>23</v>
      </c>
      <c r="M1" s="1" t="s">
        <v>24</v>
      </c>
      <c r="N1" s="1" t="s">
        <v>25</v>
      </c>
      <c r="O1" s="1" t="s">
        <v>26</v>
      </c>
      <c r="P1" s="1" t="s">
        <v>92</v>
      </c>
      <c r="Q1" s="1" t="s">
        <v>3</v>
      </c>
      <c r="R1" s="1" t="s">
        <v>161</v>
      </c>
      <c r="S1" s="2" t="s">
        <v>16</v>
      </c>
      <c r="T1" s="2" t="s">
        <v>4</v>
      </c>
      <c r="U1" s="3" t="s">
        <v>5</v>
      </c>
      <c r="V1" s="3" t="s">
        <v>6</v>
      </c>
      <c r="W1" s="3" t="s">
        <v>7</v>
      </c>
      <c r="X1" s="4" t="s">
        <v>110</v>
      </c>
      <c r="Y1" s="4" t="s">
        <v>111</v>
      </c>
      <c r="Z1" s="4" t="s">
        <v>148</v>
      </c>
      <c r="AA1" s="4" t="s">
        <v>8</v>
      </c>
      <c r="AB1" s="4" t="s">
        <v>67</v>
      </c>
      <c r="AC1" s="4" t="s">
        <v>9</v>
      </c>
      <c r="AD1" s="4" t="s">
        <v>10</v>
      </c>
      <c r="AE1" s="4"/>
      <c r="AF1" s="4" t="s">
        <v>11</v>
      </c>
      <c r="AG1" s="4" t="s">
        <v>12</v>
      </c>
      <c r="AH1" s="4" t="s">
        <v>44</v>
      </c>
      <c r="AI1" s="4" t="s">
        <v>50</v>
      </c>
      <c r="AJ1" s="1" t="s">
        <v>13</v>
      </c>
      <c r="AK1" s="22" t="s">
        <v>117</v>
      </c>
    </row>
    <row r="2" spans="1:37" s="5" customFormat="1">
      <c r="A2" s="6">
        <v>45087</v>
      </c>
      <c r="B2" s="25" t="s">
        <v>143</v>
      </c>
      <c r="C2" s="8" t="s">
        <v>185</v>
      </c>
      <c r="D2" s="9">
        <v>7.2233796296296296E-2</v>
      </c>
      <c r="E2" s="8" t="s">
        <v>186</v>
      </c>
      <c r="F2" s="29">
        <v>6.9</v>
      </c>
      <c r="G2" s="10">
        <v>10.9</v>
      </c>
      <c r="H2" s="10">
        <v>11.5</v>
      </c>
      <c r="I2" s="10">
        <v>12.4</v>
      </c>
      <c r="J2" s="10">
        <v>12.5</v>
      </c>
      <c r="K2" s="10">
        <v>12.6</v>
      </c>
      <c r="L2" s="10">
        <v>12.5</v>
      </c>
      <c r="M2" s="10">
        <v>12.2</v>
      </c>
      <c r="N2" s="10">
        <v>12.6</v>
      </c>
      <c r="O2" s="27">
        <f t="shared" ref="O2:O7" si="0">SUM(F2:H2)</f>
        <v>29.3</v>
      </c>
      <c r="P2" s="27">
        <f t="shared" ref="P2:P7" si="1">SUM(I2:K2)</f>
        <v>37.5</v>
      </c>
      <c r="Q2" s="27">
        <f t="shared" ref="Q2:Q7" si="2">SUM(L2:N2)</f>
        <v>37.299999999999997</v>
      </c>
      <c r="R2" s="28">
        <f t="shared" ref="R2:R7" si="3">SUM(J2:N2)</f>
        <v>62.4</v>
      </c>
      <c r="S2" s="11" t="s">
        <v>183</v>
      </c>
      <c r="T2" s="11" t="s">
        <v>184</v>
      </c>
      <c r="U2" s="13" t="s">
        <v>188</v>
      </c>
      <c r="V2" s="13" t="s">
        <v>189</v>
      </c>
      <c r="W2" s="13" t="s">
        <v>190</v>
      </c>
      <c r="X2" s="12">
        <v>15.3</v>
      </c>
      <c r="Y2" s="12">
        <v>15.8</v>
      </c>
      <c r="Z2" s="11" t="s">
        <v>298</v>
      </c>
      <c r="AA2" s="12">
        <v>-3.3</v>
      </c>
      <c r="AB2" s="11" t="s">
        <v>171</v>
      </c>
      <c r="AC2" s="12" t="s">
        <v>296</v>
      </c>
      <c r="AD2" s="12">
        <v>-3.3</v>
      </c>
      <c r="AE2" s="8"/>
      <c r="AF2" s="11" t="s">
        <v>170</v>
      </c>
      <c r="AG2" s="11" t="s">
        <v>169</v>
      </c>
      <c r="AH2" s="11" t="s">
        <v>165</v>
      </c>
      <c r="AI2" s="8"/>
      <c r="AJ2" s="8" t="s">
        <v>274</v>
      </c>
      <c r="AK2" s="30" t="s">
        <v>275</v>
      </c>
    </row>
    <row r="3" spans="1:37" s="5" customFormat="1">
      <c r="A3" s="6">
        <v>45087</v>
      </c>
      <c r="B3" s="26" t="s">
        <v>142</v>
      </c>
      <c r="C3" s="8" t="s">
        <v>185</v>
      </c>
      <c r="D3" s="9">
        <v>7.2268518518518524E-2</v>
      </c>
      <c r="E3" s="8" t="s">
        <v>203</v>
      </c>
      <c r="F3" s="29">
        <v>7.1</v>
      </c>
      <c r="G3" s="10">
        <v>10.6</v>
      </c>
      <c r="H3" s="10">
        <v>11.3</v>
      </c>
      <c r="I3" s="10">
        <v>12.4</v>
      </c>
      <c r="J3" s="10">
        <v>12.2</v>
      </c>
      <c r="K3" s="10">
        <v>12.3</v>
      </c>
      <c r="L3" s="10">
        <v>12.9</v>
      </c>
      <c r="M3" s="10">
        <v>12.8</v>
      </c>
      <c r="N3" s="10">
        <v>12.8</v>
      </c>
      <c r="O3" s="27">
        <f t="shared" si="0"/>
        <v>29</v>
      </c>
      <c r="P3" s="27">
        <f t="shared" si="1"/>
        <v>36.900000000000006</v>
      </c>
      <c r="Q3" s="27">
        <f t="shared" si="2"/>
        <v>38.5</v>
      </c>
      <c r="R3" s="28">
        <f t="shared" si="3"/>
        <v>63</v>
      </c>
      <c r="S3" s="11" t="s">
        <v>183</v>
      </c>
      <c r="T3" s="11" t="s">
        <v>202</v>
      </c>
      <c r="U3" s="13" t="s">
        <v>204</v>
      </c>
      <c r="V3" s="13" t="s">
        <v>205</v>
      </c>
      <c r="W3" s="13" t="s">
        <v>206</v>
      </c>
      <c r="X3" s="12">
        <v>15.3</v>
      </c>
      <c r="Y3" s="12">
        <v>15.8</v>
      </c>
      <c r="Z3" s="11" t="s">
        <v>298</v>
      </c>
      <c r="AA3" s="12">
        <v>-3</v>
      </c>
      <c r="AB3" s="11" t="s">
        <v>171</v>
      </c>
      <c r="AC3" s="12">
        <v>0.1</v>
      </c>
      <c r="AD3" s="12">
        <v>-3.1</v>
      </c>
      <c r="AE3" s="8"/>
      <c r="AF3" s="11" t="s">
        <v>170</v>
      </c>
      <c r="AG3" s="11" t="s">
        <v>169</v>
      </c>
      <c r="AH3" s="11" t="s">
        <v>165</v>
      </c>
      <c r="AI3" s="8"/>
      <c r="AJ3" s="8" t="s">
        <v>282</v>
      </c>
      <c r="AK3" s="30" t="s">
        <v>283</v>
      </c>
    </row>
    <row r="4" spans="1:37" s="5" customFormat="1">
      <c r="A4" s="6">
        <v>45087</v>
      </c>
      <c r="B4" s="26" t="s">
        <v>144</v>
      </c>
      <c r="C4" s="8" t="s">
        <v>185</v>
      </c>
      <c r="D4" s="9">
        <v>7.1620370370370376E-2</v>
      </c>
      <c r="E4" s="8" t="s">
        <v>228</v>
      </c>
      <c r="F4" s="29">
        <v>6.9</v>
      </c>
      <c r="G4" s="10">
        <v>10.9</v>
      </c>
      <c r="H4" s="10">
        <v>11.5</v>
      </c>
      <c r="I4" s="10">
        <v>12.3</v>
      </c>
      <c r="J4" s="10">
        <v>12.3</v>
      </c>
      <c r="K4" s="10">
        <v>12.2</v>
      </c>
      <c r="L4" s="10">
        <v>12.6</v>
      </c>
      <c r="M4" s="10">
        <v>12.5</v>
      </c>
      <c r="N4" s="10">
        <v>12.6</v>
      </c>
      <c r="O4" s="27">
        <f t="shared" si="0"/>
        <v>29.3</v>
      </c>
      <c r="P4" s="27">
        <f t="shared" si="1"/>
        <v>36.799999999999997</v>
      </c>
      <c r="Q4" s="27">
        <f t="shared" si="2"/>
        <v>37.700000000000003</v>
      </c>
      <c r="R4" s="28">
        <f t="shared" si="3"/>
        <v>62.2</v>
      </c>
      <c r="S4" s="11" t="s">
        <v>183</v>
      </c>
      <c r="T4" s="11" t="s">
        <v>227</v>
      </c>
      <c r="U4" s="13" t="s">
        <v>229</v>
      </c>
      <c r="V4" s="13" t="s">
        <v>230</v>
      </c>
      <c r="W4" s="13" t="s">
        <v>231</v>
      </c>
      <c r="X4" s="12">
        <v>15.3</v>
      </c>
      <c r="Y4" s="12">
        <v>15.8</v>
      </c>
      <c r="Z4" s="11" t="s">
        <v>298</v>
      </c>
      <c r="AA4" s="12">
        <v>-2.6</v>
      </c>
      <c r="AB4" s="11" t="s">
        <v>171</v>
      </c>
      <c r="AC4" s="12">
        <v>0.2</v>
      </c>
      <c r="AD4" s="12">
        <v>-2.8</v>
      </c>
      <c r="AE4" s="8"/>
      <c r="AF4" s="11" t="s">
        <v>170</v>
      </c>
      <c r="AG4" s="11" t="s">
        <v>170</v>
      </c>
      <c r="AH4" s="11" t="s">
        <v>151</v>
      </c>
      <c r="AI4" s="8"/>
      <c r="AJ4" s="8" t="s">
        <v>294</v>
      </c>
      <c r="AK4" s="30" t="s">
        <v>295</v>
      </c>
    </row>
    <row r="5" spans="1:37" s="5" customFormat="1">
      <c r="A5" s="6">
        <v>45088</v>
      </c>
      <c r="B5" s="35" t="s">
        <v>142</v>
      </c>
      <c r="C5" s="8" t="s">
        <v>235</v>
      </c>
      <c r="D5" s="9">
        <v>7.2951388888888885E-2</v>
      </c>
      <c r="E5" s="8" t="s">
        <v>236</v>
      </c>
      <c r="F5" s="29">
        <v>7</v>
      </c>
      <c r="G5" s="10">
        <v>10.8</v>
      </c>
      <c r="H5" s="10">
        <v>11.5</v>
      </c>
      <c r="I5" s="10">
        <v>12.6</v>
      </c>
      <c r="J5" s="10">
        <v>12.8</v>
      </c>
      <c r="K5" s="10">
        <v>12.6</v>
      </c>
      <c r="L5" s="10">
        <v>13.1</v>
      </c>
      <c r="M5" s="10">
        <v>12.5</v>
      </c>
      <c r="N5" s="10">
        <v>12.4</v>
      </c>
      <c r="O5" s="27">
        <f t="shared" si="0"/>
        <v>29.3</v>
      </c>
      <c r="P5" s="27">
        <f t="shared" si="1"/>
        <v>38</v>
      </c>
      <c r="Q5" s="27">
        <f t="shared" si="2"/>
        <v>38</v>
      </c>
      <c r="R5" s="28">
        <f t="shared" si="3"/>
        <v>63.4</v>
      </c>
      <c r="S5" s="11" t="s">
        <v>234</v>
      </c>
      <c r="T5" s="11" t="s">
        <v>184</v>
      </c>
      <c r="U5" s="13" t="s">
        <v>237</v>
      </c>
      <c r="V5" s="13" t="s">
        <v>238</v>
      </c>
      <c r="W5" s="13" t="s">
        <v>239</v>
      </c>
      <c r="X5" s="12">
        <v>12.2</v>
      </c>
      <c r="Y5" s="12">
        <v>11.4</v>
      </c>
      <c r="Z5" s="11" t="s">
        <v>187</v>
      </c>
      <c r="AA5" s="12">
        <v>-2.1</v>
      </c>
      <c r="AB5" s="11" t="s">
        <v>171</v>
      </c>
      <c r="AC5" s="12">
        <v>0.3</v>
      </c>
      <c r="AD5" s="12">
        <v>-2.4</v>
      </c>
      <c r="AE5" s="8" t="s">
        <v>297</v>
      </c>
      <c r="AF5" s="11" t="s">
        <v>170</v>
      </c>
      <c r="AG5" s="11" t="s">
        <v>169</v>
      </c>
      <c r="AH5" s="11" t="s">
        <v>151</v>
      </c>
      <c r="AI5" s="8"/>
      <c r="AJ5" s="8" t="s">
        <v>302</v>
      </c>
      <c r="AK5" s="30" t="s">
        <v>303</v>
      </c>
    </row>
    <row r="6" spans="1:37" s="5" customFormat="1">
      <c r="A6" s="6">
        <v>45088</v>
      </c>
      <c r="B6" s="26" t="s">
        <v>146</v>
      </c>
      <c r="C6" s="8" t="s">
        <v>262</v>
      </c>
      <c r="D6" s="9">
        <v>7.2314814814814818E-2</v>
      </c>
      <c r="E6" s="8" t="s">
        <v>263</v>
      </c>
      <c r="F6" s="29">
        <v>6.9</v>
      </c>
      <c r="G6" s="10">
        <v>10.6</v>
      </c>
      <c r="H6" s="10">
        <v>11.4</v>
      </c>
      <c r="I6" s="10">
        <v>12.5</v>
      </c>
      <c r="J6" s="10">
        <v>12.7</v>
      </c>
      <c r="K6" s="10">
        <v>12.5</v>
      </c>
      <c r="L6" s="10">
        <v>12.7</v>
      </c>
      <c r="M6" s="10">
        <v>12.9</v>
      </c>
      <c r="N6" s="10">
        <v>12.6</v>
      </c>
      <c r="O6" s="27">
        <f t="shared" si="0"/>
        <v>28.9</v>
      </c>
      <c r="P6" s="27">
        <f t="shared" si="1"/>
        <v>37.700000000000003</v>
      </c>
      <c r="Q6" s="27">
        <f t="shared" si="2"/>
        <v>38.200000000000003</v>
      </c>
      <c r="R6" s="28">
        <f t="shared" si="3"/>
        <v>63.4</v>
      </c>
      <c r="S6" s="11" t="s">
        <v>183</v>
      </c>
      <c r="T6" s="11" t="s">
        <v>261</v>
      </c>
      <c r="U6" s="13" t="s">
        <v>264</v>
      </c>
      <c r="V6" s="13" t="s">
        <v>265</v>
      </c>
      <c r="W6" s="13" t="s">
        <v>266</v>
      </c>
      <c r="X6" s="12">
        <v>12.2</v>
      </c>
      <c r="Y6" s="12">
        <v>11.4</v>
      </c>
      <c r="Z6" s="11" t="s">
        <v>187</v>
      </c>
      <c r="AA6" s="12">
        <v>-0.8</v>
      </c>
      <c r="AB6" s="11" t="s">
        <v>171</v>
      </c>
      <c r="AC6" s="12">
        <v>1.1000000000000001</v>
      </c>
      <c r="AD6" s="12">
        <v>-1.9</v>
      </c>
      <c r="AE6" s="8"/>
      <c r="AF6" s="11" t="s">
        <v>172</v>
      </c>
      <c r="AG6" s="11" t="s">
        <v>169</v>
      </c>
      <c r="AH6" s="11" t="s">
        <v>151</v>
      </c>
      <c r="AI6" s="8"/>
      <c r="AJ6" s="8" t="s">
        <v>319</v>
      </c>
      <c r="AK6" s="30" t="s">
        <v>318</v>
      </c>
    </row>
    <row r="7" spans="1:37" s="5" customFormat="1">
      <c r="A7" s="6">
        <v>45088</v>
      </c>
      <c r="B7" s="26" t="s">
        <v>144</v>
      </c>
      <c r="C7" s="8" t="s">
        <v>235</v>
      </c>
      <c r="D7" s="9">
        <v>7.2916666666666671E-2</v>
      </c>
      <c r="E7" s="8" t="s">
        <v>269</v>
      </c>
      <c r="F7" s="29">
        <v>7</v>
      </c>
      <c r="G7" s="10">
        <v>11.1</v>
      </c>
      <c r="H7" s="10">
        <v>11.4</v>
      </c>
      <c r="I7" s="10">
        <v>12.2</v>
      </c>
      <c r="J7" s="10">
        <v>12.5</v>
      </c>
      <c r="K7" s="10">
        <v>12.4</v>
      </c>
      <c r="L7" s="10">
        <v>12.9</v>
      </c>
      <c r="M7" s="10">
        <v>12.7</v>
      </c>
      <c r="N7" s="10">
        <v>12.8</v>
      </c>
      <c r="O7" s="27">
        <f t="shared" si="0"/>
        <v>29.5</v>
      </c>
      <c r="P7" s="27">
        <f t="shared" si="1"/>
        <v>37.1</v>
      </c>
      <c r="Q7" s="27">
        <f t="shared" si="2"/>
        <v>38.400000000000006</v>
      </c>
      <c r="R7" s="28">
        <f t="shared" si="3"/>
        <v>63.3</v>
      </c>
      <c r="S7" s="11" t="s">
        <v>183</v>
      </c>
      <c r="T7" s="11" t="s">
        <v>202</v>
      </c>
      <c r="U7" s="13" t="s">
        <v>270</v>
      </c>
      <c r="V7" s="13" t="s">
        <v>271</v>
      </c>
      <c r="W7" s="13" t="s">
        <v>237</v>
      </c>
      <c r="X7" s="12">
        <v>12.2</v>
      </c>
      <c r="Y7" s="12">
        <v>11.4</v>
      </c>
      <c r="Z7" s="11" t="s">
        <v>187</v>
      </c>
      <c r="AA7" s="12">
        <v>-1.4</v>
      </c>
      <c r="AB7" s="11" t="s">
        <v>171</v>
      </c>
      <c r="AC7" s="12">
        <v>0.4</v>
      </c>
      <c r="AD7" s="12">
        <v>-1.8</v>
      </c>
      <c r="AE7" s="8"/>
      <c r="AF7" s="11" t="s">
        <v>169</v>
      </c>
      <c r="AG7" s="11" t="s">
        <v>169</v>
      </c>
      <c r="AH7" s="11" t="s">
        <v>151</v>
      </c>
      <c r="AI7" s="8"/>
      <c r="AJ7" s="8" t="s">
        <v>320</v>
      </c>
      <c r="AK7" s="30" t="s">
        <v>321</v>
      </c>
    </row>
    <row r="8" spans="1:37" s="5" customFormat="1">
      <c r="A8" s="6">
        <v>45094</v>
      </c>
      <c r="B8" s="26" t="s">
        <v>142</v>
      </c>
      <c r="C8" s="8" t="s">
        <v>329</v>
      </c>
      <c r="D8" s="9">
        <v>7.3657407407407408E-2</v>
      </c>
      <c r="E8" s="8" t="s">
        <v>330</v>
      </c>
      <c r="F8" s="29">
        <v>6.8</v>
      </c>
      <c r="G8" s="10">
        <v>11.3</v>
      </c>
      <c r="H8" s="10">
        <v>12.3</v>
      </c>
      <c r="I8" s="10">
        <v>13.3</v>
      </c>
      <c r="J8" s="10">
        <v>13.1</v>
      </c>
      <c r="K8" s="10">
        <v>12.4</v>
      </c>
      <c r="L8" s="10">
        <v>12.6</v>
      </c>
      <c r="M8" s="10">
        <v>12.2</v>
      </c>
      <c r="N8" s="10">
        <v>12.4</v>
      </c>
      <c r="O8" s="27">
        <f t="shared" ref="O8:O13" si="4">SUM(F8:H8)</f>
        <v>30.400000000000002</v>
      </c>
      <c r="P8" s="27">
        <f t="shared" ref="P8:P13" si="5">SUM(I8:K8)</f>
        <v>38.799999999999997</v>
      </c>
      <c r="Q8" s="27">
        <f t="shared" ref="Q8:Q13" si="6">SUM(L8:N8)</f>
        <v>37.199999999999996</v>
      </c>
      <c r="R8" s="28">
        <f t="shared" ref="R8:R13" si="7">SUM(J8:N8)</f>
        <v>62.699999999999996</v>
      </c>
      <c r="S8" s="11" t="s">
        <v>298</v>
      </c>
      <c r="T8" s="11" t="s">
        <v>184</v>
      </c>
      <c r="U8" s="13" t="s">
        <v>331</v>
      </c>
      <c r="V8" s="13" t="s">
        <v>332</v>
      </c>
      <c r="W8" s="13" t="s">
        <v>333</v>
      </c>
      <c r="X8" s="12">
        <v>4</v>
      </c>
      <c r="Y8" s="12">
        <v>4.4000000000000004</v>
      </c>
      <c r="Z8" s="11" t="s">
        <v>387</v>
      </c>
      <c r="AA8" s="12">
        <v>-1</v>
      </c>
      <c r="AB8" s="11" t="s">
        <v>171</v>
      </c>
      <c r="AC8" s="12" t="s">
        <v>296</v>
      </c>
      <c r="AD8" s="12">
        <v>-1</v>
      </c>
      <c r="AE8" s="8"/>
      <c r="AF8" s="11" t="s">
        <v>170</v>
      </c>
      <c r="AG8" s="11" t="s">
        <v>169</v>
      </c>
      <c r="AH8" s="11" t="s">
        <v>151</v>
      </c>
      <c r="AI8" s="8" t="s">
        <v>326</v>
      </c>
      <c r="AJ8" s="8" t="s">
        <v>390</v>
      </c>
      <c r="AK8" s="30" t="s">
        <v>391</v>
      </c>
    </row>
    <row r="9" spans="1:37" s="5" customFormat="1">
      <c r="A9" s="6">
        <v>45094</v>
      </c>
      <c r="B9" s="26" t="s">
        <v>144</v>
      </c>
      <c r="C9" s="8" t="s">
        <v>329</v>
      </c>
      <c r="D9" s="9">
        <v>7.2939814814814818E-2</v>
      </c>
      <c r="E9" s="8" t="s">
        <v>354</v>
      </c>
      <c r="F9" s="29">
        <v>6.8</v>
      </c>
      <c r="G9" s="10">
        <v>10.9</v>
      </c>
      <c r="H9" s="10">
        <v>12</v>
      </c>
      <c r="I9" s="10">
        <v>12.6</v>
      </c>
      <c r="J9" s="10">
        <v>13</v>
      </c>
      <c r="K9" s="10">
        <v>13</v>
      </c>
      <c r="L9" s="10">
        <v>12.7</v>
      </c>
      <c r="M9" s="10">
        <v>12.3</v>
      </c>
      <c r="N9" s="10">
        <v>11.9</v>
      </c>
      <c r="O9" s="27">
        <f t="shared" si="4"/>
        <v>29.7</v>
      </c>
      <c r="P9" s="27">
        <f t="shared" si="5"/>
        <v>38.6</v>
      </c>
      <c r="Q9" s="27">
        <f t="shared" si="6"/>
        <v>36.9</v>
      </c>
      <c r="R9" s="28">
        <f t="shared" si="7"/>
        <v>62.9</v>
      </c>
      <c r="S9" s="11" t="s">
        <v>298</v>
      </c>
      <c r="T9" s="11" t="s">
        <v>353</v>
      </c>
      <c r="U9" s="13" t="s">
        <v>265</v>
      </c>
      <c r="V9" s="13" t="s">
        <v>355</v>
      </c>
      <c r="W9" s="13" t="s">
        <v>356</v>
      </c>
      <c r="X9" s="12">
        <v>4</v>
      </c>
      <c r="Y9" s="12">
        <v>4.4000000000000004</v>
      </c>
      <c r="Z9" s="11" t="s">
        <v>387</v>
      </c>
      <c r="AA9" s="12">
        <v>-1.2</v>
      </c>
      <c r="AB9" s="11" t="s">
        <v>171</v>
      </c>
      <c r="AC9" s="12">
        <v>-0.2</v>
      </c>
      <c r="AD9" s="12">
        <v>-1</v>
      </c>
      <c r="AE9" s="8"/>
      <c r="AF9" s="11" t="s">
        <v>170</v>
      </c>
      <c r="AG9" s="11" t="s">
        <v>169</v>
      </c>
      <c r="AH9" s="11" t="s">
        <v>151</v>
      </c>
      <c r="AI9" s="8" t="s">
        <v>326</v>
      </c>
      <c r="AJ9" s="8" t="s">
        <v>406</v>
      </c>
      <c r="AK9" s="30" t="s">
        <v>407</v>
      </c>
    </row>
    <row r="10" spans="1:37" s="5" customFormat="1">
      <c r="A10" s="6">
        <v>45095</v>
      </c>
      <c r="B10" s="25" t="s">
        <v>142</v>
      </c>
      <c r="C10" s="8" t="s">
        <v>329</v>
      </c>
      <c r="D10" s="9">
        <v>7.570601851851852E-2</v>
      </c>
      <c r="E10" s="8" t="s">
        <v>360</v>
      </c>
      <c r="F10" s="29">
        <v>6.9</v>
      </c>
      <c r="G10" s="10">
        <v>11.1</v>
      </c>
      <c r="H10" s="10">
        <v>12</v>
      </c>
      <c r="I10" s="10">
        <v>13.2</v>
      </c>
      <c r="J10" s="10">
        <v>13.7</v>
      </c>
      <c r="K10" s="10">
        <v>13.7</v>
      </c>
      <c r="L10" s="10">
        <v>14</v>
      </c>
      <c r="M10" s="10">
        <v>12.5</v>
      </c>
      <c r="N10" s="10">
        <v>12</v>
      </c>
      <c r="O10" s="27">
        <f t="shared" si="4"/>
        <v>30</v>
      </c>
      <c r="P10" s="27">
        <f t="shared" si="5"/>
        <v>40.599999999999994</v>
      </c>
      <c r="Q10" s="27">
        <f t="shared" si="6"/>
        <v>38.5</v>
      </c>
      <c r="R10" s="28">
        <f t="shared" si="7"/>
        <v>65.900000000000006</v>
      </c>
      <c r="S10" s="11" t="s">
        <v>298</v>
      </c>
      <c r="T10" s="11" t="s">
        <v>359</v>
      </c>
      <c r="U10" s="13" t="s">
        <v>331</v>
      </c>
      <c r="V10" s="13" t="s">
        <v>361</v>
      </c>
      <c r="W10" s="13" t="s">
        <v>362</v>
      </c>
      <c r="X10" s="12">
        <v>3.9</v>
      </c>
      <c r="Y10" s="12">
        <v>6.3</v>
      </c>
      <c r="Z10" s="11" t="s">
        <v>387</v>
      </c>
      <c r="AA10" s="12">
        <v>1.7</v>
      </c>
      <c r="AB10" s="11" t="s">
        <v>171</v>
      </c>
      <c r="AC10" s="12">
        <v>2.6</v>
      </c>
      <c r="AD10" s="12">
        <v>-0.9</v>
      </c>
      <c r="AE10" s="8"/>
      <c r="AF10" s="11" t="s">
        <v>172</v>
      </c>
      <c r="AG10" s="11" t="s">
        <v>169</v>
      </c>
      <c r="AH10" s="11" t="s">
        <v>165</v>
      </c>
      <c r="AI10" s="8" t="s">
        <v>326</v>
      </c>
      <c r="AJ10" s="8" t="s">
        <v>408</v>
      </c>
      <c r="AK10" s="30" t="s">
        <v>409</v>
      </c>
    </row>
    <row r="11" spans="1:37" s="5" customFormat="1">
      <c r="A11" s="6">
        <v>45095</v>
      </c>
      <c r="B11" s="26" t="s">
        <v>142</v>
      </c>
      <c r="C11" s="8" t="s">
        <v>329</v>
      </c>
      <c r="D11" s="9">
        <v>7.4375000000000011E-2</v>
      </c>
      <c r="E11" s="8" t="s">
        <v>366</v>
      </c>
      <c r="F11" s="29">
        <v>7.2</v>
      </c>
      <c r="G11" s="10">
        <v>11.2</v>
      </c>
      <c r="H11" s="10">
        <v>12</v>
      </c>
      <c r="I11" s="10">
        <v>13.2</v>
      </c>
      <c r="J11" s="10">
        <v>13.1</v>
      </c>
      <c r="K11" s="10">
        <v>12.1</v>
      </c>
      <c r="L11" s="10">
        <v>12.8</v>
      </c>
      <c r="M11" s="10">
        <v>12.9</v>
      </c>
      <c r="N11" s="10">
        <v>13.1</v>
      </c>
      <c r="O11" s="27">
        <f t="shared" si="4"/>
        <v>30.4</v>
      </c>
      <c r="P11" s="27">
        <f t="shared" si="5"/>
        <v>38.4</v>
      </c>
      <c r="Q11" s="27">
        <f t="shared" si="6"/>
        <v>38.800000000000004</v>
      </c>
      <c r="R11" s="28">
        <f t="shared" si="7"/>
        <v>64</v>
      </c>
      <c r="S11" s="11" t="s">
        <v>298</v>
      </c>
      <c r="T11" s="11" t="s">
        <v>202</v>
      </c>
      <c r="U11" s="13" t="s">
        <v>367</v>
      </c>
      <c r="V11" s="13" t="s">
        <v>206</v>
      </c>
      <c r="W11" s="13" t="s">
        <v>205</v>
      </c>
      <c r="X11" s="12">
        <v>3.9</v>
      </c>
      <c r="Y11" s="12">
        <v>6.3</v>
      </c>
      <c r="Z11" s="11" t="s">
        <v>387</v>
      </c>
      <c r="AA11" s="12">
        <v>0.2</v>
      </c>
      <c r="AB11" s="11" t="s">
        <v>171</v>
      </c>
      <c r="AC11" s="12">
        <v>1.1000000000000001</v>
      </c>
      <c r="AD11" s="12">
        <v>-0.9</v>
      </c>
      <c r="AE11" s="8"/>
      <c r="AF11" s="11" t="s">
        <v>172</v>
      </c>
      <c r="AG11" s="11" t="s">
        <v>169</v>
      </c>
      <c r="AH11" s="11" t="s">
        <v>165</v>
      </c>
      <c r="AI11" s="8" t="s">
        <v>326</v>
      </c>
      <c r="AJ11" s="8" t="s">
        <v>412</v>
      </c>
      <c r="AK11" s="30" t="s">
        <v>413</v>
      </c>
    </row>
    <row r="12" spans="1:37" s="5" customFormat="1">
      <c r="A12" s="6">
        <v>45095</v>
      </c>
      <c r="B12" s="25" t="s">
        <v>144</v>
      </c>
      <c r="C12" s="8" t="s">
        <v>329</v>
      </c>
      <c r="D12" s="9">
        <v>7.3680555555555555E-2</v>
      </c>
      <c r="E12" s="8" t="s">
        <v>373</v>
      </c>
      <c r="F12" s="29">
        <v>7</v>
      </c>
      <c r="G12" s="10">
        <v>10.5</v>
      </c>
      <c r="H12" s="10">
        <v>11.5</v>
      </c>
      <c r="I12" s="10">
        <v>13.1</v>
      </c>
      <c r="J12" s="10">
        <v>13.3</v>
      </c>
      <c r="K12" s="10">
        <v>13.3</v>
      </c>
      <c r="L12" s="10">
        <v>13.1</v>
      </c>
      <c r="M12" s="10">
        <v>12.3</v>
      </c>
      <c r="N12" s="10">
        <v>12.5</v>
      </c>
      <c r="O12" s="27">
        <f t="shared" si="4"/>
        <v>29</v>
      </c>
      <c r="P12" s="27">
        <f t="shared" si="5"/>
        <v>39.700000000000003</v>
      </c>
      <c r="Q12" s="27">
        <f t="shared" si="6"/>
        <v>37.9</v>
      </c>
      <c r="R12" s="28">
        <f t="shared" si="7"/>
        <v>64.5</v>
      </c>
      <c r="S12" s="11" t="s">
        <v>298</v>
      </c>
      <c r="T12" s="11" t="s">
        <v>353</v>
      </c>
      <c r="U12" s="13" t="s">
        <v>237</v>
      </c>
      <c r="V12" s="13" t="s">
        <v>367</v>
      </c>
      <c r="W12" s="13" t="s">
        <v>271</v>
      </c>
      <c r="X12" s="12">
        <v>3.9</v>
      </c>
      <c r="Y12" s="12">
        <v>6.3</v>
      </c>
      <c r="Z12" s="11" t="s">
        <v>387</v>
      </c>
      <c r="AA12" s="12">
        <v>0.2</v>
      </c>
      <c r="AB12" s="11" t="s">
        <v>171</v>
      </c>
      <c r="AC12" s="12">
        <v>1.1000000000000001</v>
      </c>
      <c r="AD12" s="12">
        <v>-0.9</v>
      </c>
      <c r="AE12" s="8"/>
      <c r="AF12" s="11" t="s">
        <v>172</v>
      </c>
      <c r="AG12" s="11" t="s">
        <v>169</v>
      </c>
      <c r="AH12" s="11" t="s">
        <v>151</v>
      </c>
      <c r="AI12" s="8" t="s">
        <v>326</v>
      </c>
      <c r="AJ12" s="8" t="s">
        <v>417</v>
      </c>
      <c r="AK12" s="30" t="s">
        <v>418</v>
      </c>
    </row>
    <row r="13" spans="1:37" s="5" customFormat="1">
      <c r="A13" s="6">
        <v>45095</v>
      </c>
      <c r="B13" s="26" t="s">
        <v>146</v>
      </c>
      <c r="C13" s="8" t="s">
        <v>329</v>
      </c>
      <c r="D13" s="9">
        <v>7.2928240740740738E-2</v>
      </c>
      <c r="E13" s="8" t="s">
        <v>379</v>
      </c>
      <c r="F13" s="29">
        <v>6.8</v>
      </c>
      <c r="G13" s="10">
        <v>11.1</v>
      </c>
      <c r="H13" s="10">
        <v>11.7</v>
      </c>
      <c r="I13" s="10">
        <v>12.7</v>
      </c>
      <c r="J13" s="10">
        <v>12.8</v>
      </c>
      <c r="K13" s="10">
        <v>12.6</v>
      </c>
      <c r="L13" s="10">
        <v>12.6</v>
      </c>
      <c r="M13" s="10">
        <v>12.4</v>
      </c>
      <c r="N13" s="10">
        <v>12.4</v>
      </c>
      <c r="O13" s="27">
        <f t="shared" si="4"/>
        <v>29.599999999999998</v>
      </c>
      <c r="P13" s="27">
        <f t="shared" si="5"/>
        <v>38.1</v>
      </c>
      <c r="Q13" s="27">
        <f t="shared" si="6"/>
        <v>37.4</v>
      </c>
      <c r="R13" s="28">
        <f t="shared" si="7"/>
        <v>62.8</v>
      </c>
      <c r="S13" s="11" t="s">
        <v>234</v>
      </c>
      <c r="T13" s="11" t="s">
        <v>184</v>
      </c>
      <c r="U13" s="13" t="s">
        <v>380</v>
      </c>
      <c r="V13" s="13" t="s">
        <v>266</v>
      </c>
      <c r="W13" s="13" t="s">
        <v>381</v>
      </c>
      <c r="X13" s="12">
        <v>3.9</v>
      </c>
      <c r="Y13" s="12">
        <v>6.3</v>
      </c>
      <c r="Z13" s="11" t="s">
        <v>387</v>
      </c>
      <c r="AA13" s="12">
        <v>-0.5</v>
      </c>
      <c r="AB13" s="11" t="s">
        <v>171</v>
      </c>
      <c r="AC13" s="12">
        <v>0.4</v>
      </c>
      <c r="AD13" s="12">
        <v>-0.9</v>
      </c>
      <c r="AE13" s="8"/>
      <c r="AF13" s="11" t="s">
        <v>169</v>
      </c>
      <c r="AG13" s="11" t="s">
        <v>169</v>
      </c>
      <c r="AH13" s="11" t="s">
        <v>165</v>
      </c>
      <c r="AI13" s="8" t="s">
        <v>326</v>
      </c>
      <c r="AJ13" s="8" t="s">
        <v>423</v>
      </c>
      <c r="AK13" s="30" t="s">
        <v>424</v>
      </c>
    </row>
    <row r="14" spans="1:37" s="5" customFormat="1">
      <c r="A14" s="6">
        <v>45101</v>
      </c>
      <c r="B14" s="26" t="s">
        <v>142</v>
      </c>
      <c r="C14" s="8" t="s">
        <v>438</v>
      </c>
      <c r="D14" s="9">
        <v>7.2245370370370363E-2</v>
      </c>
      <c r="E14" s="8" t="s">
        <v>437</v>
      </c>
      <c r="F14" s="29">
        <v>6.9</v>
      </c>
      <c r="G14" s="10">
        <v>11</v>
      </c>
      <c r="H14" s="10">
        <v>11.7</v>
      </c>
      <c r="I14" s="10">
        <v>12</v>
      </c>
      <c r="J14" s="10">
        <v>12.4</v>
      </c>
      <c r="K14" s="10">
        <v>12.6</v>
      </c>
      <c r="L14" s="10">
        <v>12.5</v>
      </c>
      <c r="M14" s="10">
        <v>12.3</v>
      </c>
      <c r="N14" s="10">
        <v>12.8</v>
      </c>
      <c r="O14" s="27">
        <f t="shared" ref="O14:O20" si="8">SUM(F14:H14)</f>
        <v>29.599999999999998</v>
      </c>
      <c r="P14" s="27">
        <f t="shared" ref="P14:P20" si="9">SUM(I14:K14)</f>
        <v>37</v>
      </c>
      <c r="Q14" s="27">
        <f t="shared" ref="Q14:Q20" si="10">SUM(L14:N14)</f>
        <v>37.6</v>
      </c>
      <c r="R14" s="28">
        <f t="shared" ref="R14:R20" si="11">SUM(J14:N14)</f>
        <v>62.599999999999994</v>
      </c>
      <c r="S14" s="11" t="s">
        <v>183</v>
      </c>
      <c r="T14" s="11" t="s">
        <v>184</v>
      </c>
      <c r="U14" s="13" t="s">
        <v>239</v>
      </c>
      <c r="V14" s="13" t="s">
        <v>271</v>
      </c>
      <c r="W14" s="13" t="s">
        <v>439</v>
      </c>
      <c r="X14" s="12">
        <v>15.1</v>
      </c>
      <c r="Y14" s="12">
        <v>15.9</v>
      </c>
      <c r="Z14" s="11" t="s">
        <v>187</v>
      </c>
      <c r="AA14" s="12">
        <v>-1.8</v>
      </c>
      <c r="AB14" s="11" t="s">
        <v>171</v>
      </c>
      <c r="AC14" s="12">
        <v>0.4</v>
      </c>
      <c r="AD14" s="12">
        <v>-2.2000000000000002</v>
      </c>
      <c r="AE14" s="8"/>
      <c r="AF14" s="11" t="s">
        <v>169</v>
      </c>
      <c r="AG14" s="11" t="s">
        <v>169</v>
      </c>
      <c r="AH14" s="11" t="s">
        <v>165</v>
      </c>
      <c r="AI14" s="8"/>
      <c r="AJ14" s="8" t="s">
        <v>486</v>
      </c>
      <c r="AK14" s="30" t="s">
        <v>484</v>
      </c>
    </row>
    <row r="15" spans="1:37" s="5" customFormat="1">
      <c r="A15" s="6">
        <v>45101</v>
      </c>
      <c r="B15" s="26" t="s">
        <v>144</v>
      </c>
      <c r="C15" s="8" t="s">
        <v>185</v>
      </c>
      <c r="D15" s="9">
        <v>7.2222222222222229E-2</v>
      </c>
      <c r="E15" s="8" t="s">
        <v>451</v>
      </c>
      <c r="F15" s="29">
        <v>7</v>
      </c>
      <c r="G15" s="10">
        <v>10.4</v>
      </c>
      <c r="H15" s="10">
        <v>11.3</v>
      </c>
      <c r="I15" s="10">
        <v>12.8</v>
      </c>
      <c r="J15" s="10">
        <v>12.6</v>
      </c>
      <c r="K15" s="10">
        <v>12.3</v>
      </c>
      <c r="L15" s="10">
        <v>12.4</v>
      </c>
      <c r="M15" s="10">
        <v>12.6</v>
      </c>
      <c r="N15" s="10">
        <v>12.6</v>
      </c>
      <c r="O15" s="27">
        <f t="shared" si="8"/>
        <v>28.7</v>
      </c>
      <c r="P15" s="27">
        <f t="shared" si="9"/>
        <v>37.700000000000003</v>
      </c>
      <c r="Q15" s="27">
        <f t="shared" si="10"/>
        <v>37.6</v>
      </c>
      <c r="R15" s="28">
        <f t="shared" si="11"/>
        <v>62.5</v>
      </c>
      <c r="S15" s="11" t="s">
        <v>183</v>
      </c>
      <c r="T15" s="11" t="s">
        <v>184</v>
      </c>
      <c r="U15" s="13" t="s">
        <v>230</v>
      </c>
      <c r="V15" s="13" t="s">
        <v>452</v>
      </c>
      <c r="W15" s="13" t="s">
        <v>237</v>
      </c>
      <c r="X15" s="12">
        <v>15.1</v>
      </c>
      <c r="Y15" s="12">
        <v>15.9</v>
      </c>
      <c r="Z15" s="11" t="s">
        <v>187</v>
      </c>
      <c r="AA15" s="12">
        <v>-0.3</v>
      </c>
      <c r="AB15" s="11">
        <v>-0.4</v>
      </c>
      <c r="AC15" s="12">
        <v>1.2</v>
      </c>
      <c r="AD15" s="12">
        <v>-1.9</v>
      </c>
      <c r="AE15" s="8"/>
      <c r="AF15" s="11" t="s">
        <v>299</v>
      </c>
      <c r="AG15" s="11" t="s">
        <v>169</v>
      </c>
      <c r="AH15" s="11" t="s">
        <v>151</v>
      </c>
      <c r="AI15" s="8"/>
      <c r="AJ15" s="8" t="s">
        <v>496</v>
      </c>
      <c r="AK15" s="30" t="s">
        <v>497</v>
      </c>
    </row>
    <row r="16" spans="1:37" s="5" customFormat="1">
      <c r="A16" s="6">
        <v>45101</v>
      </c>
      <c r="B16" s="26" t="s">
        <v>146</v>
      </c>
      <c r="C16" s="8" t="s">
        <v>185</v>
      </c>
      <c r="D16" s="9">
        <v>7.2916666666666671E-2</v>
      </c>
      <c r="E16" s="8" t="s">
        <v>453</v>
      </c>
      <c r="F16" s="29">
        <v>7</v>
      </c>
      <c r="G16" s="10">
        <v>11.5</v>
      </c>
      <c r="H16" s="10">
        <v>12.2</v>
      </c>
      <c r="I16" s="10">
        <v>12.8</v>
      </c>
      <c r="J16" s="10">
        <v>12.7</v>
      </c>
      <c r="K16" s="10">
        <v>12.5</v>
      </c>
      <c r="L16" s="10">
        <v>12.3</v>
      </c>
      <c r="M16" s="10">
        <v>11.9</v>
      </c>
      <c r="N16" s="10">
        <v>12.1</v>
      </c>
      <c r="O16" s="27">
        <f t="shared" si="8"/>
        <v>30.7</v>
      </c>
      <c r="P16" s="27">
        <f t="shared" si="9"/>
        <v>38</v>
      </c>
      <c r="Q16" s="27">
        <f t="shared" si="10"/>
        <v>36.300000000000004</v>
      </c>
      <c r="R16" s="28">
        <f t="shared" si="11"/>
        <v>61.5</v>
      </c>
      <c r="S16" s="11" t="s">
        <v>298</v>
      </c>
      <c r="T16" s="11" t="s">
        <v>353</v>
      </c>
      <c r="U16" s="13" t="s">
        <v>454</v>
      </c>
      <c r="V16" s="13" t="s">
        <v>266</v>
      </c>
      <c r="W16" s="13" t="s">
        <v>455</v>
      </c>
      <c r="X16" s="12">
        <v>15.1</v>
      </c>
      <c r="Y16" s="12">
        <v>15.9</v>
      </c>
      <c r="Z16" s="11" t="s">
        <v>187</v>
      </c>
      <c r="AA16" s="12">
        <v>-1.4</v>
      </c>
      <c r="AB16" s="11" t="s">
        <v>171</v>
      </c>
      <c r="AC16" s="12">
        <v>0.3</v>
      </c>
      <c r="AD16" s="12">
        <v>-1.7</v>
      </c>
      <c r="AE16" s="8"/>
      <c r="AF16" s="11" t="s">
        <v>170</v>
      </c>
      <c r="AG16" s="11" t="s">
        <v>169</v>
      </c>
      <c r="AH16" s="11" t="s">
        <v>165</v>
      </c>
      <c r="AI16" s="8"/>
      <c r="AJ16" s="8" t="s">
        <v>500</v>
      </c>
      <c r="AK16" s="30" t="s">
        <v>501</v>
      </c>
    </row>
    <row r="17" spans="1:37" s="5" customFormat="1">
      <c r="A17" s="6">
        <v>45102</v>
      </c>
      <c r="B17" s="25" t="s">
        <v>142</v>
      </c>
      <c r="C17" s="8" t="s">
        <v>185</v>
      </c>
      <c r="D17" s="9">
        <v>7.2986111111111113E-2</v>
      </c>
      <c r="E17" s="8" t="s">
        <v>463</v>
      </c>
      <c r="F17" s="29">
        <v>6.8</v>
      </c>
      <c r="G17" s="10">
        <v>10.9</v>
      </c>
      <c r="H17" s="10">
        <v>11.9</v>
      </c>
      <c r="I17" s="10">
        <v>12.6</v>
      </c>
      <c r="J17" s="10">
        <v>13.2</v>
      </c>
      <c r="K17" s="10">
        <v>12.3</v>
      </c>
      <c r="L17" s="10">
        <v>12.4</v>
      </c>
      <c r="M17" s="10">
        <v>12.7</v>
      </c>
      <c r="N17" s="10">
        <v>12.8</v>
      </c>
      <c r="O17" s="27">
        <f t="shared" si="8"/>
        <v>29.6</v>
      </c>
      <c r="P17" s="27">
        <f t="shared" si="9"/>
        <v>38.099999999999994</v>
      </c>
      <c r="Q17" s="27">
        <f t="shared" si="10"/>
        <v>37.900000000000006</v>
      </c>
      <c r="R17" s="28">
        <f t="shared" si="11"/>
        <v>63.399999999999991</v>
      </c>
      <c r="S17" s="11" t="s">
        <v>234</v>
      </c>
      <c r="T17" s="11" t="s">
        <v>184</v>
      </c>
      <c r="U17" s="13" t="s">
        <v>188</v>
      </c>
      <c r="V17" s="13" t="s">
        <v>189</v>
      </c>
      <c r="W17" s="13" t="s">
        <v>464</v>
      </c>
      <c r="X17" s="12">
        <v>11.4</v>
      </c>
      <c r="Y17" s="12">
        <v>13.3</v>
      </c>
      <c r="Z17" s="11" t="s">
        <v>187</v>
      </c>
      <c r="AA17" s="12">
        <v>-1.8</v>
      </c>
      <c r="AB17" s="11" t="s">
        <v>171</v>
      </c>
      <c r="AC17" s="12">
        <v>0.4</v>
      </c>
      <c r="AD17" s="12">
        <v>-2.2000000000000002</v>
      </c>
      <c r="AE17" s="8"/>
      <c r="AF17" s="11" t="s">
        <v>169</v>
      </c>
      <c r="AG17" s="11" t="s">
        <v>169</v>
      </c>
      <c r="AH17" s="11" t="s">
        <v>165</v>
      </c>
      <c r="AI17" s="8"/>
      <c r="AJ17" s="8" t="s">
        <v>509</v>
      </c>
      <c r="AK17" s="30" t="s">
        <v>510</v>
      </c>
    </row>
    <row r="18" spans="1:37" s="5" customFormat="1">
      <c r="A18" s="6">
        <v>45102</v>
      </c>
      <c r="B18" s="26" t="s">
        <v>142</v>
      </c>
      <c r="C18" s="8" t="s">
        <v>185</v>
      </c>
      <c r="D18" s="9">
        <v>7.4317129629629622E-2</v>
      </c>
      <c r="E18" s="8" t="s">
        <v>433</v>
      </c>
      <c r="F18" s="29">
        <v>6.9</v>
      </c>
      <c r="G18" s="10">
        <v>11.3</v>
      </c>
      <c r="H18" s="10">
        <v>12.6</v>
      </c>
      <c r="I18" s="10">
        <v>13.4</v>
      </c>
      <c r="J18" s="10">
        <v>13</v>
      </c>
      <c r="K18" s="10">
        <v>12.8</v>
      </c>
      <c r="L18" s="10">
        <v>12.6</v>
      </c>
      <c r="M18" s="10">
        <v>12.1</v>
      </c>
      <c r="N18" s="10">
        <v>12.4</v>
      </c>
      <c r="O18" s="27">
        <f t="shared" si="8"/>
        <v>30.800000000000004</v>
      </c>
      <c r="P18" s="27">
        <f t="shared" si="9"/>
        <v>39.200000000000003</v>
      </c>
      <c r="Q18" s="27">
        <f t="shared" si="10"/>
        <v>37.1</v>
      </c>
      <c r="R18" s="28">
        <f t="shared" si="11"/>
        <v>62.9</v>
      </c>
      <c r="S18" s="11" t="s">
        <v>298</v>
      </c>
      <c r="T18" s="11" t="s">
        <v>353</v>
      </c>
      <c r="U18" s="13" t="s">
        <v>470</v>
      </c>
      <c r="V18" s="13" t="s">
        <v>471</v>
      </c>
      <c r="W18" s="13" t="s">
        <v>238</v>
      </c>
      <c r="X18" s="12">
        <v>11.4</v>
      </c>
      <c r="Y18" s="12">
        <v>13.3</v>
      </c>
      <c r="Z18" s="11" t="s">
        <v>187</v>
      </c>
      <c r="AA18" s="12">
        <v>-0.3</v>
      </c>
      <c r="AB18" s="11">
        <v>-0.4</v>
      </c>
      <c r="AC18" s="12">
        <v>1.2</v>
      </c>
      <c r="AD18" s="12">
        <v>-1.9</v>
      </c>
      <c r="AE18" s="8"/>
      <c r="AF18" s="11" t="s">
        <v>299</v>
      </c>
      <c r="AG18" s="11" t="s">
        <v>169</v>
      </c>
      <c r="AH18" s="11" t="s">
        <v>165</v>
      </c>
      <c r="AI18" s="8"/>
      <c r="AJ18" s="8" t="s">
        <v>517</v>
      </c>
      <c r="AK18" s="30" t="s">
        <v>518</v>
      </c>
    </row>
    <row r="19" spans="1:37" s="5" customFormat="1">
      <c r="A19" s="6">
        <v>45102</v>
      </c>
      <c r="B19" s="26" t="s">
        <v>144</v>
      </c>
      <c r="C19" s="8" t="s">
        <v>235</v>
      </c>
      <c r="D19" s="9">
        <v>7.2916666666666671E-2</v>
      </c>
      <c r="E19" s="8" t="s">
        <v>473</v>
      </c>
      <c r="F19" s="29">
        <v>7</v>
      </c>
      <c r="G19" s="10">
        <v>10.8</v>
      </c>
      <c r="H19" s="10">
        <v>12.2</v>
      </c>
      <c r="I19" s="10">
        <v>13.1</v>
      </c>
      <c r="J19" s="10">
        <v>12.2</v>
      </c>
      <c r="K19" s="10">
        <v>11.7</v>
      </c>
      <c r="L19" s="10">
        <v>12.5</v>
      </c>
      <c r="M19" s="10">
        <v>12.7</v>
      </c>
      <c r="N19" s="10">
        <v>12.8</v>
      </c>
      <c r="O19" s="27">
        <f t="shared" si="8"/>
        <v>30</v>
      </c>
      <c r="P19" s="27">
        <f t="shared" si="9"/>
        <v>37</v>
      </c>
      <c r="Q19" s="27">
        <f t="shared" si="10"/>
        <v>38</v>
      </c>
      <c r="R19" s="28">
        <f t="shared" si="11"/>
        <v>61.899999999999991</v>
      </c>
      <c r="S19" s="11" t="s">
        <v>234</v>
      </c>
      <c r="T19" s="11" t="s">
        <v>184</v>
      </c>
      <c r="U19" s="13" t="s">
        <v>381</v>
      </c>
      <c r="V19" s="13" t="s">
        <v>474</v>
      </c>
      <c r="W19" s="13" t="s">
        <v>475</v>
      </c>
      <c r="X19" s="12">
        <v>11.4</v>
      </c>
      <c r="Y19" s="12">
        <v>13.3</v>
      </c>
      <c r="Z19" s="11" t="s">
        <v>187</v>
      </c>
      <c r="AA19" s="12">
        <v>-1.4</v>
      </c>
      <c r="AB19" s="11" t="s">
        <v>171</v>
      </c>
      <c r="AC19" s="12">
        <v>0.3</v>
      </c>
      <c r="AD19" s="12">
        <v>-1.7</v>
      </c>
      <c r="AE19" s="8"/>
      <c r="AF19" s="11" t="s">
        <v>170</v>
      </c>
      <c r="AG19" s="11" t="s">
        <v>169</v>
      </c>
      <c r="AH19" s="11" t="s">
        <v>151</v>
      </c>
      <c r="AI19" s="8"/>
      <c r="AJ19" s="8" t="s">
        <v>521</v>
      </c>
      <c r="AK19" s="30" t="s">
        <v>522</v>
      </c>
    </row>
    <row r="20" spans="1:37" s="5" customFormat="1">
      <c r="A20" s="6">
        <v>45102</v>
      </c>
      <c r="B20" s="26" t="s">
        <v>429</v>
      </c>
      <c r="C20" s="8" t="s">
        <v>235</v>
      </c>
      <c r="D20" s="9">
        <v>7.1539351851851854E-2</v>
      </c>
      <c r="E20" s="8" t="s">
        <v>434</v>
      </c>
      <c r="F20" s="29">
        <v>6.9</v>
      </c>
      <c r="G20" s="10">
        <v>11.3</v>
      </c>
      <c r="H20" s="10">
        <v>11.9</v>
      </c>
      <c r="I20" s="10">
        <v>12.7</v>
      </c>
      <c r="J20" s="10">
        <v>11.7</v>
      </c>
      <c r="K20" s="10">
        <v>11.9</v>
      </c>
      <c r="L20" s="10">
        <v>12.3</v>
      </c>
      <c r="M20" s="10">
        <v>12</v>
      </c>
      <c r="N20" s="10">
        <v>12.4</v>
      </c>
      <c r="O20" s="27">
        <f t="shared" si="8"/>
        <v>30.1</v>
      </c>
      <c r="P20" s="27">
        <f t="shared" si="9"/>
        <v>36.299999999999997</v>
      </c>
      <c r="Q20" s="27">
        <f t="shared" si="10"/>
        <v>36.700000000000003</v>
      </c>
      <c r="R20" s="28">
        <f t="shared" si="11"/>
        <v>60.300000000000004</v>
      </c>
      <c r="S20" s="11" t="s">
        <v>298</v>
      </c>
      <c r="T20" s="11" t="s">
        <v>184</v>
      </c>
      <c r="U20" s="13" t="s">
        <v>266</v>
      </c>
      <c r="V20" s="13" t="s">
        <v>479</v>
      </c>
      <c r="W20" s="13" t="s">
        <v>480</v>
      </c>
      <c r="X20" s="12">
        <v>11.4</v>
      </c>
      <c r="Y20" s="12">
        <v>13.3</v>
      </c>
      <c r="Z20" s="11" t="s">
        <v>187</v>
      </c>
      <c r="AA20" s="12">
        <v>-1.1000000000000001</v>
      </c>
      <c r="AB20" s="11" t="s">
        <v>171</v>
      </c>
      <c r="AC20" s="12">
        <v>0.4</v>
      </c>
      <c r="AD20" s="12">
        <v>-1.5</v>
      </c>
      <c r="AE20" s="8"/>
      <c r="AF20" s="11" t="s">
        <v>169</v>
      </c>
      <c r="AG20" s="11" t="s">
        <v>169</v>
      </c>
      <c r="AH20" s="11" t="s">
        <v>165</v>
      </c>
      <c r="AI20" s="8"/>
      <c r="AJ20" s="8" t="s">
        <v>527</v>
      </c>
      <c r="AK20" s="30" t="s">
        <v>528</v>
      </c>
    </row>
    <row r="21" spans="1:37" s="5" customFormat="1">
      <c r="A21" s="6">
        <v>45108</v>
      </c>
      <c r="B21" s="26" t="s">
        <v>142</v>
      </c>
      <c r="C21" s="8" t="s">
        <v>185</v>
      </c>
      <c r="D21" s="9">
        <v>7.300925925925926E-2</v>
      </c>
      <c r="E21" s="8" t="s">
        <v>536</v>
      </c>
      <c r="F21" s="29">
        <v>6.9</v>
      </c>
      <c r="G21" s="10">
        <v>10.9</v>
      </c>
      <c r="H21" s="10">
        <v>11.8</v>
      </c>
      <c r="I21" s="10">
        <v>12.7</v>
      </c>
      <c r="J21" s="10">
        <v>13</v>
      </c>
      <c r="K21" s="10">
        <v>13.1</v>
      </c>
      <c r="L21" s="10">
        <v>12.8</v>
      </c>
      <c r="M21" s="10">
        <v>12.5</v>
      </c>
      <c r="N21" s="10">
        <v>12.1</v>
      </c>
      <c r="O21" s="27">
        <f t="shared" ref="O21:O26" si="12">SUM(F21:H21)</f>
        <v>29.6</v>
      </c>
      <c r="P21" s="27">
        <f t="shared" ref="P21:P26" si="13">SUM(I21:K21)</f>
        <v>38.799999999999997</v>
      </c>
      <c r="Q21" s="27">
        <f t="shared" ref="Q21:Q26" si="14">SUM(L21:N21)</f>
        <v>37.4</v>
      </c>
      <c r="R21" s="28">
        <f t="shared" ref="R21:R26" si="15">SUM(J21:N21)</f>
        <v>63.500000000000007</v>
      </c>
      <c r="S21" s="11" t="s">
        <v>298</v>
      </c>
      <c r="T21" s="11" t="s">
        <v>353</v>
      </c>
      <c r="U21" s="13" t="s">
        <v>537</v>
      </c>
      <c r="V21" s="13" t="s">
        <v>190</v>
      </c>
      <c r="W21" s="13" t="s">
        <v>538</v>
      </c>
      <c r="X21" s="12">
        <v>16.100000000000001</v>
      </c>
      <c r="Y21" s="12">
        <v>15.2</v>
      </c>
      <c r="Z21" s="11" t="s">
        <v>187</v>
      </c>
      <c r="AA21" s="12">
        <v>-1.6</v>
      </c>
      <c r="AB21" s="11" t="s">
        <v>171</v>
      </c>
      <c r="AC21" s="12">
        <v>0.8</v>
      </c>
      <c r="AD21" s="12">
        <v>-2.4</v>
      </c>
      <c r="AE21" s="8"/>
      <c r="AF21" s="11" t="s">
        <v>169</v>
      </c>
      <c r="AG21" s="11" t="s">
        <v>169</v>
      </c>
      <c r="AH21" s="11" t="s">
        <v>165</v>
      </c>
      <c r="AI21" s="8" t="s">
        <v>326</v>
      </c>
      <c r="AJ21" s="8" t="s">
        <v>573</v>
      </c>
      <c r="AK21" s="30" t="s">
        <v>574</v>
      </c>
    </row>
    <row r="22" spans="1:37" s="5" customFormat="1">
      <c r="A22" s="6">
        <v>45108</v>
      </c>
      <c r="B22" s="25" t="s">
        <v>144</v>
      </c>
      <c r="C22" s="8" t="s">
        <v>185</v>
      </c>
      <c r="D22" s="9">
        <v>7.228009259259259E-2</v>
      </c>
      <c r="E22" s="8" t="s">
        <v>548</v>
      </c>
      <c r="F22" s="29">
        <v>6.8</v>
      </c>
      <c r="G22" s="10">
        <v>10.6</v>
      </c>
      <c r="H22" s="10">
        <v>11.4</v>
      </c>
      <c r="I22" s="10">
        <v>12.5</v>
      </c>
      <c r="J22" s="10">
        <v>13</v>
      </c>
      <c r="K22" s="10">
        <v>12.6</v>
      </c>
      <c r="L22" s="10">
        <v>12.7</v>
      </c>
      <c r="M22" s="10">
        <v>12.3</v>
      </c>
      <c r="N22" s="10">
        <v>12.6</v>
      </c>
      <c r="O22" s="27">
        <f t="shared" si="12"/>
        <v>28.799999999999997</v>
      </c>
      <c r="P22" s="27">
        <f t="shared" si="13"/>
        <v>38.1</v>
      </c>
      <c r="Q22" s="27">
        <f t="shared" si="14"/>
        <v>37.6</v>
      </c>
      <c r="R22" s="28">
        <f t="shared" si="15"/>
        <v>63.199999999999996</v>
      </c>
      <c r="S22" s="11" t="s">
        <v>183</v>
      </c>
      <c r="T22" s="11" t="s">
        <v>184</v>
      </c>
      <c r="U22" s="13" t="s">
        <v>367</v>
      </c>
      <c r="V22" s="13" t="s">
        <v>356</v>
      </c>
      <c r="W22" s="13" t="s">
        <v>362</v>
      </c>
      <c r="X22" s="12">
        <v>16.100000000000001</v>
      </c>
      <c r="Y22" s="12">
        <v>15.2</v>
      </c>
      <c r="Z22" s="11" t="s">
        <v>187</v>
      </c>
      <c r="AA22" s="12">
        <v>-1.9</v>
      </c>
      <c r="AB22" s="11" t="s">
        <v>171</v>
      </c>
      <c r="AC22" s="12" t="s">
        <v>296</v>
      </c>
      <c r="AD22" s="12">
        <v>-1.9</v>
      </c>
      <c r="AE22" s="8"/>
      <c r="AF22" s="11" t="s">
        <v>170</v>
      </c>
      <c r="AG22" s="11" t="s">
        <v>170</v>
      </c>
      <c r="AH22" s="11" t="s">
        <v>151</v>
      </c>
      <c r="AI22" s="8" t="s">
        <v>326</v>
      </c>
      <c r="AJ22" s="8" t="s">
        <v>589</v>
      </c>
      <c r="AK22" s="30" t="s">
        <v>590</v>
      </c>
    </row>
    <row r="23" spans="1:37" s="5" customFormat="1">
      <c r="A23" s="6">
        <v>45109</v>
      </c>
      <c r="B23" s="25" t="s">
        <v>142</v>
      </c>
      <c r="C23" s="8" t="s">
        <v>235</v>
      </c>
      <c r="D23" s="9">
        <v>7.4340277777777783E-2</v>
      </c>
      <c r="E23" s="8" t="s">
        <v>552</v>
      </c>
      <c r="F23" s="29">
        <v>6.9</v>
      </c>
      <c r="G23" s="10">
        <v>10.8</v>
      </c>
      <c r="H23" s="10">
        <v>11.8</v>
      </c>
      <c r="I23" s="10">
        <v>12.9</v>
      </c>
      <c r="J23" s="10">
        <v>13.2</v>
      </c>
      <c r="K23" s="10">
        <v>13.3</v>
      </c>
      <c r="L23" s="10">
        <v>13.1</v>
      </c>
      <c r="M23" s="10">
        <v>12.5</v>
      </c>
      <c r="N23" s="10">
        <v>12.8</v>
      </c>
      <c r="O23" s="27">
        <f t="shared" si="12"/>
        <v>29.500000000000004</v>
      </c>
      <c r="P23" s="27">
        <f t="shared" si="13"/>
        <v>39.400000000000006</v>
      </c>
      <c r="Q23" s="27">
        <f t="shared" si="14"/>
        <v>38.400000000000006</v>
      </c>
      <c r="R23" s="28">
        <f t="shared" si="15"/>
        <v>64.900000000000006</v>
      </c>
      <c r="S23" s="11" t="s">
        <v>234</v>
      </c>
      <c r="T23" s="11" t="s">
        <v>184</v>
      </c>
      <c r="U23" s="13" t="s">
        <v>189</v>
      </c>
      <c r="V23" s="13" t="s">
        <v>362</v>
      </c>
      <c r="W23" s="13" t="s">
        <v>367</v>
      </c>
      <c r="X23" s="12">
        <v>9.1</v>
      </c>
      <c r="Y23" s="12">
        <v>10.199999999999999</v>
      </c>
      <c r="Z23" s="11" t="s">
        <v>187</v>
      </c>
      <c r="AA23" s="12">
        <v>-0.1</v>
      </c>
      <c r="AB23" s="11" t="s">
        <v>171</v>
      </c>
      <c r="AC23" s="12">
        <v>1.5</v>
      </c>
      <c r="AD23" s="12">
        <v>-1.6</v>
      </c>
      <c r="AE23" s="8"/>
      <c r="AF23" s="11" t="s">
        <v>172</v>
      </c>
      <c r="AG23" s="11" t="s">
        <v>169</v>
      </c>
      <c r="AH23" s="11" t="s">
        <v>165</v>
      </c>
      <c r="AI23" s="8"/>
      <c r="AJ23" s="8" t="s">
        <v>593</v>
      </c>
      <c r="AK23" s="30" t="s">
        <v>594</v>
      </c>
    </row>
    <row r="24" spans="1:37" s="5" customFormat="1">
      <c r="A24" s="6">
        <v>45109</v>
      </c>
      <c r="B24" s="26" t="s">
        <v>142</v>
      </c>
      <c r="C24" s="8" t="s">
        <v>235</v>
      </c>
      <c r="D24" s="9">
        <v>7.3645833333333341E-2</v>
      </c>
      <c r="E24" s="8" t="s">
        <v>555</v>
      </c>
      <c r="F24" s="29">
        <v>6.9</v>
      </c>
      <c r="G24" s="10">
        <v>11.2</v>
      </c>
      <c r="H24" s="10">
        <v>11.8</v>
      </c>
      <c r="I24" s="10">
        <v>12.6</v>
      </c>
      <c r="J24" s="10">
        <v>13</v>
      </c>
      <c r="K24" s="10">
        <v>12.8</v>
      </c>
      <c r="L24" s="10">
        <v>12.8</v>
      </c>
      <c r="M24" s="10">
        <v>12.7</v>
      </c>
      <c r="N24" s="10">
        <v>12.5</v>
      </c>
      <c r="O24" s="27">
        <f t="shared" si="12"/>
        <v>29.900000000000002</v>
      </c>
      <c r="P24" s="27">
        <f t="shared" si="13"/>
        <v>38.400000000000006</v>
      </c>
      <c r="Q24" s="27">
        <f t="shared" si="14"/>
        <v>38</v>
      </c>
      <c r="R24" s="28">
        <f t="shared" si="15"/>
        <v>63.8</v>
      </c>
      <c r="S24" s="11" t="s">
        <v>234</v>
      </c>
      <c r="T24" s="11" t="s">
        <v>184</v>
      </c>
      <c r="U24" s="13" t="s">
        <v>331</v>
      </c>
      <c r="V24" s="13" t="s">
        <v>333</v>
      </c>
      <c r="W24" s="13" t="s">
        <v>361</v>
      </c>
      <c r="X24" s="12">
        <v>9.1</v>
      </c>
      <c r="Y24" s="12">
        <v>10.199999999999999</v>
      </c>
      <c r="Z24" s="11" t="s">
        <v>187</v>
      </c>
      <c r="AA24" s="12">
        <v>-1.1000000000000001</v>
      </c>
      <c r="AB24" s="11" t="s">
        <v>171</v>
      </c>
      <c r="AC24" s="12">
        <v>0.5</v>
      </c>
      <c r="AD24" s="12">
        <v>-1.6</v>
      </c>
      <c r="AE24" s="8"/>
      <c r="AF24" s="11" t="s">
        <v>169</v>
      </c>
      <c r="AG24" s="11" t="s">
        <v>169</v>
      </c>
      <c r="AH24" s="11" t="s">
        <v>165</v>
      </c>
      <c r="AI24" s="8"/>
      <c r="AJ24" s="8" t="s">
        <v>597</v>
      </c>
      <c r="AK24" s="30" t="s">
        <v>598</v>
      </c>
    </row>
    <row r="25" spans="1:37" s="5" customFormat="1">
      <c r="A25" s="6">
        <v>45109</v>
      </c>
      <c r="B25" s="26" t="s">
        <v>144</v>
      </c>
      <c r="C25" s="8" t="s">
        <v>235</v>
      </c>
      <c r="D25" s="9">
        <v>7.2291666666666657E-2</v>
      </c>
      <c r="E25" s="8" t="s">
        <v>566</v>
      </c>
      <c r="F25" s="29">
        <v>6.8</v>
      </c>
      <c r="G25" s="10">
        <v>11.1</v>
      </c>
      <c r="H25" s="10">
        <v>12</v>
      </c>
      <c r="I25" s="10">
        <v>12.4</v>
      </c>
      <c r="J25" s="10">
        <v>12.4</v>
      </c>
      <c r="K25" s="10">
        <v>12</v>
      </c>
      <c r="L25" s="10">
        <v>12.3</v>
      </c>
      <c r="M25" s="10">
        <v>12.5</v>
      </c>
      <c r="N25" s="10">
        <v>13.1</v>
      </c>
      <c r="O25" s="27">
        <f t="shared" si="12"/>
        <v>29.9</v>
      </c>
      <c r="P25" s="27">
        <f t="shared" si="13"/>
        <v>36.799999999999997</v>
      </c>
      <c r="Q25" s="27">
        <f t="shared" si="14"/>
        <v>37.9</v>
      </c>
      <c r="R25" s="28">
        <f t="shared" si="15"/>
        <v>62.300000000000004</v>
      </c>
      <c r="S25" s="11" t="s">
        <v>183</v>
      </c>
      <c r="T25" s="11" t="s">
        <v>202</v>
      </c>
      <c r="U25" s="13" t="s">
        <v>559</v>
      </c>
      <c r="V25" s="13" t="s">
        <v>237</v>
      </c>
      <c r="W25" s="13" t="s">
        <v>464</v>
      </c>
      <c r="X25" s="12">
        <v>9.1</v>
      </c>
      <c r="Y25" s="12">
        <v>10.199999999999999</v>
      </c>
      <c r="Z25" s="11" t="s">
        <v>187</v>
      </c>
      <c r="AA25" s="12">
        <v>-1.8</v>
      </c>
      <c r="AB25" s="11" t="s">
        <v>171</v>
      </c>
      <c r="AC25" s="12">
        <v>-0.2</v>
      </c>
      <c r="AD25" s="12">
        <v>-1.6</v>
      </c>
      <c r="AE25" s="8" t="s">
        <v>297</v>
      </c>
      <c r="AF25" s="11" t="s">
        <v>170</v>
      </c>
      <c r="AG25" s="11" t="s">
        <v>169</v>
      </c>
      <c r="AH25" s="11" t="s">
        <v>151</v>
      </c>
      <c r="AI25" s="8"/>
      <c r="AJ25" s="8" t="s">
        <v>603</v>
      </c>
      <c r="AK25" s="30" t="s">
        <v>604</v>
      </c>
    </row>
    <row r="26" spans="1:37" s="5" customFormat="1">
      <c r="A26" s="6">
        <v>45109</v>
      </c>
      <c r="B26" s="25" t="s">
        <v>146</v>
      </c>
      <c r="C26" s="8" t="s">
        <v>235</v>
      </c>
      <c r="D26" s="9">
        <v>7.2326388888888885E-2</v>
      </c>
      <c r="E26" s="8" t="s">
        <v>561</v>
      </c>
      <c r="F26" s="29">
        <v>6.9</v>
      </c>
      <c r="G26" s="10">
        <v>10.7</v>
      </c>
      <c r="H26" s="10">
        <v>12.5</v>
      </c>
      <c r="I26" s="10">
        <v>13.2</v>
      </c>
      <c r="J26" s="10">
        <v>12.7</v>
      </c>
      <c r="K26" s="10">
        <v>12.1</v>
      </c>
      <c r="L26" s="10">
        <v>12.2</v>
      </c>
      <c r="M26" s="10">
        <v>12</v>
      </c>
      <c r="N26" s="10">
        <v>12.6</v>
      </c>
      <c r="O26" s="27">
        <f t="shared" si="12"/>
        <v>30.1</v>
      </c>
      <c r="P26" s="27">
        <f t="shared" si="13"/>
        <v>38</v>
      </c>
      <c r="Q26" s="27">
        <f t="shared" si="14"/>
        <v>36.799999999999997</v>
      </c>
      <c r="R26" s="28">
        <f t="shared" si="15"/>
        <v>61.6</v>
      </c>
      <c r="S26" s="11" t="s">
        <v>298</v>
      </c>
      <c r="T26" s="11" t="s">
        <v>184</v>
      </c>
      <c r="U26" s="13" t="s">
        <v>562</v>
      </c>
      <c r="V26" s="13" t="s">
        <v>563</v>
      </c>
      <c r="W26" s="13" t="s">
        <v>189</v>
      </c>
      <c r="X26" s="12">
        <v>9.1</v>
      </c>
      <c r="Y26" s="12">
        <v>10.199999999999999</v>
      </c>
      <c r="Z26" s="11" t="s">
        <v>187</v>
      </c>
      <c r="AA26" s="12">
        <v>-0.7</v>
      </c>
      <c r="AB26" s="11">
        <v>-0.2</v>
      </c>
      <c r="AC26" s="12">
        <v>0.7</v>
      </c>
      <c r="AD26" s="12">
        <v>-1.6</v>
      </c>
      <c r="AE26" s="8"/>
      <c r="AF26" s="11" t="s">
        <v>169</v>
      </c>
      <c r="AG26" s="11" t="s">
        <v>169</v>
      </c>
      <c r="AH26" s="11" t="s">
        <v>165</v>
      </c>
      <c r="AI26" s="8"/>
      <c r="AJ26" s="8" t="s">
        <v>607</v>
      </c>
      <c r="AK26" s="30" t="s">
        <v>608</v>
      </c>
    </row>
    <row r="27" spans="1:37" s="5" customFormat="1">
      <c r="A27" s="6">
        <v>45115</v>
      </c>
      <c r="B27" s="26" t="s">
        <v>142</v>
      </c>
      <c r="C27" s="8" t="s">
        <v>329</v>
      </c>
      <c r="D27" s="9">
        <v>7.3668981481481488E-2</v>
      </c>
      <c r="E27" s="8" t="s">
        <v>620</v>
      </c>
      <c r="F27" s="29">
        <v>6.8</v>
      </c>
      <c r="G27" s="10">
        <v>11.3</v>
      </c>
      <c r="H27" s="10">
        <v>12.5</v>
      </c>
      <c r="I27" s="10">
        <v>13</v>
      </c>
      <c r="J27" s="10">
        <v>13</v>
      </c>
      <c r="K27" s="10">
        <v>12.6</v>
      </c>
      <c r="L27" s="10">
        <v>12.3</v>
      </c>
      <c r="M27" s="10">
        <v>12.3</v>
      </c>
      <c r="N27" s="10">
        <v>12.7</v>
      </c>
      <c r="O27" s="27">
        <f>SUM(F27:H27)</f>
        <v>30.6</v>
      </c>
      <c r="P27" s="27">
        <f>SUM(I27:K27)</f>
        <v>38.6</v>
      </c>
      <c r="Q27" s="27">
        <f>SUM(L27:N27)</f>
        <v>37.299999999999997</v>
      </c>
      <c r="R27" s="28">
        <f>SUM(J27:N27)</f>
        <v>62.900000000000006</v>
      </c>
      <c r="S27" s="11" t="s">
        <v>298</v>
      </c>
      <c r="T27" s="11" t="s">
        <v>184</v>
      </c>
      <c r="U27" s="13" t="s">
        <v>559</v>
      </c>
      <c r="V27" s="13" t="s">
        <v>475</v>
      </c>
      <c r="W27" s="13" t="s">
        <v>205</v>
      </c>
      <c r="X27" s="12">
        <v>6</v>
      </c>
      <c r="Y27" s="12">
        <v>5.4</v>
      </c>
      <c r="Z27" s="11" t="s">
        <v>387</v>
      </c>
      <c r="AA27" s="12">
        <v>-0.9</v>
      </c>
      <c r="AB27" s="11" t="s">
        <v>171</v>
      </c>
      <c r="AC27" s="12">
        <v>0.2</v>
      </c>
      <c r="AD27" s="12">
        <v>-1.1000000000000001</v>
      </c>
      <c r="AE27" s="8"/>
      <c r="AF27" s="11" t="s">
        <v>170</v>
      </c>
      <c r="AG27" s="11" t="s">
        <v>169</v>
      </c>
      <c r="AH27" s="11" t="s">
        <v>165</v>
      </c>
      <c r="AI27" s="8"/>
      <c r="AJ27" s="8" t="s">
        <v>651</v>
      </c>
      <c r="AK27" s="30" t="s">
        <v>652</v>
      </c>
    </row>
    <row r="28" spans="1:37" s="5" customFormat="1">
      <c r="A28" s="6">
        <v>45115</v>
      </c>
      <c r="B28" s="26" t="s">
        <v>144</v>
      </c>
      <c r="C28" s="8" t="s">
        <v>329</v>
      </c>
      <c r="D28" s="9">
        <v>7.3645833333333341E-2</v>
      </c>
      <c r="E28" s="8" t="s">
        <v>626</v>
      </c>
      <c r="F28" s="29">
        <v>6.9</v>
      </c>
      <c r="G28" s="10">
        <v>10.7</v>
      </c>
      <c r="H28" s="10">
        <v>11.6</v>
      </c>
      <c r="I28" s="10">
        <v>12.4</v>
      </c>
      <c r="J28" s="10">
        <v>12.9</v>
      </c>
      <c r="K28" s="10">
        <v>13.1</v>
      </c>
      <c r="L28" s="10">
        <v>13.2</v>
      </c>
      <c r="M28" s="10">
        <v>12.5</v>
      </c>
      <c r="N28" s="10">
        <v>13</v>
      </c>
      <c r="O28" s="27">
        <f>SUM(F28:H28)</f>
        <v>29.200000000000003</v>
      </c>
      <c r="P28" s="27">
        <f>SUM(I28:K28)</f>
        <v>38.4</v>
      </c>
      <c r="Q28" s="27">
        <f>SUM(L28:N28)</f>
        <v>38.700000000000003</v>
      </c>
      <c r="R28" s="28">
        <f>SUM(J28:N28)</f>
        <v>64.7</v>
      </c>
      <c r="S28" s="11" t="s">
        <v>183</v>
      </c>
      <c r="T28" s="11" t="s">
        <v>202</v>
      </c>
      <c r="U28" s="13" t="s">
        <v>362</v>
      </c>
      <c r="V28" s="13" t="s">
        <v>559</v>
      </c>
      <c r="W28" s="13" t="s">
        <v>627</v>
      </c>
      <c r="X28" s="12">
        <v>6</v>
      </c>
      <c r="Y28" s="12">
        <v>5.4</v>
      </c>
      <c r="Z28" s="11" t="s">
        <v>387</v>
      </c>
      <c r="AA28" s="12">
        <v>-0.1</v>
      </c>
      <c r="AB28" s="11" t="s">
        <v>171</v>
      </c>
      <c r="AC28" s="12">
        <v>1</v>
      </c>
      <c r="AD28" s="12">
        <v>-1.1000000000000001</v>
      </c>
      <c r="AE28" s="8"/>
      <c r="AF28" s="11" t="s">
        <v>172</v>
      </c>
      <c r="AG28" s="11" t="s">
        <v>169</v>
      </c>
      <c r="AH28" s="11" t="s">
        <v>165</v>
      </c>
      <c r="AI28" s="8"/>
      <c r="AJ28" s="8" t="s">
        <v>659</v>
      </c>
      <c r="AK28" s="30" t="s">
        <v>660</v>
      </c>
    </row>
    <row r="29" spans="1:37" s="5" customFormat="1">
      <c r="A29" s="6">
        <v>45115</v>
      </c>
      <c r="B29" s="26" t="s">
        <v>429</v>
      </c>
      <c r="C29" s="8" t="s">
        <v>329</v>
      </c>
      <c r="D29" s="9">
        <v>7.1527777777777787E-2</v>
      </c>
      <c r="E29" s="8" t="s">
        <v>434</v>
      </c>
      <c r="F29" s="29">
        <v>6.9</v>
      </c>
      <c r="G29" s="10">
        <v>11</v>
      </c>
      <c r="H29" s="10">
        <v>12.2</v>
      </c>
      <c r="I29" s="10">
        <v>12.5</v>
      </c>
      <c r="J29" s="10">
        <v>12.2</v>
      </c>
      <c r="K29" s="10">
        <v>12.1</v>
      </c>
      <c r="L29" s="10">
        <v>12.5</v>
      </c>
      <c r="M29" s="10">
        <v>11.6</v>
      </c>
      <c r="N29" s="10">
        <v>12</v>
      </c>
      <c r="O29" s="27">
        <f>SUM(F29:H29)</f>
        <v>30.099999999999998</v>
      </c>
      <c r="P29" s="27">
        <f>SUM(I29:K29)</f>
        <v>36.799999999999997</v>
      </c>
      <c r="Q29" s="27">
        <f>SUM(L29:N29)</f>
        <v>36.1</v>
      </c>
      <c r="R29" s="28">
        <f>SUM(J29:N29)</f>
        <v>60.4</v>
      </c>
      <c r="S29" s="11" t="s">
        <v>298</v>
      </c>
      <c r="T29" s="11" t="s">
        <v>184</v>
      </c>
      <c r="U29" s="13" t="s">
        <v>266</v>
      </c>
      <c r="V29" s="13" t="s">
        <v>189</v>
      </c>
      <c r="W29" s="13" t="s">
        <v>479</v>
      </c>
      <c r="X29" s="12">
        <v>6</v>
      </c>
      <c r="Y29" s="12">
        <v>5.4</v>
      </c>
      <c r="Z29" s="11" t="s">
        <v>387</v>
      </c>
      <c r="AA29" s="12">
        <v>-1.2</v>
      </c>
      <c r="AB29" s="11" t="s">
        <v>171</v>
      </c>
      <c r="AC29" s="12">
        <v>-0.1</v>
      </c>
      <c r="AD29" s="12">
        <v>-1.1000000000000001</v>
      </c>
      <c r="AE29" s="8"/>
      <c r="AF29" s="11" t="s">
        <v>170</v>
      </c>
      <c r="AG29" s="11" t="s">
        <v>170</v>
      </c>
      <c r="AH29" s="11" t="s">
        <v>151</v>
      </c>
      <c r="AI29" s="8"/>
      <c r="AJ29" s="8" t="s">
        <v>666</v>
      </c>
      <c r="AK29" s="30" t="s">
        <v>673</v>
      </c>
    </row>
    <row r="30" spans="1:37" s="5" customFormat="1">
      <c r="A30" s="6">
        <v>45116</v>
      </c>
      <c r="B30" s="26" t="s">
        <v>142</v>
      </c>
      <c r="C30" s="8" t="s">
        <v>329</v>
      </c>
      <c r="D30" s="9">
        <v>7.5046296296296292E-2</v>
      </c>
      <c r="E30" s="8" t="s">
        <v>632</v>
      </c>
      <c r="F30" s="29">
        <v>6.9</v>
      </c>
      <c r="G30" s="10">
        <v>10.9</v>
      </c>
      <c r="H30" s="10">
        <v>12.4</v>
      </c>
      <c r="I30" s="10">
        <v>13.9</v>
      </c>
      <c r="J30" s="10">
        <v>13.3</v>
      </c>
      <c r="K30" s="10">
        <v>13.1</v>
      </c>
      <c r="L30" s="10">
        <v>13.3</v>
      </c>
      <c r="M30" s="10">
        <v>12.5</v>
      </c>
      <c r="N30" s="10">
        <v>12.1</v>
      </c>
      <c r="O30" s="27">
        <f>SUM(F30:H30)</f>
        <v>30.200000000000003</v>
      </c>
      <c r="P30" s="27">
        <f>SUM(I30:K30)</f>
        <v>40.300000000000004</v>
      </c>
      <c r="Q30" s="27">
        <f>SUM(L30:N30)</f>
        <v>37.9</v>
      </c>
      <c r="R30" s="28">
        <f>SUM(J30:N30)</f>
        <v>64.3</v>
      </c>
      <c r="S30" s="11" t="s">
        <v>298</v>
      </c>
      <c r="T30" s="11" t="s">
        <v>353</v>
      </c>
      <c r="U30" s="13" t="s">
        <v>471</v>
      </c>
      <c r="V30" s="13" t="s">
        <v>633</v>
      </c>
      <c r="W30" s="13" t="s">
        <v>189</v>
      </c>
      <c r="X30" s="12">
        <v>3.8</v>
      </c>
      <c r="Y30" s="12">
        <v>3.4</v>
      </c>
      <c r="Z30" s="11" t="s">
        <v>151</v>
      </c>
      <c r="AA30" s="12">
        <v>1</v>
      </c>
      <c r="AB30" s="11" t="s">
        <v>171</v>
      </c>
      <c r="AC30" s="12">
        <v>1.8</v>
      </c>
      <c r="AD30" s="12">
        <v>-0.8</v>
      </c>
      <c r="AE30" s="8"/>
      <c r="AF30" s="11" t="s">
        <v>172</v>
      </c>
      <c r="AG30" s="11" t="s">
        <v>169</v>
      </c>
      <c r="AH30" s="11" t="s">
        <v>165</v>
      </c>
      <c r="AI30" s="8"/>
      <c r="AJ30" s="8" t="s">
        <v>671</v>
      </c>
      <c r="AK30" s="30" t="s">
        <v>672</v>
      </c>
    </row>
    <row r="31" spans="1:37" s="5" customFormat="1">
      <c r="A31" s="6">
        <v>45116</v>
      </c>
      <c r="B31" s="26" t="s">
        <v>144</v>
      </c>
      <c r="C31" s="8" t="s">
        <v>329</v>
      </c>
      <c r="D31" s="9">
        <v>7.4328703703703702E-2</v>
      </c>
      <c r="E31" s="8" t="s">
        <v>638</v>
      </c>
      <c r="F31" s="29">
        <v>7</v>
      </c>
      <c r="G31" s="10">
        <v>11.4</v>
      </c>
      <c r="H31" s="10">
        <v>12.3</v>
      </c>
      <c r="I31" s="10">
        <v>13</v>
      </c>
      <c r="J31" s="10">
        <v>13</v>
      </c>
      <c r="K31" s="10">
        <v>13</v>
      </c>
      <c r="L31" s="10">
        <v>12.9</v>
      </c>
      <c r="M31" s="10">
        <v>12.2</v>
      </c>
      <c r="N31" s="10">
        <v>12.4</v>
      </c>
      <c r="O31" s="27">
        <f>SUM(F31:H31)</f>
        <v>30.7</v>
      </c>
      <c r="P31" s="27">
        <f>SUM(I31:K31)</f>
        <v>39</v>
      </c>
      <c r="Q31" s="27">
        <f>SUM(L31:N31)</f>
        <v>37.5</v>
      </c>
      <c r="R31" s="28">
        <f>SUM(J31:N31)</f>
        <v>63.499999999999993</v>
      </c>
      <c r="S31" s="11" t="s">
        <v>298</v>
      </c>
      <c r="T31" s="11" t="s">
        <v>353</v>
      </c>
      <c r="U31" s="13" t="s">
        <v>639</v>
      </c>
      <c r="V31" s="13" t="s">
        <v>237</v>
      </c>
      <c r="W31" s="13" t="s">
        <v>239</v>
      </c>
      <c r="X31" s="12">
        <v>3.8</v>
      </c>
      <c r="Y31" s="12">
        <v>3.4</v>
      </c>
      <c r="Z31" s="11" t="s">
        <v>151</v>
      </c>
      <c r="AA31" s="12">
        <v>0.8</v>
      </c>
      <c r="AB31" s="11" t="s">
        <v>171</v>
      </c>
      <c r="AC31" s="12">
        <v>1.6</v>
      </c>
      <c r="AD31" s="12">
        <v>-0.8</v>
      </c>
      <c r="AE31" s="8"/>
      <c r="AF31" s="11" t="s">
        <v>172</v>
      </c>
      <c r="AG31" s="11" t="s">
        <v>169</v>
      </c>
      <c r="AH31" s="11" t="s">
        <v>165</v>
      </c>
      <c r="AI31" s="8"/>
      <c r="AJ31" s="8" t="s">
        <v>682</v>
      </c>
      <c r="AK31" s="30" t="s">
        <v>683</v>
      </c>
    </row>
    <row r="32" spans="1:37" s="5" customFormat="1">
      <c r="A32" s="6">
        <v>45122</v>
      </c>
      <c r="B32" s="25" t="s">
        <v>142</v>
      </c>
      <c r="C32" s="8" t="s">
        <v>699</v>
      </c>
      <c r="D32" s="9">
        <v>7.2303240740740737E-2</v>
      </c>
      <c r="E32" s="8" t="s">
        <v>700</v>
      </c>
      <c r="F32" s="29">
        <v>6.9</v>
      </c>
      <c r="G32" s="10">
        <v>10.9</v>
      </c>
      <c r="H32" s="10">
        <v>11.9</v>
      </c>
      <c r="I32" s="10">
        <v>12.4</v>
      </c>
      <c r="J32" s="10">
        <v>12.1</v>
      </c>
      <c r="K32" s="10">
        <v>12.5</v>
      </c>
      <c r="L32" s="10">
        <v>12.4</v>
      </c>
      <c r="M32" s="10">
        <v>12.6</v>
      </c>
      <c r="N32" s="10">
        <v>13</v>
      </c>
      <c r="O32" s="27">
        <f t="shared" ref="O32:O38" si="16">SUM(F32:H32)</f>
        <v>29.700000000000003</v>
      </c>
      <c r="P32" s="27">
        <f t="shared" ref="P32:P38" si="17">SUM(I32:K32)</f>
        <v>37</v>
      </c>
      <c r="Q32" s="27">
        <f t="shared" ref="Q32:Q38" si="18">SUM(L32:N32)</f>
        <v>38</v>
      </c>
      <c r="R32" s="28">
        <f t="shared" ref="R32:R38" si="19">SUM(J32:N32)</f>
        <v>62.6</v>
      </c>
      <c r="S32" s="11" t="s">
        <v>183</v>
      </c>
      <c r="T32" s="11" t="s">
        <v>202</v>
      </c>
      <c r="U32" s="13" t="s">
        <v>189</v>
      </c>
      <c r="V32" s="13" t="s">
        <v>361</v>
      </c>
      <c r="W32" s="13" t="s">
        <v>331</v>
      </c>
      <c r="X32" s="12">
        <v>16.600000000000001</v>
      </c>
      <c r="Y32" s="12">
        <v>15.5</v>
      </c>
      <c r="Z32" s="11" t="s">
        <v>187</v>
      </c>
      <c r="AA32" s="12">
        <v>-2.7</v>
      </c>
      <c r="AB32" s="11" t="s">
        <v>171</v>
      </c>
      <c r="AC32" s="12">
        <v>-0.2</v>
      </c>
      <c r="AD32" s="12">
        <v>-2.5</v>
      </c>
      <c r="AE32" s="8"/>
      <c r="AF32" s="11" t="s">
        <v>170</v>
      </c>
      <c r="AG32" s="11" t="s">
        <v>170</v>
      </c>
      <c r="AH32" s="11" t="s">
        <v>151</v>
      </c>
      <c r="AI32" s="8"/>
      <c r="AJ32" s="8" t="s">
        <v>727</v>
      </c>
      <c r="AK32" s="30" t="s">
        <v>728</v>
      </c>
    </row>
    <row r="33" spans="1:37" s="5" customFormat="1">
      <c r="A33" s="6">
        <v>45122</v>
      </c>
      <c r="B33" s="26" t="s">
        <v>142</v>
      </c>
      <c r="C33" s="8" t="s">
        <v>438</v>
      </c>
      <c r="D33" s="9">
        <v>7.3020833333333326E-2</v>
      </c>
      <c r="E33" s="8" t="s">
        <v>702</v>
      </c>
      <c r="F33" s="29">
        <v>7.2</v>
      </c>
      <c r="G33" s="10">
        <v>11.2</v>
      </c>
      <c r="H33" s="10">
        <v>12.4</v>
      </c>
      <c r="I33" s="10">
        <v>12.5</v>
      </c>
      <c r="J33" s="10">
        <v>12.4</v>
      </c>
      <c r="K33" s="10">
        <v>12.3</v>
      </c>
      <c r="L33" s="10">
        <v>12.2</v>
      </c>
      <c r="M33" s="10">
        <v>12.5</v>
      </c>
      <c r="N33" s="10">
        <v>13.2</v>
      </c>
      <c r="O33" s="27">
        <f t="shared" si="16"/>
        <v>30.799999999999997</v>
      </c>
      <c r="P33" s="27">
        <f t="shared" si="17"/>
        <v>37.200000000000003</v>
      </c>
      <c r="Q33" s="27">
        <f t="shared" si="18"/>
        <v>37.9</v>
      </c>
      <c r="R33" s="28">
        <f t="shared" si="19"/>
        <v>62.600000000000009</v>
      </c>
      <c r="S33" s="11" t="s">
        <v>234</v>
      </c>
      <c r="T33" s="11" t="s">
        <v>202</v>
      </c>
      <c r="U33" s="13" t="s">
        <v>537</v>
      </c>
      <c r="V33" s="13" t="s">
        <v>239</v>
      </c>
      <c r="W33" s="13" t="s">
        <v>271</v>
      </c>
      <c r="X33" s="12">
        <v>16.600000000000001</v>
      </c>
      <c r="Y33" s="12">
        <v>15.5</v>
      </c>
      <c r="Z33" s="11" t="s">
        <v>187</v>
      </c>
      <c r="AA33" s="12">
        <v>-1.5</v>
      </c>
      <c r="AB33" s="11" t="s">
        <v>171</v>
      </c>
      <c r="AC33" s="12">
        <v>1</v>
      </c>
      <c r="AD33" s="12">
        <v>-2.5</v>
      </c>
      <c r="AE33" s="8"/>
      <c r="AF33" s="11" t="s">
        <v>172</v>
      </c>
      <c r="AG33" s="11" t="s">
        <v>169</v>
      </c>
      <c r="AH33" s="11" t="s">
        <v>165</v>
      </c>
      <c r="AI33" s="8"/>
      <c r="AJ33" s="8" t="s">
        <v>727</v>
      </c>
      <c r="AK33" s="30" t="s">
        <v>731</v>
      </c>
    </row>
    <row r="34" spans="1:37" s="5" customFormat="1">
      <c r="A34" s="6">
        <v>45122</v>
      </c>
      <c r="B34" s="26" t="s">
        <v>142</v>
      </c>
      <c r="C34" s="8" t="s">
        <v>438</v>
      </c>
      <c r="D34" s="9">
        <v>7.2326388888888885E-2</v>
      </c>
      <c r="E34" s="8" t="s">
        <v>704</v>
      </c>
      <c r="F34" s="29">
        <v>7</v>
      </c>
      <c r="G34" s="10">
        <v>11</v>
      </c>
      <c r="H34" s="10">
        <v>11.7</v>
      </c>
      <c r="I34" s="10">
        <v>12.1</v>
      </c>
      <c r="J34" s="10">
        <v>12.1</v>
      </c>
      <c r="K34" s="10">
        <v>12.2</v>
      </c>
      <c r="L34" s="10">
        <v>12.8</v>
      </c>
      <c r="M34" s="10">
        <v>12.8</v>
      </c>
      <c r="N34" s="10">
        <v>13.2</v>
      </c>
      <c r="O34" s="27">
        <f t="shared" si="16"/>
        <v>29.7</v>
      </c>
      <c r="P34" s="27">
        <f t="shared" si="17"/>
        <v>36.4</v>
      </c>
      <c r="Q34" s="27">
        <f t="shared" si="18"/>
        <v>38.799999999999997</v>
      </c>
      <c r="R34" s="28">
        <f t="shared" si="19"/>
        <v>63.099999999999994</v>
      </c>
      <c r="S34" s="11" t="s">
        <v>183</v>
      </c>
      <c r="T34" s="11" t="s">
        <v>202</v>
      </c>
      <c r="U34" s="13" t="s">
        <v>362</v>
      </c>
      <c r="V34" s="13" t="s">
        <v>439</v>
      </c>
      <c r="W34" s="13" t="s">
        <v>475</v>
      </c>
      <c r="X34" s="12">
        <v>16.600000000000001</v>
      </c>
      <c r="Y34" s="12">
        <v>15.5</v>
      </c>
      <c r="Z34" s="11" t="s">
        <v>187</v>
      </c>
      <c r="AA34" s="12">
        <v>-2.5</v>
      </c>
      <c r="AB34" s="11" t="s">
        <v>171</v>
      </c>
      <c r="AC34" s="12" t="s">
        <v>296</v>
      </c>
      <c r="AD34" s="12">
        <v>-2.5</v>
      </c>
      <c r="AE34" s="8"/>
      <c r="AF34" s="11" t="s">
        <v>170</v>
      </c>
      <c r="AG34" s="11" t="s">
        <v>170</v>
      </c>
      <c r="AH34" s="11" t="s">
        <v>151</v>
      </c>
      <c r="AI34" s="8"/>
      <c r="AJ34" s="8" t="s">
        <v>734</v>
      </c>
      <c r="AK34" s="30" t="s">
        <v>735</v>
      </c>
    </row>
    <row r="35" spans="1:37" s="5" customFormat="1">
      <c r="A35" s="6">
        <v>45122</v>
      </c>
      <c r="B35" s="26" t="s">
        <v>144</v>
      </c>
      <c r="C35" s="8" t="s">
        <v>438</v>
      </c>
      <c r="D35" s="9">
        <v>7.2303240740740737E-2</v>
      </c>
      <c r="E35" s="8" t="s">
        <v>706</v>
      </c>
      <c r="F35" s="29">
        <v>7</v>
      </c>
      <c r="G35" s="10">
        <v>10.9</v>
      </c>
      <c r="H35" s="10">
        <v>11.7</v>
      </c>
      <c r="I35" s="10">
        <v>12.7</v>
      </c>
      <c r="J35" s="10">
        <v>12.4</v>
      </c>
      <c r="K35" s="10">
        <v>12.3</v>
      </c>
      <c r="L35" s="10">
        <v>12.5</v>
      </c>
      <c r="M35" s="10">
        <v>12.6</v>
      </c>
      <c r="N35" s="10">
        <v>12.6</v>
      </c>
      <c r="O35" s="27">
        <f t="shared" si="16"/>
        <v>29.599999999999998</v>
      </c>
      <c r="P35" s="27">
        <f t="shared" si="17"/>
        <v>37.400000000000006</v>
      </c>
      <c r="Q35" s="27">
        <f t="shared" si="18"/>
        <v>37.700000000000003</v>
      </c>
      <c r="R35" s="28">
        <f t="shared" si="19"/>
        <v>62.400000000000006</v>
      </c>
      <c r="S35" s="11" t="s">
        <v>234</v>
      </c>
      <c r="T35" s="11" t="s">
        <v>184</v>
      </c>
      <c r="U35" s="13" t="s">
        <v>707</v>
      </c>
      <c r="V35" s="13" t="s">
        <v>474</v>
      </c>
      <c r="W35" s="13" t="s">
        <v>239</v>
      </c>
      <c r="X35" s="12">
        <v>16.600000000000001</v>
      </c>
      <c r="Y35" s="12">
        <v>15.5</v>
      </c>
      <c r="Z35" s="11" t="s">
        <v>187</v>
      </c>
      <c r="AA35" s="12">
        <v>-1.7</v>
      </c>
      <c r="AB35" s="11" t="s">
        <v>171</v>
      </c>
      <c r="AC35" s="12">
        <v>0.8</v>
      </c>
      <c r="AD35" s="12">
        <v>-2.5</v>
      </c>
      <c r="AE35" s="8"/>
      <c r="AF35" s="11" t="s">
        <v>169</v>
      </c>
      <c r="AG35" s="11" t="s">
        <v>169</v>
      </c>
      <c r="AH35" s="11" t="s">
        <v>151</v>
      </c>
      <c r="AI35" s="8"/>
      <c r="AJ35" s="8" t="s">
        <v>740</v>
      </c>
      <c r="AK35" s="30" t="s">
        <v>741</v>
      </c>
    </row>
    <row r="36" spans="1:37" s="5" customFormat="1">
      <c r="A36" s="6">
        <v>45123</v>
      </c>
      <c r="B36" s="26" t="s">
        <v>142</v>
      </c>
      <c r="C36" s="8" t="s">
        <v>185</v>
      </c>
      <c r="D36" s="9">
        <v>7.2326388888888885E-2</v>
      </c>
      <c r="E36" s="8" t="s">
        <v>711</v>
      </c>
      <c r="F36" s="29">
        <v>7</v>
      </c>
      <c r="G36" s="10">
        <v>10.8</v>
      </c>
      <c r="H36" s="10">
        <v>11.8</v>
      </c>
      <c r="I36" s="10">
        <v>12.6</v>
      </c>
      <c r="J36" s="10">
        <v>12.8</v>
      </c>
      <c r="K36" s="10">
        <v>12.7</v>
      </c>
      <c r="L36" s="10">
        <v>12.7</v>
      </c>
      <c r="M36" s="10">
        <v>12.5</v>
      </c>
      <c r="N36" s="10">
        <v>12</v>
      </c>
      <c r="O36" s="27">
        <f t="shared" si="16"/>
        <v>29.6</v>
      </c>
      <c r="P36" s="27">
        <f t="shared" si="17"/>
        <v>38.099999999999994</v>
      </c>
      <c r="Q36" s="27">
        <f t="shared" si="18"/>
        <v>37.200000000000003</v>
      </c>
      <c r="R36" s="28">
        <f t="shared" si="19"/>
        <v>62.7</v>
      </c>
      <c r="S36" s="11" t="s">
        <v>234</v>
      </c>
      <c r="T36" s="11" t="s">
        <v>184</v>
      </c>
      <c r="U36" s="13" t="s">
        <v>204</v>
      </c>
      <c r="V36" s="13" t="s">
        <v>712</v>
      </c>
      <c r="W36" s="13" t="s">
        <v>464</v>
      </c>
      <c r="X36" s="12">
        <v>13.6</v>
      </c>
      <c r="Y36" s="12">
        <v>15.9</v>
      </c>
      <c r="Z36" s="11" t="s">
        <v>298</v>
      </c>
      <c r="AA36" s="12">
        <v>-2.5</v>
      </c>
      <c r="AB36" s="11" t="s">
        <v>171</v>
      </c>
      <c r="AC36" s="12">
        <v>0.6</v>
      </c>
      <c r="AD36" s="12">
        <v>-3.1</v>
      </c>
      <c r="AE36" s="8"/>
      <c r="AF36" s="11" t="s">
        <v>169</v>
      </c>
      <c r="AG36" s="11" t="s">
        <v>170</v>
      </c>
      <c r="AH36" s="11" t="s">
        <v>151</v>
      </c>
      <c r="AI36" s="8"/>
      <c r="AJ36" s="8" t="s">
        <v>747</v>
      </c>
      <c r="AK36" s="30" t="s">
        <v>748</v>
      </c>
    </row>
    <row r="37" spans="1:37" s="5" customFormat="1">
      <c r="A37" s="6">
        <v>45123</v>
      </c>
      <c r="B37" s="25" t="s">
        <v>144</v>
      </c>
      <c r="C37" s="8" t="s">
        <v>185</v>
      </c>
      <c r="D37" s="9">
        <v>7.2916666666666671E-2</v>
      </c>
      <c r="E37" s="8" t="s">
        <v>757</v>
      </c>
      <c r="F37" s="29">
        <v>7</v>
      </c>
      <c r="G37" s="10">
        <v>10.8</v>
      </c>
      <c r="H37" s="10">
        <v>12</v>
      </c>
      <c r="I37" s="10">
        <v>12.7</v>
      </c>
      <c r="J37" s="10">
        <v>12.7</v>
      </c>
      <c r="K37" s="10">
        <v>12.7</v>
      </c>
      <c r="L37" s="10">
        <v>12.8</v>
      </c>
      <c r="M37" s="10">
        <v>12.1</v>
      </c>
      <c r="N37" s="10">
        <v>12.2</v>
      </c>
      <c r="O37" s="27">
        <f t="shared" si="16"/>
        <v>29.8</v>
      </c>
      <c r="P37" s="27">
        <f t="shared" si="17"/>
        <v>38.099999999999994</v>
      </c>
      <c r="Q37" s="27">
        <f t="shared" si="18"/>
        <v>37.099999999999994</v>
      </c>
      <c r="R37" s="28">
        <f t="shared" si="19"/>
        <v>62.5</v>
      </c>
      <c r="S37" s="11" t="s">
        <v>298</v>
      </c>
      <c r="T37" s="11" t="s">
        <v>353</v>
      </c>
      <c r="U37" s="13" t="s">
        <v>381</v>
      </c>
      <c r="V37" s="13" t="s">
        <v>356</v>
      </c>
      <c r="W37" s="13" t="s">
        <v>563</v>
      </c>
      <c r="X37" s="12">
        <v>13.6</v>
      </c>
      <c r="Y37" s="12">
        <v>15.9</v>
      </c>
      <c r="Z37" s="11" t="s">
        <v>298</v>
      </c>
      <c r="AA37" s="12">
        <v>-1.4</v>
      </c>
      <c r="AB37" s="11" t="s">
        <v>171</v>
      </c>
      <c r="AC37" s="12">
        <v>1.4</v>
      </c>
      <c r="AD37" s="12">
        <v>-2.8</v>
      </c>
      <c r="AE37" s="8"/>
      <c r="AF37" s="11" t="s">
        <v>172</v>
      </c>
      <c r="AG37" s="11" t="s">
        <v>169</v>
      </c>
      <c r="AH37" s="11" t="s">
        <v>151</v>
      </c>
      <c r="AI37" s="8"/>
      <c r="AJ37" s="8" t="s">
        <v>756</v>
      </c>
      <c r="AK37" s="30" t="s">
        <v>758</v>
      </c>
    </row>
    <row r="38" spans="1:37" s="5" customFormat="1">
      <c r="A38" s="6">
        <v>45123</v>
      </c>
      <c r="B38" s="26" t="s">
        <v>146</v>
      </c>
      <c r="C38" s="8" t="s">
        <v>185</v>
      </c>
      <c r="D38" s="9">
        <v>7.1585648148148148E-2</v>
      </c>
      <c r="E38" s="8" t="s">
        <v>721</v>
      </c>
      <c r="F38" s="29">
        <v>6.8</v>
      </c>
      <c r="G38" s="10">
        <v>10.8</v>
      </c>
      <c r="H38" s="10">
        <v>11.3</v>
      </c>
      <c r="I38" s="10">
        <v>12.1</v>
      </c>
      <c r="J38" s="10">
        <v>12.3</v>
      </c>
      <c r="K38" s="10">
        <v>12.7</v>
      </c>
      <c r="L38" s="10">
        <v>12.9</v>
      </c>
      <c r="M38" s="10">
        <v>12.2</v>
      </c>
      <c r="N38" s="10">
        <v>12.4</v>
      </c>
      <c r="O38" s="27">
        <f t="shared" si="16"/>
        <v>28.900000000000002</v>
      </c>
      <c r="P38" s="27">
        <f t="shared" si="17"/>
        <v>37.099999999999994</v>
      </c>
      <c r="Q38" s="27">
        <f t="shared" si="18"/>
        <v>37.5</v>
      </c>
      <c r="R38" s="28">
        <f t="shared" si="19"/>
        <v>62.499999999999993</v>
      </c>
      <c r="S38" s="11" t="s">
        <v>183</v>
      </c>
      <c r="T38" s="11" t="s">
        <v>184</v>
      </c>
      <c r="U38" s="13" t="s">
        <v>722</v>
      </c>
      <c r="V38" s="13" t="s">
        <v>559</v>
      </c>
      <c r="W38" s="13" t="s">
        <v>381</v>
      </c>
      <c r="X38" s="12">
        <v>13.6</v>
      </c>
      <c r="Y38" s="12">
        <v>15.9</v>
      </c>
      <c r="Z38" s="11" t="s">
        <v>298</v>
      </c>
      <c r="AA38" s="12">
        <v>-2.1</v>
      </c>
      <c r="AB38" s="11" t="s">
        <v>171</v>
      </c>
      <c r="AC38" s="12">
        <v>0.5</v>
      </c>
      <c r="AD38" s="12">
        <v>-2.6</v>
      </c>
      <c r="AE38" s="8"/>
      <c r="AF38" s="11" t="s">
        <v>169</v>
      </c>
      <c r="AG38" s="11" t="s">
        <v>170</v>
      </c>
      <c r="AH38" s="11" t="s">
        <v>151</v>
      </c>
      <c r="AI38" s="8"/>
      <c r="AJ38" s="8" t="s">
        <v>764</v>
      </c>
      <c r="AK38" s="30" t="s">
        <v>765</v>
      </c>
    </row>
  </sheetData>
  <autoFilter ref="A1:AJ6" xr:uid="{00000000-0009-0000-0000-000007000000}"/>
  <phoneticPr fontId="1"/>
  <conditionalFormatting sqref="AI2:AI6">
    <cfRule type="containsText" dxfId="71" priority="447" operator="containsText" text="E">
      <formula>NOT(ISERROR(SEARCH("E",AI2)))</formula>
    </cfRule>
    <cfRule type="containsText" dxfId="70" priority="448" operator="containsText" text="B">
      <formula>NOT(ISERROR(SEARCH("B",AI2)))</formula>
    </cfRule>
    <cfRule type="containsText" dxfId="69" priority="449" operator="containsText" text="A">
      <formula>NOT(ISERROR(SEARCH("A",AI2)))</formula>
    </cfRule>
  </conditionalFormatting>
  <conditionalFormatting sqref="AF2:AG6">
    <cfRule type="containsText" dxfId="68" priority="444" operator="containsText" text="E">
      <formula>NOT(ISERROR(SEARCH("E",AF2)))</formula>
    </cfRule>
    <cfRule type="containsText" dxfId="67" priority="445" operator="containsText" text="B">
      <formula>NOT(ISERROR(SEARCH("B",AF2)))</formula>
    </cfRule>
    <cfRule type="containsText" dxfId="66" priority="446" operator="containsText" text="A">
      <formula>NOT(ISERROR(SEARCH("A",AF2)))</formula>
    </cfRule>
  </conditionalFormatting>
  <conditionalFormatting sqref="AH2:AH6">
    <cfRule type="containsText" dxfId="65" priority="441" operator="containsText" text="E">
      <formula>NOT(ISERROR(SEARCH("E",AH2)))</formula>
    </cfRule>
    <cfRule type="containsText" dxfId="64" priority="442" operator="containsText" text="B">
      <formula>NOT(ISERROR(SEARCH("B",AH2)))</formula>
    </cfRule>
    <cfRule type="containsText" dxfId="63" priority="443" operator="containsText" text="A">
      <formula>NOT(ISERROR(SEARCH("A",AH2)))</formula>
    </cfRule>
  </conditionalFormatting>
  <conditionalFormatting sqref="G2:N6">
    <cfRule type="colorScale" priority="1052">
      <colorScale>
        <cfvo type="min"/>
        <cfvo type="percentile" val="50"/>
        <cfvo type="max"/>
        <color rgb="FFF8696B"/>
        <color rgb="FFFFEB84"/>
        <color rgb="FF63BE7B"/>
      </colorScale>
    </cfRule>
  </conditionalFormatting>
  <conditionalFormatting sqref="Z2">
    <cfRule type="containsText" dxfId="62" priority="294" operator="containsText" text="D">
      <formula>NOT(ISERROR(SEARCH("D",Z2)))</formula>
    </cfRule>
    <cfRule type="containsText" dxfId="61" priority="295" operator="containsText" text="S">
      <formula>NOT(ISERROR(SEARCH("S",Z2)))</formula>
    </cfRule>
    <cfRule type="containsText" dxfId="60" priority="296" operator="containsText" text="F">
      <formula>NOT(ISERROR(SEARCH("F",Z2)))</formula>
    </cfRule>
    <cfRule type="containsText" dxfId="59" priority="297" operator="containsText" text="E">
      <formula>NOT(ISERROR(SEARCH("E",Z2)))</formula>
    </cfRule>
    <cfRule type="containsText" dxfId="58" priority="298" operator="containsText" text="B">
      <formula>NOT(ISERROR(SEARCH("B",Z2)))</formula>
    </cfRule>
    <cfRule type="containsText" dxfId="57" priority="299" operator="containsText" text="A">
      <formula>NOT(ISERROR(SEARCH("A",Z2)))</formula>
    </cfRule>
  </conditionalFormatting>
  <conditionalFormatting sqref="Z3:Z6">
    <cfRule type="containsText" dxfId="56" priority="276" operator="containsText" text="D">
      <formula>NOT(ISERROR(SEARCH("D",Z3)))</formula>
    </cfRule>
    <cfRule type="containsText" dxfId="55" priority="277" operator="containsText" text="S">
      <formula>NOT(ISERROR(SEARCH("S",Z3)))</formula>
    </cfRule>
    <cfRule type="containsText" dxfId="54" priority="278" operator="containsText" text="F">
      <formula>NOT(ISERROR(SEARCH("F",Z3)))</formula>
    </cfRule>
    <cfRule type="containsText" dxfId="53" priority="279" operator="containsText" text="E">
      <formula>NOT(ISERROR(SEARCH("E",Z3)))</formula>
    </cfRule>
    <cfRule type="containsText" dxfId="52" priority="280" operator="containsText" text="B">
      <formula>NOT(ISERROR(SEARCH("B",Z3)))</formula>
    </cfRule>
    <cfRule type="containsText" dxfId="51" priority="281" operator="containsText" text="A">
      <formula>NOT(ISERROR(SEARCH("A",Z3)))</formula>
    </cfRule>
  </conditionalFormatting>
  <conditionalFormatting sqref="AI7">
    <cfRule type="containsText" dxfId="50" priority="272" operator="containsText" text="E">
      <formula>NOT(ISERROR(SEARCH("E",AI7)))</formula>
    </cfRule>
    <cfRule type="containsText" dxfId="49" priority="273" operator="containsText" text="B">
      <formula>NOT(ISERROR(SEARCH("B",AI7)))</formula>
    </cfRule>
    <cfRule type="containsText" dxfId="48" priority="274" operator="containsText" text="A">
      <formula>NOT(ISERROR(SEARCH("A",AI7)))</formula>
    </cfRule>
  </conditionalFormatting>
  <conditionalFormatting sqref="AF7:AG7">
    <cfRule type="containsText" dxfId="47" priority="269" operator="containsText" text="E">
      <formula>NOT(ISERROR(SEARCH("E",AF7)))</formula>
    </cfRule>
    <cfRule type="containsText" dxfId="46" priority="270" operator="containsText" text="B">
      <formula>NOT(ISERROR(SEARCH("B",AF7)))</formula>
    </cfRule>
    <cfRule type="containsText" dxfId="45" priority="271" operator="containsText" text="A">
      <formula>NOT(ISERROR(SEARCH("A",AF7)))</formula>
    </cfRule>
  </conditionalFormatting>
  <conditionalFormatting sqref="AH7:AH38">
    <cfRule type="containsText" dxfId="44" priority="266" operator="containsText" text="E">
      <formula>NOT(ISERROR(SEARCH("E",AH7)))</formula>
    </cfRule>
    <cfRule type="containsText" dxfId="43" priority="267" operator="containsText" text="B">
      <formula>NOT(ISERROR(SEARCH("B",AH7)))</formula>
    </cfRule>
    <cfRule type="containsText" dxfId="42" priority="268" operator="containsText" text="A">
      <formula>NOT(ISERROR(SEARCH("A",AH7)))</formula>
    </cfRule>
  </conditionalFormatting>
  <conditionalFormatting sqref="Z7:Z38">
    <cfRule type="containsText" dxfId="41" priority="254" operator="containsText" text="D">
      <formula>NOT(ISERROR(SEARCH("D",Z7)))</formula>
    </cfRule>
    <cfRule type="containsText" dxfId="40" priority="255" operator="containsText" text="S">
      <formula>NOT(ISERROR(SEARCH("S",Z7)))</formula>
    </cfRule>
    <cfRule type="containsText" dxfId="39" priority="256" operator="containsText" text="F">
      <formula>NOT(ISERROR(SEARCH("F",Z7)))</formula>
    </cfRule>
    <cfRule type="containsText" dxfId="38" priority="257" operator="containsText" text="E">
      <formula>NOT(ISERROR(SEARCH("E",Z7)))</formula>
    </cfRule>
    <cfRule type="containsText" dxfId="37" priority="258" operator="containsText" text="B">
      <formula>NOT(ISERROR(SEARCH("B",Z7)))</formula>
    </cfRule>
    <cfRule type="containsText" dxfId="36" priority="259" operator="containsText" text="A">
      <formula>NOT(ISERROR(SEARCH("A",Z7)))</formula>
    </cfRule>
  </conditionalFormatting>
  <conditionalFormatting sqref="G7:N7">
    <cfRule type="colorScale" priority="1054">
      <colorScale>
        <cfvo type="min"/>
        <cfvo type="percentile" val="50"/>
        <cfvo type="max"/>
        <color rgb="FFF8696B"/>
        <color rgb="FFFFEB84"/>
        <color rgb="FF63BE7B"/>
      </colorScale>
    </cfRule>
  </conditionalFormatting>
  <conditionalFormatting sqref="AF8:AG13">
    <cfRule type="containsText" dxfId="35" priority="20" operator="containsText" text="E">
      <formula>NOT(ISERROR(SEARCH("E",AF8)))</formula>
    </cfRule>
    <cfRule type="containsText" dxfId="34" priority="21" operator="containsText" text="B">
      <formula>NOT(ISERROR(SEARCH("B",AF8)))</formula>
    </cfRule>
    <cfRule type="containsText" dxfId="33" priority="22" operator="containsText" text="A">
      <formula>NOT(ISERROR(SEARCH("A",AF8)))</formula>
    </cfRule>
  </conditionalFormatting>
  <conditionalFormatting sqref="G8:N13">
    <cfRule type="colorScale" priority="23">
      <colorScale>
        <cfvo type="min"/>
        <cfvo type="percentile" val="50"/>
        <cfvo type="max"/>
        <color rgb="FFF8696B"/>
        <color rgb="FFFFEB84"/>
        <color rgb="FF63BE7B"/>
      </colorScale>
    </cfRule>
  </conditionalFormatting>
  <conditionalFormatting sqref="AI8:AI38">
    <cfRule type="containsText" dxfId="32" priority="17" operator="containsText" text="E">
      <formula>NOT(ISERROR(SEARCH("E",AI8)))</formula>
    </cfRule>
    <cfRule type="containsText" dxfId="31" priority="18" operator="containsText" text="B">
      <formula>NOT(ISERROR(SEARCH("B",AI8)))</formula>
    </cfRule>
    <cfRule type="containsText" dxfId="30" priority="19" operator="containsText" text="A">
      <formula>NOT(ISERROR(SEARCH("A",AI8)))</formula>
    </cfRule>
  </conditionalFormatting>
  <conditionalFormatting sqref="AF14:AG20">
    <cfRule type="containsText" dxfId="29" priority="13" operator="containsText" text="E">
      <formula>NOT(ISERROR(SEARCH("E",AF14)))</formula>
    </cfRule>
    <cfRule type="containsText" dxfId="28" priority="14" operator="containsText" text="B">
      <formula>NOT(ISERROR(SEARCH("B",AF14)))</formula>
    </cfRule>
    <cfRule type="containsText" dxfId="27" priority="15" operator="containsText" text="A">
      <formula>NOT(ISERROR(SEARCH("A",AF14)))</formula>
    </cfRule>
  </conditionalFormatting>
  <conditionalFormatting sqref="G14:N20">
    <cfRule type="colorScale" priority="16">
      <colorScale>
        <cfvo type="min"/>
        <cfvo type="percentile" val="50"/>
        <cfvo type="max"/>
        <color rgb="FFF8696B"/>
        <color rgb="FFFFEB84"/>
        <color rgb="FF63BE7B"/>
      </colorScale>
    </cfRule>
  </conditionalFormatting>
  <conditionalFormatting sqref="AF21:AG26">
    <cfRule type="containsText" dxfId="26" priority="9" operator="containsText" text="E">
      <formula>NOT(ISERROR(SEARCH("E",AF21)))</formula>
    </cfRule>
    <cfRule type="containsText" dxfId="25" priority="10" operator="containsText" text="B">
      <formula>NOT(ISERROR(SEARCH("B",AF21)))</formula>
    </cfRule>
    <cfRule type="containsText" dxfId="24" priority="11" operator="containsText" text="A">
      <formula>NOT(ISERROR(SEARCH("A",AF21)))</formula>
    </cfRule>
  </conditionalFormatting>
  <conditionalFormatting sqref="G21:N26">
    <cfRule type="colorScale" priority="12">
      <colorScale>
        <cfvo type="min"/>
        <cfvo type="percentile" val="50"/>
        <cfvo type="max"/>
        <color rgb="FFF8696B"/>
        <color rgb="FFFFEB84"/>
        <color rgb="FF63BE7B"/>
      </colorScale>
    </cfRule>
  </conditionalFormatting>
  <conditionalFormatting sqref="AF27:AG31">
    <cfRule type="containsText" dxfId="23" priority="5" operator="containsText" text="E">
      <formula>NOT(ISERROR(SEARCH("E",AF27)))</formula>
    </cfRule>
    <cfRule type="containsText" dxfId="22" priority="6" operator="containsText" text="B">
      <formula>NOT(ISERROR(SEARCH("B",AF27)))</formula>
    </cfRule>
    <cfRule type="containsText" dxfId="21" priority="7" operator="containsText" text="A">
      <formula>NOT(ISERROR(SEARCH("A",AF27)))</formula>
    </cfRule>
  </conditionalFormatting>
  <conditionalFormatting sqref="G27:N31">
    <cfRule type="colorScale" priority="8">
      <colorScale>
        <cfvo type="min"/>
        <cfvo type="percentile" val="50"/>
        <cfvo type="max"/>
        <color rgb="FFF8696B"/>
        <color rgb="FFFFEB84"/>
        <color rgb="FF63BE7B"/>
      </colorScale>
    </cfRule>
  </conditionalFormatting>
  <conditionalFormatting sqref="AF32:AG38">
    <cfRule type="containsText" dxfId="20" priority="1" operator="containsText" text="E">
      <formula>NOT(ISERROR(SEARCH("E",AF32)))</formula>
    </cfRule>
    <cfRule type="containsText" dxfId="19" priority="2" operator="containsText" text="B">
      <formula>NOT(ISERROR(SEARCH("B",AF32)))</formula>
    </cfRule>
    <cfRule type="containsText" dxfId="18" priority="3" operator="containsText" text="A">
      <formula>NOT(ISERROR(SEARCH("A",AF32)))</formula>
    </cfRule>
  </conditionalFormatting>
  <conditionalFormatting sqref="G32:N38">
    <cfRule type="colorScale" priority="4">
      <colorScale>
        <cfvo type="min"/>
        <cfvo type="percentile" val="50"/>
        <cfvo type="max"/>
        <color rgb="FFF8696B"/>
        <color rgb="FFFFEB84"/>
        <color rgb="FF63BE7B"/>
      </colorScale>
    </cfRule>
  </conditionalFormatting>
  <dataValidations count="2">
    <dataValidation type="list" allowBlank="1" showInputMessage="1" showErrorMessage="1" sqref="AI2:AI7" xr:uid="{00000000-0002-0000-0700-000000000000}">
      <formula1>"強風,外差し,イン先行,凍結防止"</formula1>
    </dataValidation>
    <dataValidation type="list" allowBlank="1" showInputMessage="1" showErrorMessage="1" sqref="AI8:AI38" xr:uid="{3CC5349C-63F9-3741-BAE0-97D534221152}">
      <formula1>"強風,外差し,イン先行"</formula1>
    </dataValidation>
  </dataValidations>
  <pageMargins left="0.75" right="0.75" top="1" bottom="1" header="0.3" footer="0.3"/>
  <pageSetup paperSize="9" orientation="portrait" horizontalDpi="4294967292" verticalDpi="4294967292"/>
  <ignoredErrors>
    <ignoredError sqref="O2:Q5 P6:Q6 O7:Q7 R2:R7 O8:R13 O14:R20 O21:R26 O27:R31 O32:R38" formulaRange="1"/>
    <ignoredError sqref="O6" formula="1"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O3"/>
  <sheetViews>
    <sheetView workbookViewId="0">
      <pane xSplit="5" ySplit="1" topLeftCell="F2" activePane="bottomRight" state="frozen"/>
      <selection activeCell="E24" sqref="E24"/>
      <selection pane="topRight" activeCell="E24" sqref="E24"/>
      <selection pane="bottomLeft" activeCell="E24" sqref="E24"/>
      <selection pane="bottomRight" activeCell="J4" sqref="J4"/>
    </sheetView>
  </sheetViews>
  <sheetFormatPr baseColWidth="10" defaultColWidth="8.83203125" defaultRowHeight="15"/>
  <cols>
    <col min="1" max="1" width="9.5" bestFit="1" customWidth="1"/>
    <col min="2" max="2" width="8.1640625" customWidth="1"/>
    <col min="5" max="5" width="18.33203125" customWidth="1"/>
    <col min="25" max="27" width="16.6640625" customWidth="1"/>
    <col min="32" max="32" width="5.33203125" customWidth="1"/>
    <col min="35" max="35" width="8.83203125" hidden="1" customWidth="1"/>
    <col min="40" max="41" width="150.83203125" customWidth="1"/>
  </cols>
  <sheetData>
    <row r="1" spans="1:41" s="5" customFormat="1">
      <c r="A1" s="1" t="s">
        <v>34</v>
      </c>
      <c r="B1" s="1" t="s">
        <v>93</v>
      </c>
      <c r="C1" s="1" t="s">
        <v>35</v>
      </c>
      <c r="D1" s="1" t="s">
        <v>94</v>
      </c>
      <c r="E1" s="1" t="s">
        <v>36</v>
      </c>
      <c r="F1" s="1" t="s">
        <v>95</v>
      </c>
      <c r="G1" s="1" t="s">
        <v>96</v>
      </c>
      <c r="H1" s="1" t="s">
        <v>97</v>
      </c>
      <c r="I1" s="1" t="s">
        <v>98</v>
      </c>
      <c r="J1" s="1" t="s">
        <v>99</v>
      </c>
      <c r="K1" s="1" t="s">
        <v>100</v>
      </c>
      <c r="L1" s="1" t="s">
        <v>101</v>
      </c>
      <c r="M1" s="1" t="s">
        <v>102</v>
      </c>
      <c r="N1" s="1" t="s">
        <v>103</v>
      </c>
      <c r="O1" s="1" t="s">
        <v>104</v>
      </c>
      <c r="P1" s="1" t="s">
        <v>105</v>
      </c>
      <c r="Q1" s="1" t="s">
        <v>106</v>
      </c>
      <c r="R1" s="1" t="s">
        <v>37</v>
      </c>
      <c r="S1" s="1" t="s">
        <v>84</v>
      </c>
      <c r="T1" s="1" t="s">
        <v>38</v>
      </c>
      <c r="U1" s="1" t="s">
        <v>39</v>
      </c>
      <c r="V1" s="1" t="s">
        <v>153</v>
      </c>
      <c r="W1" s="2" t="s">
        <v>107</v>
      </c>
      <c r="X1" s="2" t="s">
        <v>40</v>
      </c>
      <c r="Y1" s="3" t="s">
        <v>41</v>
      </c>
      <c r="Z1" s="3" t="s">
        <v>42</v>
      </c>
      <c r="AA1" s="3" t="s">
        <v>43</v>
      </c>
      <c r="AB1" s="4" t="s">
        <v>110</v>
      </c>
      <c r="AC1" s="4" t="s">
        <v>111</v>
      </c>
      <c r="AD1" s="4" t="s">
        <v>148</v>
      </c>
      <c r="AE1" s="4" t="s">
        <v>8</v>
      </c>
      <c r="AF1" s="4" t="s">
        <v>61</v>
      </c>
      <c r="AG1" s="4" t="s">
        <v>9</v>
      </c>
      <c r="AH1" s="4" t="s">
        <v>10</v>
      </c>
      <c r="AI1" s="4"/>
      <c r="AJ1" s="4" t="s">
        <v>11</v>
      </c>
      <c r="AK1" s="4" t="s">
        <v>12</v>
      </c>
      <c r="AL1" s="4" t="s">
        <v>44</v>
      </c>
      <c r="AM1" s="4" t="s">
        <v>108</v>
      </c>
      <c r="AN1" s="1" t="s">
        <v>109</v>
      </c>
      <c r="AO1" s="22" t="s">
        <v>117</v>
      </c>
    </row>
    <row r="2" spans="1:41" s="5" customFormat="1">
      <c r="A2" s="6">
        <v>45102</v>
      </c>
      <c r="B2" s="7" t="s">
        <v>139</v>
      </c>
      <c r="C2" s="8" t="s">
        <v>442</v>
      </c>
      <c r="D2" s="9">
        <v>0.10633101851851852</v>
      </c>
      <c r="E2" s="8" t="s">
        <v>443</v>
      </c>
      <c r="F2" s="10">
        <v>13</v>
      </c>
      <c r="G2" s="10">
        <v>12.1</v>
      </c>
      <c r="H2" s="10">
        <v>13.3</v>
      </c>
      <c r="I2" s="10">
        <v>13.8</v>
      </c>
      <c r="J2" s="10">
        <v>13.2</v>
      </c>
      <c r="K2" s="10">
        <v>13.3</v>
      </c>
      <c r="L2" s="10">
        <v>13.3</v>
      </c>
      <c r="M2" s="10">
        <v>12.7</v>
      </c>
      <c r="N2" s="10">
        <v>12.1</v>
      </c>
      <c r="O2" s="10">
        <v>12.2</v>
      </c>
      <c r="P2" s="10">
        <v>12.2</v>
      </c>
      <c r="Q2" s="10">
        <v>12.5</v>
      </c>
      <c r="R2" s="27">
        <f>SUM(F2:H2)</f>
        <v>38.400000000000006</v>
      </c>
      <c r="S2" s="27">
        <f>SUM(I2:N2)</f>
        <v>78.399999999999991</v>
      </c>
      <c r="T2" s="27">
        <f>SUM(O2:Q2)</f>
        <v>36.9</v>
      </c>
      <c r="U2" s="28">
        <f>SUM(F2:J2)</f>
        <v>65.400000000000006</v>
      </c>
      <c r="V2" s="28">
        <f>SUM(M2:Q2)</f>
        <v>61.7</v>
      </c>
      <c r="W2" s="11" t="s">
        <v>207</v>
      </c>
      <c r="X2" s="11" t="s">
        <v>208</v>
      </c>
      <c r="Y2" s="13" t="s">
        <v>224</v>
      </c>
      <c r="Z2" s="13" t="s">
        <v>444</v>
      </c>
      <c r="AA2" s="13" t="s">
        <v>445</v>
      </c>
      <c r="AB2" s="12">
        <v>15.1</v>
      </c>
      <c r="AC2" s="12">
        <v>15.9</v>
      </c>
      <c r="AD2" s="11" t="s">
        <v>137</v>
      </c>
      <c r="AE2" s="12">
        <v>-2.9</v>
      </c>
      <c r="AF2" s="12">
        <v>-0.6</v>
      </c>
      <c r="AG2" s="12">
        <v>0.9</v>
      </c>
      <c r="AH2" s="12">
        <v>-4.4000000000000004</v>
      </c>
      <c r="AI2" s="12"/>
      <c r="AJ2" s="11" t="s">
        <v>169</v>
      </c>
      <c r="AK2" s="11" t="s">
        <v>172</v>
      </c>
      <c r="AL2" s="11" t="s">
        <v>432</v>
      </c>
      <c r="AM2" s="8"/>
      <c r="AN2" s="8" t="s">
        <v>489</v>
      </c>
      <c r="AO2" s="30" t="s">
        <v>490</v>
      </c>
    </row>
    <row r="3" spans="1:41" s="5" customFormat="1">
      <c r="A3" s="6">
        <v>45108</v>
      </c>
      <c r="B3" s="7" t="s">
        <v>141</v>
      </c>
      <c r="C3" s="8" t="s">
        <v>175</v>
      </c>
      <c r="D3" s="9">
        <v>0.1063425925925926</v>
      </c>
      <c r="E3" s="8" t="s">
        <v>544</v>
      </c>
      <c r="F3" s="10">
        <v>13.2</v>
      </c>
      <c r="G3" s="10">
        <v>11.9</v>
      </c>
      <c r="H3" s="10">
        <v>13.2</v>
      </c>
      <c r="I3" s="10">
        <v>12.9</v>
      </c>
      <c r="J3" s="10">
        <v>12</v>
      </c>
      <c r="K3" s="10">
        <v>13</v>
      </c>
      <c r="L3" s="10">
        <v>13.8</v>
      </c>
      <c r="M3" s="10">
        <v>13.4</v>
      </c>
      <c r="N3" s="10">
        <v>12.6</v>
      </c>
      <c r="O3" s="10">
        <v>12.8</v>
      </c>
      <c r="P3" s="10">
        <v>12.3</v>
      </c>
      <c r="Q3" s="10">
        <v>12.7</v>
      </c>
      <c r="R3" s="27">
        <f>SUM(F3:H3)</f>
        <v>38.299999999999997</v>
      </c>
      <c r="S3" s="27">
        <f>SUM(I3:N3)</f>
        <v>77.7</v>
      </c>
      <c r="T3" s="27">
        <f>SUM(O3:Q3)</f>
        <v>37.799999999999997</v>
      </c>
      <c r="U3" s="28">
        <f>SUM(F3:J3)</f>
        <v>63.199999999999996</v>
      </c>
      <c r="V3" s="28">
        <f>SUM(M3:Q3)</f>
        <v>63.8</v>
      </c>
      <c r="W3" s="11" t="s">
        <v>218</v>
      </c>
      <c r="X3" s="11" t="s">
        <v>163</v>
      </c>
      <c r="Y3" s="13" t="s">
        <v>222</v>
      </c>
      <c r="Z3" s="13" t="s">
        <v>176</v>
      </c>
      <c r="AA3" s="13" t="s">
        <v>545</v>
      </c>
      <c r="AB3" s="12">
        <v>16.100000000000001</v>
      </c>
      <c r="AC3" s="12">
        <v>15.2</v>
      </c>
      <c r="AD3" s="11" t="s">
        <v>137</v>
      </c>
      <c r="AE3" s="12">
        <v>-1.6</v>
      </c>
      <c r="AF3" s="12">
        <v>-0.3</v>
      </c>
      <c r="AG3" s="12">
        <v>1.1000000000000001</v>
      </c>
      <c r="AH3" s="12">
        <v>-3</v>
      </c>
      <c r="AI3" s="12"/>
      <c r="AJ3" s="11" t="s">
        <v>172</v>
      </c>
      <c r="AK3" s="11" t="s">
        <v>169</v>
      </c>
      <c r="AL3" s="11" t="s">
        <v>150</v>
      </c>
      <c r="AM3" s="8"/>
      <c r="AN3" s="8" t="s">
        <v>581</v>
      </c>
      <c r="AO3" s="30" t="s">
        <v>582</v>
      </c>
    </row>
  </sheetData>
  <autoFilter ref="A1:AN2" xr:uid="{00000000-0009-0000-0000-000008000000}"/>
  <phoneticPr fontId="10"/>
  <conditionalFormatting sqref="AJ2:AK2">
    <cfRule type="containsText" dxfId="17" priority="77" operator="containsText" text="E">
      <formula>NOT(ISERROR(SEARCH("E",AJ2)))</formula>
    </cfRule>
    <cfRule type="containsText" dxfId="16" priority="78" operator="containsText" text="B">
      <formula>NOT(ISERROR(SEARCH("B",AJ2)))</formula>
    </cfRule>
    <cfRule type="containsText" dxfId="15" priority="79" operator="containsText" text="A">
      <formula>NOT(ISERROR(SEARCH("A",AJ2)))</formula>
    </cfRule>
  </conditionalFormatting>
  <conditionalFormatting sqref="AL2:AM2">
    <cfRule type="containsText" dxfId="14" priority="74" operator="containsText" text="E">
      <formula>NOT(ISERROR(SEARCH("E",AL2)))</formula>
    </cfRule>
    <cfRule type="containsText" dxfId="13" priority="75" operator="containsText" text="B">
      <formula>NOT(ISERROR(SEARCH("B",AL2)))</formula>
    </cfRule>
    <cfRule type="containsText" dxfId="12" priority="76" operator="containsText" text="A">
      <formula>NOT(ISERROR(SEARCH("A",AL2)))</formula>
    </cfRule>
  </conditionalFormatting>
  <conditionalFormatting sqref="F2:Q2">
    <cfRule type="colorScale" priority="60">
      <colorScale>
        <cfvo type="min"/>
        <cfvo type="percentile" val="50"/>
        <cfvo type="max"/>
        <color rgb="FFF8696B"/>
        <color rgb="FFFFEB84"/>
        <color rgb="FF63BE7B"/>
      </colorScale>
    </cfRule>
  </conditionalFormatting>
  <conditionalFormatting sqref="AD2:AD3">
    <cfRule type="containsText" dxfId="11" priority="21" operator="containsText" text="D">
      <formula>NOT(ISERROR(SEARCH("D",AD2)))</formula>
    </cfRule>
    <cfRule type="containsText" dxfId="10" priority="22" operator="containsText" text="S">
      <formula>NOT(ISERROR(SEARCH("S",AD2)))</formula>
    </cfRule>
    <cfRule type="containsText" dxfId="9" priority="23" operator="containsText" text="F">
      <formula>NOT(ISERROR(SEARCH("F",AD2)))</formula>
    </cfRule>
    <cfRule type="containsText" dxfId="8" priority="24" operator="containsText" text="E">
      <formula>NOT(ISERROR(SEARCH("E",AD2)))</formula>
    </cfRule>
    <cfRule type="containsText" dxfId="7" priority="25" operator="containsText" text="B">
      <formula>NOT(ISERROR(SEARCH("B",AD2)))</formula>
    </cfRule>
    <cfRule type="containsText" dxfId="6" priority="26" operator="containsText" text="A">
      <formula>NOT(ISERROR(SEARCH("A",AD2)))</formula>
    </cfRule>
  </conditionalFormatting>
  <conditionalFormatting sqref="AJ3:AK3">
    <cfRule type="containsText" dxfId="5" priority="5" operator="containsText" text="E">
      <formula>NOT(ISERROR(SEARCH("E",AJ3)))</formula>
    </cfRule>
    <cfRule type="containsText" dxfId="4" priority="6" operator="containsText" text="B">
      <formula>NOT(ISERROR(SEARCH("B",AJ3)))</formula>
    </cfRule>
    <cfRule type="containsText" dxfId="3" priority="7" operator="containsText" text="A">
      <formula>NOT(ISERROR(SEARCH("A",AJ3)))</formula>
    </cfRule>
  </conditionalFormatting>
  <conditionalFormatting sqref="AL3:AM3">
    <cfRule type="containsText" dxfId="2" priority="2" operator="containsText" text="E">
      <formula>NOT(ISERROR(SEARCH("E",AL3)))</formula>
    </cfRule>
    <cfRule type="containsText" dxfId="1" priority="3" operator="containsText" text="B">
      <formula>NOT(ISERROR(SEARCH("B",AL3)))</formula>
    </cfRule>
    <cfRule type="containsText" dxfId="0" priority="4" operator="containsText" text="A">
      <formula>NOT(ISERROR(SEARCH("A",AL3)))</formula>
    </cfRule>
  </conditionalFormatting>
  <conditionalFormatting sqref="F3:Q3">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M2:AM3" xr:uid="{00000000-0002-0000-0800-000000000000}">
      <formula1>"強風,外差し,イン先行,凍結防止"</formula1>
    </dataValidation>
  </dataValidations>
  <pageMargins left="0.7" right="0.7" top="0.75" bottom="0.75" header="0.3" footer="0.3"/>
  <pageSetup paperSize="9" orientation="portrait" horizontalDpi="4294967292" verticalDpi="4294967292"/>
  <ignoredErrors>
    <ignoredError sqref="R2:V2 R3:V3" formulaRange="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9</vt:i4>
      </vt:variant>
    </vt:vector>
  </HeadingPairs>
  <TitlesOfParts>
    <vt:vector size="9" baseType="lpstr">
      <vt:lpstr>表の見方</vt:lpstr>
      <vt:lpstr>芝1000m</vt:lpstr>
      <vt:lpstr>芝1200m</vt:lpstr>
      <vt:lpstr>芝1800m</vt:lpstr>
      <vt:lpstr>芝2000m</vt:lpstr>
      <vt:lpstr>芝2600m</vt:lpstr>
      <vt:lpstr>ダ1000m</vt:lpstr>
      <vt:lpstr>ダ1700m</vt:lpstr>
      <vt:lpstr>ダ2400m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Microsoft Office User</cp:lastModifiedBy>
  <dcterms:created xsi:type="dcterms:W3CDTF">2016-01-01T05:14:51Z</dcterms:created>
  <dcterms:modified xsi:type="dcterms:W3CDTF">2023-10-14T02:53:26Z</dcterms:modified>
</cp:coreProperties>
</file>