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autoCompressPictures="0"/>
  <xr:revisionPtr revIDLastSave="0" documentId="13_ncr:1_{D2CF2CFF-E0BB-F347-ADB3-60766116C59F}" xr6:coauthVersionLast="47" xr6:coauthVersionMax="47" xr10:uidLastSave="{00000000-0000-0000-0000-000000000000}"/>
  <bookViews>
    <workbookView xWindow="0" yWindow="560" windowWidth="28800" windowHeight="15980" tabRatio="855" activeTab="1" xr2:uid="{00000000-000D-0000-FFFF-FFFF00000000}"/>
  </bookViews>
  <sheets>
    <sheet name="表の見方" sheetId="45" r:id="rId1"/>
    <sheet name="芝1200m" sheetId="31" r:id="rId2"/>
    <sheet name="芝1800m" sheetId="36" r:id="rId3"/>
    <sheet name="芝2000m" sheetId="37" r:id="rId4"/>
    <sheet name="芝2600m" sheetId="38" r:id="rId5"/>
    <sheet name="ダ1150m" sheetId="43" r:id="rId6"/>
    <sheet name="ダ1700m" sheetId="11" r:id="rId7"/>
    <sheet name="ダ2400m" sheetId="41" r:id="rId8"/>
    <sheet name="Sheet1" sheetId="44" r:id="rId9"/>
  </sheets>
  <definedNames>
    <definedName name="_xlnm._FilterDatabase" localSheetId="5" hidden="1">ダ1150m!$A$1:$AE$1</definedName>
    <definedName name="_xlnm._FilterDatabase" localSheetId="6" hidden="1">ダ1700m!$A$1:$AJ$1</definedName>
    <definedName name="_xlnm._FilterDatabase" localSheetId="7" hidden="1">ダ2400m!$A$1:$AN$2</definedName>
    <definedName name="_xlnm._FilterDatabase" localSheetId="1" hidden="1">芝1200m!$A$1:$AH$6</definedName>
    <definedName name="_xlnm._FilterDatabase" localSheetId="2" hidden="1">芝1800m!$A$1:$AM$26</definedName>
    <definedName name="_xlnm._FilterDatabase" localSheetId="3" hidden="1">芝2000m!$A$1:$AN$3</definedName>
    <definedName name="_xlnm._FilterDatabase" localSheetId="4"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2" i="37" l="1"/>
  <c r="Q22" i="37"/>
  <c r="R22" i="37"/>
  <c r="S22" i="37"/>
  <c r="T22" i="37"/>
  <c r="P23" i="37"/>
  <c r="Q23" i="37"/>
  <c r="R23" i="37"/>
  <c r="S23" i="37"/>
  <c r="T23" i="37"/>
  <c r="W12" i="38" l="1"/>
  <c r="V12" i="38"/>
  <c r="U12" i="38"/>
  <c r="T12" i="38"/>
  <c r="S12" i="38"/>
  <c r="T21" i="37"/>
  <c r="S21" i="37"/>
  <c r="R21" i="37"/>
  <c r="Q21" i="37"/>
  <c r="P21" i="37"/>
  <c r="T20" i="37"/>
  <c r="S20" i="37"/>
  <c r="R20" i="37"/>
  <c r="Q20" i="37"/>
  <c r="P20" i="37"/>
  <c r="S30" i="36"/>
  <c r="R30" i="36"/>
  <c r="Q30" i="36"/>
  <c r="P30" i="36"/>
  <c r="O30" i="36"/>
  <c r="N51" i="31"/>
  <c r="M51" i="31"/>
  <c r="L51" i="31"/>
  <c r="N50" i="31"/>
  <c r="M50" i="31"/>
  <c r="L50" i="31"/>
  <c r="N49" i="31"/>
  <c r="M49" i="31"/>
  <c r="L49" i="31"/>
  <c r="N48" i="31"/>
  <c r="M48" i="31"/>
  <c r="L48" i="31"/>
  <c r="N47" i="31"/>
  <c r="M47" i="31"/>
  <c r="L47" i="31"/>
  <c r="N46" i="31"/>
  <c r="M46" i="31"/>
  <c r="L46" i="31"/>
  <c r="V3" i="41"/>
  <c r="U3" i="41"/>
  <c r="T3" i="41"/>
  <c r="S3" i="41"/>
  <c r="R3" i="41"/>
  <c r="R52" i="11"/>
  <c r="Q52" i="11"/>
  <c r="P52" i="11"/>
  <c r="O52" i="11"/>
  <c r="R51" i="11"/>
  <c r="Q51" i="11"/>
  <c r="P51" i="11"/>
  <c r="O51" i="11"/>
  <c r="R50" i="11"/>
  <c r="Q50" i="11"/>
  <c r="P50" i="11"/>
  <c r="O50" i="11"/>
  <c r="R49" i="11"/>
  <c r="Q49" i="11"/>
  <c r="P49" i="11"/>
  <c r="O49" i="11"/>
  <c r="R48" i="11"/>
  <c r="Q48" i="11"/>
  <c r="P48" i="11"/>
  <c r="O48" i="11"/>
  <c r="R47" i="11"/>
  <c r="Q47" i="11"/>
  <c r="P47" i="11"/>
  <c r="O47" i="11"/>
  <c r="M34" i="43"/>
  <c r="L34" i="43"/>
  <c r="M33" i="43"/>
  <c r="L33" i="43"/>
  <c r="M32" i="43"/>
  <c r="L32" i="43"/>
  <c r="W11" i="38"/>
  <c r="V11" i="38"/>
  <c r="U11" i="38"/>
  <c r="T11" i="38"/>
  <c r="S11" i="38"/>
  <c r="W10" i="38"/>
  <c r="V10" i="38"/>
  <c r="U10" i="38"/>
  <c r="T10" i="38"/>
  <c r="S10" i="38"/>
  <c r="T19" i="37"/>
  <c r="S19" i="37"/>
  <c r="R19" i="37"/>
  <c r="Q19" i="37"/>
  <c r="P19" i="37"/>
  <c r="S29" i="36"/>
  <c r="R29" i="36"/>
  <c r="Q29" i="36"/>
  <c r="P29" i="36"/>
  <c r="O29" i="36"/>
  <c r="S28" i="36"/>
  <c r="R28" i="36"/>
  <c r="Q28" i="36"/>
  <c r="P28" i="36"/>
  <c r="O28" i="36"/>
  <c r="S27" i="36"/>
  <c r="R27" i="36"/>
  <c r="Q27" i="36"/>
  <c r="P27" i="36"/>
  <c r="O27" i="36"/>
  <c r="N45" i="31"/>
  <c r="M45" i="31"/>
  <c r="L45" i="31"/>
  <c r="N44" i="31"/>
  <c r="M44" i="31"/>
  <c r="L44" i="31"/>
  <c r="N43" i="31"/>
  <c r="M43" i="31"/>
  <c r="L43" i="31"/>
  <c r="N42" i="31"/>
  <c r="M42" i="31"/>
  <c r="L42" i="31"/>
  <c r="N41" i="31"/>
  <c r="M41" i="31"/>
  <c r="L41" i="31"/>
  <c r="N40" i="31"/>
  <c r="M40" i="31"/>
  <c r="L40" i="31"/>
  <c r="R46" i="11"/>
  <c r="Q46" i="11"/>
  <c r="P46" i="11"/>
  <c r="O46" i="11"/>
  <c r="R45" i="11"/>
  <c r="Q45" i="11"/>
  <c r="P45" i="11"/>
  <c r="O45" i="11"/>
  <c r="R44" i="11"/>
  <c r="Q44" i="11"/>
  <c r="P44" i="11"/>
  <c r="O44" i="11"/>
  <c r="R43" i="11"/>
  <c r="Q43" i="11"/>
  <c r="P43" i="11"/>
  <c r="O43" i="11"/>
  <c r="R42" i="11"/>
  <c r="Q42" i="11"/>
  <c r="P42" i="11"/>
  <c r="O42" i="11"/>
  <c r="M31" i="43"/>
  <c r="L31" i="43"/>
  <c r="M30" i="43"/>
  <c r="L30" i="43"/>
  <c r="M29" i="43"/>
  <c r="L29" i="43"/>
  <c r="M28" i="43"/>
  <c r="L28" i="43"/>
  <c r="W9" i="38" l="1"/>
  <c r="V9" i="38"/>
  <c r="U9" i="38"/>
  <c r="T9" i="38"/>
  <c r="S9" i="38"/>
  <c r="T18" i="37"/>
  <c r="S18" i="37"/>
  <c r="R18" i="37"/>
  <c r="Q18" i="37"/>
  <c r="P18" i="37"/>
  <c r="T17" i="37"/>
  <c r="S17" i="37"/>
  <c r="R17" i="37"/>
  <c r="Q17" i="37"/>
  <c r="P17" i="37"/>
  <c r="S26" i="36"/>
  <c r="R26" i="36"/>
  <c r="Q26" i="36"/>
  <c r="P26" i="36"/>
  <c r="O26" i="36"/>
  <c r="S25" i="36"/>
  <c r="R25" i="36"/>
  <c r="Q25" i="36"/>
  <c r="P25" i="36"/>
  <c r="O25" i="36"/>
  <c r="S24" i="36"/>
  <c r="R24" i="36"/>
  <c r="Q24" i="36"/>
  <c r="P24" i="36"/>
  <c r="O24" i="36"/>
  <c r="S23" i="36"/>
  <c r="R23" i="36"/>
  <c r="Q23" i="36"/>
  <c r="P23" i="36"/>
  <c r="O23" i="36"/>
  <c r="S22" i="36"/>
  <c r="R22" i="36"/>
  <c r="Q22" i="36"/>
  <c r="P22" i="36"/>
  <c r="O22" i="36"/>
  <c r="N39" i="31"/>
  <c r="M39" i="31"/>
  <c r="L39" i="31"/>
  <c r="N38" i="31"/>
  <c r="M38" i="31"/>
  <c r="L38" i="31"/>
  <c r="N37" i="31"/>
  <c r="M37" i="31"/>
  <c r="L37" i="31"/>
  <c r="N36" i="31"/>
  <c r="M36" i="31"/>
  <c r="L36" i="31"/>
  <c r="N35" i="31"/>
  <c r="M35" i="31"/>
  <c r="L35" i="31"/>
  <c r="N34" i="31"/>
  <c r="M34" i="31"/>
  <c r="L34" i="31"/>
  <c r="R41" i="11"/>
  <c r="Q41" i="11"/>
  <c r="P41" i="11"/>
  <c r="O41" i="11"/>
  <c r="R40" i="11"/>
  <c r="Q40" i="11"/>
  <c r="P40" i="11"/>
  <c r="O40" i="11"/>
  <c r="R39" i="11"/>
  <c r="Q39" i="11"/>
  <c r="P39" i="11"/>
  <c r="O39" i="11"/>
  <c r="R38" i="11"/>
  <c r="Q38" i="11"/>
  <c r="P38" i="11"/>
  <c r="O38" i="11"/>
  <c r="R37" i="11"/>
  <c r="Q37" i="11"/>
  <c r="P37" i="11"/>
  <c r="O37" i="11"/>
  <c r="M27" i="43"/>
  <c r="L27" i="43"/>
  <c r="M26" i="43"/>
  <c r="L26" i="43"/>
  <c r="M25" i="43"/>
  <c r="L25" i="43"/>
  <c r="M24" i="43"/>
  <c r="L24" i="43"/>
  <c r="W8" i="38"/>
  <c r="V8" i="38"/>
  <c r="U8" i="38"/>
  <c r="T8" i="38"/>
  <c r="S8" i="38"/>
  <c r="W7" i="38"/>
  <c r="V7" i="38"/>
  <c r="U7" i="38"/>
  <c r="T7" i="38"/>
  <c r="S7" i="38"/>
  <c r="T16" i="37"/>
  <c r="S16" i="37"/>
  <c r="R16" i="37"/>
  <c r="Q16" i="37"/>
  <c r="P16" i="37"/>
  <c r="S21" i="36"/>
  <c r="R21" i="36"/>
  <c r="Q21" i="36"/>
  <c r="P21" i="36"/>
  <c r="O21" i="36"/>
  <c r="S20" i="36"/>
  <c r="R20" i="36"/>
  <c r="Q20" i="36"/>
  <c r="P20" i="36"/>
  <c r="O20" i="36"/>
  <c r="S19" i="36"/>
  <c r="R19" i="36"/>
  <c r="Q19" i="36"/>
  <c r="P19" i="36"/>
  <c r="O19" i="36"/>
  <c r="S18" i="36"/>
  <c r="R18" i="36"/>
  <c r="Q18" i="36"/>
  <c r="P18" i="36"/>
  <c r="O18" i="36"/>
  <c r="N33" i="31"/>
  <c r="M33" i="31"/>
  <c r="L33" i="31"/>
  <c r="N32" i="31"/>
  <c r="M32" i="31"/>
  <c r="L32" i="31"/>
  <c r="N31" i="31"/>
  <c r="M31" i="31"/>
  <c r="L31" i="31"/>
  <c r="N30" i="31"/>
  <c r="M30" i="31"/>
  <c r="L30" i="31"/>
  <c r="N29" i="31"/>
  <c r="M29" i="31"/>
  <c r="L29" i="31"/>
  <c r="N28" i="31"/>
  <c r="M28" i="31"/>
  <c r="L28" i="31"/>
  <c r="R36" i="11"/>
  <c r="Q36" i="11"/>
  <c r="P36" i="11"/>
  <c r="O36" i="11"/>
  <c r="R35" i="11"/>
  <c r="Q35" i="11"/>
  <c r="P35" i="11"/>
  <c r="O35" i="11"/>
  <c r="R34" i="11"/>
  <c r="Q34" i="11"/>
  <c r="P34" i="11"/>
  <c r="O34" i="11"/>
  <c r="R33" i="11"/>
  <c r="Q33" i="11"/>
  <c r="P33" i="11"/>
  <c r="O33" i="11"/>
  <c r="M23" i="43"/>
  <c r="L23" i="43"/>
  <c r="M22" i="43"/>
  <c r="L22" i="43"/>
  <c r="M21" i="43"/>
  <c r="L21" i="43"/>
  <c r="M20" i="43"/>
  <c r="L20" i="43"/>
  <c r="M19" i="43"/>
  <c r="L19" i="43"/>
  <c r="T15" i="37"/>
  <c r="S15" i="37"/>
  <c r="R15" i="37"/>
  <c r="Q15" i="37"/>
  <c r="P15" i="37"/>
  <c r="T14" i="37"/>
  <c r="S14" i="37"/>
  <c r="R14" i="37"/>
  <c r="Q14" i="37"/>
  <c r="P14" i="37"/>
  <c r="T13" i="37"/>
  <c r="S13" i="37"/>
  <c r="R13" i="37"/>
  <c r="Q13" i="37"/>
  <c r="P13" i="37"/>
  <c r="T12" i="37"/>
  <c r="S12" i="37"/>
  <c r="R12" i="37"/>
  <c r="Q12" i="37"/>
  <c r="P12" i="37"/>
  <c r="S17" i="36"/>
  <c r="R17" i="36"/>
  <c r="Q17" i="36"/>
  <c r="P17" i="36"/>
  <c r="O17" i="36"/>
  <c r="S16" i="36"/>
  <c r="R16" i="36"/>
  <c r="Q16" i="36"/>
  <c r="P16" i="36"/>
  <c r="O16" i="36"/>
  <c r="S15" i="36"/>
  <c r="R15" i="36"/>
  <c r="Q15" i="36"/>
  <c r="P15" i="36"/>
  <c r="O15" i="36"/>
  <c r="S14" i="36"/>
  <c r="R14" i="36"/>
  <c r="Q14" i="36"/>
  <c r="P14" i="36"/>
  <c r="O14" i="36"/>
  <c r="S13" i="36"/>
  <c r="R13" i="36"/>
  <c r="Q13" i="36"/>
  <c r="P13" i="36"/>
  <c r="O13" i="36"/>
  <c r="N27" i="31"/>
  <c r="M27" i="31"/>
  <c r="L27" i="31"/>
  <c r="N26" i="31"/>
  <c r="M26" i="31"/>
  <c r="L26" i="31"/>
  <c r="N25" i="31"/>
  <c r="M25" i="31"/>
  <c r="L25" i="31"/>
  <c r="N24" i="31"/>
  <c r="M24" i="31"/>
  <c r="L24" i="31"/>
  <c r="N23" i="31"/>
  <c r="M23" i="31"/>
  <c r="L23" i="31"/>
  <c r="N22" i="31"/>
  <c r="M22" i="31"/>
  <c r="L22" i="31"/>
  <c r="R32" i="11"/>
  <c r="Q32" i="11"/>
  <c r="P32" i="11"/>
  <c r="O32" i="11"/>
  <c r="R31" i="11"/>
  <c r="Q31" i="11"/>
  <c r="P31" i="11"/>
  <c r="O31" i="11"/>
  <c r="R30" i="11"/>
  <c r="Q30" i="11"/>
  <c r="P30" i="11"/>
  <c r="O30" i="11"/>
  <c r="R29" i="11"/>
  <c r="Q29" i="11"/>
  <c r="P29" i="11"/>
  <c r="O29" i="11"/>
  <c r="R28" i="11"/>
  <c r="Q28" i="11"/>
  <c r="P28" i="11"/>
  <c r="O28" i="11"/>
  <c r="R27" i="11"/>
  <c r="Q27" i="11"/>
  <c r="P27" i="11"/>
  <c r="O27" i="11"/>
  <c r="M18" i="43"/>
  <c r="L18" i="43"/>
  <c r="M17" i="43"/>
  <c r="L17" i="43"/>
  <c r="W6" i="38" l="1"/>
  <c r="V6" i="38"/>
  <c r="U6" i="38"/>
  <c r="T6" i="38"/>
  <c r="S6" i="38"/>
  <c r="T11" i="37"/>
  <c r="S11" i="37"/>
  <c r="R11" i="37"/>
  <c r="Q11" i="37"/>
  <c r="P11" i="37"/>
  <c r="T10" i="37"/>
  <c r="S10" i="37"/>
  <c r="R10" i="37"/>
  <c r="Q10" i="37"/>
  <c r="P10" i="37"/>
  <c r="S12" i="36"/>
  <c r="R12" i="36"/>
  <c r="Q12" i="36"/>
  <c r="P12" i="36"/>
  <c r="O12" i="36"/>
  <c r="S11" i="36"/>
  <c r="R11" i="36"/>
  <c r="Q11" i="36"/>
  <c r="P11" i="36"/>
  <c r="O11" i="36"/>
  <c r="S10" i="36"/>
  <c r="R10" i="36"/>
  <c r="Q10" i="36"/>
  <c r="P10" i="36"/>
  <c r="O10" i="36"/>
  <c r="S9" i="36"/>
  <c r="R9" i="36"/>
  <c r="Q9" i="36"/>
  <c r="P9" i="36"/>
  <c r="O9" i="36"/>
  <c r="S8" i="36"/>
  <c r="R8" i="36"/>
  <c r="Q8" i="36"/>
  <c r="P8" i="36"/>
  <c r="O8" i="36"/>
  <c r="N21" i="31"/>
  <c r="M21" i="31"/>
  <c r="L21" i="31"/>
  <c r="N20" i="31"/>
  <c r="M20" i="31"/>
  <c r="L20" i="31"/>
  <c r="N19" i="31"/>
  <c r="M19" i="31"/>
  <c r="L19" i="31"/>
  <c r="N18" i="31"/>
  <c r="M18" i="31"/>
  <c r="L18" i="31"/>
  <c r="R26" i="11"/>
  <c r="Q26" i="11"/>
  <c r="P26" i="11"/>
  <c r="O26" i="11"/>
  <c r="R25" i="11"/>
  <c r="Q25" i="11"/>
  <c r="P25" i="11"/>
  <c r="O25" i="11"/>
  <c r="R24" i="11"/>
  <c r="Q24" i="11"/>
  <c r="P24" i="11"/>
  <c r="O24" i="11"/>
  <c r="R23" i="11"/>
  <c r="Q23" i="11"/>
  <c r="P23" i="11"/>
  <c r="O23" i="11"/>
  <c r="R22" i="11"/>
  <c r="Q22" i="11"/>
  <c r="P22" i="11"/>
  <c r="O22" i="11"/>
  <c r="R21" i="11"/>
  <c r="Q21" i="11"/>
  <c r="P21" i="11"/>
  <c r="O21" i="11"/>
  <c r="M16" i="43"/>
  <c r="L16" i="43"/>
  <c r="M15" i="43"/>
  <c r="L15" i="43"/>
  <c r="M14" i="43"/>
  <c r="L14" i="43"/>
  <c r="M13" i="43"/>
  <c r="L13" i="43"/>
  <c r="L10" i="43"/>
  <c r="M10" i="43"/>
  <c r="L11" i="43"/>
  <c r="M11" i="43"/>
  <c r="L12" i="43"/>
  <c r="M12" i="43"/>
  <c r="W5" i="38" l="1"/>
  <c r="V5" i="38"/>
  <c r="U5" i="38"/>
  <c r="T5" i="38"/>
  <c r="S5" i="38"/>
  <c r="T9" i="37"/>
  <c r="S9" i="37"/>
  <c r="R9" i="37"/>
  <c r="Q9" i="37"/>
  <c r="P9" i="37"/>
  <c r="T8" i="37"/>
  <c r="S8" i="37"/>
  <c r="R8" i="37"/>
  <c r="Q8" i="37"/>
  <c r="P8" i="37"/>
  <c r="S7" i="36"/>
  <c r="R7" i="36"/>
  <c r="Q7" i="36"/>
  <c r="P7" i="36"/>
  <c r="O7" i="36"/>
  <c r="S6" i="36"/>
  <c r="R6" i="36"/>
  <c r="Q6" i="36"/>
  <c r="P6" i="36"/>
  <c r="O6" i="36"/>
  <c r="S5" i="36"/>
  <c r="R5" i="36"/>
  <c r="Q5" i="36"/>
  <c r="P5" i="36"/>
  <c r="O5" i="36"/>
  <c r="N17" i="31"/>
  <c r="M17" i="31"/>
  <c r="L17" i="31"/>
  <c r="N16" i="31"/>
  <c r="M16" i="31"/>
  <c r="L16" i="31"/>
  <c r="N15" i="31"/>
  <c r="M15" i="31"/>
  <c r="L15" i="31"/>
  <c r="N14" i="31"/>
  <c r="M14" i="31"/>
  <c r="L14" i="31"/>
  <c r="N13" i="31"/>
  <c r="M13" i="31"/>
  <c r="L13" i="31"/>
  <c r="R20" i="11"/>
  <c r="Q20" i="11"/>
  <c r="P20" i="11"/>
  <c r="O20" i="11"/>
  <c r="R19" i="11"/>
  <c r="Q19" i="11"/>
  <c r="P19" i="11"/>
  <c r="O19" i="11"/>
  <c r="R18" i="11"/>
  <c r="Q18" i="11"/>
  <c r="P18" i="11"/>
  <c r="O18" i="11"/>
  <c r="R17" i="11"/>
  <c r="Q17" i="11"/>
  <c r="P17" i="11"/>
  <c r="O17" i="11"/>
  <c r="R16" i="11"/>
  <c r="Q16" i="11"/>
  <c r="P16" i="11"/>
  <c r="O16" i="11"/>
  <c r="R15" i="11"/>
  <c r="Q15" i="11"/>
  <c r="P15" i="11"/>
  <c r="O15" i="11"/>
  <c r="R14" i="11"/>
  <c r="Q14" i="11"/>
  <c r="P14" i="11"/>
  <c r="O14" i="11"/>
  <c r="W4" i="38"/>
  <c r="V4" i="38"/>
  <c r="U4" i="38"/>
  <c r="T4" i="38"/>
  <c r="S4" i="38"/>
  <c r="T7" i="37"/>
  <c r="S7" i="37"/>
  <c r="R7" i="37"/>
  <c r="Q7" i="37"/>
  <c r="P7" i="37"/>
  <c r="T6" i="37"/>
  <c r="S6" i="37"/>
  <c r="R6" i="37"/>
  <c r="Q6" i="37"/>
  <c r="P6" i="37"/>
  <c r="T5" i="37"/>
  <c r="S5" i="37"/>
  <c r="R5" i="37"/>
  <c r="Q5" i="37"/>
  <c r="P5" i="37"/>
  <c r="T4" i="37"/>
  <c r="S4" i="37"/>
  <c r="R4" i="37"/>
  <c r="Q4" i="37"/>
  <c r="P4" i="37"/>
  <c r="S4" i="36"/>
  <c r="R4" i="36"/>
  <c r="Q4" i="36"/>
  <c r="P4" i="36"/>
  <c r="O4" i="36"/>
  <c r="S3" i="36"/>
  <c r="R3" i="36"/>
  <c r="Q3" i="36"/>
  <c r="P3" i="36"/>
  <c r="O3" i="36"/>
  <c r="N12" i="31"/>
  <c r="M12" i="31"/>
  <c r="L12" i="31"/>
  <c r="N11" i="31"/>
  <c r="M11" i="31"/>
  <c r="L11" i="31"/>
  <c r="N10" i="31"/>
  <c r="M10" i="31"/>
  <c r="L10" i="31"/>
  <c r="N9" i="31"/>
  <c r="M9" i="31"/>
  <c r="L9" i="31"/>
  <c r="N8" i="31"/>
  <c r="M8" i="31"/>
  <c r="L8" i="31"/>
  <c r="R13" i="11"/>
  <c r="Q13" i="11"/>
  <c r="P13" i="11"/>
  <c r="O13" i="11"/>
  <c r="R12" i="11"/>
  <c r="Q12" i="11"/>
  <c r="P12" i="11"/>
  <c r="O12" i="11"/>
  <c r="R11" i="11"/>
  <c r="Q11" i="11"/>
  <c r="P11" i="11"/>
  <c r="O11" i="11"/>
  <c r="R10" i="11"/>
  <c r="Q10" i="11"/>
  <c r="P10" i="11"/>
  <c r="O10" i="11"/>
  <c r="R9" i="11"/>
  <c r="Q9" i="11"/>
  <c r="P9" i="11"/>
  <c r="O9" i="11"/>
  <c r="M9" i="43"/>
  <c r="L9" i="43"/>
  <c r="M8" i="43"/>
  <c r="L8" i="43"/>
  <c r="M7" i="43"/>
  <c r="L7" i="43"/>
  <c r="M6" i="43"/>
  <c r="L6" i="43"/>
  <c r="M5" i="43"/>
  <c r="L5" i="43"/>
  <c r="W3" i="38"/>
  <c r="V3" i="38"/>
  <c r="U3" i="38"/>
  <c r="T3" i="38"/>
  <c r="S3" i="38"/>
  <c r="N7" i="31"/>
  <c r="M7" i="31"/>
  <c r="L7" i="31"/>
  <c r="R8" i="11"/>
  <c r="Q8" i="11"/>
  <c r="P8" i="11"/>
  <c r="O8" i="11"/>
  <c r="R7" i="11"/>
  <c r="Q7" i="11"/>
  <c r="P7" i="11"/>
  <c r="O7" i="11"/>
  <c r="W2" i="38"/>
  <c r="T3" i="37"/>
  <c r="T2" i="37"/>
  <c r="S2" i="36"/>
  <c r="V2" i="41"/>
  <c r="R3" i="11"/>
  <c r="R4" i="11"/>
  <c r="R5" i="11"/>
  <c r="R6" i="11"/>
  <c r="R2" i="11"/>
  <c r="M4" i="43" l="1"/>
  <c r="L4" i="43"/>
  <c r="P2" i="37" l="1"/>
  <c r="Q2" i="37"/>
  <c r="R2" i="37"/>
  <c r="S2" i="37"/>
  <c r="O6" i="11"/>
  <c r="P6" i="11"/>
  <c r="Q6" i="11"/>
  <c r="Q5" i="11"/>
  <c r="P5" i="11"/>
  <c r="O5" i="11"/>
  <c r="Q4" i="11"/>
  <c r="P4" i="11"/>
  <c r="O4" i="11"/>
  <c r="Q3" i="11"/>
  <c r="P3" i="11"/>
  <c r="O3" i="11"/>
  <c r="Q2" i="11"/>
  <c r="P2" i="11"/>
  <c r="O2" i="11"/>
  <c r="M3" i="43"/>
  <c r="L3" i="43"/>
  <c r="M2" i="43"/>
  <c r="L2" i="43"/>
  <c r="U2" i="41"/>
  <c r="T2" i="41"/>
  <c r="S2" i="41"/>
  <c r="R2" i="41"/>
  <c r="U2" i="38"/>
  <c r="T2" i="38"/>
  <c r="L2" i="31"/>
  <c r="M2" i="31"/>
  <c r="N2" i="31"/>
  <c r="L3" i="31"/>
  <c r="M3" i="31"/>
  <c r="N3" i="31"/>
  <c r="L4" i="31"/>
  <c r="M4" i="31"/>
  <c r="N4" i="31"/>
  <c r="L5" i="31"/>
  <c r="M5" i="31"/>
  <c r="N5" i="31"/>
  <c r="L6" i="31"/>
  <c r="M6" i="31"/>
  <c r="N6" i="31"/>
  <c r="V2" i="38"/>
  <c r="S2" i="38"/>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570F556-8447-DC48-9771-BFF11C21454D}">
      <text>
        <r>
          <rPr>
            <b/>
            <sz val="10"/>
            <color rgb="FF000000"/>
            <rFont val="ＭＳ Ｐゴシック"/>
            <family val="2"/>
            <charset val="128"/>
          </rPr>
          <t>牝馬限定レースの場合は背景色が薄赤色になります</t>
        </r>
      </text>
    </comment>
    <comment ref="Y2" authorId="0" shapeId="0" xr:uid="{E21EDAFE-300B-E040-9E22-D817411AB50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957B2576-AE47-0949-908A-6FBA93CAF89D}">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B75F4059-2A9B-1840-BF75-4B676D1F63FC}">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<sst xmlns="http://schemas.openxmlformats.org/spreadsheetml/2006/main" count="3451" uniqueCount="984">
  <si>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</si>
  <si>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</si>
  <si>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</si>
  <si>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</si>
  <si>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</si>
  <si>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</si>
  <si>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</si>
  <si>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</si>
  <si>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</si>
  <si>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</si>
  <si>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</si>
  <si>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</si>
  <si>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</si>
  <si>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</si>
  <si>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</si>
  <si>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</si>
  <si>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</si>
  <si>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</si>
  <si>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</si>
  <si>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</si>
  <si>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</si>
  <si>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</si>
  <si>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</si>
  <si>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</si>
  <si>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</si>
  <si>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</si>
  <si>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</si>
  <si>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</si>
  <si>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</si>
  <si>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</si>
  <si>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</si>
  <si>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</si>
  <si>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</si>
  <si>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</si>
  <si>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</si>
  <si>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</si>
  <si>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</si>
  <si>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</si>
  <si>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</si>
  <si>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</si>
  <si>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</si>
  <si>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</si>
  <si>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</si>
  <si>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</si>
  <si>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</si>
  <si>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</si>
  <si>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</si>
  <si>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</si>
  <si>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</si>
  <si>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</si>
  <si>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</si>
  <si>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</si>
  <si>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</si>
  <si>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</si>
  <si>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</si>
  <si>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</si>
  <si>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</si>
  <si>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</si>
  <si>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</si>
  <si>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</si>
  <si>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</si>
  <si>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</si>
  <si>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</si>
  <si>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</si>
  <si>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</si>
  <si>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</si>
  <si>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</si>
  <si>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</si>
  <si>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</si>
  <si>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</si>
  <si>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</si>
  <si>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</si>
  <si>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</si>
  <si>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</si>
  <si>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</si>
  <si>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</si>
  <si>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</si>
  <si>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</si>
  <si>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</si>
  <si>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</si>
  <si>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</si>
  <si>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</si>
  <si>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</si>
  <si>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</si>
  <si>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</si>
  <si>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</si>
  <si>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</si>
  <si>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</si>
  <si>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</si>
  <si>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</si>
  <si>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</si>
  <si>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</si>
  <si>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</si>
  <si>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</si>
  <si>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</si>
  <si>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</si>
  <si>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</si>
  <si>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</si>
  <si>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</si>
  <si>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</si>
  <si>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</si>
  <si>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</si>
  <si>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</si>
  <si>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</si>
  <si>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</si>
  <si>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</si>
  <si>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</si>
  <si>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</si>
  <si>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</si>
  <si>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</si>
  <si>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</si>
  <si>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</si>
  <si>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</si>
  <si>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</si>
  <si>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</si>
  <si>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</si>
  <si>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</si>
  <si>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</si>
  <si>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</si>
  <si>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</si>
  <si>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</si>
  <si>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</si>
  <si>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</si>
  <si>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</si>
  <si>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</si>
  <si>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上500m</t>
    <rPh sb="0" eb="1">
      <t>ウエ</t>
    </rPh>
    <phoneticPr fontId="1"/>
  </si>
  <si>
    <t>ペース</t>
    <phoneticPr fontId="1"/>
  </si>
  <si>
    <t>バイアス</t>
    <phoneticPr fontId="1"/>
  </si>
  <si>
    <t>コメント</t>
    <phoneticPr fontId="1"/>
  </si>
  <si>
    <t>A</t>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</si>
  <si>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</si>
  <si>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</si>
  <si>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</si>
  <si>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</si>
  <si>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</si>
  <si>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未勝利</t>
    <rPh sb="0" eb="1">
      <t>ミショウリ</t>
    </rPh>
    <phoneticPr fontId="10"/>
  </si>
  <si>
    <t>2勝</t>
    <rPh sb="1" eb="2">
      <t>ショウ</t>
    </rPh>
    <phoneticPr fontId="10"/>
  </si>
  <si>
    <t>クッション</t>
    <phoneticPr fontId="10"/>
  </si>
  <si>
    <t>馬場L</t>
    <phoneticPr fontId="10"/>
  </si>
  <si>
    <t>C</t>
    <phoneticPr fontId="10"/>
  </si>
  <si>
    <t>3勝</t>
    <rPh sb="1" eb="2">
      <t>ショウ</t>
    </rPh>
    <phoneticPr fontId="10"/>
  </si>
  <si>
    <t>D</t>
    <phoneticPr fontId="10"/>
  </si>
  <si>
    <t>D</t>
    <phoneticPr fontId="1"/>
  </si>
  <si>
    <t>OP</t>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</si>
  <si>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</si>
  <si>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</si>
  <si>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</si>
  <si>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</si>
  <si>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</si>
  <si>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</si>
  <si>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</si>
  <si>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</si>
  <si>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下5F</t>
    <rPh sb="0" eb="1">
      <t>シタ</t>
    </rPh>
    <phoneticPr fontId="2"/>
  </si>
  <si>
    <t>S</t>
    <phoneticPr fontId="10"/>
  </si>
  <si>
    <t>S</t>
    <phoneticPr fontId="1"/>
  </si>
  <si>
    <t>H</t>
    <phoneticPr fontId="1"/>
  </si>
  <si>
    <t>消耗</t>
    <rPh sb="0" eb="2">
      <t>ショウモウ</t>
    </rPh>
    <phoneticPr fontId="1"/>
  </si>
  <si>
    <t>ルーラーシップ</t>
    <phoneticPr fontId="1"/>
  </si>
  <si>
    <t>H</t>
    <phoneticPr fontId="10"/>
  </si>
  <si>
    <t>消耗</t>
    <rPh sb="0" eb="2">
      <t>ショウモウ</t>
    </rPh>
    <phoneticPr fontId="10"/>
  </si>
  <si>
    <t>稍重</t>
    <rPh sb="0" eb="2">
      <t>ヤヤオモ</t>
    </rPh>
    <phoneticPr fontId="10"/>
  </si>
  <si>
    <t>ロードカナロア</t>
    <phoneticPr fontId="10"/>
  </si>
  <si>
    <t>キタサンブラック</t>
    <phoneticPr fontId="10"/>
  </si>
  <si>
    <t>M</t>
    <phoneticPr fontId="10"/>
  </si>
  <si>
    <t>平坦</t>
    <rPh sb="0" eb="2">
      <t>ヘイタn</t>
    </rPh>
    <phoneticPr fontId="10"/>
  </si>
  <si>
    <t>ゴールドシップ</t>
    <phoneticPr fontId="10"/>
  </si>
  <si>
    <t>バゴ</t>
    <phoneticPr fontId="10"/>
  </si>
  <si>
    <t>稍重</t>
    <rPh sb="0" eb="1">
      <t>ヤヤオモ</t>
    </rPh>
    <phoneticPr fontId="10"/>
  </si>
  <si>
    <t>ミッキーアイル</t>
    <phoneticPr fontId="10"/>
  </si>
  <si>
    <t>ドゥラメンテ</t>
    <phoneticPr fontId="10"/>
  </si>
  <si>
    <t>消耗</t>
    <rPh sb="0" eb="1">
      <t>ショウモウ</t>
    </rPh>
    <phoneticPr fontId="10"/>
  </si>
  <si>
    <t>ハービンジャー</t>
    <phoneticPr fontId="10"/>
  </si>
  <si>
    <t>オルフェーヴル</t>
    <phoneticPr fontId="10"/>
  </si>
  <si>
    <t>C</t>
    <phoneticPr fontId="1"/>
  </si>
  <si>
    <t>平坦</t>
    <rPh sb="0" eb="1">
      <t>ヘイタn</t>
    </rPh>
    <phoneticPr fontId="10"/>
  </si>
  <si>
    <t>M</t>
    <phoneticPr fontId="1"/>
  </si>
  <si>
    <t>平坦</t>
    <rPh sb="0" eb="2">
      <t>ヘイタn</t>
    </rPh>
    <phoneticPr fontId="1"/>
  </si>
  <si>
    <t>ヘニーヒューズ</t>
    <phoneticPr fontId="1"/>
  </si>
  <si>
    <t>良</t>
    <rPh sb="0" eb="1">
      <t>ヨイ</t>
    </rPh>
    <phoneticPr fontId="10"/>
  </si>
  <si>
    <t>平坦</t>
    <rPh sb="0" eb="1">
      <t>ヘイタn</t>
    </rPh>
    <phoneticPr fontId="1"/>
  </si>
  <si>
    <t>稍重</t>
    <rPh sb="0" eb="2">
      <t>ヤヤオモ</t>
    </rPh>
    <phoneticPr fontId="1"/>
  </si>
  <si>
    <t>ラブリーデイ</t>
    <phoneticPr fontId="1"/>
  </si>
  <si>
    <t>稍重</t>
    <rPh sb="0" eb="1">
      <t>ヤヤオモ</t>
    </rPh>
    <phoneticPr fontId="1"/>
  </si>
  <si>
    <t>ディープブリランテ</t>
    <phoneticPr fontId="10"/>
  </si>
  <si>
    <t>消耗</t>
    <rPh sb="0" eb="1">
      <t>ショウモウ</t>
    </rPh>
    <phoneticPr fontId="1"/>
  </si>
  <si>
    <t>リオンディーズ</t>
    <phoneticPr fontId="10"/>
  </si>
  <si>
    <t>ルーラーシップ</t>
    <phoneticPr fontId="10"/>
  </si>
  <si>
    <t>ディープインパクト</t>
    <phoneticPr fontId="10"/>
  </si>
  <si>
    <t>スクリーンヒーロー</t>
    <phoneticPr fontId="10"/>
  </si>
  <si>
    <t>---</t>
  </si>
  <si>
    <t>C</t>
  </si>
  <si>
    <t>D</t>
  </si>
  <si>
    <t>E</t>
  </si>
  <si>
    <t>±0</t>
  </si>
  <si>
    <t>○</t>
  </si>
  <si>
    <t>2勝</t>
    <rPh sb="1" eb="2">
      <t>ショウ</t>
    </rPh>
    <phoneticPr fontId="1"/>
  </si>
  <si>
    <t>3 1勝</t>
    <rPh sb="3" eb="4">
      <t>ショウ</t>
    </rPh>
    <phoneticPr fontId="10"/>
  </si>
  <si>
    <t>ヘニーヒューズ</t>
    <phoneticPr fontId="10"/>
  </si>
  <si>
    <t>ベーカバド</t>
    <phoneticPr fontId="10"/>
  </si>
  <si>
    <t>良</t>
    <rPh sb="0" eb="1">
      <t>ヨイ</t>
    </rPh>
    <phoneticPr fontId="1"/>
  </si>
  <si>
    <t>スクリーンヒーロー</t>
    <phoneticPr fontId="1"/>
  </si>
  <si>
    <t>シニスターミニスター</t>
    <phoneticPr fontId="1"/>
  </si>
  <si>
    <t>ドレフォン</t>
    <phoneticPr fontId="1"/>
  </si>
  <si>
    <t>キズナ</t>
    <phoneticPr fontId="10"/>
  </si>
  <si>
    <t>SS</t>
    <phoneticPr fontId="10"/>
  </si>
  <si>
    <t>ダノンレジェンド</t>
    <phoneticPr fontId="1"/>
  </si>
  <si>
    <t>ハーツクライ</t>
    <phoneticPr fontId="1"/>
  </si>
  <si>
    <t>ジャスタウェイ</t>
    <phoneticPr fontId="10"/>
  </si>
  <si>
    <t>リオンディーズ</t>
    <phoneticPr fontId="1"/>
  </si>
  <si>
    <t>シンボリクリスエス</t>
    <phoneticPr fontId="1"/>
  </si>
  <si>
    <t>SL</t>
  </si>
  <si>
    <t>OP</t>
    <phoneticPr fontId="1"/>
  </si>
  <si>
    <t>ダイワメジャー</t>
    <phoneticPr fontId="10"/>
  </si>
  <si>
    <t>ダイワメジャー</t>
    <phoneticPr fontId="1"/>
  </si>
  <si>
    <t>ブラックタイド</t>
    <phoneticPr fontId="1"/>
  </si>
  <si>
    <t>アジアエクスプレス</t>
    <phoneticPr fontId="1"/>
  </si>
  <si>
    <t>スズカコーズウェイ</t>
    <phoneticPr fontId="1"/>
  </si>
  <si>
    <t>ブラックタイド</t>
    <phoneticPr fontId="10"/>
  </si>
  <si>
    <t>ﾃﾞｸﾗﾚｰｼｮﾝｵﾌﾞｳｫｰ</t>
    <phoneticPr fontId="10"/>
  </si>
  <si>
    <t>エスポワールシチー</t>
    <phoneticPr fontId="1"/>
  </si>
  <si>
    <t>ファインニードル</t>
    <phoneticPr fontId="10"/>
  </si>
  <si>
    <t>ディーマジェスティ</t>
    <phoneticPr fontId="10"/>
  </si>
  <si>
    <t>リアルスティール</t>
    <phoneticPr fontId="10"/>
  </si>
  <si>
    <t>メイショウボーラー</t>
    <phoneticPr fontId="10"/>
  </si>
  <si>
    <t>リアルインパクト</t>
    <phoneticPr fontId="10"/>
  </si>
  <si>
    <t>オードゥメール</t>
    <phoneticPr fontId="10"/>
  </si>
  <si>
    <t>ストロングリターン</t>
    <phoneticPr fontId="1"/>
  </si>
  <si>
    <t>フランケル</t>
    <phoneticPr fontId="10"/>
  </si>
  <si>
    <t>ナバロン</t>
    <phoneticPr fontId="10"/>
  </si>
  <si>
    <t>セレッソデアモール</t>
    <phoneticPr fontId="10"/>
  </si>
  <si>
    <t>ショウナンハクラク</t>
    <phoneticPr fontId="10"/>
  </si>
  <si>
    <t>E</t>
    <phoneticPr fontId="1"/>
  </si>
  <si>
    <t>ビービーグラーテス</t>
    <phoneticPr fontId="1"/>
  </si>
  <si>
    <t>リアルスティール</t>
    <phoneticPr fontId="1"/>
  </si>
  <si>
    <t>レーヴミストラル</t>
    <phoneticPr fontId="1"/>
  </si>
  <si>
    <t>ワールドタキオン</t>
    <phoneticPr fontId="1"/>
  </si>
  <si>
    <t>レッドヴァジュラ</t>
    <phoneticPr fontId="10"/>
  </si>
  <si>
    <t>キングクー</t>
    <phoneticPr fontId="10"/>
  </si>
  <si>
    <t>ローエングリン</t>
    <phoneticPr fontId="10"/>
  </si>
  <si>
    <t>ソレイユヴィータ</t>
    <phoneticPr fontId="10"/>
  </si>
  <si>
    <t>ﾏｲﾝﾄﾞﾕｱﾋﾞｽｹｯﾂ</t>
    <phoneticPr fontId="10"/>
  </si>
  <si>
    <t>イン先行</t>
  </si>
  <si>
    <t>ブラックアーメット</t>
    <phoneticPr fontId="1"/>
  </si>
  <si>
    <t>モヘイメン</t>
    <phoneticPr fontId="10"/>
  </si>
  <si>
    <t>タマモマスラオ</t>
    <phoneticPr fontId="1"/>
  </si>
  <si>
    <t>ビーチパトロール</t>
    <phoneticPr fontId="1"/>
  </si>
  <si>
    <t>バレンタインソング</t>
    <phoneticPr fontId="10"/>
  </si>
  <si>
    <t>トゥーサン</t>
    <phoneticPr fontId="1"/>
  </si>
  <si>
    <t>キタサンブラック</t>
    <phoneticPr fontId="1"/>
  </si>
  <si>
    <t>アシャカタカ</t>
    <phoneticPr fontId="10"/>
  </si>
  <si>
    <t>カゲマル</t>
    <phoneticPr fontId="10"/>
  </si>
  <si>
    <t>レーヴミストラル</t>
    <phoneticPr fontId="10"/>
  </si>
  <si>
    <t>エリカヴァレリア</t>
    <phoneticPr fontId="10"/>
  </si>
  <si>
    <t>テーオードレフォン</t>
    <phoneticPr fontId="1"/>
  </si>
  <si>
    <t>エリモグリッター</t>
    <phoneticPr fontId="10"/>
  </si>
  <si>
    <t>ゴールドアリュール</t>
    <phoneticPr fontId="10"/>
  </si>
  <si>
    <t>ヴィズサクセス</t>
    <phoneticPr fontId="10"/>
  </si>
  <si>
    <t>シユーニ</t>
    <phoneticPr fontId="10"/>
  </si>
  <si>
    <t>ヤマニンループ</t>
    <phoneticPr fontId="10"/>
  </si>
  <si>
    <t>ヴィラーゴスリーブ</t>
    <phoneticPr fontId="1"/>
  </si>
  <si>
    <t>低調なメンバーレベル。押し出されて人気になったヴィラーゴスリーブが初ダートでも順当に勝利となった。</t>
    <phoneticPr fontId="1"/>
  </si>
  <si>
    <t>初ダートでかなり弱いメンバー相手に押し切り勝ち。今回はダート適性云々ではなかった感じで、いきなり昇級して通用するイメージはない。</t>
    <phoneticPr fontId="1"/>
  </si>
  <si>
    <t>福島芝1200mは開幕週らしく前に行ったもん勝ちの馬場。ここはスピード上位のセレッソデアモールがあっさり抜け出して完勝となった。</t>
    <phoneticPr fontId="10"/>
  </si>
  <si>
    <t>小倉でのレースぶりを見てもスピード上位だった。時計も同日の２勝クラスより速いですし、普通に期待できる馬だろう。</t>
    <phoneticPr fontId="10"/>
  </si>
  <si>
    <t>４コーナー地点でビービーグラーテスが早めに動いて押し切りを狙う展開。断然人気のタイガースパークが迫ってきたが、ビービーグラーテスが何とか押し切った。</t>
    <phoneticPr fontId="1"/>
  </si>
  <si>
    <t>前走は1800mの距離が長かったか。今回はかなり無理矢理な先行策だったが、５キロ減の恩恵が効いていた感じがします。</t>
    <phoneticPr fontId="1"/>
  </si>
  <si>
    <t>低調なメンバーレベルだったが、中央再転入のワールドタキオンが強い競馬を見せたことで時計はまずまず速い結果に。</t>
    <phoneticPr fontId="1"/>
  </si>
  <si>
    <t>好位追走から力でねじ伏せて完勝。相手は弱かったがこの馬自身の勝ちっぷりは相当なもの。昇級しても通用するんじゃないだろうか。</t>
    <phoneticPr fontId="1"/>
  </si>
  <si>
    <t>福島芝1200mは開幕週らしくイン先行有利馬場。このレースも内枠の馬で上位独占の結果になった。</t>
    <phoneticPr fontId="10"/>
  </si>
  <si>
    <t>内枠からロスなく立ちまわることができていた。サトノクラウンの近親という血統背景からも上がりが掛かるスタミナ勝負が合うか。</t>
    <phoneticPr fontId="10"/>
  </si>
  <si>
    <t>強気のハイペース逃げを打ったキングクーが後続を潰して逃げ切り勝ち。同週の準オープンの時計を見てもなかなかレベルは高かったか。</t>
    <phoneticPr fontId="10"/>
  </si>
  <si>
    <t>血統的にもスピードを活かし切ってこその馬。ナナコスタイルの徹底先行策で良さを出し切ることができた。</t>
    <phoneticPr fontId="10"/>
  </si>
  <si>
    <t>開幕週のイン先行有利馬場で内枠から完璧な競馬ができていた。立ち回りセンスは良いタイプだが、今回は恵まれている。</t>
    <phoneticPr fontId="10"/>
  </si>
  <si>
    <t>福島芝1200mは開幕週らしくイン先行有利馬場。そんな馬場ではあったが、超ハイペースになって完全な差しレースに。</t>
    <phoneticPr fontId="10"/>
  </si>
  <si>
    <t>道中はインで脚を溜めて直線だけ外に出す素晴らしい騎乗。今回はハイペースで展開がドンピシャに向いた感じがします。</t>
    <phoneticPr fontId="10"/>
  </si>
  <si>
    <t>ベストリーガードが逃げて平均ペースの展開。この条件らしい立ち回り勝負になり、上手く馬群を捌いたブラックアーメットが差し切り勝ち。</t>
    <phoneticPr fontId="1"/>
  </si>
  <si>
    <t>じっくり構えないとダメな馬だったが、馬具を工夫したことで位置を取れた。今回はオープンだからやれた感じがします。</t>
    <phoneticPr fontId="1"/>
  </si>
  <si>
    <t>福島芝1200mは開幕週らしくイン先行有利馬場。ここも内枠の人気馬が先行して順当な決着になった。</t>
    <phoneticPr fontId="10"/>
  </si>
  <si>
    <t>前走は外伸び馬場で内枠が厳しかった。なかなか勝ちっぷりも優秀なので上のクラスでも通用していい。</t>
    <phoneticPr fontId="10"/>
  </si>
  <si>
    <t>掴みどころのないメンバーで休み明けのシゲルカミカゼが動ききれず。小回りでパフォーマンスを上げたタマモマスラオが押し切った。</t>
    <phoneticPr fontId="1"/>
  </si>
  <si>
    <t>今回で一気にパフォーマンスを上げてきた。おそらく小回り1700mの適性が高い馬だったんじゃないだろうか。</t>
    <phoneticPr fontId="1"/>
  </si>
  <si>
    <t>福島芝は土曜夜の雨の影響で時計がかかる馬場に。１日使ったことで外からの差しも決まるレースになった。</t>
    <phoneticPr fontId="10"/>
  </si>
  <si>
    <t>内枠からこれ以上ない完璧な競馬で差し切り勝ち。キレないのでこういう条件は合いそうで、今回は上手く行き過ぎた感じあり。</t>
    <phoneticPr fontId="10"/>
  </si>
  <si>
    <t>血気盛んな若手騎手が揃って案の定のハイペース戦に。タマモタップダンス以外は差し馬が上位独占の結果に。</t>
    <phoneticPr fontId="1"/>
  </si>
  <si>
    <t>ハイペースで上がりが掛かる展開で上手く捲り差しがハマった。小回りのこの条件は適性が高そう。</t>
    <phoneticPr fontId="1"/>
  </si>
  <si>
    <t>福島芝は土曜夜の雨の影響で時計がかかる馬場に。芝1200mに関してはまだインが有利な馬場だった感じがします。</t>
    <phoneticPr fontId="10"/>
  </si>
  <si>
    <t>初の芝スプリント戦でスピードを活かし切った。内枠や減量が効いたとはいえ、この勝ちっぷりなら上でも十分にやれるはず。</t>
    <phoneticPr fontId="10"/>
  </si>
  <si>
    <t>この条件らしく前に行った馬同士の決着に。２番手から抜け出したカゲマルが圧勝となった。</t>
    <phoneticPr fontId="10"/>
  </si>
  <si>
    <t>スピードを存分に活かせる条件で素晴らしいパフォーマンスを見せた。こういうスピード条件なら上のクラスでもやれそう。</t>
    <phoneticPr fontId="10"/>
  </si>
  <si>
    <t>福島芝は土曜夜の雨の影響で時計がかかる馬場に。ここでは能力上位だったエリカヴァレリアと１枠から完璧に立ち回ったベッラアルバでワンツー決着。</t>
    <phoneticPr fontId="10"/>
  </si>
  <si>
    <t>キレの問われないスタミナ勝負ならクラス上位だった。ローカル条件なら相手次第で上でもなんとかなるかも。</t>
    <phoneticPr fontId="10"/>
  </si>
  <si>
    <t>福島芝は土曜夜の雨の影響で時計がかかる馬場に。もう外も伸びる馬場だったようで、大外枠のナバロンが差し切り勝ち。</t>
    <phoneticPr fontId="10"/>
  </si>
  <si>
    <t>中盤ラップで13.0と緩んだために基本は前有利の展開。２番手につけたテーオードレフォンが押し切り勝ちとなった。</t>
    <phoneticPr fontId="1"/>
  </si>
  <si>
    <t>勝負所の手応えは微妙だったが、渋とく伸びて押し切り勝ち。これまでの戦績からも1700mだけパフォーマンスを上げており、この条件の巧者か。</t>
    <phoneticPr fontId="1"/>
  </si>
  <si>
    <t>徹底先行タイプのマラードザレコードが予想通りにぶっ飛ばす展開。最後は前が厳しくなって差しが決まる結果に。</t>
    <phoneticPr fontId="10"/>
  </si>
  <si>
    <t>ここに来て安定して走れるようになってきた感じ。前崩れの展開で上手くハマった感じがします。</t>
    <phoneticPr fontId="10"/>
  </si>
  <si>
    <t>福島芝は土曜夜の雨の影響で時計がかかる馬場に。先行馬が全くいないメンバー構成で、前に行った馬がそのまま粘り込んでワンツー。</t>
    <phoneticPr fontId="10"/>
  </si>
  <si>
    <t>スタートを決めてマイペースの逃げが打てた。時計のかかる馬場は向いたと思うが、今回はさすがに恵まれている。</t>
    <phoneticPr fontId="10"/>
  </si>
  <si>
    <t>外も伸びる馬場になっていたのも良かったが、それ以上に単純に能力抜けていた。上のクラスでもやれそう。</t>
    <phoneticPr fontId="10"/>
  </si>
  <si>
    <t>福島芝は土曜夜の雨の影響で時計がかかる馬場に。ダノンジャッカルが早めに仕掛けて上がりが掛かる展開になり、ヤマニンループの追い込みがハマった。</t>
    <phoneticPr fontId="10"/>
  </si>
  <si>
    <t>最後方追走から直線だけ最内を突くというギャンブル騎乗で差し切り勝ち。今回に関してはあまりにも上手くハマりすぎた。</t>
    <phoneticPr fontId="10"/>
  </si>
  <si>
    <t>1勝</t>
    <rPh sb="1" eb="2">
      <t>ショウル</t>
    </rPh>
    <phoneticPr fontId="1"/>
  </si>
  <si>
    <t>1勝</t>
    <rPh sb="1" eb="2">
      <t>ショウリ</t>
    </rPh>
    <phoneticPr fontId="10"/>
  </si>
  <si>
    <t>B</t>
    <phoneticPr fontId="10"/>
  </si>
  <si>
    <t>ダノンマジック</t>
    <phoneticPr fontId="1"/>
  </si>
  <si>
    <t>B</t>
    <phoneticPr fontId="1"/>
  </si>
  <si>
    <t>A</t>
    <phoneticPr fontId="1"/>
  </si>
  <si>
    <t>デアシュトゥルム</t>
    <phoneticPr fontId="10"/>
  </si>
  <si>
    <t>イスラボニータ</t>
    <phoneticPr fontId="10"/>
  </si>
  <si>
    <t>ハードスパン</t>
    <phoneticPr fontId="10"/>
  </si>
  <si>
    <t>タリア</t>
    <phoneticPr fontId="10"/>
  </si>
  <si>
    <t>ビーチパトロール</t>
    <phoneticPr fontId="10"/>
  </si>
  <si>
    <t>ビッグアーサー</t>
    <phoneticPr fontId="10"/>
  </si>
  <si>
    <t>SS</t>
    <phoneticPr fontId="1"/>
  </si>
  <si>
    <t>瞬発</t>
    <rPh sb="0" eb="2">
      <t>シュンパテゥ</t>
    </rPh>
    <phoneticPr fontId="1"/>
  </si>
  <si>
    <t>タカサンフェイス</t>
    <phoneticPr fontId="1"/>
  </si>
  <si>
    <t>ゴールドシップ</t>
    <phoneticPr fontId="1"/>
  </si>
  <si>
    <t>ﾏｼﾞｪｽﾃｨｯｸｳｫﾘｱｰ</t>
    <phoneticPr fontId="1"/>
  </si>
  <si>
    <t>フリオーソ</t>
    <phoneticPr fontId="1"/>
  </si>
  <si>
    <t>エリダヌス</t>
    <phoneticPr fontId="10"/>
  </si>
  <si>
    <t>ハーツクライ</t>
    <phoneticPr fontId="10"/>
  </si>
  <si>
    <t>スカプラリオ</t>
    <phoneticPr fontId="10"/>
  </si>
  <si>
    <t>ジョーカプチーノ</t>
    <phoneticPr fontId="10"/>
  </si>
  <si>
    <t>ウインレイアー</t>
    <phoneticPr fontId="10"/>
  </si>
  <si>
    <t>シルバーステート</t>
    <phoneticPr fontId="10"/>
  </si>
  <si>
    <t>モーリス</t>
    <phoneticPr fontId="10"/>
  </si>
  <si>
    <t>ペイシャカレン</t>
    <phoneticPr fontId="10"/>
  </si>
  <si>
    <t>カレンブラックヒル</t>
    <phoneticPr fontId="10"/>
  </si>
  <si>
    <t>バレエマスター</t>
    <phoneticPr fontId="10"/>
  </si>
  <si>
    <t>スピルバーグ</t>
    <phoneticPr fontId="10"/>
  </si>
  <si>
    <t>エイシンヒカリ</t>
    <phoneticPr fontId="10"/>
  </si>
  <si>
    <t>マルモリスペシャル</t>
    <phoneticPr fontId="10"/>
  </si>
  <si>
    <t>バトルプラン</t>
    <phoneticPr fontId="10"/>
  </si>
  <si>
    <t>トゥザグローリー</t>
    <phoneticPr fontId="10"/>
  </si>
  <si>
    <t>モーリス</t>
    <phoneticPr fontId="1"/>
  </si>
  <si>
    <t>ユウナイス</t>
    <phoneticPr fontId="10"/>
  </si>
  <si>
    <t>プリサイスエンド</t>
    <phoneticPr fontId="10"/>
  </si>
  <si>
    <t>シャンハイボビー</t>
    <phoneticPr fontId="10"/>
  </si>
  <si>
    <t>ストロングリターン</t>
    <phoneticPr fontId="10"/>
  </si>
  <si>
    <t>フルール</t>
    <phoneticPr fontId="10"/>
  </si>
  <si>
    <t>ワンアンドオンリー</t>
    <phoneticPr fontId="10"/>
  </si>
  <si>
    <t>カヨウネンカ</t>
    <phoneticPr fontId="10"/>
  </si>
  <si>
    <t>アナベルヒマワリ</t>
    <phoneticPr fontId="1"/>
  </si>
  <si>
    <t>ハービンジャー</t>
    <phoneticPr fontId="1"/>
  </si>
  <si>
    <t>エイシンヒカリ</t>
    <phoneticPr fontId="1"/>
  </si>
  <si>
    <t>ディアサクセサー</t>
    <phoneticPr fontId="1"/>
  </si>
  <si>
    <t>サトノクラウン</t>
    <phoneticPr fontId="1"/>
  </si>
  <si>
    <t>ロゼクラン</t>
    <phoneticPr fontId="10"/>
  </si>
  <si>
    <t>リーチザクラウン</t>
    <phoneticPr fontId="10"/>
  </si>
  <si>
    <t>リヤンドファミユ</t>
    <phoneticPr fontId="10"/>
  </si>
  <si>
    <t>リトルウインディー</t>
    <phoneticPr fontId="10"/>
  </si>
  <si>
    <t>サトノクラウン</t>
    <phoneticPr fontId="10"/>
  </si>
  <si>
    <t>トリプルスリル</t>
    <phoneticPr fontId="1"/>
  </si>
  <si>
    <t>キングカメハメハ</t>
    <phoneticPr fontId="1"/>
  </si>
  <si>
    <t>キンシャサノキセキ</t>
    <phoneticPr fontId="1"/>
  </si>
  <si>
    <t>アドヴァイス</t>
    <phoneticPr fontId="10"/>
  </si>
  <si>
    <t>サトノアラジン</t>
    <phoneticPr fontId="10"/>
  </si>
  <si>
    <t>アドマイヤムーン</t>
    <phoneticPr fontId="10"/>
  </si>
  <si>
    <t>ウインエアフォルク</t>
    <phoneticPr fontId="10"/>
  </si>
  <si>
    <t>カレンルシェルブル</t>
    <phoneticPr fontId="10"/>
  </si>
  <si>
    <t>サノノヒーロー</t>
    <phoneticPr fontId="10"/>
  </si>
  <si>
    <t>トゥザワールド</t>
    <phoneticPr fontId="10"/>
  </si>
  <si>
    <t>E</t>
    <phoneticPr fontId="10"/>
  </si>
  <si>
    <t>この時間の福島競馬場は雨の影響を受けずで良馬場ダート。デアシュトゥルムが逃げて圧勝となったが、良馬場ダートを考えると優秀な時計か。</t>
    <phoneticPr fontId="10"/>
  </si>
  <si>
    <t>スピードを活かす競馬で圧勝。成長もあっただろうが逃げた事が良かったのかもしれない。</t>
    <phoneticPr fontId="10"/>
  </si>
  <si>
    <t>この時間の福島競馬場は雨の影響を受けずで良馬場。ここは上位と下位の差がかなりあった感じで、人気３頭が順当に上位独占の結果に。</t>
    <phoneticPr fontId="10"/>
  </si>
  <si>
    <t>抜群のスタートを切って理想的な立ち回りができた。馬場を考えると時計もまずまずですし、上のクラスでも通用しそうだ。</t>
    <phoneticPr fontId="10"/>
  </si>
  <si>
    <t>この時間の福島競馬場は雨の影響を受けずで良馬場ダート。かなりのスローペースになり、前に行ったもん勝ちのレースになった。</t>
    <phoneticPr fontId="1"/>
  </si>
  <si>
    <t>もう未勝利では上位の存在だった。今回は超スローペースを好位からで完璧な競馬ができていた。</t>
    <phoneticPr fontId="1"/>
  </si>
  <si>
    <t>この時間の福島競馬場は雨の影響を受けずで良馬場。前目で立ち回った３頭が４着以下を突き離してワンツースリー決着。</t>
    <phoneticPr fontId="10"/>
  </si>
  <si>
    <t>いかにも平坦の福島コースが得意そうな馬。今回は久々の福島でパフォーマンスを上げてきた。今後も坂のない小回りコースならやれそう。</t>
    <phoneticPr fontId="10"/>
  </si>
  <si>
    <t>この時間の福島競馬場は雨の影響を受けずで良馬場。ハイペースで逃げたスカプラリオがスピードの違いを見せつけて圧勝となった。</t>
    <phoneticPr fontId="10"/>
  </si>
  <si>
    <t>強気の先行策でそのまま押し切って圧勝。馬場を考えると時計も優秀で、昇級してもスピードは通用するだろう。</t>
    <phoneticPr fontId="10"/>
  </si>
  <si>
    <t>雨は降りだしていたがこの時間はまだ良馬場。断然人気に推されたウインレイアーが２番手から楽に抜け出して順当勝ち。</t>
    <phoneticPr fontId="10"/>
  </si>
  <si>
    <t>２番手追走から全く違う手応えであっさり突き抜けた。こういう小回りコースで先行力を活かす競馬なら上でもやれそう。</t>
    <phoneticPr fontId="10"/>
  </si>
  <si>
    <t>テンの先行争いは激しくなったが内枠からペイシャカレンが逃げる展開。スピードの違いでペイシャカレンがそのまま押し切って完勝となった。</t>
    <phoneticPr fontId="10"/>
  </si>
  <si>
    <t>圧倒的なテンスピードを誇る馬で、もうこの時期の１勝クラスでは上位だった。上のクラスでも同型やスピードを活かせる条件次第という感じ。</t>
    <phoneticPr fontId="10"/>
  </si>
  <si>
    <t>降り続く雨の影響でこの時間には稍重馬場に。そんな馬場にしてはかなり速いペースになり、最後は差し追い込みが上位独占の結果に。</t>
    <phoneticPr fontId="10"/>
  </si>
  <si>
    <t>脚力は間違いなくある馬。今回はハイペースで展開がハマった感じだが、トゥデイイズザデイの１勝クラスであれだけ走れるなら上のクラスでも。</t>
    <phoneticPr fontId="10"/>
  </si>
  <si>
    <t>降り続く雨の影響でこの時間には稍重馬場に。そんな馬場にしてはかなり速いペースになり、ダートで勝ち上がったリトルウインディーが楽々と突き抜けた。</t>
    <phoneticPr fontId="10"/>
  </si>
  <si>
    <t>ハイペースを好位追走から非常に強いパフォーマンス。鞍上が絶賛していますし、地味ではあるが葵Sぐらいでも通用する馬に見えます。</t>
    <phoneticPr fontId="10"/>
  </si>
  <si>
    <t>降り続く雨の影響でこの時間には稍重馬場に。徐々に外差しが決まる馬場になってきた感じで、８枠の差し馬が外から差し込んできてワンツー。</t>
    <phoneticPr fontId="10"/>
  </si>
  <si>
    <t>紫苑S５着の馬がこのクラスにいてはダメだった。乗り難しかったりはするが、素質的に上のクラスでも通用していい。</t>
    <phoneticPr fontId="10"/>
  </si>
  <si>
    <t>ハギノオーロが逃げたが直線半ばで失速。好位に付けたマルモリスペシャルが人気に応えて差し切り勝ち。</t>
    <phoneticPr fontId="10"/>
  </si>
  <si>
    <t>好位からあっさり抜け出して完勝。まだ４歳馬ですしダートの短距離では底を見せていない。いずれ準オープンでも通用するだろう。</t>
    <phoneticPr fontId="10"/>
  </si>
  <si>
    <t>３着以下は突き離しているが、これはこの馬が強かったというより３着以下がだらしなすぎ。上手く逃げもハマった感じがします。</t>
    <phoneticPr fontId="1"/>
  </si>
  <si>
    <t>先行馬は多かったがダノンマジックが先手を奪う展開。結果的に前に行った２頭が大きく後続を突き離してワンツー。</t>
    <phoneticPr fontId="1"/>
  </si>
  <si>
    <t>この日の福島はかなり風が強いコンディション。ここは初出走だったユウナイスが好位から力の違いを見せてあっさり抜け出して完勝。</t>
    <phoneticPr fontId="10"/>
  </si>
  <si>
    <t>単純にここでは力が抜けきっていた。初戦でこれだけの走りができれば昇級しても通用しそうだが。</t>
    <phoneticPr fontId="10"/>
  </si>
  <si>
    <t>強風</t>
  </si>
  <si>
    <t>この時間はそこまで風は強くなかった。タフな馬場で途中で捲りも入ったことでかなり時計が掛かる決着に。</t>
    <phoneticPr fontId="10"/>
  </si>
  <si>
    <t>デビューから３戦はダートに対応できず。今回は芝で一変した。いかにもなキズナ産駒という感じの馬で、牝馬ながらスタミナに秀でているイメージ。</t>
    <phoneticPr fontId="10"/>
  </si>
  <si>
    <t>この日の福島はかなり風が強いコンディション。先行馬が競り合う展開になり、それを見る位置で進めた差し馬に展開が向いたか。</t>
    <phoneticPr fontId="1"/>
  </si>
  <si>
    <t>前崩れの展開で好位からスムーズに差し切ることができた。ハイレベルな世代限定の１勝クラスで通用するイメージはない。</t>
    <phoneticPr fontId="1"/>
  </si>
  <si>
    <t>初ダートでスピードを活かす競馬で大楽勝。最後は流す余裕すらありましたし、ダート適性は相当に高そうだ。</t>
    <phoneticPr fontId="1"/>
  </si>
  <si>
    <t>この日の福島はかなり風が強いコンディション。ここは初ダートのディアサクセサーが先手を奪って圧巻のワンサイドゲームとなった。</t>
    <phoneticPr fontId="1"/>
  </si>
  <si>
    <t>この日の福島はかなり風が強いコンディション。タフな馬場にしては速いペースになり、最後はロゼクランの末脚がさく裂した。</t>
    <phoneticPr fontId="10"/>
  </si>
  <si>
    <t>テンに行き足つかなかったが、最後は馬群を捌いて差し切り勝ち。この距離は合った感じだが、今回は馬場や展開が向いている。</t>
    <phoneticPr fontId="10"/>
  </si>
  <si>
    <t>この時間はそこまで風は強くなかった。低調なメンバーで途中で捲りが入ったが、それにしても時計が遅い感じがします。</t>
    <phoneticPr fontId="1"/>
  </si>
  <si>
    <t>今回のメンバーでは相対的に上位だった。時計はかなり遅いですし、昇級するとクラス慣れは必要だろう。</t>
    <phoneticPr fontId="1"/>
  </si>
  <si>
    <t>この日の福島はかなり風が強いコンディション。マイペースの逃げが打てたアドヴァイスがあっさり押し切って勝利となった。</t>
    <phoneticPr fontId="10"/>
  </si>
  <si>
    <t>前走は外伸び馬場に泣いた感じ。今回はスピードを活かして普通に強い競馬だった。自慢のスピードが活かせれば上のクラスでも。</t>
    <phoneticPr fontId="10"/>
  </si>
  <si>
    <t>この時間はそこまで風は強くなかった。タフ馬場で前半スローからのロンスパ戦になり、後方で脚を溜めていたゴールドシップ産駒が上位独占。</t>
    <phoneticPr fontId="10"/>
  </si>
  <si>
    <t>馬に関しては後方待機がハマっただけという印象。それよりも藤田菜七子が長距離でこういう脚質の馬で結果を出せたのが驚き。少しだけ騎手イメージを変えるべきか。</t>
    <phoneticPr fontId="10"/>
  </si>
  <si>
    <t>この日の福島はかなり風が強いコンディション。テーオーシリウスが大逃げを打たずにスローペースになったが、外からカレンルシェルブルが豪快に差し切って勝利。</t>
    <phoneticPr fontId="10"/>
  </si>
  <si>
    <t>タフな馬場でスタミナ差しが活かせるレースで本領発揮。こういう条件ならサマー2000重賞でもそこそこやれていい感じがします。</t>
    <phoneticPr fontId="10"/>
  </si>
  <si>
    <t>この日の福島はかなり風が強いコンディション。この時間は特に強い強風が吹いており、レース展開や時計に影響を与えているかも。</t>
    <phoneticPr fontId="10"/>
  </si>
  <si>
    <t>前の馬がやり合う展開を好位で完璧な競馬ができた。強風が吹いていたので上手く風よけもできていた感じがします。</t>
    <phoneticPr fontId="10"/>
  </si>
  <si>
    <t>ディーズメイト</t>
    <phoneticPr fontId="10"/>
  </si>
  <si>
    <t>コパノリッキー</t>
    <phoneticPr fontId="10"/>
  </si>
  <si>
    <t>ロジユニヴァース</t>
    <phoneticPr fontId="10"/>
  </si>
  <si>
    <t>クリノエンジェル</t>
    <phoneticPr fontId="10"/>
  </si>
  <si>
    <t>グレーターロンドン</t>
    <phoneticPr fontId="10"/>
  </si>
  <si>
    <t>ゴールドアクター</t>
    <phoneticPr fontId="10"/>
  </si>
  <si>
    <t>ペイシャアンジェロ</t>
    <phoneticPr fontId="1"/>
  </si>
  <si>
    <t>キズナ</t>
    <phoneticPr fontId="1"/>
  </si>
  <si>
    <t>トーホウテンリュウ</t>
    <phoneticPr fontId="1"/>
  </si>
  <si>
    <t>カレンブラックヒル</t>
    <phoneticPr fontId="1"/>
  </si>
  <si>
    <t>オルフェーヴル</t>
    <phoneticPr fontId="1"/>
  </si>
  <si>
    <t>クロフネ</t>
    <phoneticPr fontId="1"/>
  </si>
  <si>
    <t>ヨリキリ</t>
    <phoneticPr fontId="10"/>
  </si>
  <si>
    <t>リュクスフレンド</t>
    <phoneticPr fontId="10"/>
  </si>
  <si>
    <t>エスケンデレヤ</t>
    <phoneticPr fontId="10"/>
  </si>
  <si>
    <t>ロゴタイプ</t>
    <phoneticPr fontId="10"/>
  </si>
  <si>
    <t>テーオースパロー</t>
    <phoneticPr fontId="10"/>
  </si>
  <si>
    <t>ヴィブラフォン</t>
    <phoneticPr fontId="1"/>
  </si>
  <si>
    <t>瞬発</t>
    <rPh sb="0" eb="2">
      <t>シュンパテゥ</t>
    </rPh>
    <phoneticPr fontId="10"/>
  </si>
  <si>
    <t>ドクターマンボウ</t>
    <phoneticPr fontId="10"/>
  </si>
  <si>
    <t>ケイムホーム</t>
    <phoneticPr fontId="10"/>
  </si>
  <si>
    <t>キイロノトマト</t>
    <phoneticPr fontId="10"/>
  </si>
  <si>
    <t>インカンテーション</t>
    <phoneticPr fontId="10"/>
  </si>
  <si>
    <t>アジアエクスプレス</t>
    <phoneticPr fontId="10"/>
  </si>
  <si>
    <t>キュベリン</t>
    <phoneticPr fontId="10"/>
  </si>
  <si>
    <t>ノヴェリスト</t>
    <phoneticPr fontId="10"/>
  </si>
  <si>
    <t>ドレフォン</t>
    <phoneticPr fontId="10"/>
  </si>
  <si>
    <t>ディーエスソフィア</t>
    <phoneticPr fontId="1"/>
  </si>
  <si>
    <t>スピルバーグ</t>
    <phoneticPr fontId="1"/>
  </si>
  <si>
    <t>瞬発</t>
    <rPh sb="0" eb="1">
      <t>シュンパテゥ</t>
    </rPh>
    <phoneticPr fontId="10"/>
  </si>
  <si>
    <t>アマイ</t>
    <phoneticPr fontId="10"/>
  </si>
  <si>
    <t>ダノンバラード</t>
    <phoneticPr fontId="10"/>
  </si>
  <si>
    <t>タロントゥーズ</t>
    <phoneticPr fontId="1"/>
  </si>
  <si>
    <t>メイショウサムソン</t>
    <phoneticPr fontId="1"/>
  </si>
  <si>
    <t>ジャスタウェイ</t>
    <phoneticPr fontId="1"/>
  </si>
  <si>
    <t>アイヲツグモノ</t>
    <phoneticPr fontId="10"/>
  </si>
  <si>
    <t>ヴィクトワールピサ</t>
    <phoneticPr fontId="10"/>
  </si>
  <si>
    <t>レッドファルクス</t>
    <phoneticPr fontId="10"/>
  </si>
  <si>
    <t>レリジールダモーレ</t>
    <phoneticPr fontId="1"/>
  </si>
  <si>
    <t>タガノバルコス</t>
    <phoneticPr fontId="10"/>
  </si>
  <si>
    <t>ウェイオブライト</t>
    <phoneticPr fontId="10"/>
  </si>
  <si>
    <t>マサカウマザンマイ</t>
    <phoneticPr fontId="1"/>
  </si>
  <si>
    <t>パイロ</t>
    <phoneticPr fontId="1"/>
  </si>
  <si>
    <t>福島競馬場はかなり風の強いコンディション。その風の影響もあったか、前に行った馬がそのまま止まらずに入線となった。</t>
    <phoneticPr fontId="10"/>
  </si>
  <si>
    <t>スッと先行して逃げ馬を競り落とした。強風で後ろから差してこれないコンディションも合っていたか。福島巧者にも見える。</t>
    <phoneticPr fontId="10"/>
  </si>
  <si>
    <t>福島競馬場はかなり風の強いコンディション。先行馬が少ない上に向かい風スタートでテンがかなり遅くなり、走破時計も風の影響で遅くなった印象。</t>
    <phoneticPr fontId="10"/>
  </si>
  <si>
    <t>好位で脚を溜める競馬。強風の影響でかなり時計がかかったが、渋とく伸びて押し切った。特殊なコンディションなので評価が難しい。</t>
    <phoneticPr fontId="10"/>
  </si>
  <si>
    <t>A</t>
  </si>
  <si>
    <t>ステラリア</t>
    <phoneticPr fontId="10"/>
  </si>
  <si>
    <t>福島競馬場はかなり風の強いコンディション。向こう正面の向かい風部分でペースが極端に遅くなり、その影響で時計も遅くなった印象。</t>
    <phoneticPr fontId="1"/>
  </si>
  <si>
    <t>1800mでは少し距離が長かった印象。今回は条件も相手関係もちょうど良かったか。時計指数的にはあまり評価できないか。</t>
    <phoneticPr fontId="1"/>
  </si>
  <si>
    <t>福島競馬場はかなり風の強いコンディション。そんな強い風の中で仕掛けのタイミング勝負になり、早めに仕掛けたトーホウテンリュウが押し切った。</t>
    <phoneticPr fontId="1"/>
  </si>
  <si>
    <t>スタートを決めて積極策から何とか粘り込んだ。今回は休み明けだったので使って少しは上向きそうだが、いきなり上ではどうだろうか。</t>
    <phoneticPr fontId="1"/>
  </si>
  <si>
    <t>福島競馬場はかなり風の強いコンディション。前半はスローだったが、途中で動く馬が続出して最後は差しも決まる結果に。</t>
    <phoneticPr fontId="10"/>
  </si>
  <si>
    <t>マキシの未勝利のレベルなどを考えてもここでは上位だった。血統的にもこれからどんどん良くなるスタミナ型に見えます。</t>
    <phoneticPr fontId="10"/>
  </si>
  <si>
    <t>福島競馬場はかなり風の強いコンディション。ヘクトパスカルがとんでもない大逃げを打って特殊な縦長隊列レースになった。</t>
    <phoneticPr fontId="10"/>
  </si>
  <si>
    <t>いつ走るのかさっぱりわからない馬。今回は特殊な展開で永島騎手が素晴らしい騎乗で持ってきた感じ。</t>
    <phoneticPr fontId="10"/>
  </si>
  <si>
    <t>福島競馬場はかなり風の強いコンディション。そこまで速いペースではなかったが、最後は差しが決まる結果になった。</t>
    <phoneticPr fontId="10"/>
  </si>
  <si>
    <t>時計のかかる差し競馬でガラリ一変。鮮やかな差し切り勝ちでしたし、こういう馬場での差し競馬が本当に得意なんだろう。</t>
    <phoneticPr fontId="10"/>
  </si>
  <si>
    <t>福島競馬場はかなり風の強いコンディション。あまりにも風が強くて最後の直線は砂煙でまともに走れない馬もいた感じ。</t>
    <phoneticPr fontId="1"/>
  </si>
  <si>
    <t>直線でとんでもない向かい風が吹いたおかげで差し馬の末脚がそがれた。恵まれた部分もあるが、こういうタフなコンディションは得意なんだろう。</t>
    <phoneticPr fontId="1"/>
  </si>
  <si>
    <t>福島競馬場はかなり風の強いコンディション。かなり低調なメンバーだったが、変わり身を見せたドクターマンボウが鮮やかに差し切って勝利。</t>
    <phoneticPr fontId="10"/>
  </si>
  <si>
    <t>ブリンカー着用で鮮やかな変わり身を見せたが、今回は相手が弱すぎた感じも。上でも通用していいが、この鞍上が乗り続ける不安もある。</t>
    <phoneticPr fontId="10"/>
  </si>
  <si>
    <t>ケレスが逃げてこの条件らしく前残りの競馬。断然人気のキイロノトマトが危なげなく抜け出して完勝となった。</t>
    <phoneticPr fontId="10"/>
  </si>
  <si>
    <t>揉まれるとダメな馬だけに外枠が良かった。それでもかなり外々を回っての勝利なので完勝だっただろう。</t>
    <phoneticPr fontId="10"/>
  </si>
  <si>
    <t>先行馬が少ないメンバーだったがそれにしても遅い流れ。スッと先行したキュベリンが芝替わりでパフォーマンスを上げて勝利。</t>
    <phoneticPr fontId="10"/>
  </si>
  <si>
    <t>これまで使う条件を間違え続けていた。今回はスローペースで展開に恵まれているので表かは微妙。</t>
    <phoneticPr fontId="10"/>
  </si>
  <si>
    <t>途中でカウピリが一気に捲ったことで前半スローからのロンスパ戦に。初ダートで番手につけたディーエスソフィアが押し切り勝ちとなった。</t>
    <phoneticPr fontId="1"/>
  </si>
  <si>
    <t>初ダートだったがスッと先行していきなり結果を出した。小回りコース向きの立ち回りセンスがある馬です。</t>
    <phoneticPr fontId="1"/>
  </si>
  <si>
    <t>最終週だがそこまで馬場は荒れていなかった感じ。スローペースで逃げたアマイがそのまま押し切って勝利。</t>
    <phoneticPr fontId="10"/>
  </si>
  <si>
    <t>今回はスローペースの逃げで展開的には恵まれていた。それでもダノンバラード産駒らしくこういう小回りコースで先行する競馬で良さを出した感じ。</t>
    <phoneticPr fontId="10"/>
  </si>
  <si>
    <t>タロントゥーズが強気の逃げを打って圧巻のワンサイドゲーム。減量が効いたとはいえ強い競馬だった。</t>
    <phoneticPr fontId="1"/>
  </si>
  <si>
    <t>減量騎手で積極的な競馬で圧巻のパフォーマンスを見せた。どこかに壁がありそうな馬だが１勝クラスは即通用だろう。</t>
    <phoneticPr fontId="1"/>
  </si>
  <si>
    <t>平均ペースで流れて最後は外枠の馬で上位独占。外枠から好位に付けたアイヲツグモノが抜け出して勝利となった。</t>
    <phoneticPr fontId="10"/>
  </si>
  <si>
    <t>前走はスタートで挟まれて位置を落としていた。今回は前で競馬ができたのが良かったが、古川奈穂騎手でヘナヘナな追い方でも勝ち切ったあたり馬はよく頑張った。</t>
    <phoneticPr fontId="10"/>
  </si>
  <si>
    <t>前半はスローペースだったが、ヴァルドマルヌが早めに仕掛けたことで差しも決まる展開に。最後は上がりが掛かってレリジールダモーレが差し切った。</t>
    <phoneticPr fontId="1"/>
  </si>
  <si>
    <t>スムーズに捌いて差し込むことができていた。今回は前が潰し合って上がりが掛かる展開がハマった感じあり。</t>
    <phoneticPr fontId="1"/>
  </si>
  <si>
    <t>途中で捲りが入って一気にペースアップ。勝負所でスムーズに動けたかどうかが重要なレースになったか。</t>
    <phoneticPr fontId="10"/>
  </si>
  <si>
    <t>中団につけてスムーズに競馬ができた。キレはないが長く脚を使う競馬ならこれぐらいはやれる。</t>
  </si>
  <si>
    <t>超スローペースでスムーズに立ち回らないとどうしようもない展開に。２番手追走のウェイオブライトが人気に応えて順当勝ち。</t>
    <phoneticPr fontId="10"/>
  </si>
  <si>
    <t>超スローペースを２番手から完璧な競馬ができていた。小回りで先行力を活かせばなかなか強そうで、今回は展開に恵まれただけではないだろう。</t>
    <phoneticPr fontId="10"/>
  </si>
  <si>
    <t>最終週だったがそこまで荒れた馬場にはならず。インから完璧に捌いてきたショウナンハクラクが差し切って勝利。</t>
    <phoneticPr fontId="10"/>
  </si>
  <si>
    <t>ハイペースで流れてかなり上がりが掛かる展開に。最後は差し馬が上位独占の結果になった。</t>
    <phoneticPr fontId="1"/>
  </si>
  <si>
    <t>ハイペースで展開が向いて差し切り勝ち。時計自体は速いのでここに来て力をつけてきているのは確かか。</t>
    <phoneticPr fontId="1"/>
  </si>
  <si>
    <t>インを完璧に立ち回ってこれ以上ない最高の競馬ができた。素質はありそうだが、今回に関しては神騎乗に恵まれている。</t>
    <phoneticPr fontId="10"/>
  </si>
  <si>
    <t>2新馬</t>
    <rPh sb="1" eb="3">
      <t>シンバ</t>
    </rPh>
    <phoneticPr fontId="10"/>
  </si>
  <si>
    <t>3勝</t>
    <rPh sb="1" eb="2">
      <t>ショウ</t>
    </rPh>
    <phoneticPr fontId="1"/>
  </si>
  <si>
    <t>2新馬</t>
    <rPh sb="1" eb="2">
      <t>シンバ</t>
    </rPh>
    <phoneticPr fontId="10"/>
  </si>
  <si>
    <t>2未勝利</t>
    <rPh sb="1" eb="4">
      <t>ミショウリ</t>
    </rPh>
    <phoneticPr fontId="10"/>
  </si>
  <si>
    <t>3OP</t>
    <phoneticPr fontId="10"/>
  </si>
  <si>
    <t>リリーミニスター</t>
    <phoneticPr fontId="1"/>
  </si>
  <si>
    <t>プレジャークルーズ</t>
    <phoneticPr fontId="10"/>
  </si>
  <si>
    <t>重</t>
    <rPh sb="0" eb="1">
      <t>オモイ</t>
    </rPh>
    <phoneticPr fontId="1"/>
  </si>
  <si>
    <t>イサチルキュート</t>
    <phoneticPr fontId="1"/>
  </si>
  <si>
    <t>タリスマニック</t>
    <phoneticPr fontId="1"/>
  </si>
  <si>
    <t>アポロキングダム</t>
    <phoneticPr fontId="1"/>
  </si>
  <si>
    <t>ロゴタイプ</t>
    <phoneticPr fontId="1"/>
  </si>
  <si>
    <t>スピリチュアル</t>
    <phoneticPr fontId="1"/>
  </si>
  <si>
    <t>ゴールドアクター</t>
    <phoneticPr fontId="1"/>
  </si>
  <si>
    <t>マクフィ</t>
    <phoneticPr fontId="10"/>
  </si>
  <si>
    <t>ピンクヴェノム</t>
    <phoneticPr fontId="10"/>
  </si>
  <si>
    <t>パイロ</t>
    <phoneticPr fontId="10"/>
  </si>
  <si>
    <t>アメリカンファラオ</t>
    <phoneticPr fontId="10"/>
  </si>
  <si>
    <t>アームテイル</t>
    <phoneticPr fontId="10"/>
  </si>
  <si>
    <t>ゴールドバランサー</t>
    <phoneticPr fontId="1"/>
  </si>
  <si>
    <t>エスケンデレヤ</t>
    <phoneticPr fontId="1"/>
  </si>
  <si>
    <t>ワールドエース</t>
    <phoneticPr fontId="1"/>
  </si>
  <si>
    <t>ヒシシュシュ</t>
    <phoneticPr fontId="10"/>
  </si>
  <si>
    <t>重</t>
    <rPh sb="0" eb="1">
      <t>オモイ</t>
    </rPh>
    <phoneticPr fontId="10"/>
  </si>
  <si>
    <t>リラックス</t>
    <phoneticPr fontId="10"/>
  </si>
  <si>
    <t>ウィズダムハート</t>
    <phoneticPr fontId="10"/>
  </si>
  <si>
    <t>コスモブッドレア</t>
    <phoneticPr fontId="10"/>
  </si>
  <si>
    <t>エピファネイア</t>
    <phoneticPr fontId="10"/>
  </si>
  <si>
    <t>ﾏｼﾞｪｽﾃｨｯｸｳｫﾘｱｰ</t>
    <phoneticPr fontId="10"/>
  </si>
  <si>
    <t>サトノダイヤモンド</t>
    <phoneticPr fontId="10"/>
  </si>
  <si>
    <t>ソワドリヨン</t>
    <phoneticPr fontId="10"/>
  </si>
  <si>
    <t>アイファースキャン</t>
    <phoneticPr fontId="10"/>
  </si>
  <si>
    <t>アイファーソング</t>
    <phoneticPr fontId="10"/>
  </si>
  <si>
    <t>シンボリクリスエス</t>
    <phoneticPr fontId="10"/>
  </si>
  <si>
    <t>トレミニョン</t>
    <phoneticPr fontId="10"/>
  </si>
  <si>
    <t>ビッグドリーム</t>
    <phoneticPr fontId="10"/>
  </si>
  <si>
    <t>リーリオブランコ</t>
    <phoneticPr fontId="10"/>
  </si>
  <si>
    <t>オーシャンブルー</t>
    <phoneticPr fontId="10"/>
  </si>
  <si>
    <t>メイショウコバト</t>
    <phoneticPr fontId="1"/>
  </si>
  <si>
    <t>イスラボニータ</t>
    <phoneticPr fontId="1"/>
  </si>
  <si>
    <t>エピファネイア</t>
    <phoneticPr fontId="1"/>
  </si>
  <si>
    <t>ドンアミティエ</t>
    <phoneticPr fontId="10"/>
  </si>
  <si>
    <t>シャックルフォード</t>
    <phoneticPr fontId="10"/>
  </si>
  <si>
    <t>プリンスミノル</t>
    <phoneticPr fontId="1"/>
  </si>
  <si>
    <t>ベーカバド</t>
    <phoneticPr fontId="1"/>
  </si>
  <si>
    <t>エルトンバローズ</t>
    <phoneticPr fontId="10"/>
  </si>
  <si>
    <t>スニッツェル</t>
    <phoneticPr fontId="10"/>
  </si>
  <si>
    <t>ディスクリートキャット</t>
    <phoneticPr fontId="10"/>
  </si>
  <si>
    <t>B</t>
  </si>
  <si>
    <t>シリウスコルト</t>
    <phoneticPr fontId="10"/>
  </si>
  <si>
    <t>序盤のペースが遅くなって前有利の展開に。逃げたイサチルキュートが楽々と押し切って勝利となった。</t>
    <phoneticPr fontId="1"/>
  </si>
  <si>
    <t>スローペースの逃げで恵まれた印象。それでもプチボヌールの未勝利はハイペースでよく頑張っていたので上でもやれるかも。</t>
    <phoneticPr fontId="1"/>
  </si>
  <si>
    <t>ハイペースで流れて先行馬には厳しい展開。最後は脚を溜めていた差し馬勢が上位独占の結果に。</t>
    <phoneticPr fontId="1"/>
  </si>
  <si>
    <t>ハイペースをスムーズに立ち回って差し切り勝ち。今回はタイムランクEなので今後どれだけ成長できるか。</t>
    <phoneticPr fontId="1"/>
  </si>
  <si>
    <t>福島芝は開幕週だが雨の影響で時計がかかる馬場。平均ペースで流れて差しも決まるレースになった。</t>
    <phoneticPr fontId="10"/>
  </si>
  <si>
    <t>スタートが遅かったが最後は素晴らしい脚で差し切り勝ち。時計指数は微妙だが、溜めて差す競馬ができたのは収穫。</t>
    <phoneticPr fontId="10"/>
  </si>
  <si>
    <t>福島ダートは雨の影響で時計の速い馬場だったが、そんな馬場にしても時計は速い。ハイレベル戦だったんじゃないだろうか。</t>
    <phoneticPr fontId="10"/>
  </si>
  <si>
    <t>抜群のスピードを見せてあっさりと押し切り勝ち。馬場を考えても時計は優秀ですし、普通にダート短距離では強い馬か。</t>
    <phoneticPr fontId="10"/>
  </si>
  <si>
    <t>福島芝は開幕週だが雨の影響で時計がかかる馬場。淀みないペースで流れて最後は差しが決まる結果になった。</t>
    <phoneticPr fontId="10"/>
  </si>
  <si>
    <t>距離延長で一気にパフォーマンスを上げてきた。ダノンバラード産駒らしく小回りコースは合いそうで、今回は時計も優秀。</t>
    <phoneticPr fontId="10"/>
  </si>
  <si>
    <t>福島ダートは雨の影響が残って高速馬場。前が止まりにくい馬場だった感じで、前に行った２頭がそのまま粘り込んでワンツー。</t>
    <phoneticPr fontId="1"/>
  </si>
  <si>
    <t>高速馬場でスピードを活かす競馬で押し切り勝ち。時計勝負には強いが、ダート要素の薄い配合なので底力が問われるレースになってどうか。</t>
    <phoneticPr fontId="1"/>
  </si>
  <si>
    <t>福島芝は開幕週だが雨の影響で時計がかかる馬場。前半スローからのロンスパ戦になり、ムラ馬のヒシシュシュが逃げたウェイビーを差し切って勝利。</t>
    <phoneticPr fontId="10"/>
  </si>
  <si>
    <t>戦績を見ていると夏時期だけ走る馬。鞍上コメントを見てもムラ馬な感じで、今回はまともに走ることができてパフォーマンスを発揮できた。</t>
    <phoneticPr fontId="10"/>
  </si>
  <si>
    <t>福島芝は開幕週だが雨の影響で時計がかかる馬場。それなりに先行馬は揃っていたが速いペースにはならず。前に行った馬に有利な展開だったか。</t>
    <phoneticPr fontId="10"/>
  </si>
  <si>
    <t>ここに来て力をつけてきているが、２戦連続で恵まれた感じも。次走は紫苑Sだろうがそこではキレ負けしそうなイメージ。</t>
    <phoneticPr fontId="10"/>
  </si>
  <si>
    <t>揉まれたくないリリーミニスターが先手を奪って平均ペース。前に行った2頭でそのまま決着した。</t>
    <phoneticPr fontId="1"/>
  </si>
  <si>
    <t>揉まれるとダメな馬で、今回はマイペースで逃げられたのが全て。ここまでなかなかうまくはいかない。</t>
    <phoneticPr fontId="1"/>
  </si>
  <si>
    <t>前に行った馬も差してきた馬もちょうど良く走れたレース。２番手追走のリラックスがスムーズな競馬で順当勝ち。</t>
    <phoneticPr fontId="10"/>
  </si>
  <si>
    <t>ダート短距離でスピードを活かす競馬ならもう上位だった。昇級すると同型との兼ね合いになってくるだろう。</t>
    <phoneticPr fontId="10"/>
  </si>
  <si>
    <t>福島芝は日曜はワンランク乾いて標準馬場。果敢に先手を奪ったコスモブッドレアがあっさりと押し切って勝利となった。</t>
    <phoneticPr fontId="10"/>
  </si>
  <si>
    <t>小回りコースで逃げる競馬でパフォーマンス一変。立ち回りセンスは高そうですし、それなりにやれていいか。逃げてしまったので札幌2歳Sはダメ。</t>
    <phoneticPr fontId="10"/>
  </si>
  <si>
    <t>福島芝は日曜はワンランク乾いて標準馬場。人気馬が自滅した感じで、相対的にスムーズな競馬ができたウィズダムハートが勝利。</t>
    <phoneticPr fontId="10"/>
  </si>
  <si>
    <t>これまで使う条件や騎乗ミスに泣かされたきた。適性条件でスムーズな競馬ができればこれだけやれる。</t>
    <phoneticPr fontId="10"/>
  </si>
  <si>
    <t>福島芝は日曜はワンランク乾いて標準馬場。そんな馬場にしてもハイペースだった感じで、最後は差し追い込み勢が上位独占の結果に。</t>
    <phoneticPr fontId="10"/>
  </si>
  <si>
    <t>久々の芝レースで素晴らしい末脚を見せた。今回はハイペースが向いているが、良血ですしまだまだやれて良さそうな馬だ。</t>
    <phoneticPr fontId="10"/>
  </si>
  <si>
    <t>この条件らしく前に行った馬で上位は独占。前走が距離不足だったアイファースキャンが楽々と抜け出して勝利。</t>
    <phoneticPr fontId="10"/>
  </si>
  <si>
    <t>前走は1000mで距離不足だった感じ。もう未勝利は順番でしたし、上のクラスでもやれていいだろう。</t>
    <phoneticPr fontId="10"/>
  </si>
  <si>
    <t>福島芝は日曜はワンランク乾いて標準馬場。超スローからの加速勝負になり、３頭が４着以下を突き離して接戦の結果に。</t>
    <phoneticPr fontId="10"/>
  </si>
  <si>
    <t>初戦から小回りコースで完璧に立ち回っての勝利。センスはありそうだが、今回は超スローなので評価が難しいところ。</t>
    <phoneticPr fontId="10"/>
  </si>
  <si>
    <t>福島芝は日曜はワンランク乾いて標準馬場。断然人気に推されたビッグドリームが圧巻の競馬を見せつけてワンサイドゲームに。</t>
    <phoneticPr fontId="10"/>
  </si>
  <si>
    <t>スピード抜群で控える競馬ができたのもプラス。最後はほぼ追っていませんでしたし、スプリント路線なら相当な器かも。</t>
    <phoneticPr fontId="10"/>
  </si>
  <si>
    <t>福島芝は日曜はワンランク乾いて標準馬場。セセラギが飛ばし気味に逃げたことでしまった流れのレースになった。</t>
    <phoneticPr fontId="10"/>
  </si>
  <si>
    <t>好位から渋とく伸びて差し切り勝ち。距離を伸ばしてスタミナを活かす競馬ができたのが良かった感じか。</t>
    <phoneticPr fontId="10"/>
  </si>
  <si>
    <t>前半ペースがかなり緩くなりかけたが、捲る馬が出てきてロンスパ戦に。途中で動いた人気２頭のワンツー決着となった。</t>
    <phoneticPr fontId="1"/>
  </si>
  <si>
    <t>行き足がつかなかったが途中で捲る競馬で押し切り勝ち。普通に時計も優秀ですし、上のクラスでも通用していいだろう。</t>
    <phoneticPr fontId="1"/>
  </si>
  <si>
    <t>速い馬がズラリと揃って案の定速い流れに。それでも前に行った馬が止まらずで、人気のドンアミティエが先行策から押し切り勝ち。</t>
    <phoneticPr fontId="10"/>
  </si>
  <si>
    <t>速い馬がズラリと揃っていたが、そんなメンバーの中でもスピードを押し出して勝ち切った。スピードだけでオープンまで行ける馬に見えます。</t>
    <phoneticPr fontId="10"/>
  </si>
  <si>
    <t>人気のヴィンテージボンドが逃げていたがプリンスミノルが４コーナーで早め先頭。そのまま押し切って勝利となった。</t>
    <phoneticPr fontId="1"/>
  </si>
  <si>
    <t>かなり早めに仕掛ける競馬でそのまま押し切り勝ち。クラス慣れは必要なタイプに見えます。</t>
    <phoneticPr fontId="1"/>
  </si>
  <si>
    <t>福島芝は日曜はワンランク乾いて標準馬場。かなりのハイペースで進んだが、前に行った馬が上位独占の結果に。</t>
    <phoneticPr fontId="10"/>
  </si>
  <si>
    <t>近走はチグハグな競馬が続いていた。今回はハイペースでの逃げ切り勝ちで普通に時計も優秀。上でも通用する馬だろう。</t>
    <phoneticPr fontId="10"/>
  </si>
  <si>
    <t>2未勝利</t>
    <rPh sb="1" eb="2">
      <t>ミショウリ</t>
    </rPh>
    <phoneticPr fontId="10"/>
  </si>
  <si>
    <t>レディバローズ</t>
    <phoneticPr fontId="1"/>
  </si>
  <si>
    <t>シンボ</t>
    <phoneticPr fontId="10"/>
  </si>
  <si>
    <t>マスクオールウィン</t>
    <phoneticPr fontId="10"/>
  </si>
  <si>
    <t>ラブリーデイ</t>
    <phoneticPr fontId="10"/>
  </si>
  <si>
    <t>ヴァンヴィーヴ</t>
    <phoneticPr fontId="10"/>
  </si>
  <si>
    <t>エピカリス</t>
    <phoneticPr fontId="10"/>
  </si>
  <si>
    <t>ベリーベリーベリー</t>
    <phoneticPr fontId="10"/>
  </si>
  <si>
    <t>トリオンファーレ</t>
    <phoneticPr fontId="1"/>
  </si>
  <si>
    <t>ドゥラメンテ</t>
    <phoneticPr fontId="1"/>
  </si>
  <si>
    <t>ミッキーアイル</t>
    <phoneticPr fontId="1"/>
  </si>
  <si>
    <t>ホッコータルマエ</t>
    <phoneticPr fontId="1"/>
  </si>
  <si>
    <t>エコロヴァルツ</t>
    <phoneticPr fontId="10"/>
  </si>
  <si>
    <t>ラストクリスマス</t>
    <phoneticPr fontId="10"/>
  </si>
  <si>
    <t>サクセスパルス</t>
    <phoneticPr fontId="10"/>
  </si>
  <si>
    <t>ヤマニンエンディマ</t>
    <phoneticPr fontId="1"/>
  </si>
  <si>
    <t>サトノダイヤモンド</t>
    <phoneticPr fontId="1"/>
  </si>
  <si>
    <t>ダレモトメラレナイ</t>
    <phoneticPr fontId="10"/>
  </si>
  <si>
    <t>フェノーメノ</t>
    <phoneticPr fontId="10"/>
  </si>
  <si>
    <t>クリノアルバトロス</t>
    <phoneticPr fontId="10"/>
  </si>
  <si>
    <t>アスカクリチャン</t>
    <phoneticPr fontId="10"/>
  </si>
  <si>
    <t>セイウンハーデス</t>
    <phoneticPr fontId="1"/>
  </si>
  <si>
    <t>ラニ</t>
    <phoneticPr fontId="1"/>
  </si>
  <si>
    <t>アイリッシュパール</t>
    <phoneticPr fontId="10"/>
  </si>
  <si>
    <t>サクソンウォリアー</t>
    <phoneticPr fontId="10"/>
  </si>
  <si>
    <t>レオアクティブ</t>
    <phoneticPr fontId="10"/>
  </si>
  <si>
    <t>ボールドトップ</t>
    <phoneticPr fontId="1"/>
  </si>
  <si>
    <t>エーシントップ</t>
    <phoneticPr fontId="1"/>
  </si>
  <si>
    <t>タイセイレジェンド</t>
    <phoneticPr fontId="1"/>
  </si>
  <si>
    <t>ヘルモーズ</t>
    <phoneticPr fontId="10"/>
  </si>
  <si>
    <t>ニシノオウジョ</t>
    <phoneticPr fontId="10"/>
  </si>
  <si>
    <t>ｱﾒﾘｶﾝﾍﾟｲﾄﾘｵｯﾄ</t>
    <phoneticPr fontId="10"/>
  </si>
  <si>
    <t>ピックアップライン</t>
    <phoneticPr fontId="1"/>
  </si>
  <si>
    <t>ﾏｲﾝﾄﾞﾕｱﾋﾞｽｹｯﾂ</t>
    <phoneticPr fontId="1"/>
  </si>
  <si>
    <t>フィールザオーラ</t>
    <phoneticPr fontId="10"/>
  </si>
  <si>
    <t>ラファドゥラ</t>
    <phoneticPr fontId="10"/>
  </si>
  <si>
    <t>アシタガアルサ</t>
    <phoneticPr fontId="1"/>
  </si>
  <si>
    <t>サンティーテソーロ</t>
    <phoneticPr fontId="10"/>
  </si>
  <si>
    <t>ラブリエストがハイペースで逃げる展開。最後は断然人気のマスクオールウィンが差し切って順当勝ち。</t>
    <phoneticPr fontId="10"/>
  </si>
  <si>
    <t>初戦は超ハイレベル戦だったボンドガールの新馬戦。今回のメンバーでは力が違った感じだ。適性条件はまだわからない。</t>
    <phoneticPr fontId="10"/>
  </si>
  <si>
    <t>２歳未勝利にしてはそれなりにペースが流れた感じ。勝負所から抜群の手応えでヴァンヴィーヴが抜け出して順当勝ち。</t>
    <phoneticPr fontId="10"/>
  </si>
  <si>
    <t>勝負所から抜群の手応えであっさり突き抜けた。最後まで余裕十分の競馬でしたし、次走が重賞でも勝負になっていい。</t>
    <phoneticPr fontId="10"/>
  </si>
  <si>
    <t>速い馬が揃って競り合いの激しい展開。２番手追走のベリーベリーベリーが人気に応えて押し切り勝ち。</t>
    <phoneticPr fontId="10"/>
  </si>
  <si>
    <t>ハイペースでもこういう強気な競馬が合う。減量の恩恵はあったが、こういう競馬ができれば上でも通用する。</t>
    <phoneticPr fontId="10"/>
  </si>
  <si>
    <t>淀みないペースでかなり上がりが掛かる展開。それでも先行した２頭でのワンツー決着になった。</t>
    <phoneticPr fontId="1"/>
  </si>
  <si>
    <t>外枠から揉まれない形が良いようで、今回は理想的な競馬ができたか。３着以下は突き離している。</t>
    <phoneticPr fontId="1"/>
  </si>
  <si>
    <t>前半スローからのロンスパ戦に。最後は人気の２頭が力違った感じで、３着以下を大きく突き放してのワンツーに。</t>
    <phoneticPr fontId="10"/>
  </si>
  <si>
    <t>好位から楽に抜け出してルシフェルの追撃を凌いだ。２着馬もかなり強そうなので、この馬も地味ながらそこそこ戦えるかも。</t>
    <phoneticPr fontId="10"/>
  </si>
  <si>
    <t>新馬戦にしてはそれなりにペースは流れていた。単純に前に行けた馬が強かった感じで、先行３頭が上位独占の結果に。</t>
    <phoneticPr fontId="10"/>
  </si>
  <si>
    <t>先行策からしっかりと押し切って勝利。水準レベルのスピードは見せたが、今後どれだけやれるかはこのレースだけではわからない。</t>
    <phoneticPr fontId="10"/>
  </si>
  <si>
    <t>前半がかなりのスローだったが途中で捲りが入ってロンスパ戦に。途中で捲ったサクセスパルスがそのまま押し切って勝利。</t>
    <phoneticPr fontId="10"/>
  </si>
  <si>
    <t>スローペースで流れて前有利の展開。先行した３頭がそのまま粘り込むような結果になった。</t>
    <phoneticPr fontId="1"/>
  </si>
  <si>
    <t>スローペースを２番手追走からあっさり抜け出して勝利。ダートではまだ底を見せていないが、今回はスローに恵まれた部分もある。</t>
    <phoneticPr fontId="1"/>
  </si>
  <si>
    <t>先行馬の数が多くなかった一戦。スッと先手を奪えたダレモトメラレナイがそのまま押し切って勝利。</t>
    <phoneticPr fontId="10"/>
  </si>
  <si>
    <t>スムーズにマイペースな逃げが打てたのが全て。今後も同型の存在次第になると思います。</t>
    <phoneticPr fontId="10"/>
  </si>
  <si>
    <t>前半スローからのロンスパ戦に。逃げたオウケンボルトも粘っていたが、最後はバレエマスターが差し切って勝利。</t>
    <phoneticPr fontId="10"/>
  </si>
  <si>
    <t>地味ながらここに来て力をつけてきている。相手なりに末脚を繰り出せそうな馬ですし、いずれオープンにまで行きそうな馬だと思います。</t>
    <phoneticPr fontId="10"/>
  </si>
  <si>
    <t>途中で捲ってスタミナを活かす競馬で押し切り勝ち。血統的にももう少し長い距離のスタミナレースは合うかもしれない。</t>
    <phoneticPr fontId="10"/>
  </si>
  <si>
    <t>オンリーオピニオンの逃げをエターナルヴィテスがプレッシャーをかけて厳しい流れ。最後は差しも決まる展開だったが、完璧に立ち回ったシンボが勝利。</t>
    <phoneticPr fontId="10"/>
  </si>
  <si>
    <t>前走は松岡騎手の酷い騎乗に泣かされていた。今回は逆に戸崎騎手が完璧すぎるエスコートで持ってきた感じがします。</t>
    <phoneticPr fontId="10"/>
  </si>
  <si>
    <t>若手騎手２人が壮絶に競りあってハイペースの展開。この条件にしては珍しいぐらいに差しが決まる結果になった。</t>
    <phoneticPr fontId="10"/>
  </si>
  <si>
    <t>タフな馬場でペースも流れてスタミナが問われるレースに。揉まれずに外を通れたレディバローズが２戦目で勝ち上がった。</t>
    <phoneticPr fontId="1"/>
  </si>
  <si>
    <t>初戦は揉まれてレースにならず。今回は外枠が引けて揉まれない競馬ができたのが良かった。昇級してどこまでやれるか。</t>
    <phoneticPr fontId="1"/>
  </si>
  <si>
    <t>ハイペースで流れて地力がはっきり問われる展開。人気のアイリッシュパールが楽々と抜け出して順当勝ち。</t>
    <phoneticPr fontId="10"/>
  </si>
  <si>
    <t>好位追走から楽々と抜け出して完勝。サクソンウォリアー産駒らしく時計のかかる短距離戦が得意な馬か。</t>
    <phoneticPr fontId="10"/>
  </si>
  <si>
    <t>伏兵が先行してそのまま粘り込んで大波乱の結果に。ボールドトップが単勝326倍の低評価を覆して勝利となった。</t>
    <phoneticPr fontId="1"/>
  </si>
  <si>
    <t>今回が叩き２戦目で距離延長。スッと先行するとバテずにそのまま押し切った。いかにも父エイシンヒカリ×母父クロフネらしい持続力型なんだろう。</t>
    <phoneticPr fontId="1"/>
  </si>
  <si>
    <t>前半スローペースからのロンスパ戦に。早めに先頭に立ったヘルモーズがマイファミリーの追撃をしのいで勝利。</t>
    <phoneticPr fontId="10"/>
  </si>
  <si>
    <t>先行して早め先頭で押し切り勝ち。完成はまだまだ先のモーリス産駒という感じで、ジャックドールやノースブリッジのイメージで活躍していくかも。</t>
    <phoneticPr fontId="10"/>
  </si>
  <si>
    <t>人気の２頭がスピードの違いを見せてそのままワンツー。２着のガラクシアは直線で寄れたのが痛かった。</t>
    <phoneticPr fontId="10"/>
  </si>
  <si>
    <t>抜群の行きっぷりから逃げて押し切り勝ち。いかにも新馬向きな馬に見えますし、これ以上はどこまでやれるか。</t>
    <phoneticPr fontId="10"/>
  </si>
  <si>
    <t>平均ペースで流れて最後はかなり上がりが掛かった。逃げたピックアップラインが人気に応えて完勝となった。</t>
    <phoneticPr fontId="1"/>
  </si>
  <si>
    <t>淀みないペースで逃げて押し切り勝ち。もう未勝利では上位だった感じで、上のクラスでもやれて良さそうだ。</t>
    <phoneticPr fontId="1"/>
  </si>
  <si>
    <t>フィールザオーラが逃げて前半スローからのロンスパ戦に。絶妙なペースで逃げたフィールザオーラがそのまま押し切り勝ち。</t>
    <phoneticPr fontId="10"/>
  </si>
  <si>
    <t>裸同然の斤量で完璧な逃げが打てた。今回に関しては展開に恵まれたと思います。</t>
    <phoneticPr fontId="10"/>
  </si>
  <si>
    <t>前半スローペースからのロンスパ戦に。差し有利のレースではなかったが、人気のラファドゥラが圧巻の末脚を見せて差し切り勝ち。</t>
    <phoneticPr fontId="10"/>
  </si>
  <si>
    <t>スタート微妙だったが展開無視で大外を通って差し切った。能力は相当に高そうで、いずれオープンまで行くような馬だろう。</t>
    <phoneticPr fontId="10"/>
  </si>
  <si>
    <t>休み明けの馬が多かった上に人気のハッスルダンクが自滅。相対的にレースレベルがかなり低くなった感じはします。</t>
    <phoneticPr fontId="1"/>
  </si>
  <si>
    <t>途中で動く競馬で押し切り勝ち。ただ今回はレースレベルが低そうだったので評価は難しいところ。</t>
    <phoneticPr fontId="1"/>
  </si>
  <si>
    <t>強力な３歳馬が揃っていてメンバーレベルは高かったはず。ハイペースだったが、２番手追走のサンティーテソーロが押し切り勝ちとなった。</t>
    <phoneticPr fontId="10"/>
  </si>
  <si>
    <t>初のスプリント戦で素晴らしい才能を見せつけた。かなり骨っぽいメンバー相手に完勝ですし、この条件ならオープンまで行ける馬でしょう。</t>
    <phoneticPr fontId="10"/>
  </si>
  <si>
    <t>この距離ではさすがにテンに置かれたが、ハイペースで展開が向いて差し切ることができた。本来はもう少し長い距離がいい。</t>
    <phoneticPr fontId="10"/>
  </si>
  <si>
    <t>ベルシャンソン</t>
    <phoneticPr fontId="1"/>
  </si>
  <si>
    <t>レインボーライン</t>
    <phoneticPr fontId="1"/>
  </si>
  <si>
    <t>ショウナンガロ</t>
    <phoneticPr fontId="1"/>
  </si>
  <si>
    <t>メンデルスゾーン</t>
    <phoneticPr fontId="1"/>
  </si>
  <si>
    <t>バーディバーディ</t>
    <phoneticPr fontId="1"/>
  </si>
  <si>
    <t>エコロマーズ</t>
    <phoneticPr fontId="10"/>
  </si>
  <si>
    <t>パドトロワ</t>
    <phoneticPr fontId="10"/>
  </si>
  <si>
    <t>トロピカルライト</t>
    <phoneticPr fontId="10"/>
  </si>
  <si>
    <t>サウンドクレア</t>
    <phoneticPr fontId="10"/>
  </si>
  <si>
    <t>エイシンフラッシュ</t>
    <phoneticPr fontId="10"/>
  </si>
  <si>
    <t>エイトキングゴッド</t>
    <phoneticPr fontId="10"/>
  </si>
  <si>
    <t>エコロアイ</t>
    <phoneticPr fontId="10"/>
  </si>
  <si>
    <t>デュガ</t>
    <phoneticPr fontId="10"/>
  </si>
  <si>
    <t>ﾌﾟﾗｸﾃｨｶﾙｼﾞｮｰｸ</t>
    <phoneticPr fontId="10"/>
  </si>
  <si>
    <t>外差し</t>
  </si>
  <si>
    <t>ビップアクア</t>
    <phoneticPr fontId="10"/>
  </si>
  <si>
    <t>オーキッドロマンス</t>
    <phoneticPr fontId="10"/>
  </si>
  <si>
    <t>ロジャーバローズ</t>
    <phoneticPr fontId="10"/>
  </si>
  <si>
    <t>ロジルーラー</t>
    <phoneticPr fontId="10"/>
  </si>
  <si>
    <t>ネロ</t>
    <phoneticPr fontId="10"/>
  </si>
  <si>
    <t>ジャングルポケット</t>
    <phoneticPr fontId="10"/>
  </si>
  <si>
    <t>シルバーダイヤ</t>
    <phoneticPr fontId="10"/>
  </si>
  <si>
    <t>トーセンラー</t>
    <phoneticPr fontId="10"/>
  </si>
  <si>
    <t>ランベントライト</t>
    <phoneticPr fontId="10"/>
  </si>
  <si>
    <t>コスモディナー</t>
    <phoneticPr fontId="10"/>
  </si>
  <si>
    <t>レオエンプレス</t>
    <phoneticPr fontId="10"/>
  </si>
  <si>
    <t>エンジェリックアイ</t>
    <phoneticPr fontId="10"/>
  </si>
  <si>
    <t>ズースター</t>
    <phoneticPr fontId="10"/>
  </si>
  <si>
    <t>タマモバンケット</t>
    <phoneticPr fontId="1"/>
  </si>
  <si>
    <t>クリエイターII</t>
    <phoneticPr fontId="1"/>
  </si>
  <si>
    <t>コパノリッキー</t>
    <phoneticPr fontId="1"/>
  </si>
  <si>
    <t>プリサイスエンド</t>
    <phoneticPr fontId="1"/>
  </si>
  <si>
    <t>サヴォーナ</t>
    <phoneticPr fontId="10"/>
  </si>
  <si>
    <t>パウオレ</t>
    <phoneticPr fontId="10"/>
  </si>
  <si>
    <t>スマートリアン</t>
    <phoneticPr fontId="10"/>
  </si>
  <si>
    <t>フィンガークリック</t>
    <phoneticPr fontId="1"/>
  </si>
  <si>
    <t>レッドファルクス</t>
    <phoneticPr fontId="1"/>
  </si>
  <si>
    <t>アイアムユウシュン</t>
    <phoneticPr fontId="10"/>
  </si>
  <si>
    <t>人気馬がどうも走り切れずで総崩れの大波乱に。心房細動明けで久々だったベルシャンソンが相対的に勝ち上がった感じ。</t>
    <phoneticPr fontId="1"/>
  </si>
  <si>
    <t>初戦は心房細動で走り切れず。久々の一戦だったが、今の時期の未勝利では上位だった感じ。とはいえ指数が低いので評価はしづらい。</t>
    <phoneticPr fontId="1"/>
  </si>
  <si>
    <t>途中で捲りが入って先行馬には厳しい展開に。最後は途中で動いた馬が上位独占の結果になった。</t>
    <phoneticPr fontId="1"/>
  </si>
  <si>
    <t>長い距離を使っていた馬だけにスタミナ勝負では強みを活かせた。今後は成長次第という感じの馬だろう。</t>
    <phoneticPr fontId="1"/>
  </si>
  <si>
    <t>タフ馬場の福島芝1800mは2歳新馬にとってかなり過酷だったはず。そんな馬場だったことを考えれば走破時計はまずまず優秀に見えます。</t>
    <phoneticPr fontId="10"/>
  </si>
  <si>
    <t>序盤から掛かり気味だったが力の違いでねじ伏せた感じ。距離の限界や気性的な問題はありそうだが、能力は相当高い馬に見えます。</t>
    <phoneticPr fontId="10"/>
  </si>
  <si>
    <t>この条件の新馬戦らしく前に行った馬が上位独占の結果に。人気に推されたアイアムユウシュンが後続を突き離して勝利。</t>
    <phoneticPr fontId="10"/>
  </si>
  <si>
    <t>楽に２番手につけると直線はもうワンサイドゲームだった。素質は相当に高そうで、ダート短距離ならオープンに行ける馬に見えます。</t>
    <phoneticPr fontId="10"/>
  </si>
  <si>
    <t>雨の影響を受けたタフな馬場での長距離戦。如実にスタミナが問われた感じで、人気のトロピカルライトが力の違いを見せて差し切り勝ち。</t>
    <phoneticPr fontId="10"/>
  </si>
  <si>
    <t>脚を余す競馬が多かっただけで未勝利では明らかに上位だった。当然上のクラスでも通用する馬でしょう。</t>
    <phoneticPr fontId="10"/>
  </si>
  <si>
    <t>福島芝はイン馬場が荒れて外の方が伸びるコンディション。このレースも外枠の馬が上位独占の結果に。</t>
    <phoneticPr fontId="10"/>
  </si>
  <si>
    <t>もうクラス上位だったタイミングで今回はトラックバイアスが味方した。前走内容を見る限り上のクラスでもやれそうです。</t>
    <phoneticPr fontId="10"/>
  </si>
  <si>
    <t>未勝利勝ちの時と同じく道悪馬場で渋とさを見せた。こういう馬場が大得意な馬なんだろう。</t>
    <phoneticPr fontId="10"/>
  </si>
  <si>
    <t>逃げ一辺倒だった馬が控える競馬で結果を出したのは収穫。上のクラスでは同型が多いのでどうだろうか。</t>
    <phoneticPr fontId="10"/>
  </si>
  <si>
    <t>ハイペースで縦長の隊列に。離れた２番手を追走したエコロアイがあっさり抜け出して完勝となった。</t>
    <phoneticPr fontId="10"/>
  </si>
  <si>
    <t>福島芝はイン馬場が荒れて外の方が伸びるコンディション。そんなトラックバイアスなんて関係なく、１枠のデュガがインを通って突き抜けた。</t>
    <phoneticPr fontId="10"/>
  </si>
  <si>
    <t>外伸び馬場で内枠から最内を突いて勝つ圧巻の競馬。おそらく素質は重賞級なはずで、北九州記念あたりでいきなり勝負になっても驚けない。</t>
    <phoneticPr fontId="10"/>
  </si>
  <si>
    <t>マジックタッチが逃げて粘っていたが最後は差し馬も台頭。上手く馬群を捌いてきたビップアクアが差し切って勝利。</t>
    <phoneticPr fontId="10"/>
  </si>
  <si>
    <t>鞍上強化でスムーズに馬群を捌いて差し切り勝ち。今回は指数が低いのでクラス慣れは必要だろう。</t>
    <phoneticPr fontId="10"/>
  </si>
  <si>
    <t>福島芝は雨の影響を受けてやや外が伸びる馬場。ここは先手を奪ったオーキッドロマンスがそのまま逃げ切って勝利。</t>
    <phoneticPr fontId="10"/>
  </si>
  <si>
    <t>スピードを活かす競馬でそのまま押し切り勝ち。今回のメンバーの中ではスピード上位だったが上でどこまでやれるか。</t>
    <phoneticPr fontId="10"/>
  </si>
  <si>
    <t>福島芝は雨の影響を受けてやや外が伸びる馬場。このレースも外枠の馬が上位独占の結果になった。</t>
    <phoneticPr fontId="10"/>
  </si>
  <si>
    <t>勝負所からかなり外を回して地力で押し切った。使うごとにパフォーマンスを上げていきそうな感じはします。</t>
    <phoneticPr fontId="10"/>
  </si>
  <si>
    <t>福島芝は雨の影響を受けてやや外が伸びる馬場。このレースも外枠のシルバーダイヤが先手を奪って逃げ切り勝ち。</t>
    <phoneticPr fontId="10"/>
  </si>
  <si>
    <t>距離短縮でパフォーマンス一変。逃げて馬場の良いところを通れていたが、この距離への適性は高そうだ。</t>
    <phoneticPr fontId="10"/>
  </si>
  <si>
    <t>この条件らしく前に行った馬が上位独占。ハナを奪い切ったランベントライトがそのまま押し切って勝利。</t>
    <phoneticPr fontId="10"/>
  </si>
  <si>
    <t>抜群のスピードを見せてそのまま押し切り勝ち。血統的にもこういうスピードを押し出す競馬が合っているんだろう。</t>
    <phoneticPr fontId="10"/>
  </si>
  <si>
    <t>スローペースからのロンスパ戦ながら同日の消耗戦の２歳未勝利と同じ時計。後半1000m=59.7も優秀ですし、上位２頭は相当に強そうだ。</t>
    <phoneticPr fontId="10"/>
  </si>
  <si>
    <t>福島芝は雨の影響を受けてやや外が伸びる馬場。新馬戦にしてもスローペースの展開になり、逃げたレオエンプレスがそのまま押し切って勝利。</t>
    <phoneticPr fontId="10"/>
  </si>
  <si>
    <t>抜群のスタートからあっさり逃げ切り勝ち。今回はスローペースで展開に恵まれている。</t>
    <phoneticPr fontId="10"/>
  </si>
  <si>
    <t>福島芝は雨の影響を受けてやや外が伸びる馬場。２着以下は外を通った差し馬が突っこんできたが、逃げたエンジェリックアイが楽々と押し切り勝ち。</t>
    <phoneticPr fontId="10"/>
  </si>
  <si>
    <t>中距離戦で逃げる競馬でパフォーマンス一変。外伸び馬場でインを通って逃げ切り勝ちですし、普通に強い競馬だった。</t>
    <phoneticPr fontId="10"/>
  </si>
  <si>
    <t>終始馬場の悪いインを通ってこの結果は優秀。地味ながらかなり強そうで、札幌２歳ステークスでも勝負になっていいか。</t>
    <phoneticPr fontId="10"/>
  </si>
  <si>
    <t>序盤からペースが流れて上がりが掛かる展開。最後は差し馬が上位独占の結果になった。</t>
    <phoneticPr fontId="1"/>
  </si>
  <si>
    <t>久々だったが中団からスムーズな競馬ができていた。クラス慣れすれば上のクラスでもやれそうな感じがします。</t>
    <phoneticPr fontId="1"/>
  </si>
  <si>
    <t>福島芝は雨の影響を受けてやや外が伸びる馬場。ここは能力断然だったサヴォーナがそのまま押し切って勝利。</t>
    <phoneticPr fontId="10"/>
  </si>
  <si>
    <t>いつもとは違う逃げ戦法で楽々と押し切り勝ち。単純に１勝クラスでは能力が抜けていたんだろう。</t>
    <phoneticPr fontId="10"/>
  </si>
  <si>
    <t>速い馬がズラリと揃ってハイペース戦に。それでも前に行けた馬が上位に粘る結果になった。</t>
    <phoneticPr fontId="10"/>
  </si>
  <si>
    <t>ハイペースを先行してしっかりと抜け出した。もともとの素質はオープン級ですし、オープンクラスに入っても活躍できる馬だろう。</t>
    <phoneticPr fontId="10"/>
  </si>
  <si>
    <t>先行馬の数は少なかったがそれなりにペースは流れた。外差し馬場で上手く外を回したスマートリアンが差し切って勝利。</t>
    <phoneticPr fontId="10"/>
  </si>
  <si>
    <t>もともとオープンでは上位の馬。今回は外伸び馬場で外枠からスムーズな競馬ができていた。</t>
    <phoneticPr fontId="10"/>
  </si>
  <si>
    <t>最後は上がりが掛かって差しが決まる展開。ナムラテディーがよく粘っていたが、最後はフィンガークリックが差し切って勝利。</t>
    <phoneticPr fontId="1"/>
  </si>
  <si>
    <t>上手く溜めを効かせれば伸びてくる馬。今回は吉村騎手が完璧に捌いての差し切り勝ち。</t>
    <phoneticPr fontId="1"/>
  </si>
  <si>
    <t>オンザヴィーナス</t>
    <phoneticPr fontId="10"/>
  </si>
  <si>
    <t>ティンク</t>
    <phoneticPr fontId="10"/>
  </si>
  <si>
    <t>サトノアレス</t>
    <phoneticPr fontId="10"/>
  </si>
  <si>
    <t>エルフレスアリー</t>
    <phoneticPr fontId="10"/>
  </si>
  <si>
    <t>キンシャサノキセキ</t>
    <phoneticPr fontId="10"/>
  </si>
  <si>
    <t>ハクサンアイ</t>
    <phoneticPr fontId="10"/>
  </si>
  <si>
    <t>ハクサンムーン</t>
    <phoneticPr fontId="10"/>
  </si>
  <si>
    <t>アレグロブリランテ</t>
    <phoneticPr fontId="10"/>
  </si>
  <si>
    <t>シュヴァルグラン</t>
    <phoneticPr fontId="10"/>
  </si>
  <si>
    <t>セントメモリーズ</t>
    <phoneticPr fontId="10"/>
  </si>
  <si>
    <t>ウインネモフィラ</t>
    <phoneticPr fontId="10"/>
  </si>
  <si>
    <t>レイズカイザー</t>
    <phoneticPr fontId="1"/>
  </si>
  <si>
    <t>ジョーカプチーノ</t>
    <phoneticPr fontId="1"/>
  </si>
  <si>
    <t>ブーケファロス</t>
    <phoneticPr fontId="10"/>
  </si>
  <si>
    <t>キャリックアリード</t>
    <phoneticPr fontId="1"/>
  </si>
  <si>
    <t>シアージスト</t>
    <phoneticPr fontId="10"/>
  </si>
  <si>
    <t>ゴーストザッパー</t>
    <phoneticPr fontId="10"/>
  </si>
  <si>
    <t>エスポワールシチー</t>
    <phoneticPr fontId="10"/>
  </si>
  <si>
    <t>チェイスザドリーム</t>
    <phoneticPr fontId="10"/>
  </si>
  <si>
    <t>セイウンミライズ</t>
    <phoneticPr fontId="1"/>
  </si>
  <si>
    <t>クラークテソーロ</t>
    <phoneticPr fontId="10"/>
  </si>
  <si>
    <t>スワーヴリチャード</t>
    <phoneticPr fontId="10"/>
  </si>
  <si>
    <t>ｶﾘﾌｫﾙﾆｱｸﾛｰﾑ</t>
    <phoneticPr fontId="10"/>
  </si>
  <si>
    <t>ロジシルバー</t>
    <phoneticPr fontId="10"/>
  </si>
  <si>
    <t>インビジブルセルフ</t>
    <phoneticPr fontId="10"/>
  </si>
  <si>
    <t>ハッピーサプライズ</t>
    <phoneticPr fontId="10"/>
  </si>
  <si>
    <t>トウロウノオノ</t>
    <phoneticPr fontId="1"/>
  </si>
  <si>
    <t>ビッグアーサー</t>
    <phoneticPr fontId="1"/>
  </si>
  <si>
    <t>シルバーティムール</t>
    <phoneticPr fontId="10"/>
  </si>
  <si>
    <t>ホッコータルマエ</t>
    <phoneticPr fontId="10"/>
  </si>
  <si>
    <t>ロードバルドル</t>
    <phoneticPr fontId="1"/>
  </si>
  <si>
    <t>トーセンラー</t>
    <phoneticPr fontId="1"/>
  </si>
  <si>
    <t>メイショウボーラー</t>
    <phoneticPr fontId="1"/>
  </si>
  <si>
    <t>セイウンプラチナ</t>
    <phoneticPr fontId="10"/>
  </si>
  <si>
    <t>スムースベルベット</t>
    <phoneticPr fontId="10"/>
  </si>
  <si>
    <t>タリスマニック</t>
    <phoneticPr fontId="10"/>
  </si>
  <si>
    <t>福島芝は最終週で外が伸びる馬場。ここも外枠から馬場の良いところを通れたオンザヴィーナスが勝利。</t>
    <phoneticPr fontId="10"/>
  </si>
  <si>
    <t>福島芝は最終週で外が伸びる馬場。かなりのスローペースからの瞬発戦になったが、断然人気のティンクがここは力が違った感じ。</t>
    <phoneticPr fontId="10"/>
  </si>
  <si>
    <t>いかにも跳びが大きくて小回りコースは得意そうではない。今回も直線だけで差し切りましたし、新潟２歳ステークスは合いそうなイメージ。</t>
    <phoneticPr fontId="10"/>
  </si>
  <si>
    <t>福島芝は最終週で外が伸びる馬場。ここはトラックバイアスなど関係なく、人気のエルフレスアリーの力が抜けきっていた。</t>
    <phoneticPr fontId="10"/>
  </si>
  <si>
    <t>２戦目で行きっぷりが一変してスピードを活かし切った。余力十分の勝ちっぷりでしたし、普通に上のクラスで通用するだろう。</t>
    <phoneticPr fontId="10"/>
  </si>
  <si>
    <t>外伸び馬場で外枠から好位を取って完璧な競馬ができていた。トラックバイアスに恵まれたとはいえ完勝でした。</t>
    <phoneticPr fontId="10"/>
  </si>
  <si>
    <t>先行争い激化となってこの条件にしては差しも決まる展開に。好位でスムーズな競馬ができたハクサンアイがあっさり抜け出して完勝となった。</t>
    <phoneticPr fontId="10"/>
  </si>
  <si>
    <t>今回は好位で控える競馬。２戦目での上積みやブリンカーの効果は凄かったようで、好位からあっさり抜け出して完勝だった。</t>
    <phoneticPr fontId="10"/>
  </si>
  <si>
    <t>福島芝は最終週で外が伸びる馬場。そんな馬場でのスローからのロンスパ戦で、人気２頭が３着以下を突き離してワンツー決着。</t>
    <phoneticPr fontId="10"/>
  </si>
  <si>
    <t>小回りコースで自在に立ち回って順当勝ち。今回は特殊馬場のスロー戦なので評価は難しいところ。</t>
    <phoneticPr fontId="10"/>
  </si>
  <si>
    <t>福島芝は最終週で外が伸びる馬場。人気のセントメモリーズが着差以上に強い競馬で圧巻のパフォーマンスを見せた。</t>
    <phoneticPr fontId="10"/>
  </si>
  <si>
    <t>行きっぷりは良くなかったが、最後はほぼ流し気味に差し切り勝ち。血統的に気性の怪しさはありそうだが、素質はかなり高い馬か。</t>
    <phoneticPr fontId="10"/>
  </si>
  <si>
    <t>福島芝は最終週で外が伸びる馬場。はっきりとスタミナが問われるレースになり、最後は外を通ったウインネモフィラが差し切り勝ち。</t>
    <phoneticPr fontId="10"/>
  </si>
  <si>
    <t>かなりメンバーは揃っていた一戦。それなりにペースは流れたが、先行した３歳馬２頭がそのまま粘り込んでワンツーの決着。</t>
    <phoneticPr fontId="1"/>
  </si>
  <si>
    <t>大型馬の休み明けで骨っぽいメンバー相手に完勝。能力はかなり高そうで、自分の競馬ができれば上のクラスでも通用する。</t>
    <phoneticPr fontId="1"/>
  </si>
  <si>
    <t>福島芝は最終週で外が伸びる馬場。前半スローからのロンスパ戦になり、外を回したフルールが差し切り勝ち。</t>
    <phoneticPr fontId="10"/>
  </si>
  <si>
    <t>内枠から外に出して馬場の良い部分を通ることができた。今回は色々とハマった感じがします。</t>
    <phoneticPr fontId="10"/>
  </si>
  <si>
    <t>福島芝は最終週で外が伸びる馬場。ここでは力が抜けていたブーケファロスが外枠からスムーズな競馬で差し切り勝ち。</t>
    <phoneticPr fontId="10"/>
  </si>
  <si>
    <t>いつもより良い位置を取れて順当に力を見せてきた。素質はオープン級ですし、上のクラスでも即通用でしょう。</t>
    <phoneticPr fontId="10"/>
  </si>
  <si>
    <t>先行争いがかなり激しくなったが、先手を奪ったカズプレストだけが粘る展開。内枠から完璧な競馬ができたキャリックアリードが人気に応えて順当勝ち。</t>
    <phoneticPr fontId="1"/>
  </si>
  <si>
    <t>内枠から完璧な立ち回りで走ることができた。今回は恵まれたが、牝馬交流重賞なら十分にやれる馬だろう。</t>
    <phoneticPr fontId="1"/>
  </si>
  <si>
    <t>先行激化でスムーズな競馬ができたかが重要なレースに。内枠からスムーズな競馬ができたシアージストが人気に応えて順当勝ち。</t>
    <phoneticPr fontId="10"/>
  </si>
  <si>
    <t>距離短縮だったがスッと位置が取れて完璧な競馬ができた。ダート短距離適性は高そうで、上のクラスでも通用していい。</t>
    <phoneticPr fontId="10"/>
  </si>
  <si>
    <t>ハイペースで流れて前の馬は厳しい展開に。最後は差し馬が上位独占の結果になった。</t>
    <phoneticPr fontId="1"/>
  </si>
  <si>
    <t>とにかく勝ち味に遅い馬だったが、今回は楽々と抜け出して完勝。忙しいかと思っていたが、案外この条件は合うのかもしれない。</t>
    <phoneticPr fontId="1"/>
  </si>
  <si>
    <t>この条件らしく前に行った馬で上位は独占。断然人気のエスカルの逃げをクラークテソーロが最後に捕えて差し切り勝ち。</t>
    <phoneticPr fontId="10"/>
  </si>
  <si>
    <t>距離短縮でパフォーマンスを上げてきた。スワーヴリチャード産駒だがダート短距離に適性にある馬に見えます。</t>
    <phoneticPr fontId="10"/>
  </si>
  <si>
    <t>福島芝は最終週で外が伸びる馬場。典型的なロンスパラップになったが、同週の条件戦の時計と比較してもそれなりのレベルにはありそう。</t>
    <phoneticPr fontId="10"/>
  </si>
  <si>
    <t>走破時計自体も優秀だが、終始馬場の悪いインを通って勝ち切ったんだから時計以上に評価できる。普通に上のクラスでも通用する。</t>
    <phoneticPr fontId="10"/>
  </si>
  <si>
    <t>福島芝は最終週で外が伸びる馬場。２歳新馬にとってはかなり過酷な馬場だった感じで、非常に時計が掛かる決着になった。</t>
    <phoneticPr fontId="10"/>
  </si>
  <si>
    <t>まだ反応面が物足りない感じで、ようやくエンジンが掛かったところがゴールという感じ。２戦目でパフォーマンスを上げそうなので次走で真価は判断。</t>
    <phoneticPr fontId="10"/>
  </si>
  <si>
    <t>最終週の荒れ馬場でゴールドシップ産駒の良さであるスタミナを活かし切れた。スタミナタイプなので徐々に良くなっていきそう。</t>
    <phoneticPr fontId="10"/>
  </si>
  <si>
    <t>福島芝は最終週で外が伸びる馬場。２歳新馬にとってはかなり過酷な馬場だった感じだが、それにしても時計が掛かる決着になった。</t>
    <phoneticPr fontId="10"/>
  </si>
  <si>
    <t>直線で馬場の悪い最内を突いて差し切り勝ち。トラックバイアスの真逆の競馬で勝った点は評価できるが、果たしてレースレベルがどれくらいだったか。</t>
    <phoneticPr fontId="10"/>
  </si>
  <si>
    <t>中盤でスローペースに落ちかけたが、途中でペースが上がってロンスパ戦に。時計を見ても上位馬はそれなりに強い競馬をしている。</t>
    <phoneticPr fontId="1"/>
  </si>
  <si>
    <t>前走は初の小回りで途中で捲られて厳しい競馬。今回は２戦目で減量も活かして完勝だった。走破時計は普通に優秀。</t>
    <phoneticPr fontId="1"/>
  </si>
  <si>
    <t>福島芝は最終週で外が伸びる馬場。典型的なロンスパ戦でスタミナタイプの差し馬が最後は台頭してきた。</t>
    <phoneticPr fontId="10"/>
  </si>
  <si>
    <t>世代限定の１勝クラスで勝ち負けできる馬ならここでは上位だった。スタミナが問われるレースは合いそうだ。</t>
    <phoneticPr fontId="10"/>
  </si>
  <si>
    <t>１番人気のコスモコラッジョが大きく出遅れ。相対的にスムーズな競馬ができた馬が上位独占となった。</t>
    <phoneticPr fontId="1"/>
  </si>
  <si>
    <t>今回は長期休養明けだったがしっかり走ることができた。機動力はあるので準オープンでも走る所はありそう。</t>
    <phoneticPr fontId="1"/>
  </si>
  <si>
    <t>福島芝は最終週で外が伸びる馬場。１年以上の休み明けだったセイウンプラチナがまさかの逃げ切り勝ちとなった。</t>
    <phoneticPr fontId="10"/>
  </si>
  <si>
    <t>１年以上の休み明けだったがいきなり走ってきた。今回は太め残りだったでしょうし、叩いた上積みで次走はパフォーマンスを上げてきても。</t>
    <phoneticPr fontId="10"/>
  </si>
  <si>
    <t>ハコダテブショウが先手を奪ったが久々であっさり止まる展開。番手につけたチェイスザドリームが抜け出して勝利となった。</t>
    <phoneticPr fontId="10"/>
  </si>
  <si>
    <t>スピードに特化したタイプで、今回は平坦コースでとにかく短い距離が向いていたか。1200m条件では最後に止まりそうだが。</t>
    <phoneticPr fontId="10"/>
  </si>
  <si>
    <t>福島芝は最終週で外が伸びる馬場。２着以下は外から差してきた馬が独占となったが、完璧なインサイドアウトを決めたスムースベルベットが勝利。</t>
    <phoneticPr fontId="10"/>
  </si>
  <si>
    <t>直線だけ外に出す完璧なインサイドアウトを見せた。こういう馬場への適性も高そうだが、走り時が良くわからない馬でもある。</t>
    <phoneticPr fontId="10"/>
  </si>
  <si>
    <t>2新馬</t>
    <rPh sb="1" eb="3">
      <t xml:space="preserve">シンバ </t>
    </rPh>
    <phoneticPr fontId="1"/>
  </si>
  <si>
    <t>2未勝利</t>
    <rPh sb="1" eb="4">
      <t>ミショウリ</t>
    </rPh>
    <phoneticPr fontId="1"/>
  </si>
  <si>
    <t>ロードフロンティア</t>
    <phoneticPr fontId="10"/>
  </si>
  <si>
    <t>ヴェルミセル</t>
    <phoneticPr fontId="10"/>
  </si>
  <si>
    <t>イスラアネーロ</t>
    <phoneticPr fontId="10"/>
  </si>
  <si>
    <t>メイケイバートン</t>
    <phoneticPr fontId="10"/>
  </si>
  <si>
    <t>ニューノーマル</t>
    <phoneticPr fontId="10"/>
  </si>
  <si>
    <t>ワイワイレジェンド</t>
    <phoneticPr fontId="1"/>
  </si>
  <si>
    <t>ホークビル</t>
    <phoneticPr fontId="1"/>
  </si>
  <si>
    <t>マイネルヴォルムス</t>
    <phoneticPr fontId="10"/>
  </si>
  <si>
    <t>フクノワカバ</t>
    <phoneticPr fontId="10"/>
  </si>
  <si>
    <t>アポロキングダム</t>
    <phoneticPr fontId="10"/>
  </si>
  <si>
    <t>ペイシャモノノフ</t>
    <phoneticPr fontId="10"/>
  </si>
  <si>
    <t>ニシケンモノノフ</t>
    <phoneticPr fontId="10"/>
  </si>
  <si>
    <t>ダノンレジェンド</t>
    <phoneticPr fontId="10"/>
  </si>
  <si>
    <t>イスラアズール</t>
    <phoneticPr fontId="10"/>
  </si>
  <si>
    <t>プメハナ</t>
    <phoneticPr fontId="1"/>
  </si>
  <si>
    <t>シャンハイボビー</t>
    <phoneticPr fontId="1"/>
  </si>
  <si>
    <t>グランツベリー</t>
    <phoneticPr fontId="10"/>
  </si>
  <si>
    <t>エクロール</t>
    <phoneticPr fontId="10"/>
  </si>
  <si>
    <t>トランセンド</t>
    <phoneticPr fontId="10"/>
  </si>
  <si>
    <t>ヴァンセンヌ</t>
    <phoneticPr fontId="10"/>
  </si>
  <si>
    <t>ダイム</t>
    <phoneticPr fontId="10"/>
  </si>
  <si>
    <t>モーニン</t>
    <phoneticPr fontId="10"/>
  </si>
  <si>
    <t>アラララララ</t>
    <phoneticPr fontId="10"/>
  </si>
  <si>
    <t>イフラージ</t>
    <phoneticPr fontId="10"/>
  </si>
  <si>
    <t>タロファイター</t>
    <phoneticPr fontId="1"/>
  </si>
  <si>
    <t>瞬発</t>
    <rPh sb="0" eb="1">
      <t>シュンパテゥ</t>
    </rPh>
    <phoneticPr fontId="1"/>
  </si>
  <si>
    <t>オーケーバーディー</t>
    <phoneticPr fontId="1"/>
  </si>
  <si>
    <t>ロジャーバローズ</t>
    <phoneticPr fontId="1"/>
  </si>
  <si>
    <t>グランドゴールド</t>
    <phoneticPr fontId="10"/>
  </si>
  <si>
    <t>タイムパラドックス</t>
    <phoneticPr fontId="1"/>
  </si>
  <si>
    <t>グレイトゲイナー</t>
    <phoneticPr fontId="10"/>
  </si>
  <si>
    <t>フリードロップビリー</t>
    <phoneticPr fontId="10"/>
  </si>
  <si>
    <t>トビーズコーナー</t>
    <phoneticPr fontId="10"/>
  </si>
  <si>
    <t>一気の距離延長のワイワイレジェンドが大逃げを打つ展開。ついていった馬はバテた感じで、そのままワイワイレジェンドが押し切り勝ち。</t>
    <phoneticPr fontId="1"/>
  </si>
  <si>
    <t>距離延長で古川奈穂騎手らしい大逃げタイムトライアル競馬。時計は速くてスピードは相当ありそうだが、競り合う競馬でもろさを見せるかも。</t>
    <phoneticPr fontId="1"/>
  </si>
  <si>
    <t>インフルブルームがスローペースの逃げを打って開幕週で粘り込みを狙う展開。最後は内枠からスムーズに立ち回ったマイネルヴォルムスが差し切って勝利。</t>
    <phoneticPr fontId="10"/>
  </si>
  <si>
    <t>１枠から完璧な立ち回りで差し切り勝ち。こういう条件は合っているんだろうが、今回はメンバーに恵まれた感じがします。</t>
    <phoneticPr fontId="10"/>
  </si>
  <si>
    <t>先行馬多数でかなり主導権争いが激しくなった。それでもこの条件らしく先手を奪い切ったフクノワカバが押し切り勝ち。</t>
    <phoneticPr fontId="10"/>
  </si>
  <si>
    <t>同型が多かったが主張する競馬で押し切り勝ち。こういうスピードを活かす競馬が合っているんだろう。</t>
    <phoneticPr fontId="10"/>
  </si>
  <si>
    <t>この条件にしてはそこまで極端に緩くはない流れ。２番手追走のペイシャモノノフが長距離適性を発揮して圧勝となった。</t>
    <phoneticPr fontId="10"/>
  </si>
  <si>
    <t>距離を伸ばして先行できたことでパフォーマンスを一気に上げてきた。長距離条件でスタミナを活かす競馬ならやれるかも。</t>
    <phoneticPr fontId="10"/>
  </si>
  <si>
    <t>福島芝1200mは開幕週らしくイン先行有利馬場。ここも１枠から先手を奪ったイスラアズールが逃げ切り勝ち。</t>
    <phoneticPr fontId="10"/>
  </si>
  <si>
    <t>小林美駒騎手らしい積極策で開幕週の馬場を活かし切った。馬場レベルにしては時計が遅いのであんまり評価はできない。</t>
    <phoneticPr fontId="10"/>
  </si>
  <si>
    <t>開幕週の馬場ということで先行争いが激しくなった感じ。上がりが掛かって地力が問われるレースになり、人気２頭のワンツー決着に。</t>
    <phoneticPr fontId="10"/>
  </si>
  <si>
    <t>極端にキレが問われない条件ではもうクラス上位だった。こういう条件なら上のクラスでもやれていいはず。</t>
    <phoneticPr fontId="10"/>
  </si>
  <si>
    <t>向こう正面で捲りが入ってスパートが早くなった感じ。途中で動いたプメハナが最後は差し切って勝利となった。</t>
    <phoneticPr fontId="1"/>
  </si>
  <si>
    <t>テンは急かさずに途中から捲り気味に仕掛けて差し切り勝ち。エスケンデレヤ産駒らしく使いつつ良くなってきている感じがします。</t>
    <phoneticPr fontId="1"/>
  </si>
  <si>
    <t>福島芝1200mは開幕週らしくイン先行有利馬場。速いペースだったが先手を奪ったグランツベリーが押し切って完全な内枠先行決着に。</t>
    <phoneticPr fontId="10"/>
  </si>
  <si>
    <t>一本調子にスピードを活かしてこその馬で、今回は開幕週の馬場で１枠から完璧な競馬ができていた。</t>
    <phoneticPr fontId="10"/>
  </si>
  <si>
    <t>エクロールがミドルペースの逃げを打って他の先行馬は全滅。２着以下は差し追い込み馬が上位独占となった。</t>
    <phoneticPr fontId="10"/>
  </si>
  <si>
    <t>今回は先手を奪う競馬でスタミナを活かし切った。完璧なペースに持ち込んで今回はハマった感じがします。</t>
    <phoneticPr fontId="10"/>
  </si>
  <si>
    <t>前半から淀みないペースで進み、勝負所で捲りも入る展開に。かなりスタミナが問われるレースになり、ダートのような上がり時計が記録された。</t>
    <phoneticPr fontId="10"/>
  </si>
  <si>
    <t>今回はスピードが一切問われないスタミナ勝負でパフォーマンスを上げてきた。致命的にスピードがない馬なので、条件や馬場、展開は選びそうだ。</t>
    <phoneticPr fontId="10"/>
  </si>
  <si>
    <t>先行馬の数が多く、字面のペース以上に前はきつかったか。好位追走のイスラアネーロがあっさりと抜け出して完勝となった。</t>
    <phoneticPr fontId="10"/>
  </si>
  <si>
    <t>脚質転向に成功したタイミングでスムーズな競馬ができていた。こういう競馬ができれば普通にオープンでもやれそう。</t>
    <phoneticPr fontId="10"/>
  </si>
  <si>
    <t>福島芝1200mは開幕週らしくイン先行有利馬場。そんな馬場で外枠から外を回してメイケイバートンが差し切り勝ち。</t>
    <phoneticPr fontId="10"/>
  </si>
  <si>
    <t>スタートを決めて好位追走。開幕週の馬場で外を回して差し切ったんだから単純に能力が抜けていた。</t>
    <phoneticPr fontId="10"/>
  </si>
  <si>
    <t>２頭のスピードが人気通りに抜けきっていた一戦。序盤からハイペースでぶっ飛ばしたロードフロンティアがそのまま押し切って勝利。</t>
    <phoneticPr fontId="10"/>
  </si>
  <si>
    <t>とにかくテンスピードが速い馬で、こういう競馬なら普通に強そう。溜めても良いところはないのでこういう競馬合できるかどうか。</t>
    <phoneticPr fontId="10"/>
  </si>
  <si>
    <t>福島芝1200mは開幕週らしくイン先行有利馬場。ここも先手を奪ったアララララがそのまま押し切って勝利。</t>
    <phoneticPr fontId="10"/>
  </si>
  <si>
    <t>これまで戦ってきた相手や時計指数からもここでは上位だった。スピードなら上のクラスでも通用して良さそう。</t>
    <phoneticPr fontId="10"/>
  </si>
  <si>
    <t>ターコイズデューが飛ばし気味に逃げて上がりのかかる展開。インで完璧に捌いてきたタロファイターがトウロウノオノを捕らえて勝利。</t>
    <phoneticPr fontId="1"/>
  </si>
  <si>
    <t>低指数戦で完璧にインを立ち回って競馬ができた。あんまり評価はできないだろう。</t>
    <phoneticPr fontId="1"/>
  </si>
  <si>
    <t>人気のオーケーバーディーが逃げて中弛みのスローペース。最後はほぼ加速ラップで終わっており、オーケーバーディーの強さだけが目立った。</t>
    <phoneticPr fontId="1"/>
  </si>
  <si>
    <t>何のプレッシャーも受けずの楽逃げが叶ったとはいえ時計もラップも優秀。気性の難しいところがあるらしいので、その点が今後の課題になりそう。</t>
    <phoneticPr fontId="1"/>
  </si>
  <si>
    <t>出入りの激しい展開になり先行馬は壊滅。途中で捲り気味に仕掛けたヴェルミセルがスタミナを見せて勝利となった。</t>
    <phoneticPr fontId="10"/>
  </si>
  <si>
    <t>未勝利馬だったが２走前ぐらい走れていればここでは上位だった。勝って同条件なのでスタミナが問われるレースならやれる。</t>
    <phoneticPr fontId="10"/>
  </si>
  <si>
    <t>徐々に福島芝は外も伸びる馬場に。それでも芝1200mならスピードを活かした馬が強かった感じで、人気のマメコが先行して順当勝ち。</t>
    <phoneticPr fontId="10"/>
  </si>
  <si>
    <t>マメコ</t>
    <phoneticPr fontId="10"/>
  </si>
  <si>
    <t>かなり早いタイミングでの雑な仕掛けだったが、馬の力で押し切った感じ。古川奈穂騎手でなければもう少し楽に勝っていたか。</t>
    <phoneticPr fontId="10"/>
  </si>
  <si>
    <t>徐々に福島芝は外も伸びる馬場に。途中で捲りが入って先行馬は厳しくなり、最後は外からの差しが決まるレースに。</t>
    <phoneticPr fontId="10"/>
  </si>
  <si>
    <t>前崩れの流れで１頭だけスムーズに差し込めた印象。こういうローカル平坦の条件は合うが、今回に関してはハマった感じがします。</t>
    <phoneticPr fontId="10"/>
  </si>
  <si>
    <t>先行馬は多かったがネイリッカが逃げてスローペースに。それでも差しが決まるレースになり、レリジールダモーレが素晴らしい決め手を見せて差し切り勝ち。</t>
    <phoneticPr fontId="1"/>
  </si>
  <si>
    <t>スローペースで展開向かなかったが、かなりの低指数戦になったことで差し切れた。準オープンとなると脚質的にどうだろうか。</t>
    <phoneticPr fontId="1"/>
  </si>
  <si>
    <t>徐々に福島芝は外も伸びる馬場に。それでも芝1200mならスピードを活かした馬が強かった感じで、グレイトゲイナーが押し切って大波乱の結果に。</t>
    <phoneticPr fontId="10"/>
  </si>
  <si>
    <t>先行馬不在のメンバー構成で、２番手からスムーズな競馬ができていた。２戦連続で恵まれた感じがします。</t>
    <phoneticPr fontId="10"/>
  </si>
  <si>
    <t>先行タイプの馬が多かったが、人気のアイファースキャンが先手を奪う展開に。ここでは力が違った感じで、アイファースキャンが楽々と押し切り勝ち。</t>
    <phoneticPr fontId="10"/>
  </si>
  <si>
    <t>スッと先手を奪ってほとんど追うことなく逃げ切った。まだ余力はありましたし、２勝クラスでも通用して良さそう。</t>
    <phoneticPr fontId="10"/>
  </si>
  <si>
    <t>2未勝利</t>
    <rPh sb="1" eb="2">
      <t>ミショウリ</t>
    </rPh>
    <phoneticPr fontId="1"/>
  </si>
  <si>
    <t>2OP</t>
    <phoneticPr fontId="10"/>
  </si>
  <si>
    <t>ビッグボーンリタ</t>
    <phoneticPr fontId="10"/>
  </si>
  <si>
    <t>パルプフィクション</t>
    <phoneticPr fontId="10"/>
  </si>
  <si>
    <t>タケノシンセイ</t>
    <phoneticPr fontId="1"/>
  </si>
  <si>
    <t>ゴールデンバローズ</t>
    <phoneticPr fontId="1"/>
  </si>
  <si>
    <t>ハピアーザンエバー</t>
    <phoneticPr fontId="10"/>
  </si>
  <si>
    <t>ショウナンライシン</t>
    <phoneticPr fontId="1"/>
  </si>
  <si>
    <t>アメリカンファラオ</t>
    <phoneticPr fontId="1"/>
  </si>
  <si>
    <t>クラッシファイド</t>
    <phoneticPr fontId="10"/>
  </si>
  <si>
    <t>バスドラムガール</t>
    <phoneticPr fontId="10"/>
  </si>
  <si>
    <t>スズカコーズウェイ</t>
    <phoneticPr fontId="10"/>
  </si>
  <si>
    <t>サイブレーカー</t>
    <phoneticPr fontId="10"/>
  </si>
  <si>
    <t>アンクルモー</t>
    <phoneticPr fontId="10"/>
  </si>
  <si>
    <t>ホウオウスーペリア</t>
    <phoneticPr fontId="10"/>
  </si>
  <si>
    <t>ウインモナーク</t>
    <phoneticPr fontId="10"/>
  </si>
  <si>
    <t>レッドスパーダ</t>
    <phoneticPr fontId="10"/>
  </si>
  <si>
    <t>プリモカリーナ</t>
    <phoneticPr fontId="10"/>
  </si>
  <si>
    <t>アルデドゥオーモ</t>
    <phoneticPr fontId="1"/>
  </si>
  <si>
    <t>アポロケンタッキー</t>
    <phoneticPr fontId="1"/>
  </si>
  <si>
    <t>マイネルレグルス</t>
    <phoneticPr fontId="10"/>
  </si>
  <si>
    <t>オースミリン</t>
    <phoneticPr fontId="1"/>
  </si>
  <si>
    <t>マコトヴィクラント</t>
    <phoneticPr fontId="10"/>
  </si>
  <si>
    <t>ダンカーク</t>
    <phoneticPr fontId="10"/>
  </si>
  <si>
    <t>ダイバリオン</t>
    <phoneticPr fontId="10"/>
  </si>
  <si>
    <t>エトヴプレ</t>
    <phoneticPr fontId="10"/>
  </si>
  <si>
    <t>トゥーダーンホット</t>
    <phoneticPr fontId="10"/>
  </si>
  <si>
    <t>ミッキーロケット</t>
    <phoneticPr fontId="10"/>
  </si>
  <si>
    <t>メイクザビート</t>
    <phoneticPr fontId="1"/>
  </si>
  <si>
    <t>ホウオウエミーズ</t>
    <phoneticPr fontId="10"/>
  </si>
  <si>
    <t>マンハッタンカフェ</t>
    <phoneticPr fontId="10"/>
  </si>
  <si>
    <t>リーゼントミニー</t>
    <phoneticPr fontId="10"/>
  </si>
  <si>
    <t>この条件らしく前に行った馬が粘り込む展開。初ダートのパルプフィクションが先手を奪ってそのままあっさり押し切った。</t>
    <phoneticPr fontId="10"/>
  </si>
  <si>
    <t>初ダートで抜群のスピードを見せて押し切り勝ち。こういう形にならなかった場合にどうかだがスピードはありそうだ。</t>
    <phoneticPr fontId="10"/>
  </si>
  <si>
    <t>先行馬は揃っていたがウィルソンウェイが先手奪って中盤ラップが緩む展開。好位からスムーズに運んだタケノシンセイが抜け出して勝利。</t>
    <phoneticPr fontId="1"/>
  </si>
  <si>
    <t>前走は外枠で行き足つかなかった感じ。今回はレース慣れと相手弱化でパフォーマンスを上げてきたか。</t>
    <phoneticPr fontId="1"/>
  </si>
  <si>
    <t>福島芝は良馬場発表だったがかなりタフな馬場。そんな馬場にしてはハイペースだったはずで、先行した２頭が３着以下を突き放してワンツー。</t>
    <phoneticPr fontId="10"/>
  </si>
  <si>
    <t>スタートを決めて位置を取れたのが良かった感じ。３着以下は突き放しているが、今回はレースレベルがどうだったか。</t>
    <phoneticPr fontId="10"/>
  </si>
  <si>
    <t>モディカが後ろを引き離し気味に大逃げを打つ展開。断然人気のショウナンライシンが２番手からスムーズな競馬で完勝となった。</t>
    <phoneticPr fontId="1"/>
  </si>
  <si>
    <t>２番手追走から順当に力を発揮して圧勝。もともとこのクラスでは明らかに上位の馬でしたし、上のクラスでも即通用と見ていい。</t>
    <phoneticPr fontId="1"/>
  </si>
  <si>
    <t>福島芝は良馬場発表だったがかなりタフな馬場。向こう正面で早めに先頭に立ったクラッシファイドが人気に応えて順当勝ち。</t>
    <phoneticPr fontId="10"/>
  </si>
  <si>
    <t>スローペースを早め先頭で押し切り勝ち。今回は展開に恵まれていて時計も遅いので評価は難しいところ。</t>
    <phoneticPr fontId="10"/>
  </si>
  <si>
    <t>福島芝は良馬場発表だったがかなりタフな馬場。そんな馬場にしてはかなり速いペースだった感じで、中団追走のビッグボーンリタがあっさりと差し切って勝利。</t>
    <phoneticPr fontId="10"/>
  </si>
  <si>
    <t>これまでスプリント戦を使われたときは展開に恵まれていなかった。こういう競馬ができればスプリント戦ならやれる馬だろう。</t>
    <phoneticPr fontId="10"/>
  </si>
  <si>
    <t>バスドラムガールが減量を活かして逃げる展開。この条件らしくバスドラムガールがそのまま逃げ切って勝利。</t>
    <phoneticPr fontId="10"/>
  </si>
  <si>
    <t>計量を活かして行き切る競馬で押し切った。今回は条件も斤量も展開も全てが向いた感じがします。</t>
    <phoneticPr fontId="10"/>
  </si>
  <si>
    <t>福島芝は良馬場発表だったがかなりタフな馬場。そんな馬場にしてもスローペースだった感じで、先行した２頭がそのままワンツーとなった。</t>
    <phoneticPr fontId="10"/>
  </si>
  <si>
    <t>２番手追走からスタミナを活かして押し切り勝ち。キレはほとんどなさそうなので、上のクラスでキレが問われた場合はどうか。</t>
    <phoneticPr fontId="10"/>
  </si>
  <si>
    <t>福島芝は良馬場発表だったがかなりタフな馬場。ミドルペースで流れて地力は問われた感じで、断然人気のホウオウスーペリアが楽々と抜け出して完勝となった。</t>
    <phoneticPr fontId="10"/>
  </si>
  <si>
    <t>好位追走で脚を溜めての横綱競馬。もうこのクラスでは明らかに上位だった感じで、この勝ちっぷりなら昇級即通用だろう。</t>
    <phoneticPr fontId="10"/>
  </si>
  <si>
    <t>福島芝は良馬場発表だったがかなりタフな馬場。徐々に外目も伸びるようになってきた感じで、最後は外からの差しが決まって大混戦の結果に。</t>
    <phoneticPr fontId="10"/>
  </si>
  <si>
    <t>外差しが決まるレースで内枠から完璧に立ち回って差し切り勝ち。もともとこのクラスでは上位だった馬で昇級しても通用しそう。</t>
    <phoneticPr fontId="10"/>
  </si>
  <si>
    <t>先行馬は揃っていたが速いペースにはならず。前に行った３頭がそのまま粘り込んでのワンツースリー決着に。</t>
    <phoneticPr fontId="1"/>
  </si>
  <si>
    <t>初めて逃げる競馬でスローペースに恵まれた。砂を被らない競馬が良いらしいが、今回に関しては恵まれた感じがします。</t>
    <phoneticPr fontId="1"/>
  </si>
  <si>
    <t>福島芝は良馬場発表だったがかなりタフな馬場。外枠からスムーズに先行できたプリモカリーナが人気に応えて順当勝ち。</t>
    <phoneticPr fontId="10"/>
  </si>
  <si>
    <t>もうこのクラスでは能力上位だった。今回も完勝ですし、普通に上のクラスでも通用していいんじゃないだろうか。</t>
    <phoneticPr fontId="10"/>
  </si>
  <si>
    <t>マイネルディレクトが早めに先頭に立ったことで前半スローでも上がりが掛かる展開。走破時計を見てもあんまりレベルは高くなかったか。</t>
    <phoneticPr fontId="1"/>
  </si>
  <si>
    <t>小回り向きの機動力を見せて押し切り勝ち。今回はメンバーレベルや走破時計が微妙なのであまり評価はできないか。</t>
    <phoneticPr fontId="1"/>
  </si>
  <si>
    <t>福島芝は良馬場発表だったがかなりタフな馬場。しっかりペースが流れたことで差し馬有利の展開になった感じ。</t>
    <phoneticPr fontId="10"/>
  </si>
  <si>
    <t>ユーバーレーベンの半弟がスタミナ条件で一変した。相手には恵まれたが、最後はスタミナ勝負で突き放しましたし、上がりが掛かるレースならやれていいはず。</t>
    <phoneticPr fontId="10"/>
  </si>
  <si>
    <t>前半スローからピッチパーフェクトが一気に捲ってロンスパ戦に。スムーズに捌くことができた差し馬がワンツーを決めた。</t>
    <phoneticPr fontId="1"/>
  </si>
  <si>
    <t>未勝利勝ちも今回と同じ小回り1700m。単純にこの条件が合っているんじゃないだろうか。今回はレースレベルが低い。</t>
    <phoneticPr fontId="1"/>
  </si>
  <si>
    <t>ダートの長距離戦にしてもかなりのスローペース。そこまでスタミナは問われなかった感じで、芝を使ってきた馬が上位独占の結果になった。</t>
    <phoneticPr fontId="10"/>
  </si>
  <si>
    <t>久々のダートだったがインを完璧に立ち回って差し切り勝ち。今回は特殊条件で特殊なスロー戦だったので評価は難しいところ。</t>
    <phoneticPr fontId="10"/>
  </si>
  <si>
    <t>福島芝は良馬場発表だったがかなりタフな馬場。差しは決まる馬場だったが、ここは内枠から先行した２頭がそのまま行った行ったを決めた。</t>
    <phoneticPr fontId="10"/>
  </si>
  <si>
    <t>近走は適性条件でないレースや展開向かないレースばかり。今回は差し馬場だったが上手くペースを落としたことで逃げ切ることができた。</t>
    <phoneticPr fontId="10"/>
  </si>
  <si>
    <t>福島芝は良馬場発表だったがかなりタフな馬場。スパートが早くなったことで前の馬はきつくなり、最後は後方から外を回した馬が上位独占の結果に。</t>
    <phoneticPr fontId="10"/>
  </si>
  <si>
    <t>差し有利のレースで今回はメンバーに恵まれた。毎回最速に近い上がりを使えていた馬ですし、２勝クラスでも通用する素質はあるか。</t>
    <phoneticPr fontId="10"/>
  </si>
  <si>
    <t>福島芝は良馬場発表だったがかなりタフな馬場。ハイペースで上がりが掛かる展開になり、外枠の差しタイプに有利なレースだった感じ。</t>
    <phoneticPr fontId="10"/>
  </si>
  <si>
    <t>タフな馬場で渋とさを活かす競馬で差し切り勝ち。外の方がよい馬場で外枠は良かった感じ。キレや速い時計が問われるレースになってどうか。</t>
    <phoneticPr fontId="10"/>
  </si>
  <si>
    <t>中盤が緩まないラップで先行馬は苦しくなった感じ。差しが決まる展開になってメイクザビートが捲り気味に差し切った。</t>
    <phoneticPr fontId="1"/>
  </si>
  <si>
    <t>前走はスムーズさを欠く競馬。今回は途中で強気に動く競馬で押し切った。３歳馬なのでまだ成長していきそう。</t>
    <phoneticPr fontId="1"/>
  </si>
  <si>
    <t>かなりのハイペースだったがこの条件らしく前に行ったもん勝ちのレースに。先手を奪ったリーゼントミニーがそのまま押し切って勝利。</t>
    <phoneticPr fontId="10"/>
  </si>
  <si>
    <t>最近はどのレースでも特攻娘と化している古川奈穂騎手で何が何でも逃げたのが良かったか。こういう競馬ができればという馬なのかも。</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</si>
</sst>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5">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rgb="FFFF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89">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3" fillId="2" borderId="1" xfId="1288" applyFill="1" applyBorder="1">
      <alignment vertical="center"/>
    </xf>
    <xf numFmtId="0" fontId="3" fillId="2" borderId="1" xfId="1288" applyFill="1" applyBorder="1" applyAlignment="1">
      <alignment horizontal="center" vertical="center"/>
    </xf>
    <xf numFmtId="0" fontId="3" fillId="2" borderId="1" xfId="1288" applyFill="1" applyBorder="1" applyAlignment="1">
      <alignment horizontal="left" vertical="center"/>
    </xf>
    <xf numFmtId="0" fontId="3" fillId="0" borderId="0" xfId="1288">
      <alignment vertical="center"/>
    </xf>
    <xf numFmtId="0" fontId="5" fillId="0" borderId="1" xfId="1288" applyFont="1" applyBorder="1">
      <alignment vertical="center"/>
    </xf>
    <xf numFmtId="0" fontId="3" fillId="0" borderId="1" xfId="1288" applyBorder="1">
      <alignment vertical="center"/>
    </xf>
    <xf numFmtId="0" fontId="7" fillId="0" borderId="3" xfId="1288" applyFont="1" applyBorder="1" applyAlignment="1">
      <alignment horizontal="center" vertical="center"/>
    </xf>
    <xf numFmtId="0" fontId="7" fillId="0" borderId="1" xfId="1288" applyFont="1" applyBorder="1" applyAlignment="1">
      <alignment horizontal="center" vertical="center"/>
    </xf>
    <xf numFmtId="0" fontId="6" fillId="0" borderId="1" xfId="1288" applyFont="1" applyBorder="1">
      <alignment vertical="center"/>
    </xf>
    <xf numFmtId="0" fontId="7" fillId="0" borderId="1" xfId="1288" applyFont="1" applyBorder="1">
      <alignment vertical="center"/>
    </xf>
    <xf numFmtId="0" fontId="14" fillId="0" borderId="1" xfId="0" applyFont="1" applyBorder="1" applyAlignment="1">
      <alignment horizontal="center" vertical="center"/>
    </xf>
    <xf numFmtId="0" fontId="3" fillId="0" borderId="4" xfId="1288" applyBorder="1" applyAlignment="1">
      <alignment horizontal="center" vertical="center"/>
    </xf>
    <xf numFmtId="0" fontId="3" fillId="0" borderId="5" xfId="1288" applyBorder="1" applyAlignment="1">
      <alignment horizontal="center" vertical="center"/>
    </xf>
    <xf numFmtId="0" fontId="3" fillId="0" borderId="3" xfId="1288" applyBorder="1" applyAlignment="1">
      <alignment horizontal="center" vertical="center"/>
    </xf>
    <xf numFmtId="0" fontId="0" fillId="0" borderId="1" xfId="0" applyFont="1" applyBorder="1" applyAlignment="1">
      <alignment vertical="center"/>
    </xf>
  </cellXfs>
  <cellStyles count="12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288" xr:uid="{5EB3BD12-CCCF-3E47-A4CE-6D2366F9D377}"/>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s>
  <dxfs count="27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1EA6-37F5-7340-90F6-AFFD86A62E85}">
  <dimension ref="A1:AG2"/>
  <sheetViews>
    <sheetView workbookViewId="0">
      <selection activeCell="G14" sqref="G14"/>
    </sheetView>
  </sheetViews>
  <sheetFormatPr baseColWidth="10" defaultColWidth="8.83203125" defaultRowHeight="14"/>
  <cols>
    <col min="1" max="1" width="9.1640625" style="24" bestFit="1" customWidth="1"/>
    <col min="2" max="2" width="8.1640625" style="24" customWidth="1"/>
    <col min="3" max="3" width="8.83203125" style="24"/>
    <col min="4" max="4" width="9" style="24" bestFit="1" customWidth="1"/>
    <col min="5" max="5" width="18.33203125" style="24" customWidth="1"/>
    <col min="6" max="17" width="8.83203125" style="24"/>
    <col min="18" max="20" width="16.6640625" style="24" customWidth="1"/>
    <col min="21" max="21" width="5.83203125" style="24" customWidth="1"/>
    <col min="22" max="24" width="8.83203125" style="24" customWidth="1"/>
    <col min="25" max="25" width="8.83203125" style="24"/>
    <col min="26" max="26" width="5.5" style="24" customWidth="1"/>
    <col min="27" max="31" width="8.83203125" style="24"/>
    <col min="32" max="32" width="9.1640625" style="24" customWidth="1"/>
    <col min="33" max="33" width="150.83203125" style="24" customWidth="1"/>
    <col min="34" max="16384" width="8.83203125" style="24"/>
  </cols>
  <sheetData>
    <row r="1" spans="1:33">
      <c r="A1" s="21" t="s">
        <v>34</v>
      </c>
      <c r="B1" s="21" t="s">
        <v>51</v>
      </c>
      <c r="C1" s="21" t="s">
        <v>35</v>
      </c>
      <c r="D1" s="21" t="s">
        <v>52</v>
      </c>
      <c r="E1" s="21" t="s">
        <v>36</v>
      </c>
      <c r="F1" s="21" t="s">
        <v>53</v>
      </c>
      <c r="G1" s="21" t="s">
        <v>54</v>
      </c>
      <c r="H1" s="21" t="s">
        <v>55</v>
      </c>
      <c r="I1" s="21" t="s">
        <v>56</v>
      </c>
      <c r="J1" s="21" t="s">
        <v>57</v>
      </c>
      <c r="K1" s="21" t="s">
        <v>58</v>
      </c>
      <c r="L1" s="21" t="s">
        <v>37</v>
      </c>
      <c r="M1" s="21" t="s">
        <v>38</v>
      </c>
      <c r="N1" s="21" t="s">
        <v>39</v>
      </c>
      <c r="O1" s="21" t="s">
        <v>144</v>
      </c>
      <c r="P1" s="21" t="s">
        <v>59</v>
      </c>
      <c r="Q1" s="21" t="s">
        <v>40</v>
      </c>
      <c r="R1" s="22" t="s">
        <v>41</v>
      </c>
      <c r="S1" s="22" t="s">
        <v>42</v>
      </c>
      <c r="T1" s="22" t="s">
        <v>43</v>
      </c>
      <c r="U1" s="22" t="s">
        <v>60</v>
      </c>
      <c r="V1" s="22" t="s">
        <v>145</v>
      </c>
      <c r="W1" s="22" t="s">
        <v>146</v>
      </c>
      <c r="X1" s="22" t="s">
        <v>147</v>
      </c>
      <c r="Y1" s="22" t="s">
        <v>8</v>
      </c>
      <c r="Z1" s="22" t="s">
        <v>61</v>
      </c>
      <c r="AA1" s="22" t="s">
        <v>9</v>
      </c>
      <c r="AB1" s="22" t="s">
        <v>10</v>
      </c>
      <c r="AC1" s="22" t="s">
        <v>11</v>
      </c>
      <c r="AD1" s="22" t="s">
        <v>12</v>
      </c>
      <c r="AE1" s="22" t="s">
        <v>44</v>
      </c>
      <c r="AF1" s="22" t="s">
        <v>50</v>
      </c>
      <c r="AG1" s="23" t="s">
        <v>63</v>
      </c>
    </row>
    <row r="2" spans="1:33">
      <c r="A2" s="25" t="s">
        <v>27</v>
      </c>
      <c r="B2" s="25" t="s">
        <v>112</v>
      </c>
      <c r="C2" s="26" t="s">
        <v>28</v>
      </c>
      <c r="D2" s="26" t="s">
        <v>29</v>
      </c>
      <c r="E2" s="26" t="s">
        <v>30</v>
      </c>
      <c r="F2" s="32" t="s">
        <v>113</v>
      </c>
      <c r="G2" s="33"/>
      <c r="H2" s="33"/>
      <c r="I2" s="33"/>
      <c r="J2" s="33"/>
      <c r="K2" s="34"/>
      <c r="L2" s="26" t="s">
        <v>31</v>
      </c>
      <c r="M2" s="26" t="s">
        <v>32</v>
      </c>
      <c r="N2" s="26" t="s">
        <v>45</v>
      </c>
      <c r="O2" s="26" t="s">
        <v>148</v>
      </c>
      <c r="P2" s="26"/>
      <c r="Q2" s="26"/>
      <c r="R2" s="32" t="s">
        <v>33</v>
      </c>
      <c r="S2" s="33"/>
      <c r="T2" s="34"/>
      <c r="U2" s="27" t="s">
        <v>64</v>
      </c>
      <c r="V2" s="27" t="s">
        <v>149</v>
      </c>
      <c r="W2" s="27" t="s">
        <v>150</v>
      </c>
      <c r="X2" s="27" t="s">
        <v>151</v>
      </c>
      <c r="Y2" s="26"/>
      <c r="Z2" s="28" t="s">
        <v>65</v>
      </c>
      <c r="AA2" s="26"/>
      <c r="AB2" s="26"/>
      <c r="AC2" s="25" t="s">
        <v>114</v>
      </c>
      <c r="AD2" s="29" t="s">
        <v>115</v>
      </c>
      <c r="AE2" s="30" t="s">
        <v>46</v>
      </c>
      <c r="AF2" s="30" t="s">
        <v>47</v>
      </c>
      <c r="AG2" s="26"/>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1"/>
  <sheetViews>
    <sheetView tabSelected="1" zoomScaleNormal="100" workbookViewId="0">
      <pane xSplit="5" ySplit="1" topLeftCell="Q24" activePane="bottomRight" state="frozen"/>
      <selection activeCell="E24" sqref="E24"/>
      <selection pane="topRight" activeCell="E24" sqref="E24"/>
      <selection pane="bottomLeft" activeCell="E24" sqref="E24"/>
      <selection pane="bottomRight" activeCell="D46" sqref="D4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137</v>
      </c>
      <c r="X1" s="4" t="s">
        <v>138</v>
      </c>
      <c r="Y1" s="4" t="s">
        <v>8</v>
      </c>
      <c r="Z1" s="4" t="s">
        <v>61</v>
      </c>
      <c r="AA1" s="4" t="s">
        <v>9</v>
      </c>
      <c r="AB1" s="4" t="s">
        <v>10</v>
      </c>
      <c r="AC1" s="4"/>
      <c r="AD1" s="4" t="s">
        <v>11</v>
      </c>
      <c r="AE1" s="4" t="s">
        <v>12</v>
      </c>
      <c r="AF1" s="4" t="s">
        <v>44</v>
      </c>
      <c r="AG1" s="4" t="s">
        <v>62</v>
      </c>
      <c r="AH1" s="14" t="s">
        <v>63</v>
      </c>
      <c r="AI1" s="14" t="s">
        <v>116</v>
      </c>
    </row>
    <row r="2" spans="1:35" s="5" customFormat="1">
      <c r="A2" s="6">
        <v>45024</v>
      </c>
      <c r="B2" s="16" t="s">
        <v>130</v>
      </c>
      <c r="C2" s="8" t="s">
        <v>178</v>
      </c>
      <c r="D2" s="9">
        <v>4.7326388888888883E-2</v>
      </c>
      <c r="E2" s="8" t="s">
        <v>229</v>
      </c>
      <c r="F2" s="10">
        <v>12.2</v>
      </c>
      <c r="G2" s="10">
        <v>10.8</v>
      </c>
      <c r="H2" s="10">
        <v>11</v>
      </c>
      <c r="I2" s="10">
        <v>11.4</v>
      </c>
      <c r="J2" s="10">
        <v>11.3</v>
      </c>
      <c r="K2" s="10">
        <v>12.2</v>
      </c>
      <c r="L2" s="17">
        <f t="shared" ref="L2:L21" si="0">SUM(F2:H2)</f>
        <v>34</v>
      </c>
      <c r="M2" s="17">
        <f t="shared" ref="M2:M21" si="1">SUM(I2:K2)</f>
        <v>34.900000000000006</v>
      </c>
      <c r="N2" s="18">
        <f t="shared" ref="N2:N21" si="2">SUM(F2:J2)</f>
        <v>56.7</v>
      </c>
      <c r="O2" s="11" t="s">
        <v>158</v>
      </c>
      <c r="P2" s="11" t="s">
        <v>164</v>
      </c>
      <c r="Q2" s="13" t="s">
        <v>185</v>
      </c>
      <c r="R2" s="13" t="s">
        <v>212</v>
      </c>
      <c r="S2" s="13" t="s">
        <v>221</v>
      </c>
      <c r="T2" s="13" t="s">
        <v>129</v>
      </c>
      <c r="U2" s="12">
        <v>10.199999999999999</v>
      </c>
      <c r="V2" s="12">
        <v>10.9</v>
      </c>
      <c r="W2" s="12">
        <v>9</v>
      </c>
      <c r="X2" s="11" t="s">
        <v>139</v>
      </c>
      <c r="Y2" s="12">
        <v>-0.9</v>
      </c>
      <c r="Z2" s="12" t="s">
        <v>189</v>
      </c>
      <c r="AA2" s="12">
        <v>0.1</v>
      </c>
      <c r="AB2" s="8">
        <v>-1</v>
      </c>
      <c r="AC2" s="8"/>
      <c r="AD2" s="11" t="s">
        <v>190</v>
      </c>
      <c r="AE2" s="11" t="s">
        <v>190</v>
      </c>
      <c r="AF2" s="11" t="s">
        <v>141</v>
      </c>
      <c r="AG2" s="8" t="s">
        <v>241</v>
      </c>
      <c r="AH2" s="8" t="s">
        <v>262</v>
      </c>
      <c r="AI2" s="20" t="s">
        <v>263</v>
      </c>
    </row>
    <row r="3" spans="1:35" s="5" customFormat="1">
      <c r="A3" s="6">
        <v>45024</v>
      </c>
      <c r="B3" s="16" t="s">
        <v>136</v>
      </c>
      <c r="C3" s="8" t="s">
        <v>178</v>
      </c>
      <c r="D3" s="9">
        <v>4.7916666666666663E-2</v>
      </c>
      <c r="E3" s="8" t="s">
        <v>225</v>
      </c>
      <c r="F3" s="10">
        <v>11.7</v>
      </c>
      <c r="G3" s="10">
        <v>10.1</v>
      </c>
      <c r="H3" s="10">
        <v>11</v>
      </c>
      <c r="I3" s="10">
        <v>12</v>
      </c>
      <c r="J3" s="10">
        <v>11.8</v>
      </c>
      <c r="K3" s="10">
        <v>12.4</v>
      </c>
      <c r="L3" s="17">
        <f t="shared" si="0"/>
        <v>32.799999999999997</v>
      </c>
      <c r="M3" s="17">
        <f t="shared" si="1"/>
        <v>36.200000000000003</v>
      </c>
      <c r="N3" s="18">
        <f t="shared" si="2"/>
        <v>56.599999999999994</v>
      </c>
      <c r="O3" s="11" t="s">
        <v>158</v>
      </c>
      <c r="P3" s="11" t="s">
        <v>159</v>
      </c>
      <c r="Q3" s="13" t="s">
        <v>186</v>
      </c>
      <c r="R3" s="13" t="s">
        <v>198</v>
      </c>
      <c r="S3" s="13" t="s">
        <v>223</v>
      </c>
      <c r="T3" s="13" t="s">
        <v>129</v>
      </c>
      <c r="U3" s="12">
        <v>10.199999999999999</v>
      </c>
      <c r="V3" s="12">
        <v>10.9</v>
      </c>
      <c r="W3" s="12">
        <v>9</v>
      </c>
      <c r="X3" s="11" t="s">
        <v>139</v>
      </c>
      <c r="Y3" s="12">
        <v>0.2</v>
      </c>
      <c r="Z3" s="12" t="s">
        <v>189</v>
      </c>
      <c r="AA3" s="12">
        <v>1.2</v>
      </c>
      <c r="AB3" s="8">
        <v>-1</v>
      </c>
      <c r="AC3" s="8"/>
      <c r="AD3" s="11" t="s">
        <v>192</v>
      </c>
      <c r="AE3" s="11" t="s">
        <v>190</v>
      </c>
      <c r="AF3" s="11" t="s">
        <v>139</v>
      </c>
      <c r="AG3" s="8" t="s">
        <v>241</v>
      </c>
      <c r="AH3" s="8" t="s">
        <v>273</v>
      </c>
      <c r="AI3" s="20" t="s">
        <v>274</v>
      </c>
    </row>
    <row r="4" spans="1:35" s="5" customFormat="1">
      <c r="A4" s="6">
        <v>45024</v>
      </c>
      <c r="B4" s="16" t="s">
        <v>131</v>
      </c>
      <c r="C4" s="8" t="s">
        <v>178</v>
      </c>
      <c r="D4" s="9">
        <v>4.7280092592592589E-2</v>
      </c>
      <c r="E4" s="8" t="s">
        <v>230</v>
      </c>
      <c r="F4" s="10">
        <v>12</v>
      </c>
      <c r="G4" s="10">
        <v>10.6</v>
      </c>
      <c r="H4" s="10">
        <v>11</v>
      </c>
      <c r="I4" s="10">
        <v>11.7</v>
      </c>
      <c r="J4" s="10">
        <v>11.2</v>
      </c>
      <c r="K4" s="10">
        <v>12</v>
      </c>
      <c r="L4" s="17">
        <f t="shared" si="0"/>
        <v>33.6</v>
      </c>
      <c r="M4" s="17">
        <f t="shared" si="1"/>
        <v>34.9</v>
      </c>
      <c r="N4" s="18">
        <f t="shared" si="2"/>
        <v>56.5</v>
      </c>
      <c r="O4" s="11" t="s">
        <v>158</v>
      </c>
      <c r="P4" s="11" t="s">
        <v>174</v>
      </c>
      <c r="Q4" s="13" t="s">
        <v>227</v>
      </c>
      <c r="R4" s="13" t="s">
        <v>243</v>
      </c>
      <c r="S4" s="13" t="s">
        <v>224</v>
      </c>
      <c r="T4" s="13" t="s">
        <v>129</v>
      </c>
      <c r="U4" s="12">
        <v>10.199999999999999</v>
      </c>
      <c r="V4" s="12">
        <v>10.9</v>
      </c>
      <c r="W4" s="12">
        <v>9</v>
      </c>
      <c r="X4" s="11" t="s">
        <v>139</v>
      </c>
      <c r="Y4" s="12">
        <v>-0.7</v>
      </c>
      <c r="Z4" s="12" t="s">
        <v>189</v>
      </c>
      <c r="AA4" s="12">
        <v>0.3</v>
      </c>
      <c r="AB4" s="8">
        <v>-1</v>
      </c>
      <c r="AC4" s="8" t="s">
        <v>194</v>
      </c>
      <c r="AD4" s="11" t="s">
        <v>191</v>
      </c>
      <c r="AE4" s="11" t="s">
        <v>191</v>
      </c>
      <c r="AF4" s="11" t="s">
        <v>141</v>
      </c>
      <c r="AG4" s="8" t="s">
        <v>241</v>
      </c>
      <c r="AH4" s="8" t="s">
        <v>277</v>
      </c>
      <c r="AI4" s="20" t="s">
        <v>278</v>
      </c>
    </row>
    <row r="5" spans="1:35" s="5" customFormat="1">
      <c r="A5" s="6">
        <v>45025</v>
      </c>
      <c r="B5" s="16" t="s">
        <v>135</v>
      </c>
      <c r="C5" s="8" t="s">
        <v>160</v>
      </c>
      <c r="D5" s="9">
        <v>4.8020833333333339E-2</v>
      </c>
      <c r="E5" s="8" t="s">
        <v>249</v>
      </c>
      <c r="F5" s="10">
        <v>12</v>
      </c>
      <c r="G5" s="10">
        <v>10.8</v>
      </c>
      <c r="H5" s="10">
        <v>11.1</v>
      </c>
      <c r="I5" s="10">
        <v>11.8</v>
      </c>
      <c r="J5" s="10">
        <v>11.7</v>
      </c>
      <c r="K5" s="10">
        <v>12.5</v>
      </c>
      <c r="L5" s="17">
        <f t="shared" si="0"/>
        <v>33.9</v>
      </c>
      <c r="M5" s="17">
        <f t="shared" si="1"/>
        <v>36</v>
      </c>
      <c r="N5" s="18">
        <f t="shared" si="2"/>
        <v>57.400000000000006</v>
      </c>
      <c r="O5" s="11" t="s">
        <v>158</v>
      </c>
      <c r="P5" s="11" t="s">
        <v>159</v>
      </c>
      <c r="Q5" s="13" t="s">
        <v>220</v>
      </c>
      <c r="R5" s="13" t="s">
        <v>222</v>
      </c>
      <c r="S5" s="13" t="s">
        <v>168</v>
      </c>
      <c r="T5" s="13" t="s">
        <v>129</v>
      </c>
      <c r="U5" s="12">
        <v>9.6999999999999993</v>
      </c>
      <c r="V5" s="12">
        <v>10.7</v>
      </c>
      <c r="W5" s="12">
        <v>8.8000000000000007</v>
      </c>
      <c r="X5" s="11" t="s">
        <v>141</v>
      </c>
      <c r="Y5" s="12">
        <v>0.1</v>
      </c>
      <c r="Z5" s="12" t="s">
        <v>189</v>
      </c>
      <c r="AA5" s="12" t="s">
        <v>193</v>
      </c>
      <c r="AB5" s="8">
        <v>0.1</v>
      </c>
      <c r="AC5" s="8"/>
      <c r="AD5" s="11" t="s">
        <v>190</v>
      </c>
      <c r="AE5" s="11" t="s">
        <v>191</v>
      </c>
      <c r="AF5" s="11" t="s">
        <v>141</v>
      </c>
      <c r="AG5" s="8" t="s">
        <v>241</v>
      </c>
      <c r="AH5" s="8" t="s">
        <v>285</v>
      </c>
      <c r="AI5" s="20" t="s">
        <v>286</v>
      </c>
    </row>
    <row r="6" spans="1:35" s="5" customFormat="1">
      <c r="A6" s="6">
        <v>45025</v>
      </c>
      <c r="B6" s="16" t="s">
        <v>131</v>
      </c>
      <c r="C6" s="8" t="s">
        <v>178</v>
      </c>
      <c r="D6" s="9">
        <v>4.8009259259259258E-2</v>
      </c>
      <c r="E6" s="8" t="s">
        <v>228</v>
      </c>
      <c r="F6" s="10">
        <v>12</v>
      </c>
      <c r="G6" s="10">
        <v>10.9</v>
      </c>
      <c r="H6" s="10">
        <v>11.4</v>
      </c>
      <c r="I6" s="10">
        <v>11.9</v>
      </c>
      <c r="J6" s="10">
        <v>11.6</v>
      </c>
      <c r="K6" s="10">
        <v>12</v>
      </c>
      <c r="L6" s="17">
        <f t="shared" si="0"/>
        <v>34.299999999999997</v>
      </c>
      <c r="M6" s="17">
        <f t="shared" si="1"/>
        <v>35.5</v>
      </c>
      <c r="N6" s="18">
        <f t="shared" si="2"/>
        <v>57.8</v>
      </c>
      <c r="O6" s="11" t="s">
        <v>163</v>
      </c>
      <c r="P6" s="11" t="s">
        <v>164</v>
      </c>
      <c r="Q6" s="13" t="s">
        <v>217</v>
      </c>
      <c r="R6" s="13" t="s">
        <v>186</v>
      </c>
      <c r="S6" s="13" t="s">
        <v>224</v>
      </c>
      <c r="T6" s="13" t="s">
        <v>129</v>
      </c>
      <c r="U6" s="12">
        <v>9.6999999999999993</v>
      </c>
      <c r="V6" s="12">
        <v>10.7</v>
      </c>
      <c r="W6" s="12">
        <v>8.8000000000000007</v>
      </c>
      <c r="X6" s="11" t="s">
        <v>141</v>
      </c>
      <c r="Y6" s="12">
        <v>0.6</v>
      </c>
      <c r="Z6" s="12" t="s">
        <v>189</v>
      </c>
      <c r="AA6" s="12">
        <v>0.5</v>
      </c>
      <c r="AB6" s="8">
        <v>0.1</v>
      </c>
      <c r="AC6" s="8"/>
      <c r="AD6" s="11" t="s">
        <v>191</v>
      </c>
      <c r="AE6" s="11" t="s">
        <v>191</v>
      </c>
      <c r="AF6" s="11" t="s">
        <v>141</v>
      </c>
      <c r="AG6" s="8"/>
      <c r="AH6" s="8" t="s">
        <v>291</v>
      </c>
      <c r="AI6" s="20" t="s">
        <v>298</v>
      </c>
    </row>
    <row r="7" spans="1:35" s="5" customFormat="1">
      <c r="A7" s="6">
        <v>45025</v>
      </c>
      <c r="B7" s="16" t="s">
        <v>143</v>
      </c>
      <c r="C7" s="8" t="s">
        <v>178</v>
      </c>
      <c r="D7" s="9">
        <v>4.7962962962962964E-2</v>
      </c>
      <c r="E7" s="8" t="s">
        <v>256</v>
      </c>
      <c r="F7" s="10">
        <v>12.3</v>
      </c>
      <c r="G7" s="10">
        <v>10.9</v>
      </c>
      <c r="H7" s="10">
        <v>11.1</v>
      </c>
      <c r="I7" s="10">
        <v>11.9</v>
      </c>
      <c r="J7" s="10">
        <v>11.4</v>
      </c>
      <c r="K7" s="10">
        <v>11.8</v>
      </c>
      <c r="L7" s="17">
        <f t="shared" si="0"/>
        <v>34.300000000000004</v>
      </c>
      <c r="M7" s="17">
        <f t="shared" si="1"/>
        <v>35.1</v>
      </c>
      <c r="N7" s="18">
        <f t="shared" si="2"/>
        <v>57.6</v>
      </c>
      <c r="O7" s="11" t="s">
        <v>153</v>
      </c>
      <c r="P7" s="11" t="s">
        <v>164</v>
      </c>
      <c r="Q7" s="13" t="s">
        <v>257</v>
      </c>
      <c r="R7" s="13" t="s">
        <v>212</v>
      </c>
      <c r="S7" s="13" t="s">
        <v>203</v>
      </c>
      <c r="T7" s="13" t="s">
        <v>129</v>
      </c>
      <c r="U7" s="12">
        <v>9.6999999999999993</v>
      </c>
      <c r="V7" s="12">
        <v>10.7</v>
      </c>
      <c r="W7" s="12">
        <v>8.8000000000000007</v>
      </c>
      <c r="X7" s="11" t="s">
        <v>141</v>
      </c>
      <c r="Y7" s="12">
        <v>1.3</v>
      </c>
      <c r="Z7" s="12" t="s">
        <v>189</v>
      </c>
      <c r="AA7" s="12">
        <v>1.2</v>
      </c>
      <c r="AB7" s="8">
        <v>0.1</v>
      </c>
      <c r="AC7" s="8"/>
      <c r="AD7" s="11" t="s">
        <v>192</v>
      </c>
      <c r="AE7" s="11" t="s">
        <v>191</v>
      </c>
      <c r="AF7" s="11" t="s">
        <v>141</v>
      </c>
      <c r="AG7" s="8"/>
      <c r="AH7" s="8" t="s">
        <v>296</v>
      </c>
      <c r="AI7" s="20" t="s">
        <v>297</v>
      </c>
    </row>
    <row r="8" spans="1:35" s="5" customFormat="1">
      <c r="A8" s="6">
        <v>45031</v>
      </c>
      <c r="B8" s="16" t="s">
        <v>130</v>
      </c>
      <c r="C8" s="8" t="s">
        <v>178</v>
      </c>
      <c r="D8" s="9">
        <v>4.7974537037037045E-2</v>
      </c>
      <c r="E8" s="8" t="s">
        <v>310</v>
      </c>
      <c r="F8" s="10">
        <v>12</v>
      </c>
      <c r="G8" s="10">
        <v>10.8</v>
      </c>
      <c r="H8" s="10">
        <v>11</v>
      </c>
      <c r="I8" s="10">
        <v>11.6</v>
      </c>
      <c r="J8" s="10">
        <v>11.5</v>
      </c>
      <c r="K8" s="10">
        <v>12.6</v>
      </c>
      <c r="L8" s="17">
        <f t="shared" si="0"/>
        <v>33.799999999999997</v>
      </c>
      <c r="M8" s="17">
        <f t="shared" si="1"/>
        <v>35.700000000000003</v>
      </c>
      <c r="N8" s="18">
        <f t="shared" si="2"/>
        <v>56.9</v>
      </c>
      <c r="O8" s="11" t="s">
        <v>158</v>
      </c>
      <c r="P8" s="11" t="s">
        <v>170</v>
      </c>
      <c r="Q8" s="13" t="s">
        <v>311</v>
      </c>
      <c r="R8" s="13" t="s">
        <v>312</v>
      </c>
      <c r="S8" s="13" t="s">
        <v>162</v>
      </c>
      <c r="T8" s="13" t="s">
        <v>129</v>
      </c>
      <c r="U8" s="12">
        <v>10.9</v>
      </c>
      <c r="V8" s="12">
        <v>12.1</v>
      </c>
      <c r="W8" s="12">
        <v>8.6999999999999993</v>
      </c>
      <c r="X8" s="11" t="s">
        <v>139</v>
      </c>
      <c r="Y8" s="12">
        <v>-0.3</v>
      </c>
      <c r="Z8" s="12" t="s">
        <v>189</v>
      </c>
      <c r="AA8" s="12">
        <v>0.3</v>
      </c>
      <c r="AB8" s="8">
        <v>-0.6</v>
      </c>
      <c r="AC8" s="8"/>
      <c r="AD8" s="11" t="s">
        <v>191</v>
      </c>
      <c r="AE8" s="11" t="s">
        <v>191</v>
      </c>
      <c r="AF8" s="11" t="s">
        <v>141</v>
      </c>
      <c r="AG8" s="8"/>
      <c r="AH8" s="8" t="s">
        <v>365</v>
      </c>
      <c r="AI8" s="20" t="s">
        <v>366</v>
      </c>
    </row>
    <row r="9" spans="1:35" s="5" customFormat="1">
      <c r="A9" s="6">
        <v>45031</v>
      </c>
      <c r="B9" s="16" t="s">
        <v>130</v>
      </c>
      <c r="C9" s="8" t="s">
        <v>178</v>
      </c>
      <c r="D9" s="9">
        <v>4.7962962962962964E-2</v>
      </c>
      <c r="E9" s="8" t="s">
        <v>321</v>
      </c>
      <c r="F9" s="10">
        <v>12.1</v>
      </c>
      <c r="G9" s="10">
        <v>10.8</v>
      </c>
      <c r="H9" s="10">
        <v>11</v>
      </c>
      <c r="I9" s="10">
        <v>11.8</v>
      </c>
      <c r="J9" s="10">
        <v>11.5</v>
      </c>
      <c r="K9" s="10">
        <v>12.2</v>
      </c>
      <c r="L9" s="17">
        <f t="shared" si="0"/>
        <v>33.9</v>
      </c>
      <c r="M9" s="17">
        <f t="shared" si="1"/>
        <v>35.5</v>
      </c>
      <c r="N9" s="18">
        <f t="shared" si="2"/>
        <v>57.2</v>
      </c>
      <c r="O9" s="11" t="s">
        <v>158</v>
      </c>
      <c r="P9" s="11" t="s">
        <v>174</v>
      </c>
      <c r="Q9" s="13" t="s">
        <v>186</v>
      </c>
      <c r="R9" s="13" t="s">
        <v>240</v>
      </c>
      <c r="S9" s="13" t="s">
        <v>322</v>
      </c>
      <c r="T9" s="13" t="s">
        <v>129</v>
      </c>
      <c r="U9" s="12">
        <v>10.9</v>
      </c>
      <c r="V9" s="12">
        <v>12.1</v>
      </c>
      <c r="W9" s="12">
        <v>8.6999999999999993</v>
      </c>
      <c r="X9" s="11" t="s">
        <v>139</v>
      </c>
      <c r="Y9" s="12">
        <v>-0.4</v>
      </c>
      <c r="Z9" s="12" t="s">
        <v>189</v>
      </c>
      <c r="AA9" s="12">
        <v>0.1</v>
      </c>
      <c r="AB9" s="8">
        <v>-0.5</v>
      </c>
      <c r="AC9" s="8"/>
      <c r="AD9" s="11" t="s">
        <v>190</v>
      </c>
      <c r="AE9" s="11" t="s">
        <v>191</v>
      </c>
      <c r="AF9" s="11" t="s">
        <v>141</v>
      </c>
      <c r="AG9" s="8"/>
      <c r="AH9" s="8" t="s">
        <v>371</v>
      </c>
      <c r="AI9" s="20" t="s">
        <v>372</v>
      </c>
    </row>
    <row r="10" spans="1:35" s="5" customFormat="1">
      <c r="A10" s="6">
        <v>45031</v>
      </c>
      <c r="B10" s="16" t="s">
        <v>196</v>
      </c>
      <c r="C10" s="8" t="s">
        <v>160</v>
      </c>
      <c r="D10" s="9">
        <v>4.7951388888888891E-2</v>
      </c>
      <c r="E10" s="8" t="s">
        <v>350</v>
      </c>
      <c r="F10" s="10">
        <v>11.8</v>
      </c>
      <c r="G10" s="10">
        <v>10.5</v>
      </c>
      <c r="H10" s="10">
        <v>10.9</v>
      </c>
      <c r="I10" s="10">
        <v>11.6</v>
      </c>
      <c r="J10" s="10">
        <v>11.9</v>
      </c>
      <c r="K10" s="10">
        <v>12.6</v>
      </c>
      <c r="L10" s="17">
        <f t="shared" si="0"/>
        <v>33.200000000000003</v>
      </c>
      <c r="M10" s="17">
        <f t="shared" si="1"/>
        <v>36.1</v>
      </c>
      <c r="N10" s="18">
        <f t="shared" si="2"/>
        <v>56.7</v>
      </c>
      <c r="O10" s="11" t="s">
        <v>158</v>
      </c>
      <c r="P10" s="11" t="s">
        <v>170</v>
      </c>
      <c r="Q10" s="13" t="s">
        <v>312</v>
      </c>
      <c r="R10" s="13" t="s">
        <v>308</v>
      </c>
      <c r="S10" s="13" t="s">
        <v>351</v>
      </c>
      <c r="T10" s="13" t="s">
        <v>129</v>
      </c>
      <c r="U10" s="12">
        <v>10.9</v>
      </c>
      <c r="V10" s="12">
        <v>12.1</v>
      </c>
      <c r="W10" s="12">
        <v>8.6999999999999993</v>
      </c>
      <c r="X10" s="11" t="s">
        <v>141</v>
      </c>
      <c r="Y10" s="12">
        <v>0.1</v>
      </c>
      <c r="Z10" s="12" t="s">
        <v>189</v>
      </c>
      <c r="AA10" s="12">
        <v>0.3</v>
      </c>
      <c r="AB10" s="8">
        <v>-0.2</v>
      </c>
      <c r="AC10" s="8"/>
      <c r="AD10" s="11" t="s">
        <v>191</v>
      </c>
      <c r="AE10" s="11" t="s">
        <v>191</v>
      </c>
      <c r="AF10" s="11" t="s">
        <v>139</v>
      </c>
      <c r="AG10" s="8"/>
      <c r="AH10" s="8" t="s">
        <v>379</v>
      </c>
      <c r="AI10" s="20" t="s">
        <v>380</v>
      </c>
    </row>
    <row r="11" spans="1:35" s="5" customFormat="1">
      <c r="A11" s="6">
        <v>45032</v>
      </c>
      <c r="B11" s="15" t="s">
        <v>302</v>
      </c>
      <c r="C11" s="8" t="s">
        <v>167</v>
      </c>
      <c r="D11" s="9">
        <v>4.8692129629629627E-2</v>
      </c>
      <c r="E11" s="8" t="s">
        <v>347</v>
      </c>
      <c r="F11" s="10">
        <v>11.9</v>
      </c>
      <c r="G11" s="10">
        <v>10.8</v>
      </c>
      <c r="H11" s="10">
        <v>11.1</v>
      </c>
      <c r="I11" s="10">
        <v>12.2</v>
      </c>
      <c r="J11" s="10">
        <v>11.8</v>
      </c>
      <c r="K11" s="10">
        <v>12.9</v>
      </c>
      <c r="L11" s="17">
        <f t="shared" si="0"/>
        <v>33.800000000000004</v>
      </c>
      <c r="M11" s="17">
        <f t="shared" si="1"/>
        <v>36.9</v>
      </c>
      <c r="N11" s="18">
        <f t="shared" si="2"/>
        <v>57.8</v>
      </c>
      <c r="O11" s="11" t="s">
        <v>158</v>
      </c>
      <c r="P11" s="11" t="s">
        <v>170</v>
      </c>
      <c r="Q11" s="13" t="s">
        <v>348</v>
      </c>
      <c r="R11" s="13" t="s">
        <v>349</v>
      </c>
      <c r="S11" s="13" t="s">
        <v>212</v>
      </c>
      <c r="T11" s="13" t="s">
        <v>129</v>
      </c>
      <c r="U11" s="12">
        <v>14.4</v>
      </c>
      <c r="V11" s="12">
        <v>14.8</v>
      </c>
      <c r="W11" s="12">
        <v>8.1999999999999993</v>
      </c>
      <c r="X11" s="11" t="s">
        <v>141</v>
      </c>
      <c r="Y11" s="12">
        <v>1.5</v>
      </c>
      <c r="Z11" s="12" t="s">
        <v>189</v>
      </c>
      <c r="AA11" s="12">
        <v>1</v>
      </c>
      <c r="AB11" s="8">
        <v>0.5</v>
      </c>
      <c r="AC11" s="8"/>
      <c r="AD11" s="11" t="s">
        <v>192</v>
      </c>
      <c r="AE11" s="11" t="s">
        <v>191</v>
      </c>
      <c r="AF11" s="11" t="s">
        <v>141</v>
      </c>
      <c r="AG11" s="8" t="s">
        <v>389</v>
      </c>
      <c r="AH11" s="8" t="s">
        <v>396</v>
      </c>
      <c r="AI11" s="20" t="s">
        <v>397</v>
      </c>
    </row>
    <row r="12" spans="1:35" s="5" customFormat="1">
      <c r="A12" s="6">
        <v>45032</v>
      </c>
      <c r="B12" s="16" t="s">
        <v>131</v>
      </c>
      <c r="C12" s="8" t="s">
        <v>160</v>
      </c>
      <c r="D12" s="9">
        <v>4.8611111111111112E-2</v>
      </c>
      <c r="E12" s="8" t="s">
        <v>355</v>
      </c>
      <c r="F12" s="10">
        <v>12.1</v>
      </c>
      <c r="G12" s="10">
        <v>10.8</v>
      </c>
      <c r="H12" s="10">
        <v>11.3</v>
      </c>
      <c r="I12" s="10">
        <v>11.6</v>
      </c>
      <c r="J12" s="10">
        <v>11.6</v>
      </c>
      <c r="K12" s="10">
        <v>12.6</v>
      </c>
      <c r="L12" s="17">
        <f t="shared" si="0"/>
        <v>34.200000000000003</v>
      </c>
      <c r="M12" s="17">
        <f t="shared" si="1"/>
        <v>35.799999999999997</v>
      </c>
      <c r="N12" s="18">
        <f t="shared" si="2"/>
        <v>57.400000000000006</v>
      </c>
      <c r="O12" s="11" t="s">
        <v>163</v>
      </c>
      <c r="P12" s="11" t="s">
        <v>159</v>
      </c>
      <c r="Q12" s="13" t="s">
        <v>325</v>
      </c>
      <c r="R12" s="13" t="s">
        <v>356</v>
      </c>
      <c r="S12" s="13" t="s">
        <v>357</v>
      </c>
      <c r="T12" s="13" t="s">
        <v>129</v>
      </c>
      <c r="U12" s="12">
        <v>14.4</v>
      </c>
      <c r="V12" s="12">
        <v>14.8</v>
      </c>
      <c r="W12" s="12">
        <v>8.1999999999999993</v>
      </c>
      <c r="X12" s="11" t="s">
        <v>141</v>
      </c>
      <c r="Y12" s="12">
        <v>0.8</v>
      </c>
      <c r="Z12" s="12" t="s">
        <v>189</v>
      </c>
      <c r="AA12" s="12">
        <v>0.3</v>
      </c>
      <c r="AB12" s="8">
        <v>0.5</v>
      </c>
      <c r="AC12" s="8"/>
      <c r="AD12" s="11" t="s">
        <v>191</v>
      </c>
      <c r="AE12" s="11" t="s">
        <v>191</v>
      </c>
      <c r="AF12" s="11" t="s">
        <v>139</v>
      </c>
      <c r="AG12" s="8" t="s">
        <v>389</v>
      </c>
      <c r="AH12" s="8" t="s">
        <v>400</v>
      </c>
      <c r="AI12" s="20" t="s">
        <v>401</v>
      </c>
    </row>
    <row r="13" spans="1:35" s="5" customFormat="1">
      <c r="A13" s="6">
        <v>45038</v>
      </c>
      <c r="B13" s="16" t="s">
        <v>130</v>
      </c>
      <c r="C13" s="8" t="s">
        <v>178</v>
      </c>
      <c r="D13" s="9">
        <v>4.8692129629629627E-2</v>
      </c>
      <c r="E13" s="8" t="s">
        <v>411</v>
      </c>
      <c r="F13" s="10">
        <v>12.8</v>
      </c>
      <c r="G13" s="10">
        <v>11.1</v>
      </c>
      <c r="H13" s="10">
        <v>11.3</v>
      </c>
      <c r="I13" s="10">
        <v>11.7</v>
      </c>
      <c r="J13" s="10">
        <v>11.4</v>
      </c>
      <c r="K13" s="10">
        <v>12.4</v>
      </c>
      <c r="L13" s="17">
        <f t="shared" si="0"/>
        <v>35.200000000000003</v>
      </c>
      <c r="M13" s="17">
        <f t="shared" si="1"/>
        <v>35.5</v>
      </c>
      <c r="N13" s="18">
        <f t="shared" si="2"/>
        <v>58.300000000000004</v>
      </c>
      <c r="O13" s="11" t="s">
        <v>153</v>
      </c>
      <c r="P13" s="11" t="s">
        <v>164</v>
      </c>
      <c r="Q13" s="13" t="s">
        <v>412</v>
      </c>
      <c r="R13" s="13" t="s">
        <v>168</v>
      </c>
      <c r="S13" s="13" t="s">
        <v>413</v>
      </c>
      <c r="T13" s="13" t="s">
        <v>303</v>
      </c>
      <c r="U13" s="12">
        <v>11</v>
      </c>
      <c r="V13" s="12">
        <v>10.199999999999999</v>
      </c>
      <c r="W13" s="12">
        <v>8.6</v>
      </c>
      <c r="X13" s="11" t="s">
        <v>141</v>
      </c>
      <c r="Y13" s="12">
        <v>0.9</v>
      </c>
      <c r="Z13" s="12" t="s">
        <v>189</v>
      </c>
      <c r="AA13" s="12">
        <v>0.5</v>
      </c>
      <c r="AB13" s="8">
        <v>0.4</v>
      </c>
      <c r="AC13" s="8"/>
      <c r="AD13" s="11" t="s">
        <v>191</v>
      </c>
      <c r="AE13" s="11" t="s">
        <v>191</v>
      </c>
      <c r="AF13" s="11" t="s">
        <v>141</v>
      </c>
      <c r="AG13" s="8" t="s">
        <v>389</v>
      </c>
      <c r="AH13" s="8" t="s">
        <v>453</v>
      </c>
      <c r="AI13" s="20" t="s">
        <v>454</v>
      </c>
    </row>
    <row r="14" spans="1:35" s="5" customFormat="1">
      <c r="A14" s="6">
        <v>45038</v>
      </c>
      <c r="B14" s="16" t="s">
        <v>131</v>
      </c>
      <c r="C14" s="8" t="s">
        <v>178</v>
      </c>
      <c r="D14" s="9">
        <v>4.8611111111111112E-2</v>
      </c>
      <c r="E14" s="8" t="s">
        <v>424</v>
      </c>
      <c r="F14" s="10">
        <v>12.5</v>
      </c>
      <c r="G14" s="10">
        <v>10.8</v>
      </c>
      <c r="H14" s="10">
        <v>11.3</v>
      </c>
      <c r="I14" s="10">
        <v>11.9</v>
      </c>
      <c r="J14" s="10">
        <v>11.7</v>
      </c>
      <c r="K14" s="10">
        <v>11.8</v>
      </c>
      <c r="L14" s="17">
        <f t="shared" si="0"/>
        <v>34.6</v>
      </c>
      <c r="M14" s="17">
        <f t="shared" si="1"/>
        <v>35.400000000000006</v>
      </c>
      <c r="N14" s="18">
        <f t="shared" si="2"/>
        <v>58.2</v>
      </c>
      <c r="O14" s="11" t="s">
        <v>163</v>
      </c>
      <c r="P14" s="11" t="s">
        <v>164</v>
      </c>
      <c r="Q14" s="13" t="s">
        <v>186</v>
      </c>
      <c r="R14" s="13" t="s">
        <v>186</v>
      </c>
      <c r="S14" s="13" t="s">
        <v>169</v>
      </c>
      <c r="T14" s="13" t="s">
        <v>303</v>
      </c>
      <c r="U14" s="12">
        <v>11</v>
      </c>
      <c r="V14" s="12">
        <v>10.199999999999999</v>
      </c>
      <c r="W14" s="12">
        <v>8.6</v>
      </c>
      <c r="X14" s="11" t="s">
        <v>141</v>
      </c>
      <c r="Y14" s="12">
        <v>0.8</v>
      </c>
      <c r="Z14" s="12" t="s">
        <v>189</v>
      </c>
      <c r="AA14" s="12">
        <v>0.4</v>
      </c>
      <c r="AB14" s="8">
        <v>0.4</v>
      </c>
      <c r="AC14" s="8"/>
      <c r="AD14" s="11" t="s">
        <v>191</v>
      </c>
      <c r="AE14" s="11" t="s">
        <v>190</v>
      </c>
      <c r="AF14" s="11" t="s">
        <v>139</v>
      </c>
      <c r="AG14" s="8" t="s">
        <v>389</v>
      </c>
      <c r="AH14" s="8" t="s">
        <v>465</v>
      </c>
      <c r="AI14" s="20" t="s">
        <v>466</v>
      </c>
    </row>
    <row r="15" spans="1:35" s="5" customFormat="1">
      <c r="A15" s="6">
        <v>45039</v>
      </c>
      <c r="B15" s="15" t="s">
        <v>130</v>
      </c>
      <c r="C15" s="8" t="s">
        <v>178</v>
      </c>
      <c r="D15" s="9">
        <v>4.868055555555556E-2</v>
      </c>
      <c r="E15" s="8" t="s">
        <v>432</v>
      </c>
      <c r="F15" s="10">
        <v>12.4</v>
      </c>
      <c r="G15" s="10">
        <v>10.9</v>
      </c>
      <c r="H15" s="10">
        <v>11.7</v>
      </c>
      <c r="I15" s="10">
        <v>12.2</v>
      </c>
      <c r="J15" s="10">
        <v>11.5</v>
      </c>
      <c r="K15" s="10">
        <v>11.9</v>
      </c>
      <c r="L15" s="17">
        <f t="shared" si="0"/>
        <v>35</v>
      </c>
      <c r="M15" s="17">
        <f t="shared" si="1"/>
        <v>35.6</v>
      </c>
      <c r="N15" s="18">
        <f t="shared" si="2"/>
        <v>58.7</v>
      </c>
      <c r="O15" s="11" t="s">
        <v>153</v>
      </c>
      <c r="P15" s="11" t="s">
        <v>164</v>
      </c>
      <c r="Q15" s="13" t="s">
        <v>433</v>
      </c>
      <c r="R15" s="13" t="s">
        <v>434</v>
      </c>
      <c r="S15" s="13" t="s">
        <v>166</v>
      </c>
      <c r="T15" s="13" t="s">
        <v>303</v>
      </c>
      <c r="U15" s="12">
        <v>9.8000000000000007</v>
      </c>
      <c r="V15" s="12">
        <v>10.9</v>
      </c>
      <c r="W15" s="12">
        <v>9</v>
      </c>
      <c r="X15" s="11" t="s">
        <v>139</v>
      </c>
      <c r="Y15" s="12">
        <v>0.8</v>
      </c>
      <c r="Z15" s="12" t="s">
        <v>189</v>
      </c>
      <c r="AA15" s="12">
        <v>1</v>
      </c>
      <c r="AB15" s="8">
        <v>-0.2</v>
      </c>
      <c r="AC15" s="8"/>
      <c r="AD15" s="11" t="s">
        <v>192</v>
      </c>
      <c r="AE15" s="11" t="s">
        <v>191</v>
      </c>
      <c r="AF15" s="11" t="s">
        <v>141</v>
      </c>
      <c r="AG15" s="8"/>
      <c r="AH15" s="8" t="s">
        <v>473</v>
      </c>
      <c r="AI15" s="20" t="s">
        <v>474</v>
      </c>
    </row>
    <row r="16" spans="1:35" s="5" customFormat="1">
      <c r="A16" s="6">
        <v>45039</v>
      </c>
      <c r="B16" s="16" t="s">
        <v>130</v>
      </c>
      <c r="C16" s="8" t="s">
        <v>178</v>
      </c>
      <c r="D16" s="9">
        <v>4.8611111111111112E-2</v>
      </c>
      <c r="E16" s="8" t="s">
        <v>443</v>
      </c>
      <c r="F16" s="10">
        <v>12.4</v>
      </c>
      <c r="G16" s="10">
        <v>10.7</v>
      </c>
      <c r="H16" s="10">
        <v>11.3</v>
      </c>
      <c r="I16" s="10">
        <v>11.7</v>
      </c>
      <c r="J16" s="10">
        <v>11.6</v>
      </c>
      <c r="K16" s="10">
        <v>12.3</v>
      </c>
      <c r="L16" s="17">
        <f t="shared" si="0"/>
        <v>34.400000000000006</v>
      </c>
      <c r="M16" s="17">
        <f t="shared" si="1"/>
        <v>35.599999999999994</v>
      </c>
      <c r="N16" s="18">
        <f t="shared" si="2"/>
        <v>57.70000000000001</v>
      </c>
      <c r="O16" s="11" t="s">
        <v>163</v>
      </c>
      <c r="P16" s="11" t="s">
        <v>164</v>
      </c>
      <c r="Q16" s="13" t="s">
        <v>444</v>
      </c>
      <c r="R16" s="13" t="s">
        <v>325</v>
      </c>
      <c r="S16" s="13" t="s">
        <v>445</v>
      </c>
      <c r="T16" s="13" t="s">
        <v>303</v>
      </c>
      <c r="U16" s="12">
        <v>9.8000000000000007</v>
      </c>
      <c r="V16" s="12">
        <v>10.9</v>
      </c>
      <c r="W16" s="12">
        <v>9</v>
      </c>
      <c r="X16" s="11" t="s">
        <v>139</v>
      </c>
      <c r="Y16" s="12">
        <v>0.2</v>
      </c>
      <c r="Z16" s="12" t="s">
        <v>189</v>
      </c>
      <c r="AA16" s="12">
        <v>0.4</v>
      </c>
      <c r="AB16" s="8">
        <v>-0.2</v>
      </c>
      <c r="AC16" s="8"/>
      <c r="AD16" s="11" t="s">
        <v>191</v>
      </c>
      <c r="AE16" s="11" t="s">
        <v>192</v>
      </c>
      <c r="AF16" s="11" t="s">
        <v>141</v>
      </c>
      <c r="AG16" s="8"/>
      <c r="AH16" s="8" t="s">
        <v>481</v>
      </c>
      <c r="AI16" s="20" t="s">
        <v>482</v>
      </c>
    </row>
    <row r="17" spans="1:35" s="5" customFormat="1">
      <c r="A17" s="6">
        <v>45039</v>
      </c>
      <c r="B17" s="16" t="s">
        <v>136</v>
      </c>
      <c r="C17" s="8" t="s">
        <v>178</v>
      </c>
      <c r="D17" s="9">
        <v>4.731481481481481E-2</v>
      </c>
      <c r="E17" s="8" t="s">
        <v>230</v>
      </c>
      <c r="F17" s="10">
        <v>12.3</v>
      </c>
      <c r="G17" s="10">
        <v>10.9</v>
      </c>
      <c r="H17" s="10">
        <v>11</v>
      </c>
      <c r="I17" s="10">
        <v>11.4</v>
      </c>
      <c r="J17" s="10">
        <v>11.4</v>
      </c>
      <c r="K17" s="10">
        <v>11.8</v>
      </c>
      <c r="L17" s="17">
        <f t="shared" si="0"/>
        <v>34.200000000000003</v>
      </c>
      <c r="M17" s="17">
        <f t="shared" si="1"/>
        <v>34.6</v>
      </c>
      <c r="N17" s="18">
        <f t="shared" si="2"/>
        <v>57</v>
      </c>
      <c r="O17" s="11" t="s">
        <v>163</v>
      </c>
      <c r="P17" s="11" t="s">
        <v>164</v>
      </c>
      <c r="Q17" s="13" t="s">
        <v>227</v>
      </c>
      <c r="R17" s="13" t="s">
        <v>185</v>
      </c>
      <c r="S17" s="13" t="s">
        <v>212</v>
      </c>
      <c r="T17" s="13" t="s">
        <v>303</v>
      </c>
      <c r="U17" s="12">
        <v>9.8000000000000007</v>
      </c>
      <c r="V17" s="12">
        <v>10.9</v>
      </c>
      <c r="W17" s="12">
        <v>9</v>
      </c>
      <c r="X17" s="11" t="s">
        <v>139</v>
      </c>
      <c r="Y17" s="12" t="s">
        <v>193</v>
      </c>
      <c r="Z17" s="12" t="s">
        <v>189</v>
      </c>
      <c r="AA17" s="12">
        <v>0.2</v>
      </c>
      <c r="AB17" s="8">
        <v>-0.2</v>
      </c>
      <c r="AC17" s="8"/>
      <c r="AD17" s="11" t="s">
        <v>190</v>
      </c>
      <c r="AE17" s="11" t="s">
        <v>190</v>
      </c>
      <c r="AF17" s="11" t="s">
        <v>139</v>
      </c>
      <c r="AG17" s="8"/>
      <c r="AH17" s="8" t="s">
        <v>489</v>
      </c>
      <c r="AI17" s="20" t="s">
        <v>492</v>
      </c>
    </row>
    <row r="18" spans="1:35" s="5" customFormat="1">
      <c r="A18" s="6">
        <v>45108</v>
      </c>
      <c r="B18" s="16" t="s">
        <v>493</v>
      </c>
      <c r="C18" s="8" t="s">
        <v>160</v>
      </c>
      <c r="D18" s="9">
        <v>4.9340277777777775E-2</v>
      </c>
      <c r="E18" s="8" t="s">
        <v>542</v>
      </c>
      <c r="F18" s="10">
        <v>12.6</v>
      </c>
      <c r="G18" s="10">
        <v>11.3</v>
      </c>
      <c r="H18" s="10">
        <v>11.7</v>
      </c>
      <c r="I18" s="10">
        <v>11.9</v>
      </c>
      <c r="J18" s="10">
        <v>11.8</v>
      </c>
      <c r="K18" s="10">
        <v>12</v>
      </c>
      <c r="L18" s="17">
        <f t="shared" si="0"/>
        <v>35.599999999999994</v>
      </c>
      <c r="M18" s="17">
        <f t="shared" si="1"/>
        <v>35.700000000000003</v>
      </c>
      <c r="N18" s="18">
        <f t="shared" si="2"/>
        <v>59.3</v>
      </c>
      <c r="O18" s="11" t="s">
        <v>163</v>
      </c>
      <c r="P18" s="11" t="s">
        <v>164</v>
      </c>
      <c r="Q18" s="13" t="s">
        <v>507</v>
      </c>
      <c r="R18" s="13" t="s">
        <v>445</v>
      </c>
      <c r="S18" s="13" t="s">
        <v>327</v>
      </c>
      <c r="T18" s="13" t="s">
        <v>129</v>
      </c>
      <c r="U18" s="12">
        <v>11.8</v>
      </c>
      <c r="V18" s="12">
        <v>14</v>
      </c>
      <c r="W18" s="12">
        <v>8.8000000000000007</v>
      </c>
      <c r="X18" s="11" t="s">
        <v>141</v>
      </c>
      <c r="Y18" s="12">
        <v>1</v>
      </c>
      <c r="Z18" s="12" t="s">
        <v>189</v>
      </c>
      <c r="AA18" s="12">
        <v>0.9</v>
      </c>
      <c r="AB18" s="8">
        <v>0.1</v>
      </c>
      <c r="AC18" s="8"/>
      <c r="AD18" s="11" t="s">
        <v>192</v>
      </c>
      <c r="AE18" s="11" t="s">
        <v>191</v>
      </c>
      <c r="AF18" s="11" t="s">
        <v>139</v>
      </c>
      <c r="AG18" s="8"/>
      <c r="AH18" s="8" t="s">
        <v>547</v>
      </c>
      <c r="AI18" s="20" t="s">
        <v>548</v>
      </c>
    </row>
    <row r="19" spans="1:35" s="5" customFormat="1">
      <c r="A19" s="6">
        <v>45109</v>
      </c>
      <c r="B19" s="16" t="s">
        <v>130</v>
      </c>
      <c r="C19" s="8" t="s">
        <v>178</v>
      </c>
      <c r="D19" s="9">
        <v>4.8009259259259258E-2</v>
      </c>
      <c r="E19" s="8" t="s">
        <v>518</v>
      </c>
      <c r="F19" s="10">
        <v>12.2</v>
      </c>
      <c r="G19" s="10">
        <v>11</v>
      </c>
      <c r="H19" s="10">
        <v>11.3</v>
      </c>
      <c r="I19" s="10">
        <v>11.8</v>
      </c>
      <c r="J19" s="10">
        <v>11.5</v>
      </c>
      <c r="K19" s="10">
        <v>12</v>
      </c>
      <c r="L19" s="17">
        <f t="shared" si="0"/>
        <v>34.5</v>
      </c>
      <c r="M19" s="17">
        <f t="shared" si="1"/>
        <v>35.299999999999997</v>
      </c>
      <c r="N19" s="18">
        <f t="shared" si="2"/>
        <v>57.8</v>
      </c>
      <c r="O19" s="11" t="s">
        <v>163</v>
      </c>
      <c r="P19" s="11" t="s">
        <v>164</v>
      </c>
      <c r="Q19" s="13" t="s">
        <v>356</v>
      </c>
      <c r="R19" s="13" t="s">
        <v>521</v>
      </c>
      <c r="S19" s="13" t="s">
        <v>522</v>
      </c>
      <c r="T19" s="13" t="s">
        <v>129</v>
      </c>
      <c r="U19" s="12">
        <v>11.5</v>
      </c>
      <c r="V19" s="12">
        <v>12.8</v>
      </c>
      <c r="W19" s="12">
        <v>8.8000000000000007</v>
      </c>
      <c r="X19" s="11" t="s">
        <v>139</v>
      </c>
      <c r="Y19" s="12">
        <v>0.1</v>
      </c>
      <c r="Z19" s="12" t="s">
        <v>189</v>
      </c>
      <c r="AA19" s="12">
        <v>0.3</v>
      </c>
      <c r="AB19" s="8">
        <v>-0.2</v>
      </c>
      <c r="AC19" s="8"/>
      <c r="AD19" s="11" t="s">
        <v>191</v>
      </c>
      <c r="AE19" s="11" t="s">
        <v>191</v>
      </c>
      <c r="AF19" s="11" t="s">
        <v>141</v>
      </c>
      <c r="AG19" s="8"/>
      <c r="AH19" s="8" t="s">
        <v>565</v>
      </c>
      <c r="AI19" s="20" t="s">
        <v>566</v>
      </c>
    </row>
    <row r="20" spans="1:35" s="5" customFormat="1">
      <c r="A20" s="6">
        <v>45109</v>
      </c>
      <c r="B20" s="16" t="s">
        <v>495</v>
      </c>
      <c r="C20" s="8" t="s">
        <v>178</v>
      </c>
      <c r="D20" s="9">
        <v>4.8634259259259259E-2</v>
      </c>
      <c r="E20" s="8" t="s">
        <v>528</v>
      </c>
      <c r="F20" s="10">
        <v>12.5</v>
      </c>
      <c r="G20" s="10">
        <v>11.2</v>
      </c>
      <c r="H20" s="10">
        <v>11.6</v>
      </c>
      <c r="I20" s="10">
        <v>11.6</v>
      </c>
      <c r="J20" s="10">
        <v>11.4</v>
      </c>
      <c r="K20" s="10">
        <v>11.9</v>
      </c>
      <c r="L20" s="17">
        <f t="shared" si="0"/>
        <v>35.299999999999997</v>
      </c>
      <c r="M20" s="17">
        <f t="shared" si="1"/>
        <v>34.9</v>
      </c>
      <c r="N20" s="18">
        <f t="shared" si="2"/>
        <v>58.3</v>
      </c>
      <c r="O20" s="11" t="s">
        <v>163</v>
      </c>
      <c r="P20" s="11" t="s">
        <v>164</v>
      </c>
      <c r="Q20" s="13" t="s">
        <v>312</v>
      </c>
      <c r="R20" s="13" t="s">
        <v>212</v>
      </c>
      <c r="S20" s="13" t="s">
        <v>332</v>
      </c>
      <c r="T20" s="13" t="s">
        <v>129</v>
      </c>
      <c r="U20" s="12">
        <v>11.5</v>
      </c>
      <c r="V20" s="12">
        <v>12.8</v>
      </c>
      <c r="W20" s="12">
        <v>8.8000000000000007</v>
      </c>
      <c r="X20" s="11" t="s">
        <v>139</v>
      </c>
      <c r="Y20" s="12">
        <v>-0.1</v>
      </c>
      <c r="Z20" s="12">
        <v>-0.1</v>
      </c>
      <c r="AA20" s="12" t="s">
        <v>193</v>
      </c>
      <c r="AB20" s="8">
        <v>-0.2</v>
      </c>
      <c r="AC20" s="8" t="s">
        <v>194</v>
      </c>
      <c r="AD20" s="11" t="s">
        <v>190</v>
      </c>
      <c r="AE20" s="11" t="s">
        <v>191</v>
      </c>
      <c r="AF20" s="11" t="s">
        <v>139</v>
      </c>
      <c r="AG20" s="8"/>
      <c r="AH20" s="8" t="s">
        <v>573</v>
      </c>
      <c r="AI20" s="20" t="s">
        <v>574</v>
      </c>
    </row>
    <row r="21" spans="1:35" s="5" customFormat="1">
      <c r="A21" s="6">
        <v>45109</v>
      </c>
      <c r="B21" s="16" t="s">
        <v>131</v>
      </c>
      <c r="C21" s="8" t="s">
        <v>178</v>
      </c>
      <c r="D21" s="9">
        <v>4.7291666666666669E-2</v>
      </c>
      <c r="E21" s="8" t="s">
        <v>499</v>
      </c>
      <c r="F21" s="10">
        <v>12</v>
      </c>
      <c r="G21" s="10">
        <v>10.6</v>
      </c>
      <c r="H21" s="10">
        <v>10.9</v>
      </c>
      <c r="I21" s="10">
        <v>11.4</v>
      </c>
      <c r="J21" s="10">
        <v>11.6</v>
      </c>
      <c r="K21" s="10">
        <v>12.1</v>
      </c>
      <c r="L21" s="17">
        <f t="shared" si="0"/>
        <v>33.5</v>
      </c>
      <c r="M21" s="17">
        <f t="shared" si="1"/>
        <v>35.1</v>
      </c>
      <c r="N21" s="18">
        <f t="shared" si="2"/>
        <v>56.5</v>
      </c>
      <c r="O21" s="11" t="s">
        <v>158</v>
      </c>
      <c r="P21" s="11" t="s">
        <v>174</v>
      </c>
      <c r="Q21" s="13" t="s">
        <v>212</v>
      </c>
      <c r="R21" s="13" t="s">
        <v>539</v>
      </c>
      <c r="S21" s="13" t="s">
        <v>540</v>
      </c>
      <c r="T21" s="13" t="s">
        <v>129</v>
      </c>
      <c r="U21" s="12">
        <v>11.5</v>
      </c>
      <c r="V21" s="12">
        <v>12.8</v>
      </c>
      <c r="W21" s="12">
        <v>8.8000000000000007</v>
      </c>
      <c r="X21" s="11" t="s">
        <v>139</v>
      </c>
      <c r="Y21" s="12">
        <v>-0.6</v>
      </c>
      <c r="Z21" s="12" t="s">
        <v>189</v>
      </c>
      <c r="AA21" s="12">
        <v>-0.4</v>
      </c>
      <c r="AB21" s="8">
        <v>-0.2</v>
      </c>
      <c r="AC21" s="8"/>
      <c r="AD21" s="11" t="s">
        <v>541</v>
      </c>
      <c r="AE21" s="11" t="s">
        <v>191</v>
      </c>
      <c r="AF21" s="11" t="s">
        <v>141</v>
      </c>
      <c r="AG21" s="8"/>
      <c r="AH21" s="8" t="s">
        <v>583</v>
      </c>
      <c r="AI21" s="20" t="s">
        <v>584</v>
      </c>
    </row>
    <row r="22" spans="1:35" s="5" customFormat="1">
      <c r="A22" s="6">
        <v>45115</v>
      </c>
      <c r="B22" s="16" t="s">
        <v>496</v>
      </c>
      <c r="C22" s="8" t="s">
        <v>178</v>
      </c>
      <c r="D22" s="9">
        <v>4.8020833333333339E-2</v>
      </c>
      <c r="E22" s="8" t="s">
        <v>588</v>
      </c>
      <c r="F22" s="10">
        <v>12</v>
      </c>
      <c r="G22" s="10">
        <v>11</v>
      </c>
      <c r="H22" s="10">
        <v>11.4</v>
      </c>
      <c r="I22" s="10">
        <v>11.7</v>
      </c>
      <c r="J22" s="10">
        <v>11.5</v>
      </c>
      <c r="K22" s="10">
        <v>12.3</v>
      </c>
      <c r="L22" s="17">
        <f t="shared" ref="L22:L27" si="3">SUM(F22:H22)</f>
        <v>34.4</v>
      </c>
      <c r="M22" s="17">
        <f t="shared" ref="M22:M27" si="4">SUM(I22:K22)</f>
        <v>35.5</v>
      </c>
      <c r="N22" s="18">
        <f t="shared" ref="N22:N27" si="5">SUM(F22:J22)</f>
        <v>57.599999999999994</v>
      </c>
      <c r="O22" s="11" t="s">
        <v>158</v>
      </c>
      <c r="P22" s="11" t="s">
        <v>174</v>
      </c>
      <c r="Q22" s="13" t="s">
        <v>434</v>
      </c>
      <c r="R22" s="13" t="s">
        <v>589</v>
      </c>
      <c r="S22" s="13" t="s">
        <v>185</v>
      </c>
      <c r="T22" s="13" t="s">
        <v>129</v>
      </c>
      <c r="U22" s="12">
        <v>10.3</v>
      </c>
      <c r="V22" s="12">
        <v>11.6</v>
      </c>
      <c r="W22" s="12">
        <v>9.1999999999999993</v>
      </c>
      <c r="X22" s="11" t="s">
        <v>139</v>
      </c>
      <c r="Y22" s="12">
        <v>-0.2</v>
      </c>
      <c r="Z22" s="12" t="s">
        <v>189</v>
      </c>
      <c r="AA22" s="12">
        <v>-0.2</v>
      </c>
      <c r="AB22" s="8" t="s">
        <v>193</v>
      </c>
      <c r="AC22" s="8"/>
      <c r="AD22" s="11" t="s">
        <v>190</v>
      </c>
      <c r="AE22" s="11" t="s">
        <v>191</v>
      </c>
      <c r="AF22" s="11" t="s">
        <v>141</v>
      </c>
      <c r="AG22" s="8"/>
      <c r="AH22" s="8" t="s">
        <v>623</v>
      </c>
      <c r="AI22" s="20" t="s">
        <v>624</v>
      </c>
    </row>
    <row r="23" spans="1:35" s="5" customFormat="1">
      <c r="A23" s="6">
        <v>45115</v>
      </c>
      <c r="B23" s="15" t="s">
        <v>493</v>
      </c>
      <c r="C23" s="8" t="s">
        <v>178</v>
      </c>
      <c r="D23" s="9">
        <v>4.8657407407407406E-2</v>
      </c>
      <c r="E23" s="8" t="s">
        <v>598</v>
      </c>
      <c r="F23" s="10">
        <v>12.5</v>
      </c>
      <c r="G23" s="10">
        <v>11.2</v>
      </c>
      <c r="H23" s="10">
        <v>11.3</v>
      </c>
      <c r="I23" s="10">
        <v>11.5</v>
      </c>
      <c r="J23" s="10">
        <v>11.7</v>
      </c>
      <c r="K23" s="10">
        <v>12.2</v>
      </c>
      <c r="L23" s="17">
        <f t="shared" si="3"/>
        <v>35</v>
      </c>
      <c r="M23" s="17">
        <f t="shared" si="4"/>
        <v>35.4</v>
      </c>
      <c r="N23" s="18">
        <f t="shared" si="5"/>
        <v>58.2</v>
      </c>
      <c r="O23" s="11" t="s">
        <v>163</v>
      </c>
      <c r="P23" s="11" t="s">
        <v>164</v>
      </c>
      <c r="Q23" s="13" t="s">
        <v>185</v>
      </c>
      <c r="R23" s="13" t="s">
        <v>168</v>
      </c>
      <c r="S23" s="13" t="s">
        <v>412</v>
      </c>
      <c r="T23" s="13" t="s">
        <v>129</v>
      </c>
      <c r="U23" s="12">
        <v>10.3</v>
      </c>
      <c r="V23" s="12">
        <v>11.6</v>
      </c>
      <c r="W23" s="12">
        <v>9.1999999999999993</v>
      </c>
      <c r="X23" s="11" t="s">
        <v>139</v>
      </c>
      <c r="Y23" s="12">
        <v>0.1</v>
      </c>
      <c r="Z23" s="12" t="s">
        <v>189</v>
      </c>
      <c r="AA23" s="12">
        <v>0.1</v>
      </c>
      <c r="AB23" s="8" t="s">
        <v>193</v>
      </c>
      <c r="AC23" s="8"/>
      <c r="AD23" s="11" t="s">
        <v>190</v>
      </c>
      <c r="AE23" s="11" t="s">
        <v>191</v>
      </c>
      <c r="AF23" s="11" t="s">
        <v>141</v>
      </c>
      <c r="AG23" s="8"/>
      <c r="AH23" s="8" t="s">
        <v>633</v>
      </c>
      <c r="AI23" s="20" t="s">
        <v>634</v>
      </c>
    </row>
    <row r="24" spans="1:35" s="5" customFormat="1">
      <c r="A24" s="6">
        <v>45115</v>
      </c>
      <c r="B24" s="16" t="s">
        <v>131</v>
      </c>
      <c r="C24" s="8" t="s">
        <v>178</v>
      </c>
      <c r="D24" s="9">
        <v>4.7916666666666663E-2</v>
      </c>
      <c r="E24" s="8" t="s">
        <v>602</v>
      </c>
      <c r="F24" s="10">
        <v>12</v>
      </c>
      <c r="G24" s="10">
        <v>10.9</v>
      </c>
      <c r="H24" s="10">
        <v>11.1</v>
      </c>
      <c r="I24" s="10">
        <v>11.3</v>
      </c>
      <c r="J24" s="10">
        <v>11.3</v>
      </c>
      <c r="K24" s="10">
        <v>12.4</v>
      </c>
      <c r="L24" s="17">
        <f t="shared" si="3"/>
        <v>34</v>
      </c>
      <c r="M24" s="17">
        <f t="shared" si="4"/>
        <v>35</v>
      </c>
      <c r="N24" s="18">
        <f t="shared" si="5"/>
        <v>56.599999999999994</v>
      </c>
      <c r="O24" s="11" t="s">
        <v>163</v>
      </c>
      <c r="P24" s="11" t="s">
        <v>164</v>
      </c>
      <c r="Q24" s="13" t="s">
        <v>338</v>
      </c>
      <c r="R24" s="13" t="s">
        <v>220</v>
      </c>
      <c r="S24" s="13" t="s">
        <v>337</v>
      </c>
      <c r="T24" s="13" t="s">
        <v>129</v>
      </c>
      <c r="U24" s="12">
        <v>10.3</v>
      </c>
      <c r="V24" s="12">
        <v>11.6</v>
      </c>
      <c r="W24" s="12">
        <v>9.1999999999999993</v>
      </c>
      <c r="X24" s="11" t="s">
        <v>139</v>
      </c>
      <c r="Y24" s="12">
        <v>-0.2</v>
      </c>
      <c r="Z24" s="12" t="s">
        <v>189</v>
      </c>
      <c r="AA24" s="12">
        <v>-0.2</v>
      </c>
      <c r="AB24" s="8" t="s">
        <v>193</v>
      </c>
      <c r="AC24" s="8"/>
      <c r="AD24" s="11" t="s">
        <v>190</v>
      </c>
      <c r="AE24" s="11" t="s">
        <v>191</v>
      </c>
      <c r="AF24" s="11" t="s">
        <v>139</v>
      </c>
      <c r="AG24" s="8"/>
      <c r="AH24" s="8" t="s">
        <v>638</v>
      </c>
      <c r="AI24" s="20" t="s">
        <v>639</v>
      </c>
    </row>
    <row r="25" spans="1:35" s="5" customFormat="1">
      <c r="A25" s="6">
        <v>45116</v>
      </c>
      <c r="B25" s="16" t="s">
        <v>130</v>
      </c>
      <c r="C25" s="8" t="s">
        <v>178</v>
      </c>
      <c r="D25" s="9">
        <v>4.8020833333333339E-2</v>
      </c>
      <c r="E25" s="8" t="s">
        <v>608</v>
      </c>
      <c r="F25" s="10">
        <v>12.2</v>
      </c>
      <c r="G25" s="10">
        <v>10.7</v>
      </c>
      <c r="H25" s="10">
        <v>11.2</v>
      </c>
      <c r="I25" s="10">
        <v>11.7</v>
      </c>
      <c r="J25" s="10">
        <v>11.9</v>
      </c>
      <c r="K25" s="10">
        <v>12.2</v>
      </c>
      <c r="L25" s="17">
        <f t="shared" si="3"/>
        <v>34.099999999999994</v>
      </c>
      <c r="M25" s="17">
        <f t="shared" si="4"/>
        <v>35.799999999999997</v>
      </c>
      <c r="N25" s="18">
        <f t="shared" si="5"/>
        <v>57.699999999999996</v>
      </c>
      <c r="O25" s="11" t="s">
        <v>158</v>
      </c>
      <c r="P25" s="11" t="s">
        <v>159</v>
      </c>
      <c r="Q25" s="13" t="s">
        <v>609</v>
      </c>
      <c r="R25" s="13" t="s">
        <v>434</v>
      </c>
      <c r="S25" s="13" t="s">
        <v>610</v>
      </c>
      <c r="T25" s="13" t="s">
        <v>129</v>
      </c>
      <c r="U25" s="12">
        <v>11.6</v>
      </c>
      <c r="V25" s="12">
        <v>10.6</v>
      </c>
      <c r="W25" s="12">
        <v>9.1999999999999993</v>
      </c>
      <c r="X25" s="11" t="s">
        <v>139</v>
      </c>
      <c r="Y25" s="12">
        <v>0.2</v>
      </c>
      <c r="Z25" s="12" t="s">
        <v>189</v>
      </c>
      <c r="AA25" s="12">
        <v>0.1</v>
      </c>
      <c r="AB25" s="8">
        <v>0.1</v>
      </c>
      <c r="AC25" s="8"/>
      <c r="AD25" s="11" t="s">
        <v>190</v>
      </c>
      <c r="AE25" s="11" t="s">
        <v>192</v>
      </c>
      <c r="AF25" s="11" t="s">
        <v>362</v>
      </c>
      <c r="AG25" s="8"/>
      <c r="AH25" s="8" t="s">
        <v>648</v>
      </c>
      <c r="AI25" s="20" t="s">
        <v>649</v>
      </c>
    </row>
    <row r="26" spans="1:35" s="5" customFormat="1">
      <c r="A26" s="6">
        <v>45116</v>
      </c>
      <c r="B26" s="16" t="s">
        <v>493</v>
      </c>
      <c r="C26" s="8" t="s">
        <v>178</v>
      </c>
      <c r="D26" s="9">
        <v>4.9351851851851848E-2</v>
      </c>
      <c r="E26" s="8" t="s">
        <v>615</v>
      </c>
      <c r="F26" s="10">
        <v>12.6</v>
      </c>
      <c r="G26" s="10">
        <v>11.5</v>
      </c>
      <c r="H26" s="10">
        <v>11.4</v>
      </c>
      <c r="I26" s="10">
        <v>11.3</v>
      </c>
      <c r="J26" s="10">
        <v>11.6</v>
      </c>
      <c r="K26" s="10">
        <v>13</v>
      </c>
      <c r="L26" s="17">
        <f t="shared" si="3"/>
        <v>35.5</v>
      </c>
      <c r="M26" s="17">
        <f t="shared" si="4"/>
        <v>35.9</v>
      </c>
      <c r="N26" s="18">
        <f t="shared" si="5"/>
        <v>58.4</v>
      </c>
      <c r="O26" s="11" t="s">
        <v>163</v>
      </c>
      <c r="P26" s="11" t="s">
        <v>159</v>
      </c>
      <c r="Q26" s="13" t="s">
        <v>348</v>
      </c>
      <c r="R26" s="13" t="s">
        <v>183</v>
      </c>
      <c r="S26" s="13" t="s">
        <v>616</v>
      </c>
      <c r="T26" s="13" t="s">
        <v>129</v>
      </c>
      <c r="U26" s="12">
        <v>11.6</v>
      </c>
      <c r="V26" s="12">
        <v>10.6</v>
      </c>
      <c r="W26" s="12">
        <v>9.1999999999999993</v>
      </c>
      <c r="X26" s="11" t="s">
        <v>139</v>
      </c>
      <c r="Y26" s="12">
        <v>1.1000000000000001</v>
      </c>
      <c r="Z26" s="12" t="s">
        <v>189</v>
      </c>
      <c r="AA26" s="12">
        <v>1</v>
      </c>
      <c r="AB26" s="8">
        <v>0.1</v>
      </c>
      <c r="AC26" s="8"/>
      <c r="AD26" s="11" t="s">
        <v>192</v>
      </c>
      <c r="AE26" s="11" t="s">
        <v>191</v>
      </c>
      <c r="AF26" s="11" t="s">
        <v>141</v>
      </c>
      <c r="AG26" s="8"/>
      <c r="AH26" s="8" t="s">
        <v>654</v>
      </c>
      <c r="AI26" s="20" t="s">
        <v>655</v>
      </c>
    </row>
    <row r="27" spans="1:35" s="5" customFormat="1">
      <c r="A27" s="6">
        <v>45116</v>
      </c>
      <c r="B27" s="16" t="s">
        <v>136</v>
      </c>
      <c r="C27" s="8" t="s">
        <v>178</v>
      </c>
      <c r="D27" s="9">
        <v>4.7268518518518515E-2</v>
      </c>
      <c r="E27" s="8" t="s">
        <v>622</v>
      </c>
      <c r="F27" s="10">
        <v>12</v>
      </c>
      <c r="G27" s="10">
        <v>10.6</v>
      </c>
      <c r="H27" s="10">
        <v>11</v>
      </c>
      <c r="I27" s="10">
        <v>11.4</v>
      </c>
      <c r="J27" s="10">
        <v>11.4</v>
      </c>
      <c r="K27" s="10">
        <v>12</v>
      </c>
      <c r="L27" s="17">
        <f t="shared" si="3"/>
        <v>33.6</v>
      </c>
      <c r="M27" s="17">
        <f t="shared" si="4"/>
        <v>34.799999999999997</v>
      </c>
      <c r="N27" s="18">
        <f t="shared" si="5"/>
        <v>56.4</v>
      </c>
      <c r="O27" s="11" t="s">
        <v>158</v>
      </c>
      <c r="P27" s="11" t="s">
        <v>164</v>
      </c>
      <c r="Q27" s="13" t="s">
        <v>520</v>
      </c>
      <c r="R27" s="13" t="s">
        <v>312</v>
      </c>
      <c r="S27" s="13" t="s">
        <v>412</v>
      </c>
      <c r="T27" s="13" t="s">
        <v>129</v>
      </c>
      <c r="U27" s="12">
        <v>11.6</v>
      </c>
      <c r="V27" s="12">
        <v>10.6</v>
      </c>
      <c r="W27" s="12">
        <v>9.1999999999999993</v>
      </c>
      <c r="X27" s="11" t="s">
        <v>139</v>
      </c>
      <c r="Y27" s="12">
        <v>-0.4</v>
      </c>
      <c r="Z27" s="12" t="s">
        <v>189</v>
      </c>
      <c r="AA27" s="12">
        <v>-0.5</v>
      </c>
      <c r="AB27" s="8">
        <v>0.1</v>
      </c>
      <c r="AC27" s="8" t="s">
        <v>194</v>
      </c>
      <c r="AD27" s="11" t="s">
        <v>541</v>
      </c>
      <c r="AE27" s="11" t="s">
        <v>190</v>
      </c>
      <c r="AF27" s="11" t="s">
        <v>303</v>
      </c>
      <c r="AG27" s="8"/>
      <c r="AH27" s="8" t="s">
        <v>664</v>
      </c>
      <c r="AI27" s="20" t="s">
        <v>665</v>
      </c>
    </row>
    <row r="28" spans="1:35" s="5" customFormat="1">
      <c r="A28" s="6">
        <v>45122</v>
      </c>
      <c r="B28" s="15" t="s">
        <v>131</v>
      </c>
      <c r="C28" s="8" t="s">
        <v>160</v>
      </c>
      <c r="D28" s="9">
        <v>4.9305555555555554E-2</v>
      </c>
      <c r="E28" s="8" t="s">
        <v>675</v>
      </c>
      <c r="F28" s="10">
        <v>12.6</v>
      </c>
      <c r="G28" s="10">
        <v>11.2</v>
      </c>
      <c r="H28" s="10">
        <v>11.6</v>
      </c>
      <c r="I28" s="10">
        <v>11.7</v>
      </c>
      <c r="J28" s="10">
        <v>11.9</v>
      </c>
      <c r="K28" s="10">
        <v>12</v>
      </c>
      <c r="L28" s="17">
        <f t="shared" ref="L28:L33" si="6">SUM(F28:H28)</f>
        <v>35.4</v>
      </c>
      <c r="M28" s="17">
        <f t="shared" ref="M28:M33" si="7">SUM(I28:K28)</f>
        <v>35.6</v>
      </c>
      <c r="N28" s="18">
        <f t="shared" ref="N28:N33" si="8">SUM(F28:J28)</f>
        <v>58.999999999999993</v>
      </c>
      <c r="O28" s="11" t="s">
        <v>153</v>
      </c>
      <c r="P28" s="11" t="s">
        <v>164</v>
      </c>
      <c r="Q28" s="13" t="s">
        <v>162</v>
      </c>
      <c r="R28" s="13" t="s">
        <v>224</v>
      </c>
      <c r="S28" s="13" t="s">
        <v>676</v>
      </c>
      <c r="T28" s="13" t="s">
        <v>303</v>
      </c>
      <c r="U28" s="12">
        <v>11.3</v>
      </c>
      <c r="V28" s="12">
        <v>12.7</v>
      </c>
      <c r="W28" s="12">
        <v>8.6999999999999993</v>
      </c>
      <c r="X28" s="11" t="s">
        <v>362</v>
      </c>
      <c r="Y28" s="12">
        <v>1.8</v>
      </c>
      <c r="Z28" s="12" t="s">
        <v>189</v>
      </c>
      <c r="AA28" s="12">
        <v>0.4</v>
      </c>
      <c r="AB28" s="8">
        <v>1.4</v>
      </c>
      <c r="AC28" s="8"/>
      <c r="AD28" s="11" t="s">
        <v>191</v>
      </c>
      <c r="AE28" s="11" t="s">
        <v>191</v>
      </c>
      <c r="AF28" s="11" t="s">
        <v>141</v>
      </c>
      <c r="AG28" s="8" t="s">
        <v>681</v>
      </c>
      <c r="AH28" s="8" t="s">
        <v>715</v>
      </c>
      <c r="AI28" s="20" t="s">
        <v>716</v>
      </c>
    </row>
    <row r="29" spans="1:35" s="5" customFormat="1">
      <c r="A29" s="6">
        <v>45122</v>
      </c>
      <c r="B29" s="16" t="s">
        <v>140</v>
      </c>
      <c r="C29" s="8" t="s">
        <v>160</v>
      </c>
      <c r="D29" s="9">
        <v>4.8634259259259259E-2</v>
      </c>
      <c r="E29" s="8" t="s">
        <v>679</v>
      </c>
      <c r="F29" s="10">
        <v>12.2</v>
      </c>
      <c r="G29" s="10">
        <v>10.9</v>
      </c>
      <c r="H29" s="10">
        <v>11.2</v>
      </c>
      <c r="I29" s="10">
        <v>11.5</v>
      </c>
      <c r="J29" s="10">
        <v>12</v>
      </c>
      <c r="K29" s="10">
        <v>12.4</v>
      </c>
      <c r="L29" s="17">
        <f t="shared" si="6"/>
        <v>34.299999999999997</v>
      </c>
      <c r="M29" s="17">
        <f t="shared" si="7"/>
        <v>35.9</v>
      </c>
      <c r="N29" s="18">
        <f t="shared" si="8"/>
        <v>57.8</v>
      </c>
      <c r="O29" s="11" t="s">
        <v>158</v>
      </c>
      <c r="P29" s="11" t="s">
        <v>159</v>
      </c>
      <c r="Q29" s="13" t="s">
        <v>680</v>
      </c>
      <c r="R29" s="13" t="s">
        <v>185</v>
      </c>
      <c r="S29" s="13" t="s">
        <v>223</v>
      </c>
      <c r="T29" s="13" t="s">
        <v>303</v>
      </c>
      <c r="U29" s="12">
        <v>11.3</v>
      </c>
      <c r="V29" s="12">
        <v>12.7</v>
      </c>
      <c r="W29" s="12">
        <v>8.6999999999999993</v>
      </c>
      <c r="X29" s="11" t="s">
        <v>362</v>
      </c>
      <c r="Y29" s="12">
        <v>1.8</v>
      </c>
      <c r="Z29" s="12" t="s">
        <v>189</v>
      </c>
      <c r="AA29" s="12">
        <v>0.2</v>
      </c>
      <c r="AB29" s="8">
        <v>1.6</v>
      </c>
      <c r="AC29" s="8" t="s">
        <v>194</v>
      </c>
      <c r="AD29" s="11" t="s">
        <v>190</v>
      </c>
      <c r="AE29" s="11" t="s">
        <v>191</v>
      </c>
      <c r="AF29" s="11" t="s">
        <v>139</v>
      </c>
      <c r="AG29" s="8" t="s">
        <v>681</v>
      </c>
      <c r="AH29" s="8" t="s">
        <v>720</v>
      </c>
      <c r="AI29" s="20" t="s">
        <v>721</v>
      </c>
    </row>
    <row r="30" spans="1:35" s="5" customFormat="1">
      <c r="A30" s="6">
        <v>45123</v>
      </c>
      <c r="B30" s="16" t="s">
        <v>585</v>
      </c>
      <c r="C30" s="8" t="s">
        <v>178</v>
      </c>
      <c r="D30" s="9">
        <v>4.9317129629629634E-2</v>
      </c>
      <c r="E30" s="8" t="s">
        <v>683</v>
      </c>
      <c r="F30" s="10">
        <v>12.3</v>
      </c>
      <c r="G30" s="10">
        <v>11.5</v>
      </c>
      <c r="H30" s="10">
        <v>11.6</v>
      </c>
      <c r="I30" s="10">
        <v>11.8</v>
      </c>
      <c r="J30" s="10">
        <v>11.8</v>
      </c>
      <c r="K30" s="10">
        <v>12.1</v>
      </c>
      <c r="L30" s="17">
        <f t="shared" si="6"/>
        <v>35.4</v>
      </c>
      <c r="M30" s="17">
        <f t="shared" si="7"/>
        <v>35.700000000000003</v>
      </c>
      <c r="N30" s="18">
        <f t="shared" si="8"/>
        <v>59</v>
      </c>
      <c r="O30" s="11" t="s">
        <v>163</v>
      </c>
      <c r="P30" s="11" t="s">
        <v>164</v>
      </c>
      <c r="Q30" s="13" t="s">
        <v>684</v>
      </c>
      <c r="R30" s="13" t="s">
        <v>357</v>
      </c>
      <c r="S30" s="13" t="s">
        <v>348</v>
      </c>
      <c r="T30" s="13" t="s">
        <v>303</v>
      </c>
      <c r="U30" s="12">
        <v>11.2</v>
      </c>
      <c r="V30" s="12">
        <v>12.5</v>
      </c>
      <c r="W30" s="12">
        <v>8.6</v>
      </c>
      <c r="X30" s="11" t="s">
        <v>141</v>
      </c>
      <c r="Y30" s="12">
        <v>1</v>
      </c>
      <c r="Z30" s="12" t="s">
        <v>189</v>
      </c>
      <c r="AA30" s="12">
        <v>0.3</v>
      </c>
      <c r="AB30" s="8">
        <v>0.7</v>
      </c>
      <c r="AC30" s="8"/>
      <c r="AD30" s="11" t="s">
        <v>191</v>
      </c>
      <c r="AE30" s="11" t="s">
        <v>191</v>
      </c>
      <c r="AF30" s="11" t="s">
        <v>141</v>
      </c>
      <c r="AG30" s="8" t="s">
        <v>681</v>
      </c>
      <c r="AH30" s="8" t="s">
        <v>724</v>
      </c>
      <c r="AI30" s="20" t="s">
        <v>725</v>
      </c>
    </row>
    <row r="31" spans="1:35" s="5" customFormat="1">
      <c r="A31" s="6">
        <v>45123</v>
      </c>
      <c r="B31" s="16" t="s">
        <v>130</v>
      </c>
      <c r="C31" s="8" t="s">
        <v>178</v>
      </c>
      <c r="D31" s="9">
        <v>4.9317129629629634E-2</v>
      </c>
      <c r="E31" s="8" t="s">
        <v>688</v>
      </c>
      <c r="F31" s="10">
        <v>12.8</v>
      </c>
      <c r="G31" s="10">
        <v>11.1</v>
      </c>
      <c r="H31" s="10">
        <v>11.7</v>
      </c>
      <c r="I31" s="10">
        <v>12</v>
      </c>
      <c r="J31" s="10">
        <v>11.7</v>
      </c>
      <c r="K31" s="10">
        <v>11.8</v>
      </c>
      <c r="L31" s="17">
        <f t="shared" si="6"/>
        <v>35.599999999999994</v>
      </c>
      <c r="M31" s="17">
        <f t="shared" si="7"/>
        <v>35.5</v>
      </c>
      <c r="N31" s="18">
        <f t="shared" si="8"/>
        <v>59.3</v>
      </c>
      <c r="O31" s="11" t="s">
        <v>153</v>
      </c>
      <c r="P31" s="11" t="s">
        <v>164</v>
      </c>
      <c r="Q31" s="13" t="s">
        <v>324</v>
      </c>
      <c r="R31" s="13" t="s">
        <v>610</v>
      </c>
      <c r="S31" s="13" t="s">
        <v>689</v>
      </c>
      <c r="T31" s="13" t="s">
        <v>303</v>
      </c>
      <c r="U31" s="12">
        <v>11.2</v>
      </c>
      <c r="V31" s="12">
        <v>12.5</v>
      </c>
      <c r="W31" s="12">
        <v>8.6</v>
      </c>
      <c r="X31" s="11" t="s">
        <v>141</v>
      </c>
      <c r="Y31" s="12">
        <v>1.4</v>
      </c>
      <c r="Z31" s="12">
        <v>-0.1</v>
      </c>
      <c r="AA31" s="12">
        <v>0.6</v>
      </c>
      <c r="AB31" s="8">
        <v>0.7</v>
      </c>
      <c r="AC31" s="8"/>
      <c r="AD31" s="11" t="s">
        <v>191</v>
      </c>
      <c r="AE31" s="11" t="s">
        <v>191</v>
      </c>
      <c r="AF31" s="11" t="s">
        <v>141</v>
      </c>
      <c r="AG31" s="8" t="s">
        <v>681</v>
      </c>
      <c r="AH31" s="8" t="s">
        <v>728</v>
      </c>
      <c r="AI31" s="20" t="s">
        <v>729</v>
      </c>
    </row>
    <row r="32" spans="1:35" s="5" customFormat="1">
      <c r="A32" s="6">
        <v>45123</v>
      </c>
      <c r="B32" s="16" t="s">
        <v>493</v>
      </c>
      <c r="C32" s="8" t="s">
        <v>178</v>
      </c>
      <c r="D32" s="9">
        <v>4.9375000000000002E-2</v>
      </c>
      <c r="E32" s="8" t="s">
        <v>692</v>
      </c>
      <c r="F32" s="10">
        <v>12.6</v>
      </c>
      <c r="G32" s="10">
        <v>11.8</v>
      </c>
      <c r="H32" s="10">
        <v>11.8</v>
      </c>
      <c r="I32" s="10">
        <v>11.8</v>
      </c>
      <c r="J32" s="10">
        <v>11.6</v>
      </c>
      <c r="K32" s="10">
        <v>12</v>
      </c>
      <c r="L32" s="17">
        <f t="shared" si="6"/>
        <v>36.200000000000003</v>
      </c>
      <c r="M32" s="17">
        <f t="shared" si="7"/>
        <v>35.4</v>
      </c>
      <c r="N32" s="18">
        <f t="shared" si="8"/>
        <v>59.6</v>
      </c>
      <c r="O32" s="11" t="s">
        <v>153</v>
      </c>
      <c r="P32" s="11" t="s">
        <v>164</v>
      </c>
      <c r="Q32" s="13" t="s">
        <v>521</v>
      </c>
      <c r="R32" s="13" t="s">
        <v>327</v>
      </c>
      <c r="S32" s="13" t="s">
        <v>589</v>
      </c>
      <c r="T32" s="13" t="s">
        <v>303</v>
      </c>
      <c r="U32" s="12">
        <v>11.2</v>
      </c>
      <c r="V32" s="12">
        <v>12.5</v>
      </c>
      <c r="W32" s="12">
        <v>8.6</v>
      </c>
      <c r="X32" s="11" t="s">
        <v>141</v>
      </c>
      <c r="Y32" s="12">
        <v>1.3</v>
      </c>
      <c r="Z32" s="12">
        <v>-0.2</v>
      </c>
      <c r="AA32" s="12">
        <v>0.4</v>
      </c>
      <c r="AB32" s="8">
        <v>0.7</v>
      </c>
      <c r="AC32" s="8"/>
      <c r="AD32" s="11" t="s">
        <v>191</v>
      </c>
      <c r="AE32" s="11" t="s">
        <v>191</v>
      </c>
      <c r="AF32" s="11" t="s">
        <v>141</v>
      </c>
      <c r="AG32" s="8" t="s">
        <v>681</v>
      </c>
      <c r="AH32" s="8" t="s">
        <v>733</v>
      </c>
      <c r="AI32" s="20" t="s">
        <v>734</v>
      </c>
    </row>
    <row r="33" spans="1:35" s="5" customFormat="1">
      <c r="A33" s="6">
        <v>45123</v>
      </c>
      <c r="B33" s="16" t="s">
        <v>143</v>
      </c>
      <c r="C33" s="8" t="s">
        <v>178</v>
      </c>
      <c r="D33" s="9">
        <v>4.7962962962962964E-2</v>
      </c>
      <c r="E33" s="8" t="s">
        <v>701</v>
      </c>
      <c r="F33" s="10">
        <v>12.5</v>
      </c>
      <c r="G33" s="10">
        <v>10.7</v>
      </c>
      <c r="H33" s="10">
        <v>11</v>
      </c>
      <c r="I33" s="10">
        <v>11.6</v>
      </c>
      <c r="J33" s="10">
        <v>11.6</v>
      </c>
      <c r="K33" s="10">
        <v>12</v>
      </c>
      <c r="L33" s="17">
        <f t="shared" si="6"/>
        <v>34.200000000000003</v>
      </c>
      <c r="M33" s="17">
        <f t="shared" si="7"/>
        <v>35.200000000000003</v>
      </c>
      <c r="N33" s="18">
        <f t="shared" si="8"/>
        <v>57.400000000000006</v>
      </c>
      <c r="O33" s="11" t="s">
        <v>163</v>
      </c>
      <c r="P33" s="11" t="s">
        <v>164</v>
      </c>
      <c r="Q33" s="13" t="s">
        <v>203</v>
      </c>
      <c r="R33" s="13" t="s">
        <v>324</v>
      </c>
      <c r="S33" s="13" t="s">
        <v>187</v>
      </c>
      <c r="T33" s="13" t="s">
        <v>303</v>
      </c>
      <c r="U33" s="12">
        <v>11.2</v>
      </c>
      <c r="V33" s="12">
        <v>12.5</v>
      </c>
      <c r="W33" s="12">
        <v>8.6</v>
      </c>
      <c r="X33" s="11" t="s">
        <v>141</v>
      </c>
      <c r="Y33" s="12">
        <v>1.3</v>
      </c>
      <c r="Z33" s="12" t="s">
        <v>189</v>
      </c>
      <c r="AA33" s="12">
        <v>0.6</v>
      </c>
      <c r="AB33" s="8">
        <v>0.7</v>
      </c>
      <c r="AC33" s="8"/>
      <c r="AD33" s="11" t="s">
        <v>191</v>
      </c>
      <c r="AE33" s="11" t="s">
        <v>191</v>
      </c>
      <c r="AF33" s="11" t="s">
        <v>141</v>
      </c>
      <c r="AG33" s="8" t="s">
        <v>681</v>
      </c>
      <c r="AH33" s="8" t="s">
        <v>744</v>
      </c>
      <c r="AI33" s="20" t="s">
        <v>745</v>
      </c>
    </row>
    <row r="34" spans="1:35" s="5" customFormat="1">
      <c r="A34" s="6">
        <v>45129</v>
      </c>
      <c r="B34" s="16" t="s">
        <v>496</v>
      </c>
      <c r="C34" s="8" t="s">
        <v>178</v>
      </c>
      <c r="D34" s="9">
        <v>4.8634259259259259E-2</v>
      </c>
      <c r="E34" s="8" t="s">
        <v>748</v>
      </c>
      <c r="F34" s="10">
        <v>12.3</v>
      </c>
      <c r="G34" s="10">
        <v>10.9</v>
      </c>
      <c r="H34" s="10">
        <v>11.4</v>
      </c>
      <c r="I34" s="10">
        <v>11.6</v>
      </c>
      <c r="J34" s="10">
        <v>11.8</v>
      </c>
      <c r="K34" s="10">
        <v>12.2</v>
      </c>
      <c r="L34" s="17">
        <f t="shared" ref="L34:L39" si="9">SUM(F34:H34)</f>
        <v>34.6</v>
      </c>
      <c r="M34" s="17">
        <f t="shared" ref="M34:M39" si="10">SUM(I34:K34)</f>
        <v>35.599999999999994</v>
      </c>
      <c r="N34" s="18">
        <f t="shared" ref="N34:N39" si="11">SUM(F34:J34)</f>
        <v>58</v>
      </c>
      <c r="O34" s="11" t="s">
        <v>158</v>
      </c>
      <c r="P34" s="11" t="s">
        <v>164</v>
      </c>
      <c r="Q34" s="13" t="s">
        <v>168</v>
      </c>
      <c r="R34" s="13" t="s">
        <v>212</v>
      </c>
      <c r="S34" s="13" t="s">
        <v>185</v>
      </c>
      <c r="T34" s="13" t="s">
        <v>303</v>
      </c>
      <c r="U34" s="12">
        <v>10.9</v>
      </c>
      <c r="V34" s="12">
        <v>12.2</v>
      </c>
      <c r="W34" s="12">
        <v>9.1999999999999993</v>
      </c>
      <c r="X34" s="11" t="s">
        <v>141</v>
      </c>
      <c r="Y34" s="12">
        <v>0.1</v>
      </c>
      <c r="Z34" s="12" t="s">
        <v>189</v>
      </c>
      <c r="AA34" s="12">
        <v>-0.1</v>
      </c>
      <c r="AB34" s="8">
        <v>0.2</v>
      </c>
      <c r="AC34" s="8"/>
      <c r="AD34" s="11" t="s">
        <v>190</v>
      </c>
      <c r="AE34" s="11" t="s">
        <v>190</v>
      </c>
      <c r="AF34" s="11" t="s">
        <v>303</v>
      </c>
      <c r="AG34" s="8" t="s">
        <v>681</v>
      </c>
      <c r="AH34" s="8" t="s">
        <v>784</v>
      </c>
      <c r="AI34" s="20" t="s">
        <v>789</v>
      </c>
    </row>
    <row r="35" spans="1:35" s="5" customFormat="1">
      <c r="A35" s="6">
        <v>45129</v>
      </c>
      <c r="B35" s="16" t="s">
        <v>130</v>
      </c>
      <c r="C35" s="8" t="s">
        <v>178</v>
      </c>
      <c r="D35" s="9">
        <v>4.8009259259259258E-2</v>
      </c>
      <c r="E35" s="8" t="s">
        <v>751</v>
      </c>
      <c r="F35" s="10">
        <v>12.5</v>
      </c>
      <c r="G35" s="10">
        <v>10.7</v>
      </c>
      <c r="H35" s="10">
        <v>11.1</v>
      </c>
      <c r="I35" s="10">
        <v>11.6</v>
      </c>
      <c r="J35" s="10">
        <v>11.8</v>
      </c>
      <c r="K35" s="10">
        <v>12.1</v>
      </c>
      <c r="L35" s="17">
        <f t="shared" si="9"/>
        <v>34.299999999999997</v>
      </c>
      <c r="M35" s="17">
        <f t="shared" si="10"/>
        <v>35.5</v>
      </c>
      <c r="N35" s="18">
        <f t="shared" si="11"/>
        <v>57.7</v>
      </c>
      <c r="O35" s="11" t="s">
        <v>158</v>
      </c>
      <c r="P35" s="11" t="s">
        <v>164</v>
      </c>
      <c r="Q35" s="13" t="s">
        <v>522</v>
      </c>
      <c r="R35" s="13" t="s">
        <v>752</v>
      </c>
      <c r="S35" s="13" t="s">
        <v>312</v>
      </c>
      <c r="T35" s="13" t="s">
        <v>303</v>
      </c>
      <c r="U35" s="12">
        <v>10.9</v>
      </c>
      <c r="V35" s="12">
        <v>12.2</v>
      </c>
      <c r="W35" s="12">
        <v>9.1999999999999993</v>
      </c>
      <c r="X35" s="11" t="s">
        <v>141</v>
      </c>
      <c r="Y35" s="12">
        <v>0.1</v>
      </c>
      <c r="Z35" s="12" t="s">
        <v>189</v>
      </c>
      <c r="AA35" s="12">
        <v>-0.1</v>
      </c>
      <c r="AB35" s="8">
        <v>0.2</v>
      </c>
      <c r="AC35" s="8"/>
      <c r="AD35" s="11" t="s">
        <v>190</v>
      </c>
      <c r="AE35" s="11" t="s">
        <v>191</v>
      </c>
      <c r="AF35" s="11" t="s">
        <v>141</v>
      </c>
      <c r="AG35" s="8" t="s">
        <v>681</v>
      </c>
      <c r="AH35" s="8" t="s">
        <v>787</v>
      </c>
      <c r="AI35" s="20" t="s">
        <v>788</v>
      </c>
    </row>
    <row r="36" spans="1:35" s="5" customFormat="1">
      <c r="A36" s="6">
        <v>45129</v>
      </c>
      <c r="B36" s="15" t="s">
        <v>493</v>
      </c>
      <c r="C36" s="8" t="s">
        <v>178</v>
      </c>
      <c r="D36" s="9">
        <v>4.87037037037037E-2</v>
      </c>
      <c r="E36" s="8" t="s">
        <v>757</v>
      </c>
      <c r="F36" s="10">
        <v>12.5</v>
      </c>
      <c r="G36" s="10">
        <v>11.2</v>
      </c>
      <c r="H36" s="10">
        <v>11.6</v>
      </c>
      <c r="I36" s="10">
        <v>11.7</v>
      </c>
      <c r="J36" s="10">
        <v>11.8</v>
      </c>
      <c r="K36" s="10">
        <v>12</v>
      </c>
      <c r="L36" s="17">
        <f t="shared" si="9"/>
        <v>35.299999999999997</v>
      </c>
      <c r="M36" s="17">
        <f t="shared" si="10"/>
        <v>35.5</v>
      </c>
      <c r="N36" s="18">
        <f t="shared" si="11"/>
        <v>58.8</v>
      </c>
      <c r="O36" s="11" t="s">
        <v>163</v>
      </c>
      <c r="P36" s="11" t="s">
        <v>164</v>
      </c>
      <c r="Q36" s="13" t="s">
        <v>520</v>
      </c>
      <c r="R36" s="13" t="s">
        <v>522</v>
      </c>
      <c r="S36" s="13" t="s">
        <v>168</v>
      </c>
      <c r="T36" s="13" t="s">
        <v>303</v>
      </c>
      <c r="U36" s="12">
        <v>10.9</v>
      </c>
      <c r="V36" s="12">
        <v>12.2</v>
      </c>
      <c r="W36" s="12">
        <v>9.1999999999999993</v>
      </c>
      <c r="X36" s="11" t="s">
        <v>141</v>
      </c>
      <c r="Y36" s="12">
        <v>0.5</v>
      </c>
      <c r="Z36" s="12" t="s">
        <v>189</v>
      </c>
      <c r="AA36" s="12">
        <v>0.3</v>
      </c>
      <c r="AB36" s="8">
        <v>0.2</v>
      </c>
      <c r="AC36" s="8"/>
      <c r="AD36" s="11" t="s">
        <v>191</v>
      </c>
      <c r="AE36" s="11" t="s">
        <v>191</v>
      </c>
      <c r="AF36" s="11" t="s">
        <v>141</v>
      </c>
      <c r="AG36" s="8" t="s">
        <v>681</v>
      </c>
      <c r="AH36" s="8" t="s">
        <v>794</v>
      </c>
      <c r="AI36" s="20" t="s">
        <v>795</v>
      </c>
    </row>
    <row r="37" spans="1:35" s="5" customFormat="1">
      <c r="A37" s="6">
        <v>45129</v>
      </c>
      <c r="B37" s="16" t="s">
        <v>136</v>
      </c>
      <c r="C37" s="8" t="s">
        <v>178</v>
      </c>
      <c r="D37" s="9">
        <v>4.7928240740740737E-2</v>
      </c>
      <c r="E37" s="8" t="s">
        <v>761</v>
      </c>
      <c r="F37" s="10">
        <v>12.3</v>
      </c>
      <c r="G37" s="10">
        <v>10.7</v>
      </c>
      <c r="H37" s="10">
        <v>10.9</v>
      </c>
      <c r="I37" s="10">
        <v>11.6</v>
      </c>
      <c r="J37" s="10">
        <v>11.9</v>
      </c>
      <c r="K37" s="10">
        <v>11.7</v>
      </c>
      <c r="L37" s="17">
        <f t="shared" si="9"/>
        <v>33.9</v>
      </c>
      <c r="M37" s="17">
        <f t="shared" si="10"/>
        <v>35.200000000000003</v>
      </c>
      <c r="N37" s="18">
        <f t="shared" si="11"/>
        <v>57.4</v>
      </c>
      <c r="O37" s="11" t="s">
        <v>163</v>
      </c>
      <c r="P37" s="11" t="s">
        <v>164</v>
      </c>
      <c r="Q37" s="13" t="s">
        <v>312</v>
      </c>
      <c r="R37" s="13" t="s">
        <v>330</v>
      </c>
      <c r="S37" s="13" t="s">
        <v>752</v>
      </c>
      <c r="T37" s="13" t="s">
        <v>303</v>
      </c>
      <c r="U37" s="12">
        <v>10.9</v>
      </c>
      <c r="V37" s="12">
        <v>12.2</v>
      </c>
      <c r="W37" s="12">
        <v>9.1999999999999993</v>
      </c>
      <c r="X37" s="11" t="s">
        <v>141</v>
      </c>
      <c r="Y37" s="12">
        <v>0.3</v>
      </c>
      <c r="Z37" s="12" t="s">
        <v>189</v>
      </c>
      <c r="AA37" s="12">
        <v>0.1</v>
      </c>
      <c r="AB37" s="8">
        <v>0.2</v>
      </c>
      <c r="AC37" s="8"/>
      <c r="AD37" s="11" t="s">
        <v>190</v>
      </c>
      <c r="AE37" s="11" t="s">
        <v>190</v>
      </c>
      <c r="AF37" s="11" t="s">
        <v>141</v>
      </c>
      <c r="AG37" s="8" t="s">
        <v>681</v>
      </c>
      <c r="AH37" s="8" t="s">
        <v>801</v>
      </c>
      <c r="AI37" s="20" t="s">
        <v>802</v>
      </c>
    </row>
    <row r="38" spans="1:35" s="5" customFormat="1">
      <c r="A38" s="6">
        <v>45130</v>
      </c>
      <c r="B38" s="16" t="s">
        <v>493</v>
      </c>
      <c r="C38" s="8" t="s">
        <v>178</v>
      </c>
      <c r="D38" s="9">
        <v>4.9398148148148142E-2</v>
      </c>
      <c r="E38" s="8" t="s">
        <v>773</v>
      </c>
      <c r="F38" s="10">
        <v>12.7</v>
      </c>
      <c r="G38" s="10">
        <v>11.3</v>
      </c>
      <c r="H38" s="10">
        <v>11.5</v>
      </c>
      <c r="I38" s="10">
        <v>11.8</v>
      </c>
      <c r="J38" s="10">
        <v>12.1</v>
      </c>
      <c r="K38" s="10">
        <v>12.4</v>
      </c>
      <c r="L38" s="17">
        <f t="shared" si="9"/>
        <v>35.5</v>
      </c>
      <c r="M38" s="17">
        <f t="shared" si="10"/>
        <v>36.299999999999997</v>
      </c>
      <c r="N38" s="18">
        <f t="shared" si="11"/>
        <v>59.4</v>
      </c>
      <c r="O38" s="11" t="s">
        <v>163</v>
      </c>
      <c r="P38" s="11" t="s">
        <v>159</v>
      </c>
      <c r="Q38" s="13" t="s">
        <v>445</v>
      </c>
      <c r="R38" s="13" t="s">
        <v>439</v>
      </c>
      <c r="S38" s="13" t="s">
        <v>312</v>
      </c>
      <c r="T38" s="13" t="s">
        <v>303</v>
      </c>
      <c r="U38" s="12">
        <v>10.5</v>
      </c>
      <c r="V38" s="12">
        <v>12.1</v>
      </c>
      <c r="W38" s="12">
        <v>9.6</v>
      </c>
      <c r="X38" s="11" t="s">
        <v>141</v>
      </c>
      <c r="Y38" s="12">
        <v>1.5</v>
      </c>
      <c r="Z38" s="12" t="s">
        <v>189</v>
      </c>
      <c r="AA38" s="12">
        <v>1.1000000000000001</v>
      </c>
      <c r="AB38" s="8">
        <v>0.4</v>
      </c>
      <c r="AC38" s="8"/>
      <c r="AD38" s="11" t="s">
        <v>192</v>
      </c>
      <c r="AE38" s="11" t="s">
        <v>191</v>
      </c>
      <c r="AF38" s="11" t="s">
        <v>141</v>
      </c>
      <c r="AG38" s="8" t="s">
        <v>681</v>
      </c>
      <c r="AH38" s="8" t="s">
        <v>816</v>
      </c>
      <c r="AI38" s="20" t="s">
        <v>817</v>
      </c>
    </row>
    <row r="39" spans="1:35" s="5" customFormat="1">
      <c r="A39" s="6">
        <v>45130</v>
      </c>
      <c r="B39" s="16" t="s">
        <v>131</v>
      </c>
      <c r="C39" s="8" t="s">
        <v>178</v>
      </c>
      <c r="D39" s="9">
        <v>4.7939814814814817E-2</v>
      </c>
      <c r="E39" s="8" t="s">
        <v>782</v>
      </c>
      <c r="F39" s="10">
        <v>12.2</v>
      </c>
      <c r="G39" s="10">
        <v>10.6</v>
      </c>
      <c r="H39" s="10">
        <v>11</v>
      </c>
      <c r="I39" s="10">
        <v>11.4</v>
      </c>
      <c r="J39" s="10">
        <v>11.9</v>
      </c>
      <c r="K39" s="10">
        <v>12.1</v>
      </c>
      <c r="L39" s="17">
        <f t="shared" si="9"/>
        <v>33.799999999999997</v>
      </c>
      <c r="M39" s="17">
        <f t="shared" si="10"/>
        <v>35.4</v>
      </c>
      <c r="N39" s="18">
        <f t="shared" si="11"/>
        <v>57.099999999999994</v>
      </c>
      <c r="O39" s="11" t="s">
        <v>158</v>
      </c>
      <c r="P39" s="11" t="s">
        <v>164</v>
      </c>
      <c r="Q39" s="13" t="s">
        <v>540</v>
      </c>
      <c r="R39" s="13" t="s">
        <v>783</v>
      </c>
      <c r="S39" s="13" t="s">
        <v>203</v>
      </c>
      <c r="T39" s="13" t="s">
        <v>303</v>
      </c>
      <c r="U39" s="12">
        <v>10.5</v>
      </c>
      <c r="V39" s="12">
        <v>12.1</v>
      </c>
      <c r="W39" s="12">
        <v>9.6</v>
      </c>
      <c r="X39" s="11" t="s">
        <v>141</v>
      </c>
      <c r="Y39" s="12" t="s">
        <v>193</v>
      </c>
      <c r="Z39" s="12" t="s">
        <v>189</v>
      </c>
      <c r="AA39" s="12">
        <v>-0.4</v>
      </c>
      <c r="AB39" s="8">
        <v>0.4</v>
      </c>
      <c r="AC39" s="8"/>
      <c r="AD39" s="11" t="s">
        <v>541</v>
      </c>
      <c r="AE39" s="11" t="s">
        <v>190</v>
      </c>
      <c r="AF39" s="11" t="s">
        <v>139</v>
      </c>
      <c r="AG39" s="8" t="s">
        <v>681</v>
      </c>
      <c r="AH39" s="8" t="s">
        <v>828</v>
      </c>
      <c r="AI39" s="20" t="s">
        <v>829</v>
      </c>
    </row>
    <row r="40" spans="1:35" s="5" customFormat="1">
      <c r="A40" s="6">
        <v>45234</v>
      </c>
      <c r="B40" s="16" t="s">
        <v>493</v>
      </c>
      <c r="C40" s="8" t="s">
        <v>178</v>
      </c>
      <c r="D40" s="9">
        <v>4.87037037037037E-2</v>
      </c>
      <c r="E40" s="8" t="s">
        <v>845</v>
      </c>
      <c r="F40" s="10">
        <v>12.6</v>
      </c>
      <c r="G40" s="10">
        <v>11</v>
      </c>
      <c r="H40" s="10">
        <v>11.4</v>
      </c>
      <c r="I40" s="10">
        <v>11.7</v>
      </c>
      <c r="J40" s="10">
        <v>11.6</v>
      </c>
      <c r="K40" s="10">
        <v>12.5</v>
      </c>
      <c r="L40" s="17">
        <f t="shared" ref="L40:L45" si="12">SUM(F40:H40)</f>
        <v>35</v>
      </c>
      <c r="M40" s="17">
        <f t="shared" ref="M40:M45" si="13">SUM(I40:K40)</f>
        <v>35.799999999999997</v>
      </c>
      <c r="N40" s="18">
        <f t="shared" ref="N40:N45" si="14">SUM(F40:J40)</f>
        <v>58.300000000000004</v>
      </c>
      <c r="O40" s="11" t="s">
        <v>163</v>
      </c>
      <c r="P40" s="11" t="s">
        <v>164</v>
      </c>
      <c r="Q40" s="13" t="s">
        <v>308</v>
      </c>
      <c r="R40" s="13" t="s">
        <v>203</v>
      </c>
      <c r="S40" s="13" t="s">
        <v>769</v>
      </c>
      <c r="T40" s="13" t="s">
        <v>129</v>
      </c>
      <c r="U40" s="12">
        <v>12.4</v>
      </c>
      <c r="V40" s="12">
        <v>14.2</v>
      </c>
      <c r="W40" s="12">
        <v>8.9</v>
      </c>
      <c r="X40" s="11" t="s">
        <v>139</v>
      </c>
      <c r="Y40" s="12">
        <v>0.8</v>
      </c>
      <c r="Z40" s="12" t="s">
        <v>189</v>
      </c>
      <c r="AA40" s="12">
        <v>1</v>
      </c>
      <c r="AB40" s="8">
        <v>-0.2</v>
      </c>
      <c r="AC40" s="8"/>
      <c r="AD40" s="11" t="s">
        <v>192</v>
      </c>
      <c r="AE40" s="11" t="s">
        <v>191</v>
      </c>
      <c r="AF40" s="11" t="s">
        <v>139</v>
      </c>
      <c r="AG40" s="8" t="s">
        <v>241</v>
      </c>
      <c r="AH40" s="8" t="s">
        <v>873</v>
      </c>
      <c r="AI40" s="20" t="s">
        <v>874</v>
      </c>
    </row>
    <row r="41" spans="1:35" s="5" customFormat="1">
      <c r="A41" s="6">
        <v>45234</v>
      </c>
      <c r="B41" s="16" t="s">
        <v>131</v>
      </c>
      <c r="C41" s="8" t="s">
        <v>178</v>
      </c>
      <c r="D41" s="9">
        <v>4.7291666666666669E-2</v>
      </c>
      <c r="E41" s="8" t="s">
        <v>848</v>
      </c>
      <c r="F41" s="10">
        <v>12.2</v>
      </c>
      <c r="G41" s="10">
        <v>10.5</v>
      </c>
      <c r="H41" s="10">
        <v>10.9</v>
      </c>
      <c r="I41" s="10">
        <v>11.1</v>
      </c>
      <c r="J41" s="10">
        <v>11.4</v>
      </c>
      <c r="K41" s="10">
        <v>12.5</v>
      </c>
      <c r="L41" s="17">
        <f t="shared" si="12"/>
        <v>33.6</v>
      </c>
      <c r="M41" s="17">
        <f t="shared" si="13"/>
        <v>35</v>
      </c>
      <c r="N41" s="18">
        <f t="shared" si="14"/>
        <v>56.1</v>
      </c>
      <c r="O41" s="11" t="s">
        <v>158</v>
      </c>
      <c r="P41" s="11" t="s">
        <v>164</v>
      </c>
      <c r="Q41" s="13" t="s">
        <v>676</v>
      </c>
      <c r="R41" s="13" t="s">
        <v>312</v>
      </c>
      <c r="S41" s="13" t="s">
        <v>185</v>
      </c>
      <c r="T41" s="13" t="s">
        <v>129</v>
      </c>
      <c r="U41" s="12">
        <v>12.4</v>
      </c>
      <c r="V41" s="12">
        <v>14.2</v>
      </c>
      <c r="W41" s="12">
        <v>8.9</v>
      </c>
      <c r="X41" s="11" t="s">
        <v>139</v>
      </c>
      <c r="Y41" s="12">
        <v>-0.6</v>
      </c>
      <c r="Z41" s="12" t="s">
        <v>189</v>
      </c>
      <c r="AA41" s="12">
        <v>-0.4</v>
      </c>
      <c r="AB41" s="8">
        <v>-0.2</v>
      </c>
      <c r="AC41" s="8"/>
      <c r="AD41" s="11" t="s">
        <v>541</v>
      </c>
      <c r="AE41" s="11" t="s">
        <v>191</v>
      </c>
      <c r="AF41" s="11" t="s">
        <v>141</v>
      </c>
      <c r="AG41" s="8" t="s">
        <v>241</v>
      </c>
      <c r="AH41" s="8" t="s">
        <v>879</v>
      </c>
      <c r="AI41" s="20" t="s">
        <v>880</v>
      </c>
    </row>
    <row r="42" spans="1:35" s="5" customFormat="1">
      <c r="A42" s="6">
        <v>45234</v>
      </c>
      <c r="B42" s="16" t="s">
        <v>131</v>
      </c>
      <c r="C42" s="8" t="s">
        <v>178</v>
      </c>
      <c r="D42" s="9">
        <v>4.8009259259259258E-2</v>
      </c>
      <c r="E42" s="8" t="s">
        <v>835</v>
      </c>
      <c r="F42" s="10">
        <v>12.3</v>
      </c>
      <c r="G42" s="10">
        <v>10.7</v>
      </c>
      <c r="H42" s="10">
        <v>11.2</v>
      </c>
      <c r="I42" s="10">
        <v>11.6</v>
      </c>
      <c r="J42" s="10">
        <v>11.7</v>
      </c>
      <c r="K42" s="10">
        <v>12.3</v>
      </c>
      <c r="L42" s="17">
        <f t="shared" si="12"/>
        <v>34.200000000000003</v>
      </c>
      <c r="M42" s="17">
        <f t="shared" si="13"/>
        <v>35.599999999999994</v>
      </c>
      <c r="N42" s="18">
        <f t="shared" si="14"/>
        <v>57.5</v>
      </c>
      <c r="O42" s="11" t="s">
        <v>163</v>
      </c>
      <c r="P42" s="11" t="s">
        <v>164</v>
      </c>
      <c r="Q42" s="13" t="s">
        <v>168</v>
      </c>
      <c r="R42" s="13" t="s">
        <v>203</v>
      </c>
      <c r="S42" s="13" t="s">
        <v>312</v>
      </c>
      <c r="T42" s="13" t="s">
        <v>129</v>
      </c>
      <c r="U42" s="12">
        <v>12.4</v>
      </c>
      <c r="V42" s="12">
        <v>14.2</v>
      </c>
      <c r="W42" s="12">
        <v>8.9</v>
      </c>
      <c r="X42" s="11" t="s">
        <v>139</v>
      </c>
      <c r="Y42" s="12">
        <v>0.6</v>
      </c>
      <c r="Z42" s="12" t="s">
        <v>189</v>
      </c>
      <c r="AA42" s="12">
        <v>0.8</v>
      </c>
      <c r="AB42" s="8">
        <v>-0.2</v>
      </c>
      <c r="AC42" s="8"/>
      <c r="AD42" s="11" t="s">
        <v>192</v>
      </c>
      <c r="AE42" s="11" t="s">
        <v>191</v>
      </c>
      <c r="AF42" s="11" t="s">
        <v>139</v>
      </c>
      <c r="AG42" s="8" t="s">
        <v>241</v>
      </c>
      <c r="AH42" s="8" t="s">
        <v>887</v>
      </c>
      <c r="AI42" s="20" t="s">
        <v>888</v>
      </c>
    </row>
    <row r="43" spans="1:35" s="5" customFormat="1">
      <c r="A43" s="6">
        <v>45235</v>
      </c>
      <c r="B43" s="16" t="s">
        <v>496</v>
      </c>
      <c r="C43" s="8" t="s">
        <v>178</v>
      </c>
      <c r="D43" s="9">
        <v>4.8009259259259258E-2</v>
      </c>
      <c r="E43" s="8" t="s">
        <v>854</v>
      </c>
      <c r="F43" s="10">
        <v>12.2</v>
      </c>
      <c r="G43" s="10">
        <v>10.6</v>
      </c>
      <c r="H43" s="10">
        <v>11.1</v>
      </c>
      <c r="I43" s="10">
        <v>11.7</v>
      </c>
      <c r="J43" s="10">
        <v>11.8</v>
      </c>
      <c r="K43" s="10">
        <v>12.4</v>
      </c>
      <c r="L43" s="17">
        <f t="shared" si="12"/>
        <v>33.9</v>
      </c>
      <c r="M43" s="17">
        <f t="shared" si="13"/>
        <v>35.9</v>
      </c>
      <c r="N43" s="18">
        <f t="shared" si="14"/>
        <v>57.399999999999991</v>
      </c>
      <c r="O43" s="11" t="s">
        <v>158</v>
      </c>
      <c r="P43" s="11" t="s">
        <v>159</v>
      </c>
      <c r="Q43" s="13" t="s">
        <v>357</v>
      </c>
      <c r="R43" s="13" t="s">
        <v>855</v>
      </c>
      <c r="S43" s="13" t="s">
        <v>212</v>
      </c>
      <c r="T43" s="13" t="s">
        <v>129</v>
      </c>
      <c r="U43" s="12">
        <v>12.1</v>
      </c>
      <c r="V43" s="12">
        <v>14.5</v>
      </c>
      <c r="W43" s="12">
        <v>8.6</v>
      </c>
      <c r="X43" s="11" t="s">
        <v>139</v>
      </c>
      <c r="Y43" s="12" t="s">
        <v>193</v>
      </c>
      <c r="Z43" s="12" t="s">
        <v>189</v>
      </c>
      <c r="AA43" s="12" t="s">
        <v>193</v>
      </c>
      <c r="AB43" s="8" t="s">
        <v>193</v>
      </c>
      <c r="AC43" s="8"/>
      <c r="AD43" s="11" t="s">
        <v>190</v>
      </c>
      <c r="AE43" s="11" t="s">
        <v>190</v>
      </c>
      <c r="AF43" s="11" t="s">
        <v>139</v>
      </c>
      <c r="AG43" s="8"/>
      <c r="AH43" s="8" t="s">
        <v>891</v>
      </c>
      <c r="AI43" s="20" t="s">
        <v>892</v>
      </c>
    </row>
    <row r="44" spans="1:35" s="5" customFormat="1">
      <c r="A44" s="6">
        <v>45235</v>
      </c>
      <c r="B44" s="16" t="s">
        <v>131</v>
      </c>
      <c r="C44" s="8" t="s">
        <v>178</v>
      </c>
      <c r="D44" s="9">
        <v>4.8657407407407406E-2</v>
      </c>
      <c r="E44" s="8" t="s">
        <v>900</v>
      </c>
      <c r="F44" s="10">
        <v>12</v>
      </c>
      <c r="G44" s="10">
        <v>10.9</v>
      </c>
      <c r="H44" s="10">
        <v>11.3</v>
      </c>
      <c r="I44" s="10">
        <v>11.5</v>
      </c>
      <c r="J44" s="10">
        <v>12</v>
      </c>
      <c r="K44" s="10">
        <v>12.7</v>
      </c>
      <c r="L44" s="17">
        <f t="shared" si="12"/>
        <v>34.200000000000003</v>
      </c>
      <c r="M44" s="17">
        <f t="shared" si="13"/>
        <v>36.200000000000003</v>
      </c>
      <c r="N44" s="18">
        <f t="shared" si="14"/>
        <v>57.7</v>
      </c>
      <c r="O44" s="11" t="s">
        <v>163</v>
      </c>
      <c r="P44" s="11" t="s">
        <v>159</v>
      </c>
      <c r="Q44" s="13" t="s">
        <v>349</v>
      </c>
      <c r="R44" s="13" t="s">
        <v>616</v>
      </c>
      <c r="S44" s="13" t="s">
        <v>198</v>
      </c>
      <c r="T44" s="13" t="s">
        <v>129</v>
      </c>
      <c r="U44" s="12">
        <v>12.1</v>
      </c>
      <c r="V44" s="12">
        <v>14.5</v>
      </c>
      <c r="W44" s="12">
        <v>8.6</v>
      </c>
      <c r="X44" s="11" t="s">
        <v>139</v>
      </c>
      <c r="Y44" s="12">
        <v>1.2</v>
      </c>
      <c r="Z44" s="12" t="s">
        <v>189</v>
      </c>
      <c r="AA44" s="12">
        <v>1.2</v>
      </c>
      <c r="AB44" s="8" t="s">
        <v>193</v>
      </c>
      <c r="AC44" s="8"/>
      <c r="AD44" s="11" t="s">
        <v>192</v>
      </c>
      <c r="AE44" s="11" t="s">
        <v>191</v>
      </c>
      <c r="AF44" s="11" t="s">
        <v>139</v>
      </c>
      <c r="AG44" s="8"/>
      <c r="AH44" s="8" t="s">
        <v>899</v>
      </c>
      <c r="AI44" s="20" t="s">
        <v>901</v>
      </c>
    </row>
    <row r="45" spans="1:35" s="5" customFormat="1">
      <c r="A45" s="6">
        <v>45235</v>
      </c>
      <c r="B45" s="16" t="s">
        <v>143</v>
      </c>
      <c r="C45" s="8" t="s">
        <v>178</v>
      </c>
      <c r="D45" s="9">
        <v>4.7986111111111111E-2</v>
      </c>
      <c r="E45" s="8" t="s">
        <v>862</v>
      </c>
      <c r="F45" s="10">
        <v>12.2</v>
      </c>
      <c r="G45" s="10">
        <v>10.7</v>
      </c>
      <c r="H45" s="10">
        <v>10.9</v>
      </c>
      <c r="I45" s="10">
        <v>11.6</v>
      </c>
      <c r="J45" s="10">
        <v>11.8</v>
      </c>
      <c r="K45" s="10">
        <v>12.4</v>
      </c>
      <c r="L45" s="17">
        <f t="shared" si="12"/>
        <v>33.799999999999997</v>
      </c>
      <c r="M45" s="17">
        <f t="shared" si="13"/>
        <v>35.799999999999997</v>
      </c>
      <c r="N45" s="18">
        <f t="shared" si="14"/>
        <v>57.2</v>
      </c>
      <c r="O45" s="11" t="s">
        <v>163</v>
      </c>
      <c r="P45" s="11" t="s">
        <v>159</v>
      </c>
      <c r="Q45" s="13" t="s">
        <v>752</v>
      </c>
      <c r="R45" s="13" t="s">
        <v>212</v>
      </c>
      <c r="S45" s="13" t="s">
        <v>332</v>
      </c>
      <c r="T45" s="13" t="s">
        <v>129</v>
      </c>
      <c r="U45" s="12">
        <v>12.1</v>
      </c>
      <c r="V45" s="12">
        <v>14.5</v>
      </c>
      <c r="W45" s="12">
        <v>8.6</v>
      </c>
      <c r="X45" s="11" t="s">
        <v>139</v>
      </c>
      <c r="Y45" s="12">
        <v>1.5</v>
      </c>
      <c r="Z45" s="12" t="s">
        <v>189</v>
      </c>
      <c r="AA45" s="12">
        <v>1.5</v>
      </c>
      <c r="AB45" s="8" t="s">
        <v>193</v>
      </c>
      <c r="AC45" s="8"/>
      <c r="AD45" s="11" t="s">
        <v>192</v>
      </c>
      <c r="AE45" s="11" t="s">
        <v>191</v>
      </c>
      <c r="AF45" s="11" t="s">
        <v>141</v>
      </c>
      <c r="AG45" s="8"/>
      <c r="AH45" s="8" t="s">
        <v>906</v>
      </c>
      <c r="AI45" s="20" t="s">
        <v>907</v>
      </c>
    </row>
    <row r="46" spans="1:35" s="5" customFormat="1">
      <c r="A46" s="6">
        <v>45241</v>
      </c>
      <c r="B46" s="16" t="s">
        <v>496</v>
      </c>
      <c r="C46" s="8" t="s">
        <v>178</v>
      </c>
      <c r="D46" s="9">
        <v>4.87037037037037E-2</v>
      </c>
      <c r="E46" s="8" t="s">
        <v>916</v>
      </c>
      <c r="F46" s="10">
        <v>12.3</v>
      </c>
      <c r="G46" s="10">
        <v>10.7</v>
      </c>
      <c r="H46" s="10">
        <v>11.4</v>
      </c>
      <c r="I46" s="10">
        <v>11.7</v>
      </c>
      <c r="J46" s="10">
        <v>11.9</v>
      </c>
      <c r="K46" s="10">
        <v>12.8</v>
      </c>
      <c r="L46" s="17">
        <f t="shared" ref="L46:L51" si="15">SUM(F46:H46)</f>
        <v>34.4</v>
      </c>
      <c r="M46" s="17">
        <f t="shared" ref="M46:M51" si="16">SUM(I46:K46)</f>
        <v>36.400000000000006</v>
      </c>
      <c r="N46" s="18">
        <f t="shared" ref="N46:N51" si="17">SUM(F46:J46)</f>
        <v>57.999999999999993</v>
      </c>
      <c r="O46" s="11" t="s">
        <v>158</v>
      </c>
      <c r="P46" s="11" t="s">
        <v>159</v>
      </c>
      <c r="Q46" s="13" t="s">
        <v>185</v>
      </c>
      <c r="R46" s="13" t="s">
        <v>589</v>
      </c>
      <c r="S46" s="13" t="s">
        <v>172</v>
      </c>
      <c r="T46" s="13" t="s">
        <v>129</v>
      </c>
      <c r="U46" s="12">
        <v>11.3</v>
      </c>
      <c r="V46" s="12">
        <v>13.5</v>
      </c>
      <c r="W46" s="12">
        <v>9</v>
      </c>
      <c r="X46" s="11" t="s">
        <v>141</v>
      </c>
      <c r="Y46" s="12">
        <v>1</v>
      </c>
      <c r="Z46" s="12" t="s">
        <v>189</v>
      </c>
      <c r="AA46" s="12">
        <v>0.6</v>
      </c>
      <c r="AB46" s="8">
        <v>0.4</v>
      </c>
      <c r="AC46" s="8"/>
      <c r="AD46" s="11" t="s">
        <v>191</v>
      </c>
      <c r="AE46" s="11" t="s">
        <v>191</v>
      </c>
      <c r="AF46" s="11" t="s">
        <v>141</v>
      </c>
      <c r="AG46" s="8"/>
      <c r="AH46" s="8" t="s">
        <v>946</v>
      </c>
      <c r="AI46" s="20" t="s">
        <v>947</v>
      </c>
    </row>
    <row r="47" spans="1:35" s="5" customFormat="1">
      <c r="A47" s="6">
        <v>45241</v>
      </c>
      <c r="B47" s="16" t="s">
        <v>131</v>
      </c>
      <c r="C47" s="8" t="s">
        <v>178</v>
      </c>
      <c r="D47" s="9">
        <v>4.8611111111111112E-2</v>
      </c>
      <c r="E47" s="8" t="s">
        <v>912</v>
      </c>
      <c r="F47" s="10">
        <v>12.1</v>
      </c>
      <c r="G47" s="10">
        <v>10.5</v>
      </c>
      <c r="H47" s="10">
        <v>11.1</v>
      </c>
      <c r="I47" s="10">
        <v>11.9</v>
      </c>
      <c r="J47" s="10">
        <v>11.9</v>
      </c>
      <c r="K47" s="10">
        <v>12.5</v>
      </c>
      <c r="L47" s="17">
        <f t="shared" si="15"/>
        <v>33.700000000000003</v>
      </c>
      <c r="M47" s="17">
        <f t="shared" si="16"/>
        <v>36.299999999999997</v>
      </c>
      <c r="N47" s="18">
        <f t="shared" si="17"/>
        <v>57.5</v>
      </c>
      <c r="O47" s="11" t="s">
        <v>158</v>
      </c>
      <c r="P47" s="11" t="s">
        <v>159</v>
      </c>
      <c r="Q47" s="13" t="s">
        <v>312</v>
      </c>
      <c r="R47" s="13" t="s">
        <v>168</v>
      </c>
      <c r="S47" s="13" t="s">
        <v>161</v>
      </c>
      <c r="T47" s="13" t="s">
        <v>129</v>
      </c>
      <c r="U47" s="12">
        <v>11.3</v>
      </c>
      <c r="V47" s="12">
        <v>13.5</v>
      </c>
      <c r="W47" s="12">
        <v>9</v>
      </c>
      <c r="X47" s="11" t="s">
        <v>141</v>
      </c>
      <c r="Y47" s="12">
        <v>0.8</v>
      </c>
      <c r="Z47" s="12" t="s">
        <v>189</v>
      </c>
      <c r="AA47" s="12">
        <v>0.4</v>
      </c>
      <c r="AB47" s="8">
        <v>0.4</v>
      </c>
      <c r="AC47" s="8"/>
      <c r="AD47" s="11" t="s">
        <v>191</v>
      </c>
      <c r="AE47" s="11" t="s">
        <v>191</v>
      </c>
      <c r="AF47" s="11" t="s">
        <v>139</v>
      </c>
      <c r="AG47" s="8"/>
      <c r="AH47" s="8" t="s">
        <v>952</v>
      </c>
      <c r="AI47" s="20" t="s">
        <v>953</v>
      </c>
    </row>
    <row r="48" spans="1:35" s="5" customFormat="1">
      <c r="A48" s="6">
        <v>45241</v>
      </c>
      <c r="B48" s="16" t="s">
        <v>136</v>
      </c>
      <c r="C48" s="8" t="s">
        <v>178</v>
      </c>
      <c r="D48" s="9">
        <v>4.7997685185185185E-2</v>
      </c>
      <c r="E48" s="8" t="s">
        <v>925</v>
      </c>
      <c r="F48" s="10">
        <v>12</v>
      </c>
      <c r="G48" s="10">
        <v>10.4</v>
      </c>
      <c r="H48" s="10">
        <v>10.9</v>
      </c>
      <c r="I48" s="10">
        <v>11.6</v>
      </c>
      <c r="J48" s="10">
        <v>12</v>
      </c>
      <c r="K48" s="10">
        <v>12.8</v>
      </c>
      <c r="L48" s="17">
        <f t="shared" si="15"/>
        <v>33.299999999999997</v>
      </c>
      <c r="M48" s="17">
        <f t="shared" si="16"/>
        <v>36.400000000000006</v>
      </c>
      <c r="N48" s="18">
        <f t="shared" si="17"/>
        <v>56.9</v>
      </c>
      <c r="O48" s="11" t="s">
        <v>158</v>
      </c>
      <c r="P48" s="11" t="s">
        <v>159</v>
      </c>
      <c r="Q48" s="13" t="s">
        <v>312</v>
      </c>
      <c r="R48" s="13" t="s">
        <v>926</v>
      </c>
      <c r="S48" s="13" t="s">
        <v>330</v>
      </c>
      <c r="T48" s="13" t="s">
        <v>129</v>
      </c>
      <c r="U48" s="12">
        <v>11.3</v>
      </c>
      <c r="V48" s="12">
        <v>13.5</v>
      </c>
      <c r="W48" s="12">
        <v>9</v>
      </c>
      <c r="X48" s="11" t="s">
        <v>141</v>
      </c>
      <c r="Y48" s="12">
        <v>0.9</v>
      </c>
      <c r="Z48" s="12" t="s">
        <v>189</v>
      </c>
      <c r="AA48" s="12">
        <v>0.5</v>
      </c>
      <c r="AB48" s="8">
        <v>0.4</v>
      </c>
      <c r="AC48" s="8"/>
      <c r="AD48" s="11" t="s">
        <v>191</v>
      </c>
      <c r="AE48" s="11" t="s">
        <v>190</v>
      </c>
      <c r="AF48" s="11" t="s">
        <v>139</v>
      </c>
      <c r="AG48" s="8"/>
      <c r="AH48" s="8" t="s">
        <v>960</v>
      </c>
      <c r="AI48" s="20" t="s">
        <v>961</v>
      </c>
    </row>
    <row r="49" spans="1:35" s="5" customFormat="1">
      <c r="A49" s="6">
        <v>45241</v>
      </c>
      <c r="B49" s="15" t="s">
        <v>131</v>
      </c>
      <c r="C49" s="8" t="s">
        <v>178</v>
      </c>
      <c r="D49" s="9">
        <v>4.8020833333333339E-2</v>
      </c>
      <c r="E49" s="8" t="s">
        <v>927</v>
      </c>
      <c r="F49" s="10">
        <v>12.3</v>
      </c>
      <c r="G49" s="10">
        <v>10.6</v>
      </c>
      <c r="H49" s="10">
        <v>11.2</v>
      </c>
      <c r="I49" s="10">
        <v>11.7</v>
      </c>
      <c r="J49" s="10">
        <v>11.8</v>
      </c>
      <c r="K49" s="10">
        <v>12.3</v>
      </c>
      <c r="L49" s="17">
        <f t="shared" si="15"/>
        <v>34.099999999999994</v>
      </c>
      <c r="M49" s="17">
        <f t="shared" si="16"/>
        <v>35.799999999999997</v>
      </c>
      <c r="N49" s="18">
        <f t="shared" si="17"/>
        <v>57.599999999999994</v>
      </c>
      <c r="O49" s="11" t="s">
        <v>163</v>
      </c>
      <c r="P49" s="11" t="s">
        <v>159</v>
      </c>
      <c r="Q49" s="13" t="s">
        <v>356</v>
      </c>
      <c r="R49" s="13" t="s">
        <v>169</v>
      </c>
      <c r="S49" s="13" t="s">
        <v>522</v>
      </c>
      <c r="T49" s="13" t="s">
        <v>129</v>
      </c>
      <c r="U49" s="12">
        <v>11.3</v>
      </c>
      <c r="V49" s="12">
        <v>13.5</v>
      </c>
      <c r="W49" s="12">
        <v>9</v>
      </c>
      <c r="X49" s="11" t="s">
        <v>141</v>
      </c>
      <c r="Y49" s="12">
        <v>0.7</v>
      </c>
      <c r="Z49" s="12" t="s">
        <v>189</v>
      </c>
      <c r="AA49" s="12">
        <v>0.3</v>
      </c>
      <c r="AB49" s="8">
        <v>0.4</v>
      </c>
      <c r="AC49" s="8"/>
      <c r="AD49" s="11" t="s">
        <v>191</v>
      </c>
      <c r="AE49" s="11" t="s">
        <v>191</v>
      </c>
      <c r="AF49" s="11" t="s">
        <v>141</v>
      </c>
      <c r="AG49" s="8"/>
      <c r="AH49" s="8" t="s">
        <v>964</v>
      </c>
      <c r="AI49" s="20" t="s">
        <v>965</v>
      </c>
    </row>
    <row r="50" spans="1:35" s="5" customFormat="1">
      <c r="A50" s="6">
        <v>45242</v>
      </c>
      <c r="B50" s="16" t="s">
        <v>131</v>
      </c>
      <c r="C50" s="8" t="s">
        <v>178</v>
      </c>
      <c r="D50" s="9">
        <v>4.868055555555556E-2</v>
      </c>
      <c r="E50" s="8" t="s">
        <v>321</v>
      </c>
      <c r="F50" s="10">
        <v>12.3</v>
      </c>
      <c r="G50" s="10">
        <v>10.6</v>
      </c>
      <c r="H50" s="10">
        <v>11.5</v>
      </c>
      <c r="I50" s="10">
        <v>12</v>
      </c>
      <c r="J50" s="10">
        <v>12</v>
      </c>
      <c r="K50" s="10">
        <v>12.2</v>
      </c>
      <c r="L50" s="17">
        <f t="shared" si="15"/>
        <v>34.4</v>
      </c>
      <c r="M50" s="17">
        <f t="shared" si="16"/>
        <v>36.200000000000003</v>
      </c>
      <c r="N50" s="18">
        <f t="shared" si="17"/>
        <v>58.4</v>
      </c>
      <c r="O50" s="11" t="s">
        <v>163</v>
      </c>
      <c r="P50" s="11" t="s">
        <v>159</v>
      </c>
      <c r="Q50" s="13" t="s">
        <v>186</v>
      </c>
      <c r="R50" s="13" t="s">
        <v>312</v>
      </c>
      <c r="S50" s="13" t="s">
        <v>841</v>
      </c>
      <c r="T50" s="13" t="s">
        <v>129</v>
      </c>
      <c r="U50" s="12">
        <v>11.5</v>
      </c>
      <c r="V50" s="12">
        <v>13.6</v>
      </c>
      <c r="W50" s="12">
        <v>8.8000000000000007</v>
      </c>
      <c r="X50" s="11" t="s">
        <v>141</v>
      </c>
      <c r="Y50" s="12">
        <v>1.4</v>
      </c>
      <c r="Z50" s="12" t="s">
        <v>189</v>
      </c>
      <c r="AA50" s="12">
        <v>0.7</v>
      </c>
      <c r="AB50" s="8">
        <v>0.7</v>
      </c>
      <c r="AC50" s="8"/>
      <c r="AD50" s="11" t="s">
        <v>191</v>
      </c>
      <c r="AE50" s="11" t="s">
        <v>191</v>
      </c>
      <c r="AF50" s="11" t="s">
        <v>141</v>
      </c>
      <c r="AG50" s="8"/>
      <c r="AH50" s="8" t="s">
        <v>974</v>
      </c>
      <c r="AI50" s="20" t="s">
        <v>975</v>
      </c>
    </row>
    <row r="51" spans="1:35" s="5" customFormat="1">
      <c r="A51" s="6">
        <v>45242</v>
      </c>
      <c r="B51" s="16" t="s">
        <v>911</v>
      </c>
      <c r="C51" s="8" t="s">
        <v>178</v>
      </c>
      <c r="D51" s="9">
        <v>4.8657407407407406E-2</v>
      </c>
      <c r="E51" s="8" t="s">
        <v>935</v>
      </c>
      <c r="F51" s="10">
        <v>12.1</v>
      </c>
      <c r="G51" s="10">
        <v>10.4</v>
      </c>
      <c r="H51" s="10">
        <v>11.3</v>
      </c>
      <c r="I51" s="10">
        <v>11.9</v>
      </c>
      <c r="J51" s="10">
        <v>11.9</v>
      </c>
      <c r="K51" s="10">
        <v>12.8</v>
      </c>
      <c r="L51" s="17">
        <f t="shared" si="15"/>
        <v>33.799999999999997</v>
      </c>
      <c r="M51" s="17">
        <f t="shared" si="16"/>
        <v>36.6</v>
      </c>
      <c r="N51" s="18">
        <f t="shared" si="17"/>
        <v>57.599999999999994</v>
      </c>
      <c r="O51" s="11" t="s">
        <v>158</v>
      </c>
      <c r="P51" s="11" t="s">
        <v>159</v>
      </c>
      <c r="Q51" s="13" t="s">
        <v>936</v>
      </c>
      <c r="R51" s="13" t="s">
        <v>312</v>
      </c>
      <c r="S51" s="13" t="s">
        <v>937</v>
      </c>
      <c r="T51" s="13" t="s">
        <v>129</v>
      </c>
      <c r="U51" s="12">
        <v>11.5</v>
      </c>
      <c r="V51" s="12">
        <v>13.6</v>
      </c>
      <c r="W51" s="12">
        <v>8.8000000000000007</v>
      </c>
      <c r="X51" s="11" t="s">
        <v>141</v>
      </c>
      <c r="Y51" s="12">
        <v>1.6</v>
      </c>
      <c r="Z51" s="12" t="s">
        <v>189</v>
      </c>
      <c r="AA51" s="12">
        <v>0.9</v>
      </c>
      <c r="AB51" s="8">
        <v>0.7</v>
      </c>
      <c r="AC51" s="8"/>
      <c r="AD51" s="11" t="s">
        <v>192</v>
      </c>
      <c r="AE51" s="11" t="s">
        <v>191</v>
      </c>
      <c r="AF51" s="11" t="s">
        <v>139</v>
      </c>
      <c r="AG51" s="8"/>
      <c r="AH51" s="8" t="s">
        <v>978</v>
      </c>
      <c r="AI51" s="20" t="s">
        <v>979</v>
      </c>
    </row>
  </sheetData>
  <autoFilter ref="A1:AH6" xr:uid="{00000000-0009-0000-0000-000001000000}"/>
  <phoneticPr fontId="10"/>
  <conditionalFormatting sqref="F2:K6">
    <cfRule type="colorScale" priority="1282">
      <colorScale>
        <cfvo type="min"/>
        <cfvo type="percentile" val="50"/>
        <cfvo type="max"/>
        <color rgb="FFF8696B"/>
        <color rgb="FFFFEB84"/>
        <color rgb="FF63BE7B"/>
      </colorScale>
    </cfRule>
  </conditionalFormatting>
  <conditionalFormatting sqref="F7:K7">
    <cfRule type="colorScale" priority="1284">
      <colorScale>
        <cfvo type="min"/>
        <cfvo type="percentile" val="50"/>
        <cfvo type="max"/>
        <color rgb="FFF8696B"/>
        <color rgb="FFFFEB84"/>
        <color rgb="FF63BE7B"/>
      </colorScale>
    </cfRule>
  </conditionalFormatting>
  <conditionalFormatting sqref="F8:K12">
    <cfRule type="colorScale" priority="65">
      <colorScale>
        <cfvo type="min"/>
        <cfvo type="percentile" val="50"/>
        <cfvo type="max"/>
        <color rgb="FFF8696B"/>
        <color rgb="FFFFEB84"/>
        <color rgb="FF63BE7B"/>
      </colorScale>
    </cfRule>
  </conditionalFormatting>
  <conditionalFormatting sqref="F13:K17">
    <cfRule type="colorScale" priority="58">
      <colorScale>
        <cfvo type="min"/>
        <cfvo type="percentile" val="50"/>
        <cfvo type="max"/>
        <color rgb="FFF8696B"/>
        <color rgb="FFFFEB84"/>
        <color rgb="FF63BE7B"/>
      </colorScale>
    </cfRule>
  </conditionalFormatting>
  <conditionalFormatting sqref="X2:X51">
    <cfRule type="containsText" dxfId="276" priority="131" operator="containsText" text="D">
      <formula>NOT(ISERROR(SEARCH("D",X2)))</formula>
    </cfRule>
    <cfRule type="containsText" dxfId="275" priority="132" operator="containsText" text="S">
      <formula>NOT(ISERROR(SEARCH("S",X2)))</formula>
    </cfRule>
    <cfRule type="containsText" dxfId="274" priority="133" operator="containsText" text="F">
      <formula>NOT(ISERROR(SEARCH("F",X2)))</formula>
    </cfRule>
    <cfRule type="containsText" dxfId="273" priority="134" operator="containsText" text="E">
      <formula>NOT(ISERROR(SEARCH("E",X2)))</formula>
    </cfRule>
    <cfRule type="containsText" dxfId="272" priority="135" operator="containsText" text="B">
      <formula>NOT(ISERROR(SEARCH("B",X2)))</formula>
    </cfRule>
    <cfRule type="containsText" dxfId="271" priority="180" operator="containsText" text="A">
      <formula>NOT(ISERROR(SEARCH("A",X2)))</formula>
    </cfRule>
  </conditionalFormatting>
  <conditionalFormatting sqref="AD2:AE2">
    <cfRule type="containsText" dxfId="270" priority="987" operator="containsText" text="B">
      <formula>NOT(ISERROR(SEARCH("B",AD2)))</formula>
    </cfRule>
    <cfRule type="containsText" dxfId="269" priority="988" operator="containsText" text="A">
      <formula>NOT(ISERROR(SEARCH("A",AD2)))</formula>
    </cfRule>
  </conditionalFormatting>
  <conditionalFormatting sqref="AD4:AE6">
    <cfRule type="containsText" dxfId="268" priority="975" operator="containsText" text="B">
      <formula>NOT(ISERROR(SEARCH("B",AD4)))</formula>
    </cfRule>
    <cfRule type="containsText" dxfId="267" priority="976" operator="containsText" text="A">
      <formula>NOT(ISERROR(SEARCH("A",AD4)))</formula>
    </cfRule>
  </conditionalFormatting>
  <conditionalFormatting sqref="AD3:AF3">
    <cfRule type="containsText" dxfId="266" priority="977" operator="containsText" text="E">
      <formula>NOT(ISERROR(SEARCH("E",AD3)))</formula>
    </cfRule>
    <cfRule type="containsText" dxfId="265" priority="978" operator="containsText" text="B">
      <formula>NOT(ISERROR(SEARCH("B",AD3)))</formula>
    </cfRule>
    <cfRule type="containsText" dxfId="264" priority="979" operator="containsText" text="A">
      <formula>NOT(ISERROR(SEARCH("A",AD3)))</formula>
    </cfRule>
  </conditionalFormatting>
  <conditionalFormatting sqref="AD2:AG6">
    <cfRule type="containsText" dxfId="263" priority="965" operator="containsText" text="E">
      <formula>NOT(ISERROR(SEARCH("E",AD2)))</formula>
    </cfRule>
  </conditionalFormatting>
  <conditionalFormatting sqref="AD3:AG7">
    <cfRule type="containsText" dxfId="262" priority="243" operator="containsText" text="E">
      <formula>NOT(ISERROR(SEARCH("E",AD3)))</formula>
    </cfRule>
    <cfRule type="containsText" dxfId="261" priority="244" operator="containsText" text="B">
      <formula>NOT(ISERROR(SEARCH("B",AD3)))</formula>
    </cfRule>
    <cfRule type="containsText" dxfId="260" priority="245" operator="containsText" text="A">
      <formula>NOT(ISERROR(SEARCH("A",AD3)))</formula>
    </cfRule>
  </conditionalFormatting>
  <conditionalFormatting sqref="AD4:AG6">
    <cfRule type="containsText" dxfId="259" priority="971" operator="containsText" text="E">
      <formula>NOT(ISERROR(SEARCH("E",AD4)))</formula>
    </cfRule>
  </conditionalFormatting>
  <conditionalFormatting sqref="AD6:AG6">
    <cfRule type="containsText" dxfId="258" priority="966" operator="containsText" text="B">
      <formula>NOT(ISERROR(SEARCH("B",AD6)))</formula>
    </cfRule>
    <cfRule type="containsText" dxfId="257" priority="967" operator="containsText" text="A">
      <formula>NOT(ISERROR(SEARCH("A",AD6)))</formula>
    </cfRule>
  </conditionalFormatting>
  <conditionalFormatting sqref="AD7:AG12">
    <cfRule type="containsText" dxfId="256" priority="62" operator="containsText" text="E">
      <formula>NOT(ISERROR(SEARCH("E",AD7)))</formula>
    </cfRule>
    <cfRule type="containsText" dxfId="255" priority="63" operator="containsText" text="B">
      <formula>NOT(ISERROR(SEARCH("B",AD7)))</formula>
    </cfRule>
    <cfRule type="containsText" dxfId="254" priority="64" operator="containsText" text="A">
      <formula>NOT(ISERROR(SEARCH("A",AD7)))</formula>
    </cfRule>
  </conditionalFormatting>
  <conditionalFormatting sqref="AD8:AG17">
    <cfRule type="containsText" dxfId="253" priority="55" operator="containsText" text="E">
      <formula>NOT(ISERROR(SEARCH("E",AD8)))</formula>
    </cfRule>
    <cfRule type="containsText" dxfId="252" priority="56" operator="containsText" text="B">
      <formula>NOT(ISERROR(SEARCH("B",AD8)))</formula>
    </cfRule>
    <cfRule type="containsText" dxfId="251" priority="57" operator="containsText" text="A">
      <formula>NOT(ISERROR(SEARCH("A",AD8)))</formula>
    </cfRule>
  </conditionalFormatting>
  <conditionalFormatting sqref="AD13:AG17">
    <cfRule type="containsText" dxfId="250" priority="52" operator="containsText" text="E">
      <formula>NOT(ISERROR(SEARCH("E",AD13)))</formula>
    </cfRule>
    <cfRule type="containsText" dxfId="249" priority="53" operator="containsText" text="B">
      <formula>NOT(ISERROR(SEARCH("B",AD13)))</formula>
    </cfRule>
    <cfRule type="containsText" dxfId="248" priority="54" operator="containsText" text="A">
      <formula>NOT(ISERROR(SEARCH("A",AD13)))</formula>
    </cfRule>
  </conditionalFormatting>
  <conditionalFormatting sqref="AF2:AG6">
    <cfRule type="containsText" dxfId="247" priority="972" operator="containsText" text="B">
      <formula>NOT(ISERROR(SEARCH("B",AF2)))</formula>
    </cfRule>
    <cfRule type="containsText" dxfId="246" priority="973" operator="containsText" text="A">
      <formula>NOT(ISERROR(SEARCH("A",AF2)))</formula>
    </cfRule>
  </conditionalFormatting>
  <conditionalFormatting sqref="AG13:AG14">
    <cfRule type="containsText" dxfId="245" priority="49" operator="containsText" text="E">
      <formula>NOT(ISERROR(SEARCH("E",AG13)))</formula>
    </cfRule>
    <cfRule type="containsText" dxfId="244" priority="50" operator="containsText" text="B">
      <formula>NOT(ISERROR(SEARCH("B",AG13)))</formula>
    </cfRule>
    <cfRule type="containsText" dxfId="243" priority="51" operator="containsText" text="A">
      <formula>NOT(ISERROR(SEARCH("A",AG13)))</formula>
    </cfRule>
  </conditionalFormatting>
  <conditionalFormatting sqref="F18:K21">
    <cfRule type="colorScale" priority="48">
      <colorScale>
        <cfvo type="min"/>
        <cfvo type="percentile" val="50"/>
        <cfvo type="max"/>
        <color rgb="FFF8696B"/>
        <color rgb="FFFFEB84"/>
        <color rgb="FF63BE7B"/>
      </colorScale>
    </cfRule>
  </conditionalFormatting>
  <conditionalFormatting sqref="AD18:AG21">
    <cfRule type="containsText" dxfId="242" priority="45" operator="containsText" text="E">
      <formula>NOT(ISERROR(SEARCH("E",AD18)))</formula>
    </cfRule>
    <cfRule type="containsText" dxfId="241" priority="46" operator="containsText" text="B">
      <formula>NOT(ISERROR(SEARCH("B",AD18)))</formula>
    </cfRule>
    <cfRule type="containsText" dxfId="240" priority="47" operator="containsText" text="A">
      <formula>NOT(ISERROR(SEARCH("A",AD18)))</formula>
    </cfRule>
  </conditionalFormatting>
  <conditionalFormatting sqref="AD18:AG21">
    <cfRule type="containsText" dxfId="239" priority="42" operator="containsText" text="E">
      <formula>NOT(ISERROR(SEARCH("E",AD18)))</formula>
    </cfRule>
    <cfRule type="containsText" dxfId="238" priority="43" operator="containsText" text="B">
      <formula>NOT(ISERROR(SEARCH("B",AD18)))</formula>
    </cfRule>
    <cfRule type="containsText" dxfId="237" priority="44" operator="containsText" text="A">
      <formula>NOT(ISERROR(SEARCH("A",AD18)))</formula>
    </cfRule>
  </conditionalFormatting>
  <conditionalFormatting sqref="F22:K27">
    <cfRule type="colorScale" priority="41">
      <colorScale>
        <cfvo type="min"/>
        <cfvo type="percentile" val="50"/>
        <cfvo type="max"/>
        <color rgb="FFF8696B"/>
        <color rgb="FFFFEB84"/>
        <color rgb="FF63BE7B"/>
      </colorScale>
    </cfRule>
  </conditionalFormatting>
  <conditionalFormatting sqref="AD22:AG27">
    <cfRule type="containsText" dxfId="236" priority="38" operator="containsText" text="E">
      <formula>NOT(ISERROR(SEARCH("E",AD22)))</formula>
    </cfRule>
    <cfRule type="containsText" dxfId="235" priority="39" operator="containsText" text="B">
      <formula>NOT(ISERROR(SEARCH("B",AD22)))</formula>
    </cfRule>
    <cfRule type="containsText" dxfId="234" priority="40" operator="containsText" text="A">
      <formula>NOT(ISERROR(SEARCH("A",AD22)))</formula>
    </cfRule>
  </conditionalFormatting>
  <conditionalFormatting sqref="AD22:AG27">
    <cfRule type="containsText" dxfId="233" priority="35" operator="containsText" text="E">
      <formula>NOT(ISERROR(SEARCH("E",AD22)))</formula>
    </cfRule>
    <cfRule type="containsText" dxfId="232" priority="36" operator="containsText" text="B">
      <formula>NOT(ISERROR(SEARCH("B",AD22)))</formula>
    </cfRule>
    <cfRule type="containsText" dxfId="231" priority="37" operator="containsText" text="A">
      <formula>NOT(ISERROR(SEARCH("A",AD22)))</formula>
    </cfRule>
  </conditionalFormatting>
  <conditionalFormatting sqref="F28:K33">
    <cfRule type="colorScale" priority="34">
      <colorScale>
        <cfvo type="min"/>
        <cfvo type="percentile" val="50"/>
        <cfvo type="max"/>
        <color rgb="FFF8696B"/>
        <color rgb="FFFFEB84"/>
        <color rgb="FF63BE7B"/>
      </colorScale>
    </cfRule>
  </conditionalFormatting>
  <conditionalFormatting sqref="AD28:AG33">
    <cfRule type="containsText" dxfId="230" priority="31" operator="containsText" text="E">
      <formula>NOT(ISERROR(SEARCH("E",AD28)))</formula>
    </cfRule>
    <cfRule type="containsText" dxfId="229" priority="32" operator="containsText" text="B">
      <formula>NOT(ISERROR(SEARCH("B",AD28)))</formula>
    </cfRule>
    <cfRule type="containsText" dxfId="228" priority="33" operator="containsText" text="A">
      <formula>NOT(ISERROR(SEARCH("A",AD28)))</formula>
    </cfRule>
  </conditionalFormatting>
  <conditionalFormatting sqref="AD28:AG33">
    <cfRule type="containsText" dxfId="227" priority="28" operator="containsText" text="E">
      <formula>NOT(ISERROR(SEARCH("E",AD28)))</formula>
    </cfRule>
    <cfRule type="containsText" dxfId="226" priority="29" operator="containsText" text="B">
      <formula>NOT(ISERROR(SEARCH("B",AD28)))</formula>
    </cfRule>
    <cfRule type="containsText" dxfId="225" priority="30" operator="containsText" text="A">
      <formula>NOT(ISERROR(SEARCH("A",AD28)))</formula>
    </cfRule>
  </conditionalFormatting>
  <conditionalFormatting sqref="F34:K39">
    <cfRule type="colorScale" priority="27">
      <colorScale>
        <cfvo type="min"/>
        <cfvo type="percentile" val="50"/>
        <cfvo type="max"/>
        <color rgb="FFF8696B"/>
        <color rgb="FFFFEB84"/>
        <color rgb="FF63BE7B"/>
      </colorScale>
    </cfRule>
  </conditionalFormatting>
  <conditionalFormatting sqref="AD34:AF39">
    <cfRule type="containsText" dxfId="224" priority="24" operator="containsText" text="E">
      <formula>NOT(ISERROR(SEARCH("E",AD34)))</formula>
    </cfRule>
    <cfRule type="containsText" dxfId="223" priority="25" operator="containsText" text="B">
      <formula>NOT(ISERROR(SEARCH("B",AD34)))</formula>
    </cfRule>
    <cfRule type="containsText" dxfId="222" priority="26" operator="containsText" text="A">
      <formula>NOT(ISERROR(SEARCH("A",AD34)))</formula>
    </cfRule>
  </conditionalFormatting>
  <conditionalFormatting sqref="AD34:AF39">
    <cfRule type="containsText" dxfId="221" priority="21" operator="containsText" text="E">
      <formula>NOT(ISERROR(SEARCH("E",AD34)))</formula>
    </cfRule>
    <cfRule type="containsText" dxfId="220" priority="22" operator="containsText" text="B">
      <formula>NOT(ISERROR(SEARCH("B",AD34)))</formula>
    </cfRule>
    <cfRule type="containsText" dxfId="219" priority="23" operator="containsText" text="A">
      <formula>NOT(ISERROR(SEARCH("A",AD34)))</formula>
    </cfRule>
  </conditionalFormatting>
  <conditionalFormatting sqref="AG34:AG51">
    <cfRule type="containsText" dxfId="218" priority="18" operator="containsText" text="E">
      <formula>NOT(ISERROR(SEARCH("E",AG34)))</formula>
    </cfRule>
    <cfRule type="containsText" dxfId="217" priority="19" operator="containsText" text="B">
      <formula>NOT(ISERROR(SEARCH("B",AG34)))</formula>
    </cfRule>
    <cfRule type="containsText" dxfId="216" priority="20" operator="containsText" text="A">
      <formula>NOT(ISERROR(SEARCH("A",AG34)))</formula>
    </cfRule>
  </conditionalFormatting>
  <conditionalFormatting sqref="AG34:AG51">
    <cfRule type="containsText" dxfId="215" priority="15" operator="containsText" text="E">
      <formula>NOT(ISERROR(SEARCH("E",AG34)))</formula>
    </cfRule>
    <cfRule type="containsText" dxfId="214" priority="16" operator="containsText" text="B">
      <formula>NOT(ISERROR(SEARCH("B",AG34)))</formula>
    </cfRule>
    <cfRule type="containsText" dxfId="213" priority="17" operator="containsText" text="A">
      <formula>NOT(ISERROR(SEARCH("A",AG34)))</formula>
    </cfRule>
  </conditionalFormatting>
  <conditionalFormatting sqref="F40:K45">
    <cfRule type="colorScale" priority="14">
      <colorScale>
        <cfvo type="min"/>
        <cfvo type="percentile" val="50"/>
        <cfvo type="max"/>
        <color rgb="FFF8696B"/>
        <color rgb="FFFFEB84"/>
        <color rgb="FF63BE7B"/>
      </colorScale>
    </cfRule>
  </conditionalFormatting>
  <conditionalFormatting sqref="AD40:AF45">
    <cfRule type="containsText" dxfId="212" priority="11" operator="containsText" text="E">
      <formula>NOT(ISERROR(SEARCH("E",AD40)))</formula>
    </cfRule>
    <cfRule type="containsText" dxfId="211" priority="12" operator="containsText" text="B">
      <formula>NOT(ISERROR(SEARCH("B",AD40)))</formula>
    </cfRule>
    <cfRule type="containsText" dxfId="210" priority="13" operator="containsText" text="A">
      <formula>NOT(ISERROR(SEARCH("A",AD40)))</formula>
    </cfRule>
  </conditionalFormatting>
  <conditionalFormatting sqref="AD40:AF45">
    <cfRule type="containsText" dxfId="209" priority="8" operator="containsText" text="E">
      <formula>NOT(ISERROR(SEARCH("E",AD40)))</formula>
    </cfRule>
    <cfRule type="containsText" dxfId="208" priority="9" operator="containsText" text="B">
      <formula>NOT(ISERROR(SEARCH("B",AD40)))</formula>
    </cfRule>
    <cfRule type="containsText" dxfId="207" priority="10" operator="containsText" text="A">
      <formula>NOT(ISERROR(SEARCH("A",AD40)))</formula>
    </cfRule>
  </conditionalFormatting>
  <conditionalFormatting sqref="F46:K51">
    <cfRule type="colorScale" priority="7">
      <colorScale>
        <cfvo type="min"/>
        <cfvo type="percentile" val="50"/>
        <cfvo type="max"/>
        <color rgb="FFF8696B"/>
        <color rgb="FFFFEB84"/>
        <color rgb="FF63BE7B"/>
      </colorScale>
    </cfRule>
  </conditionalFormatting>
  <conditionalFormatting sqref="AD46:AF51">
    <cfRule type="containsText" dxfId="206" priority="4" operator="containsText" text="E">
      <formula>NOT(ISERROR(SEARCH("E",AD46)))</formula>
    </cfRule>
    <cfRule type="containsText" dxfId="205" priority="5" operator="containsText" text="B">
      <formula>NOT(ISERROR(SEARCH("B",AD46)))</formula>
    </cfRule>
    <cfRule type="containsText" dxfId="204" priority="6" operator="containsText" text="A">
      <formula>NOT(ISERROR(SEARCH("A",AD46)))</formula>
    </cfRule>
  </conditionalFormatting>
  <conditionalFormatting sqref="AD46:AF51">
    <cfRule type="containsText" dxfId="203" priority="1" operator="containsText" text="E">
      <formula>NOT(ISERROR(SEARCH("E",AD46)))</formula>
    </cfRule>
    <cfRule type="containsText" dxfId="202" priority="2" operator="containsText" text="B">
      <formula>NOT(ISERROR(SEARCH("B",AD46)))</formula>
    </cfRule>
    <cfRule type="containsText" dxfId="201" priority="3" operator="containsText" text="A">
      <formula>NOT(ISERROR(SEARCH("A",AD46)))</formula>
    </cfRule>
  </conditionalFormatting>
  <dataValidations count="1">
    <dataValidation type="list" allowBlank="1" showInputMessage="1" showErrorMessage="1" sqref="AG2:AG51"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6 L7:N7 L8:N12 L13:N17 L18:N21 L22:N27 L28:N33 L34:N39 L40:N45 L46:N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zoomScaleNormal="100" workbookViewId="0">
      <pane xSplit="5" ySplit="1" topLeftCell="Q2" activePane="bottomRight" state="frozen"/>
      <selection activeCell="E24" sqref="E24"/>
      <selection pane="topRight" activeCell="E24" sqref="E24"/>
      <selection pane="bottomLeft" activeCell="E24" sqref="E24"/>
      <selection pane="bottomRight" activeCell="AN33" sqref="AN33"/>
    </sheetView>
  </sheetViews>
  <sheetFormatPr baseColWidth="10" defaultColWidth="8.83203125" defaultRowHeight="15"/>
  <cols>
    <col min="1" max="1" width="10" bestFit="1" customWidth="1"/>
    <col min="2" max="2" width="8.1640625" customWidth="1"/>
    <col min="5" max="5" width="18.33203125" customWidth="1"/>
    <col min="20" max="21" width="8.83203125" customWidth="1"/>
    <col min="22" max="24" width="16.6640625" customWidth="1"/>
    <col min="25" max="25" width="5.83203125" customWidth="1"/>
    <col min="26" max="28" width="8.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144</v>
      </c>
      <c r="T1" s="2" t="s">
        <v>59</v>
      </c>
      <c r="U1" s="2" t="s">
        <v>40</v>
      </c>
      <c r="V1" s="3" t="s">
        <v>41</v>
      </c>
      <c r="W1" s="3" t="s">
        <v>42</v>
      </c>
      <c r="X1" s="3" t="s">
        <v>43</v>
      </c>
      <c r="Y1" s="3" t="s">
        <v>60</v>
      </c>
      <c r="Z1" s="4" t="s">
        <v>110</v>
      </c>
      <c r="AA1" s="4" t="s">
        <v>111</v>
      </c>
      <c r="AB1" s="4" t="s">
        <v>137</v>
      </c>
      <c r="AC1" s="4" t="s">
        <v>138</v>
      </c>
      <c r="AD1" s="4" t="s">
        <v>8</v>
      </c>
      <c r="AE1" s="4" t="s">
        <v>61</v>
      </c>
      <c r="AF1" s="4" t="s">
        <v>9</v>
      </c>
      <c r="AG1" s="4" t="s">
        <v>10</v>
      </c>
      <c r="AH1" s="4"/>
      <c r="AI1" s="4" t="s">
        <v>11</v>
      </c>
      <c r="AJ1" s="4" t="s">
        <v>12</v>
      </c>
      <c r="AK1" s="4" t="s">
        <v>44</v>
      </c>
      <c r="AL1" s="4" t="s">
        <v>62</v>
      </c>
      <c r="AM1" s="1" t="s">
        <v>63</v>
      </c>
      <c r="AN1" s="14" t="s">
        <v>116</v>
      </c>
    </row>
    <row r="2" spans="1:40" s="5" customFormat="1">
      <c r="A2" s="6">
        <v>45025</v>
      </c>
      <c r="B2" s="16" t="s">
        <v>130</v>
      </c>
      <c r="C2" s="8" t="s">
        <v>160</v>
      </c>
      <c r="D2" s="9">
        <v>7.6458333333333336E-2</v>
      </c>
      <c r="E2" s="8" t="s">
        <v>246</v>
      </c>
      <c r="F2" s="10">
        <v>12.5</v>
      </c>
      <c r="G2" s="10">
        <v>10.9</v>
      </c>
      <c r="H2" s="10">
        <v>11.9</v>
      </c>
      <c r="I2" s="10">
        <v>12.4</v>
      </c>
      <c r="J2" s="10">
        <v>12.4</v>
      </c>
      <c r="K2" s="10">
        <v>12.6</v>
      </c>
      <c r="L2" s="10">
        <v>13</v>
      </c>
      <c r="M2" s="10">
        <v>12.5</v>
      </c>
      <c r="N2" s="10">
        <v>12.4</v>
      </c>
      <c r="O2" s="17">
        <f>SUM(F2:H2)</f>
        <v>35.299999999999997</v>
      </c>
      <c r="P2" s="17">
        <f>SUM(I2:K2)</f>
        <v>37.4</v>
      </c>
      <c r="Q2" s="17">
        <f>SUM(L2:N2)</f>
        <v>37.9</v>
      </c>
      <c r="R2" s="18">
        <f>SUM(F2:J2)</f>
        <v>60.099999999999994</v>
      </c>
      <c r="S2" s="18">
        <f>SUM(J2:N2)</f>
        <v>62.9</v>
      </c>
      <c r="T2" s="11" t="s">
        <v>163</v>
      </c>
      <c r="U2" s="11" t="s">
        <v>159</v>
      </c>
      <c r="V2" s="13" t="s">
        <v>171</v>
      </c>
      <c r="W2" s="13" t="s">
        <v>162</v>
      </c>
      <c r="X2" s="13" t="s">
        <v>165</v>
      </c>
      <c r="Y2" s="13" t="s">
        <v>129</v>
      </c>
      <c r="Z2" s="12">
        <v>9.6999999999999993</v>
      </c>
      <c r="AA2" s="12">
        <v>10.7</v>
      </c>
      <c r="AB2" s="12">
        <v>8.8000000000000007</v>
      </c>
      <c r="AC2" s="11" t="s">
        <v>141</v>
      </c>
      <c r="AD2" s="12">
        <v>1.9</v>
      </c>
      <c r="AE2" s="12" t="s">
        <v>189</v>
      </c>
      <c r="AF2" s="12">
        <v>1.1000000000000001</v>
      </c>
      <c r="AG2" s="12">
        <v>0.8</v>
      </c>
      <c r="AH2" s="12"/>
      <c r="AI2" s="11" t="s">
        <v>192</v>
      </c>
      <c r="AJ2" s="11" t="s">
        <v>191</v>
      </c>
      <c r="AK2" s="11" t="s">
        <v>141</v>
      </c>
      <c r="AL2" s="8"/>
      <c r="AM2" s="8" t="s">
        <v>281</v>
      </c>
      <c r="AN2" s="20" t="s">
        <v>282</v>
      </c>
    </row>
    <row r="3" spans="1:40" s="5" customFormat="1">
      <c r="A3" s="6">
        <v>45031</v>
      </c>
      <c r="B3" s="16" t="s">
        <v>135</v>
      </c>
      <c r="C3" s="8" t="s">
        <v>178</v>
      </c>
      <c r="D3" s="9">
        <v>7.5798611111111108E-2</v>
      </c>
      <c r="E3" s="8" t="s">
        <v>323</v>
      </c>
      <c r="F3" s="10">
        <v>12.8</v>
      </c>
      <c r="G3" s="10">
        <v>11.3</v>
      </c>
      <c r="H3" s="10">
        <v>12.1</v>
      </c>
      <c r="I3" s="10">
        <v>12.3</v>
      </c>
      <c r="J3" s="10">
        <v>12.4</v>
      </c>
      <c r="K3" s="10">
        <v>12.3</v>
      </c>
      <c r="L3" s="10">
        <v>12.3</v>
      </c>
      <c r="M3" s="10">
        <v>11.6</v>
      </c>
      <c r="N3" s="10">
        <v>12.6</v>
      </c>
      <c r="O3" s="17">
        <f>SUM(F3:H3)</f>
        <v>36.200000000000003</v>
      </c>
      <c r="P3" s="17">
        <f>SUM(I3:K3)</f>
        <v>37</v>
      </c>
      <c r="Q3" s="17">
        <f>SUM(L3:N3)</f>
        <v>36.5</v>
      </c>
      <c r="R3" s="18">
        <f>SUM(F3:J3)</f>
        <v>60.9</v>
      </c>
      <c r="S3" s="18">
        <f>SUM(J3:N3)</f>
        <v>61.2</v>
      </c>
      <c r="T3" s="11" t="s">
        <v>153</v>
      </c>
      <c r="U3" s="11" t="s">
        <v>164</v>
      </c>
      <c r="V3" s="13" t="s">
        <v>324</v>
      </c>
      <c r="W3" s="13" t="s">
        <v>212</v>
      </c>
      <c r="X3" s="13" t="s">
        <v>325</v>
      </c>
      <c r="Y3" s="13" t="s">
        <v>129</v>
      </c>
      <c r="Z3" s="12">
        <v>10.9</v>
      </c>
      <c r="AA3" s="12">
        <v>12.1</v>
      </c>
      <c r="AB3" s="12">
        <v>8.6999999999999993</v>
      </c>
      <c r="AC3" s="11" t="s">
        <v>141</v>
      </c>
      <c r="AD3" s="12">
        <v>1</v>
      </c>
      <c r="AE3" s="12" t="s">
        <v>189</v>
      </c>
      <c r="AF3" s="12">
        <v>0.7</v>
      </c>
      <c r="AG3" s="12">
        <v>0.3</v>
      </c>
      <c r="AH3" s="12"/>
      <c r="AI3" s="11" t="s">
        <v>191</v>
      </c>
      <c r="AJ3" s="11" t="s">
        <v>191</v>
      </c>
      <c r="AK3" s="11" t="s">
        <v>141</v>
      </c>
      <c r="AL3" s="8"/>
      <c r="AM3" s="8" t="s">
        <v>373</v>
      </c>
      <c r="AN3" s="20" t="s">
        <v>374</v>
      </c>
    </row>
    <row r="4" spans="1:40" s="5" customFormat="1">
      <c r="A4" s="6">
        <v>45031</v>
      </c>
      <c r="B4" s="16" t="s">
        <v>131</v>
      </c>
      <c r="C4" s="8" t="s">
        <v>167</v>
      </c>
      <c r="D4" s="9">
        <v>7.5081018518518519E-2</v>
      </c>
      <c r="E4" s="8" t="s">
        <v>328</v>
      </c>
      <c r="F4" s="10">
        <v>12.6</v>
      </c>
      <c r="G4" s="10">
        <v>10.8</v>
      </c>
      <c r="H4" s="10">
        <v>11.7</v>
      </c>
      <c r="I4" s="10">
        <v>12.1</v>
      </c>
      <c r="J4" s="10">
        <v>11.8</v>
      </c>
      <c r="K4" s="10">
        <v>12.5</v>
      </c>
      <c r="L4" s="10">
        <v>12.8</v>
      </c>
      <c r="M4" s="10">
        <v>11.9</v>
      </c>
      <c r="N4" s="10">
        <v>12.5</v>
      </c>
      <c r="O4" s="17">
        <f>SUM(F4:H4)</f>
        <v>35.099999999999994</v>
      </c>
      <c r="P4" s="17">
        <f>SUM(I4:K4)</f>
        <v>36.4</v>
      </c>
      <c r="Q4" s="17">
        <f>SUM(L4:N4)</f>
        <v>37.200000000000003</v>
      </c>
      <c r="R4" s="18">
        <f>SUM(F4:J4)</f>
        <v>59</v>
      </c>
      <c r="S4" s="18">
        <f>SUM(J4:N4)</f>
        <v>61.5</v>
      </c>
      <c r="T4" s="11" t="s">
        <v>158</v>
      </c>
      <c r="U4" s="11" t="s">
        <v>170</v>
      </c>
      <c r="V4" s="13" t="s">
        <v>329</v>
      </c>
      <c r="W4" s="13" t="s">
        <v>166</v>
      </c>
      <c r="X4" s="13" t="s">
        <v>330</v>
      </c>
      <c r="Y4" s="13" t="s">
        <v>129</v>
      </c>
      <c r="Z4" s="12">
        <v>10.9</v>
      </c>
      <c r="AA4" s="12">
        <v>12.1</v>
      </c>
      <c r="AB4" s="12">
        <v>8.6999999999999993</v>
      </c>
      <c r="AC4" s="11" t="s">
        <v>141</v>
      </c>
      <c r="AD4" s="12">
        <v>0.8</v>
      </c>
      <c r="AE4" s="12" t="s">
        <v>189</v>
      </c>
      <c r="AF4" s="12">
        <v>0.3</v>
      </c>
      <c r="AG4" s="12">
        <v>0.5</v>
      </c>
      <c r="AH4" s="12"/>
      <c r="AI4" s="11" t="s">
        <v>190</v>
      </c>
      <c r="AJ4" s="11" t="s">
        <v>191</v>
      </c>
      <c r="AK4" s="11" t="s">
        <v>141</v>
      </c>
      <c r="AL4" s="8"/>
      <c r="AM4" s="8" t="s">
        <v>377</v>
      </c>
      <c r="AN4" s="20" t="s">
        <v>378</v>
      </c>
    </row>
    <row r="5" spans="1:40" s="5" customFormat="1">
      <c r="A5" s="6">
        <v>45038</v>
      </c>
      <c r="B5" s="15" t="s">
        <v>131</v>
      </c>
      <c r="C5" s="8" t="s">
        <v>178</v>
      </c>
      <c r="D5" s="9">
        <v>7.5057870370370372E-2</v>
      </c>
      <c r="E5" s="8" t="s">
        <v>421</v>
      </c>
      <c r="F5" s="10">
        <v>12.4</v>
      </c>
      <c r="G5" s="10">
        <v>10.9</v>
      </c>
      <c r="H5" s="10">
        <v>11</v>
      </c>
      <c r="I5" s="10">
        <v>11.8</v>
      </c>
      <c r="J5" s="10">
        <v>11.7</v>
      </c>
      <c r="K5" s="10">
        <v>12.1</v>
      </c>
      <c r="L5" s="10">
        <v>12.8</v>
      </c>
      <c r="M5" s="10">
        <v>13</v>
      </c>
      <c r="N5" s="10">
        <v>12.8</v>
      </c>
      <c r="O5" s="17">
        <f t="shared" ref="O5:O12" si="0">SUM(F5:H5)</f>
        <v>34.299999999999997</v>
      </c>
      <c r="P5" s="17">
        <f t="shared" ref="P5:P12" si="1">SUM(I5:K5)</f>
        <v>35.6</v>
      </c>
      <c r="Q5" s="17">
        <f t="shared" ref="Q5:Q12" si="2">SUM(L5:N5)</f>
        <v>38.6</v>
      </c>
      <c r="R5" s="18">
        <f t="shared" ref="R5:R12" si="3">SUM(F5:J5)</f>
        <v>57.8</v>
      </c>
      <c r="S5" s="18">
        <f t="shared" ref="S5:S12" si="4">SUM(J5:N5)</f>
        <v>62.399999999999991</v>
      </c>
      <c r="T5" s="11" t="s">
        <v>158</v>
      </c>
      <c r="U5" s="11" t="s">
        <v>170</v>
      </c>
      <c r="V5" s="13" t="s">
        <v>217</v>
      </c>
      <c r="W5" s="13" t="s">
        <v>422</v>
      </c>
      <c r="X5" s="13" t="s">
        <v>423</v>
      </c>
      <c r="Y5" s="13" t="s">
        <v>303</v>
      </c>
      <c r="Z5" s="12">
        <v>11</v>
      </c>
      <c r="AA5" s="12">
        <v>10.199999999999999</v>
      </c>
      <c r="AB5" s="12">
        <v>8.6</v>
      </c>
      <c r="AC5" s="11" t="s">
        <v>139</v>
      </c>
      <c r="AD5" s="12">
        <v>0.8</v>
      </c>
      <c r="AE5" s="12">
        <v>-0.7</v>
      </c>
      <c r="AF5" s="12">
        <v>0.2</v>
      </c>
      <c r="AG5" s="12">
        <v>-0.1</v>
      </c>
      <c r="AH5" s="12"/>
      <c r="AI5" s="11" t="s">
        <v>190</v>
      </c>
      <c r="AJ5" s="11" t="s">
        <v>191</v>
      </c>
      <c r="AK5" s="11" t="s">
        <v>141</v>
      </c>
      <c r="AL5" s="8" t="s">
        <v>389</v>
      </c>
      <c r="AM5" s="8" t="s">
        <v>463</v>
      </c>
      <c r="AN5" s="20" t="s">
        <v>464</v>
      </c>
    </row>
    <row r="6" spans="1:40" s="5" customFormat="1">
      <c r="A6" s="6">
        <v>45038</v>
      </c>
      <c r="B6" s="15" t="s">
        <v>143</v>
      </c>
      <c r="C6" s="8" t="s">
        <v>178</v>
      </c>
      <c r="D6" s="9">
        <v>7.440972222222221E-2</v>
      </c>
      <c r="E6" s="8" t="s">
        <v>456</v>
      </c>
      <c r="F6" s="10">
        <v>12.6</v>
      </c>
      <c r="G6" s="10">
        <v>11.7</v>
      </c>
      <c r="H6" s="10">
        <v>12.2</v>
      </c>
      <c r="I6" s="10">
        <v>12.7</v>
      </c>
      <c r="J6" s="10">
        <v>12.1</v>
      </c>
      <c r="K6" s="10">
        <v>11.6</v>
      </c>
      <c r="L6" s="10">
        <v>11.6</v>
      </c>
      <c r="M6" s="10">
        <v>11.6</v>
      </c>
      <c r="N6" s="10">
        <v>11.8</v>
      </c>
      <c r="O6" s="17">
        <f t="shared" si="0"/>
        <v>36.5</v>
      </c>
      <c r="P6" s="17">
        <f t="shared" si="1"/>
        <v>36.4</v>
      </c>
      <c r="Q6" s="17">
        <f t="shared" si="2"/>
        <v>35</v>
      </c>
      <c r="R6" s="18">
        <f t="shared" si="3"/>
        <v>61.300000000000004</v>
      </c>
      <c r="S6" s="18">
        <f t="shared" si="4"/>
        <v>58.7</v>
      </c>
      <c r="T6" s="11" t="s">
        <v>204</v>
      </c>
      <c r="U6" s="11" t="s">
        <v>426</v>
      </c>
      <c r="V6" s="13" t="s">
        <v>203</v>
      </c>
      <c r="W6" s="13" t="s">
        <v>186</v>
      </c>
      <c r="X6" s="13" t="s">
        <v>172</v>
      </c>
      <c r="Y6" s="13" t="s">
        <v>303</v>
      </c>
      <c r="Z6" s="12">
        <v>11</v>
      </c>
      <c r="AA6" s="12">
        <v>10.199999999999999</v>
      </c>
      <c r="AB6" s="12">
        <v>8.6</v>
      </c>
      <c r="AC6" s="11" t="s">
        <v>141</v>
      </c>
      <c r="AD6" s="12">
        <v>2.1</v>
      </c>
      <c r="AE6" s="12">
        <v>-0.5</v>
      </c>
      <c r="AF6" s="12">
        <v>1</v>
      </c>
      <c r="AG6" s="12">
        <v>0.6</v>
      </c>
      <c r="AH6" s="12"/>
      <c r="AI6" s="11" t="s">
        <v>192</v>
      </c>
      <c r="AJ6" s="11" t="s">
        <v>191</v>
      </c>
      <c r="AK6" s="11" t="s">
        <v>139</v>
      </c>
      <c r="AL6" s="8" t="s">
        <v>389</v>
      </c>
      <c r="AM6" s="8"/>
      <c r="AN6" s="20"/>
    </row>
    <row r="7" spans="1:40" s="5" customFormat="1">
      <c r="A7" s="6">
        <v>45039</v>
      </c>
      <c r="B7" s="15" t="s">
        <v>130</v>
      </c>
      <c r="C7" s="8" t="s">
        <v>178</v>
      </c>
      <c r="D7" s="9">
        <v>7.5752314814814814E-2</v>
      </c>
      <c r="E7" s="8" t="s">
        <v>438</v>
      </c>
      <c r="F7" s="10">
        <v>12.7</v>
      </c>
      <c r="G7" s="10">
        <v>11.6</v>
      </c>
      <c r="H7" s="10">
        <v>12.2</v>
      </c>
      <c r="I7" s="10">
        <v>12.8</v>
      </c>
      <c r="J7" s="10">
        <v>12.7</v>
      </c>
      <c r="K7" s="10">
        <v>12.4</v>
      </c>
      <c r="L7" s="10">
        <v>11.9</v>
      </c>
      <c r="M7" s="10">
        <v>11.7</v>
      </c>
      <c r="N7" s="10">
        <v>11.5</v>
      </c>
      <c r="O7" s="17">
        <f t="shared" si="0"/>
        <v>36.5</v>
      </c>
      <c r="P7" s="17">
        <f t="shared" si="1"/>
        <v>37.9</v>
      </c>
      <c r="Q7" s="17">
        <f t="shared" si="2"/>
        <v>35.1</v>
      </c>
      <c r="R7" s="18">
        <f t="shared" si="3"/>
        <v>62</v>
      </c>
      <c r="S7" s="18">
        <f t="shared" si="4"/>
        <v>60.2</v>
      </c>
      <c r="T7" s="11" t="s">
        <v>153</v>
      </c>
      <c r="U7" s="11" t="s">
        <v>437</v>
      </c>
      <c r="V7" s="13" t="s">
        <v>439</v>
      </c>
      <c r="W7" s="13" t="s">
        <v>324</v>
      </c>
      <c r="X7" s="13" t="s">
        <v>218</v>
      </c>
      <c r="Y7" s="13" t="s">
        <v>303</v>
      </c>
      <c r="Z7" s="12">
        <v>9.8000000000000007</v>
      </c>
      <c r="AA7" s="12">
        <v>10.9</v>
      </c>
      <c r="AB7" s="12">
        <v>9</v>
      </c>
      <c r="AC7" s="11" t="s">
        <v>139</v>
      </c>
      <c r="AD7" s="12">
        <v>0.8</v>
      </c>
      <c r="AE7" s="12">
        <v>-0.7</v>
      </c>
      <c r="AF7" s="12">
        <v>0.2</v>
      </c>
      <c r="AG7" s="12">
        <v>-0.1</v>
      </c>
      <c r="AH7" s="12"/>
      <c r="AI7" s="11" t="s">
        <v>190</v>
      </c>
      <c r="AJ7" s="11" t="s">
        <v>191</v>
      </c>
      <c r="AK7" s="11" t="s">
        <v>141</v>
      </c>
      <c r="AL7" s="8"/>
      <c r="AM7" s="8" t="s">
        <v>477</v>
      </c>
      <c r="AN7" s="20" t="s">
        <v>478</v>
      </c>
    </row>
    <row r="8" spans="1:40" s="5" customFormat="1">
      <c r="A8" s="6">
        <v>45108</v>
      </c>
      <c r="B8" s="15" t="s">
        <v>136</v>
      </c>
      <c r="C8" s="8" t="s">
        <v>160</v>
      </c>
      <c r="D8" s="9">
        <v>7.5034722222222225E-2</v>
      </c>
      <c r="E8" s="8" t="s">
        <v>239</v>
      </c>
      <c r="F8" s="10">
        <v>12.4</v>
      </c>
      <c r="G8" s="10">
        <v>11.1</v>
      </c>
      <c r="H8" s="10">
        <v>12.5</v>
      </c>
      <c r="I8" s="10">
        <v>12.3</v>
      </c>
      <c r="J8" s="10">
        <v>12.4</v>
      </c>
      <c r="K8" s="10">
        <v>12.1</v>
      </c>
      <c r="L8" s="10">
        <v>12</v>
      </c>
      <c r="M8" s="10">
        <v>11.5</v>
      </c>
      <c r="N8" s="10">
        <v>12</v>
      </c>
      <c r="O8" s="17">
        <f t="shared" si="0"/>
        <v>36</v>
      </c>
      <c r="P8" s="17">
        <f t="shared" si="1"/>
        <v>36.800000000000004</v>
      </c>
      <c r="Q8" s="17">
        <f t="shared" si="2"/>
        <v>35.5</v>
      </c>
      <c r="R8" s="18">
        <f t="shared" si="3"/>
        <v>60.699999999999996</v>
      </c>
      <c r="S8" s="18">
        <f t="shared" si="4"/>
        <v>60</v>
      </c>
      <c r="T8" s="11" t="s">
        <v>153</v>
      </c>
      <c r="U8" s="11" t="s">
        <v>174</v>
      </c>
      <c r="V8" s="13" t="s">
        <v>188</v>
      </c>
      <c r="W8" s="13" t="s">
        <v>217</v>
      </c>
      <c r="X8" s="13" t="s">
        <v>187</v>
      </c>
      <c r="Y8" s="13" t="s">
        <v>129</v>
      </c>
      <c r="Z8" s="12">
        <v>11.8</v>
      </c>
      <c r="AA8" s="12">
        <v>14</v>
      </c>
      <c r="AB8" s="12">
        <v>8.8000000000000007</v>
      </c>
      <c r="AC8" s="11" t="s">
        <v>141</v>
      </c>
      <c r="AD8" s="12">
        <v>1.1000000000000001</v>
      </c>
      <c r="AE8" s="12">
        <v>-0.2</v>
      </c>
      <c r="AF8" s="12">
        <v>0.8</v>
      </c>
      <c r="AG8" s="12">
        <v>0.1</v>
      </c>
      <c r="AH8" s="12"/>
      <c r="AI8" s="11" t="s">
        <v>191</v>
      </c>
      <c r="AJ8" s="11" t="s">
        <v>190</v>
      </c>
      <c r="AK8" s="11" t="s">
        <v>141</v>
      </c>
      <c r="AL8" s="8"/>
      <c r="AM8" s="8" t="s">
        <v>557</v>
      </c>
      <c r="AN8" s="20" t="s">
        <v>558</v>
      </c>
    </row>
    <row r="9" spans="1:40" s="5" customFormat="1">
      <c r="A9" s="6">
        <v>45109</v>
      </c>
      <c r="B9" s="16" t="s">
        <v>496</v>
      </c>
      <c r="C9" s="8" t="s">
        <v>178</v>
      </c>
      <c r="D9" s="9">
        <v>7.6388888888888895E-2</v>
      </c>
      <c r="E9" s="8" t="s">
        <v>519</v>
      </c>
      <c r="F9" s="10">
        <v>13</v>
      </c>
      <c r="G9" s="10">
        <v>11.8</v>
      </c>
      <c r="H9" s="10">
        <v>12.5</v>
      </c>
      <c r="I9" s="10">
        <v>12.6</v>
      </c>
      <c r="J9" s="10">
        <v>12.5</v>
      </c>
      <c r="K9" s="10">
        <v>12.4</v>
      </c>
      <c r="L9" s="10">
        <v>11.9</v>
      </c>
      <c r="M9" s="10">
        <v>11.5</v>
      </c>
      <c r="N9" s="10">
        <v>11.8</v>
      </c>
      <c r="O9" s="17">
        <f t="shared" si="0"/>
        <v>37.299999999999997</v>
      </c>
      <c r="P9" s="17">
        <f t="shared" si="1"/>
        <v>37.5</v>
      </c>
      <c r="Q9" s="17">
        <f t="shared" si="2"/>
        <v>35.200000000000003</v>
      </c>
      <c r="R9" s="18">
        <f t="shared" si="3"/>
        <v>62.4</v>
      </c>
      <c r="S9" s="18">
        <f t="shared" si="4"/>
        <v>60.099999999999994</v>
      </c>
      <c r="T9" s="11" t="s">
        <v>204</v>
      </c>
      <c r="U9" s="11" t="s">
        <v>426</v>
      </c>
      <c r="V9" s="13" t="s">
        <v>165</v>
      </c>
      <c r="W9" s="13" t="s">
        <v>412</v>
      </c>
      <c r="X9" s="13" t="s">
        <v>520</v>
      </c>
      <c r="Y9" s="13" t="s">
        <v>129</v>
      </c>
      <c r="Z9" s="12">
        <v>11.5</v>
      </c>
      <c r="AA9" s="12">
        <v>12.8</v>
      </c>
      <c r="AB9" s="12">
        <v>8.8000000000000007</v>
      </c>
      <c r="AC9" s="11" t="s">
        <v>139</v>
      </c>
      <c r="AD9" s="12">
        <v>0.7</v>
      </c>
      <c r="AE9" s="12">
        <v>-0.6</v>
      </c>
      <c r="AF9" s="12">
        <v>0.4</v>
      </c>
      <c r="AG9" s="12">
        <v>-0.3</v>
      </c>
      <c r="AH9" s="12"/>
      <c r="AI9" s="11" t="s">
        <v>191</v>
      </c>
      <c r="AJ9" s="11" t="s">
        <v>190</v>
      </c>
      <c r="AK9" s="11" t="s">
        <v>141</v>
      </c>
      <c r="AL9" s="8"/>
      <c r="AM9" s="8" t="s">
        <v>563</v>
      </c>
      <c r="AN9" s="20" t="s">
        <v>564</v>
      </c>
    </row>
    <row r="10" spans="1:40" s="5" customFormat="1">
      <c r="A10" s="6">
        <v>45109</v>
      </c>
      <c r="B10" s="16" t="s">
        <v>493</v>
      </c>
      <c r="C10" s="8" t="s">
        <v>178</v>
      </c>
      <c r="D10" s="9">
        <v>7.7152777777777778E-2</v>
      </c>
      <c r="E10" s="8" t="s">
        <v>527</v>
      </c>
      <c r="F10" s="10">
        <v>12.8</v>
      </c>
      <c r="G10" s="10">
        <v>11.7</v>
      </c>
      <c r="H10" s="10">
        <v>13.3</v>
      </c>
      <c r="I10" s="10">
        <v>13.2</v>
      </c>
      <c r="J10" s="10">
        <v>12.7</v>
      </c>
      <c r="K10" s="10">
        <v>12.3</v>
      </c>
      <c r="L10" s="10">
        <v>12.1</v>
      </c>
      <c r="M10" s="10">
        <v>11.7</v>
      </c>
      <c r="N10" s="10">
        <v>11.8</v>
      </c>
      <c r="O10" s="17">
        <f t="shared" si="0"/>
        <v>37.799999999999997</v>
      </c>
      <c r="P10" s="17">
        <f t="shared" si="1"/>
        <v>38.200000000000003</v>
      </c>
      <c r="Q10" s="17">
        <f t="shared" si="2"/>
        <v>35.599999999999994</v>
      </c>
      <c r="R10" s="18">
        <f t="shared" si="3"/>
        <v>63.7</v>
      </c>
      <c r="S10" s="18">
        <f t="shared" si="4"/>
        <v>60.599999999999994</v>
      </c>
      <c r="T10" s="11" t="s">
        <v>204</v>
      </c>
      <c r="U10" s="11" t="s">
        <v>426</v>
      </c>
      <c r="V10" s="13" t="s">
        <v>224</v>
      </c>
      <c r="W10" s="13" t="s">
        <v>212</v>
      </c>
      <c r="X10" s="13" t="s">
        <v>186</v>
      </c>
      <c r="Y10" s="13" t="s">
        <v>129</v>
      </c>
      <c r="Z10" s="12">
        <v>11.5</v>
      </c>
      <c r="AA10" s="12">
        <v>12.8</v>
      </c>
      <c r="AB10" s="12">
        <v>8.8000000000000007</v>
      </c>
      <c r="AC10" s="11" t="s">
        <v>139</v>
      </c>
      <c r="AD10" s="12">
        <v>2</v>
      </c>
      <c r="AE10" s="12">
        <v>-0.7</v>
      </c>
      <c r="AF10" s="12">
        <v>1.6</v>
      </c>
      <c r="AG10" s="12">
        <v>-0.3</v>
      </c>
      <c r="AH10" s="12"/>
      <c r="AI10" s="11" t="s">
        <v>210</v>
      </c>
      <c r="AJ10" s="11" t="s">
        <v>190</v>
      </c>
      <c r="AK10" s="11" t="s">
        <v>139</v>
      </c>
      <c r="AL10" s="8"/>
      <c r="AM10" s="8" t="s">
        <v>571</v>
      </c>
      <c r="AN10" s="20" t="s">
        <v>572</v>
      </c>
    </row>
    <row r="11" spans="1:40" s="5" customFormat="1">
      <c r="A11" s="6">
        <v>45109</v>
      </c>
      <c r="B11" s="16" t="s">
        <v>130</v>
      </c>
      <c r="C11" s="8" t="s">
        <v>178</v>
      </c>
      <c r="D11" s="9">
        <v>7.5081018518518519E-2</v>
      </c>
      <c r="E11" s="8" t="s">
        <v>529</v>
      </c>
      <c r="F11" s="10">
        <v>12.4</v>
      </c>
      <c r="G11" s="10">
        <v>10.9</v>
      </c>
      <c r="H11" s="10">
        <v>12</v>
      </c>
      <c r="I11" s="10">
        <v>12.3</v>
      </c>
      <c r="J11" s="10">
        <v>12.4</v>
      </c>
      <c r="K11" s="10">
        <v>12.2</v>
      </c>
      <c r="L11" s="10">
        <v>12.2</v>
      </c>
      <c r="M11" s="10">
        <v>11.8</v>
      </c>
      <c r="N11" s="10">
        <v>12.5</v>
      </c>
      <c r="O11" s="17">
        <f t="shared" si="0"/>
        <v>35.299999999999997</v>
      </c>
      <c r="P11" s="17">
        <f t="shared" si="1"/>
        <v>36.900000000000006</v>
      </c>
      <c r="Q11" s="17">
        <f t="shared" si="2"/>
        <v>36.5</v>
      </c>
      <c r="R11" s="18">
        <f t="shared" si="3"/>
        <v>59.999999999999993</v>
      </c>
      <c r="S11" s="18">
        <f t="shared" si="4"/>
        <v>61.099999999999994</v>
      </c>
      <c r="T11" s="11" t="s">
        <v>163</v>
      </c>
      <c r="U11" s="11" t="s">
        <v>164</v>
      </c>
      <c r="V11" s="13" t="s">
        <v>222</v>
      </c>
      <c r="W11" s="13" t="s">
        <v>188</v>
      </c>
      <c r="X11" s="13" t="s">
        <v>530</v>
      </c>
      <c r="Y11" s="13" t="s">
        <v>129</v>
      </c>
      <c r="Z11" s="12">
        <v>11.5</v>
      </c>
      <c r="AA11" s="12">
        <v>12.8</v>
      </c>
      <c r="AB11" s="12">
        <v>8.8000000000000007</v>
      </c>
      <c r="AC11" s="11" t="s">
        <v>139</v>
      </c>
      <c r="AD11" s="12">
        <v>0.1</v>
      </c>
      <c r="AE11" s="12" t="s">
        <v>189</v>
      </c>
      <c r="AF11" s="12">
        <v>0.4</v>
      </c>
      <c r="AG11" s="12">
        <v>-0.3</v>
      </c>
      <c r="AH11" s="12"/>
      <c r="AI11" s="11" t="s">
        <v>191</v>
      </c>
      <c r="AJ11" s="11" t="s">
        <v>190</v>
      </c>
      <c r="AK11" s="11" t="s">
        <v>139</v>
      </c>
      <c r="AL11" s="8"/>
      <c r="AM11" s="8" t="s">
        <v>575</v>
      </c>
      <c r="AN11" s="20" t="s">
        <v>576</v>
      </c>
    </row>
    <row r="12" spans="1:40" s="5" customFormat="1">
      <c r="A12" s="6">
        <v>45109</v>
      </c>
      <c r="B12" s="16" t="s">
        <v>497</v>
      </c>
      <c r="C12" s="8" t="s">
        <v>178</v>
      </c>
      <c r="D12" s="9">
        <v>7.3715277777777768E-2</v>
      </c>
      <c r="E12" s="8" t="s">
        <v>538</v>
      </c>
      <c r="F12" s="10">
        <v>12.4</v>
      </c>
      <c r="G12" s="10">
        <v>10.9</v>
      </c>
      <c r="H12" s="10">
        <v>12.2</v>
      </c>
      <c r="I12" s="10">
        <v>12.2</v>
      </c>
      <c r="J12" s="10">
        <v>12</v>
      </c>
      <c r="K12" s="10">
        <v>12</v>
      </c>
      <c r="L12" s="10">
        <v>11.6</v>
      </c>
      <c r="M12" s="10">
        <v>11.5</v>
      </c>
      <c r="N12" s="10">
        <v>12.1</v>
      </c>
      <c r="O12" s="17">
        <f t="shared" si="0"/>
        <v>35.5</v>
      </c>
      <c r="P12" s="17">
        <f t="shared" si="1"/>
        <v>36.200000000000003</v>
      </c>
      <c r="Q12" s="17">
        <f t="shared" si="2"/>
        <v>35.200000000000003</v>
      </c>
      <c r="R12" s="18">
        <f t="shared" si="3"/>
        <v>59.7</v>
      </c>
      <c r="S12" s="18">
        <f t="shared" si="4"/>
        <v>59.2</v>
      </c>
      <c r="T12" s="11" t="s">
        <v>153</v>
      </c>
      <c r="U12" s="11" t="s">
        <v>426</v>
      </c>
      <c r="V12" s="13" t="s">
        <v>183</v>
      </c>
      <c r="W12" s="13" t="s">
        <v>188</v>
      </c>
      <c r="X12" s="13" t="s">
        <v>222</v>
      </c>
      <c r="Y12" s="13" t="s">
        <v>129</v>
      </c>
      <c r="Z12" s="12">
        <v>11.5</v>
      </c>
      <c r="AA12" s="12">
        <v>12.8</v>
      </c>
      <c r="AB12" s="12">
        <v>8.8000000000000007</v>
      </c>
      <c r="AC12" s="11" t="s">
        <v>139</v>
      </c>
      <c r="AD12" s="12">
        <v>0.2</v>
      </c>
      <c r="AE12" s="12" t="s">
        <v>189</v>
      </c>
      <c r="AF12" s="12">
        <v>0.5</v>
      </c>
      <c r="AG12" s="12">
        <v>-0.3</v>
      </c>
      <c r="AH12" s="12"/>
      <c r="AI12" s="11" t="s">
        <v>191</v>
      </c>
      <c r="AJ12" s="11" t="s">
        <v>190</v>
      </c>
      <c r="AK12" s="11" t="s">
        <v>141</v>
      </c>
      <c r="AL12" s="8"/>
      <c r="AM12" s="8"/>
      <c r="AN12" s="20"/>
    </row>
    <row r="13" spans="1:40" s="5" customFormat="1">
      <c r="A13" s="6">
        <v>45115</v>
      </c>
      <c r="B13" s="16" t="s">
        <v>585</v>
      </c>
      <c r="C13" s="8" t="s">
        <v>178</v>
      </c>
      <c r="D13" s="9">
        <v>7.7164351851851845E-2</v>
      </c>
      <c r="E13" s="8" t="s">
        <v>590</v>
      </c>
      <c r="F13" s="10">
        <v>12.8</v>
      </c>
      <c r="G13" s="10">
        <v>11.4</v>
      </c>
      <c r="H13" s="10">
        <v>12.4</v>
      </c>
      <c r="I13" s="10">
        <v>12.4</v>
      </c>
      <c r="J13" s="10">
        <v>12.3</v>
      </c>
      <c r="K13" s="10">
        <v>12.2</v>
      </c>
      <c r="L13" s="10">
        <v>12.5</v>
      </c>
      <c r="M13" s="10">
        <v>11.9</v>
      </c>
      <c r="N13" s="10">
        <v>12.8</v>
      </c>
      <c r="O13" s="17">
        <f t="shared" ref="O13:O21" si="5">SUM(F13:H13)</f>
        <v>36.6</v>
      </c>
      <c r="P13" s="17">
        <f t="shared" ref="P13:P21" si="6">SUM(I13:K13)</f>
        <v>36.900000000000006</v>
      </c>
      <c r="Q13" s="17">
        <f t="shared" ref="Q13:Q21" si="7">SUM(L13:N13)</f>
        <v>37.200000000000003</v>
      </c>
      <c r="R13" s="18">
        <f t="shared" ref="R13:R21" si="8">SUM(F13:J13)</f>
        <v>61.3</v>
      </c>
      <c r="S13" s="18">
        <f t="shared" ref="S13:S21" si="9">SUM(J13:N13)</f>
        <v>61.7</v>
      </c>
      <c r="T13" s="11" t="s">
        <v>163</v>
      </c>
      <c r="U13" s="11" t="s">
        <v>159</v>
      </c>
      <c r="V13" s="13" t="s">
        <v>212</v>
      </c>
      <c r="W13" s="13" t="s">
        <v>589</v>
      </c>
      <c r="X13" s="13" t="s">
        <v>591</v>
      </c>
      <c r="Y13" s="13" t="s">
        <v>129</v>
      </c>
      <c r="Z13" s="12">
        <v>10.3</v>
      </c>
      <c r="AA13" s="12">
        <v>11.6</v>
      </c>
      <c r="AB13" s="12">
        <v>9.1999999999999993</v>
      </c>
      <c r="AC13" s="11" t="s">
        <v>139</v>
      </c>
      <c r="AD13" s="12">
        <v>1.4</v>
      </c>
      <c r="AE13" s="12" t="s">
        <v>189</v>
      </c>
      <c r="AF13" s="12">
        <v>1.4</v>
      </c>
      <c r="AG13" s="12" t="s">
        <v>193</v>
      </c>
      <c r="AH13" s="12"/>
      <c r="AI13" s="11" t="s">
        <v>192</v>
      </c>
      <c r="AJ13" s="11" t="s">
        <v>191</v>
      </c>
      <c r="AK13" s="11" t="s">
        <v>141</v>
      </c>
      <c r="AL13" s="8"/>
      <c r="AM13" s="8" t="s">
        <v>625</v>
      </c>
      <c r="AN13" s="20" t="s">
        <v>626</v>
      </c>
    </row>
    <row r="14" spans="1:40" s="5" customFormat="1">
      <c r="A14" s="6">
        <v>45115</v>
      </c>
      <c r="B14" s="16" t="s">
        <v>495</v>
      </c>
      <c r="C14" s="8" t="s">
        <v>178</v>
      </c>
      <c r="D14" s="9">
        <v>7.7118055555555551E-2</v>
      </c>
      <c r="E14" s="8" t="s">
        <v>597</v>
      </c>
      <c r="F14" s="10">
        <v>13</v>
      </c>
      <c r="G14" s="10">
        <v>11.6</v>
      </c>
      <c r="H14" s="10">
        <v>12.7</v>
      </c>
      <c r="I14" s="10">
        <v>13.2</v>
      </c>
      <c r="J14" s="10">
        <v>12.9</v>
      </c>
      <c r="K14" s="10">
        <v>12.3</v>
      </c>
      <c r="L14" s="10">
        <v>12</v>
      </c>
      <c r="M14" s="10">
        <v>11.6</v>
      </c>
      <c r="N14" s="10">
        <v>12</v>
      </c>
      <c r="O14" s="17">
        <f t="shared" si="5"/>
        <v>37.299999999999997</v>
      </c>
      <c r="P14" s="17">
        <f t="shared" si="6"/>
        <v>38.400000000000006</v>
      </c>
      <c r="Q14" s="17">
        <f t="shared" si="7"/>
        <v>35.6</v>
      </c>
      <c r="R14" s="18">
        <f t="shared" si="8"/>
        <v>63.4</v>
      </c>
      <c r="S14" s="18">
        <f t="shared" si="9"/>
        <v>60.800000000000004</v>
      </c>
      <c r="T14" s="11" t="s">
        <v>204</v>
      </c>
      <c r="U14" s="11" t="s">
        <v>164</v>
      </c>
      <c r="V14" s="13" t="s">
        <v>217</v>
      </c>
      <c r="W14" s="13" t="s">
        <v>320</v>
      </c>
      <c r="X14" s="13" t="s">
        <v>224</v>
      </c>
      <c r="Y14" s="13" t="s">
        <v>129</v>
      </c>
      <c r="Z14" s="12">
        <v>10.3</v>
      </c>
      <c r="AA14" s="12">
        <v>11.6</v>
      </c>
      <c r="AB14" s="12">
        <v>9.1999999999999993</v>
      </c>
      <c r="AC14" s="11" t="s">
        <v>139</v>
      </c>
      <c r="AD14" s="12">
        <v>1.7</v>
      </c>
      <c r="AE14" s="12">
        <v>-0.7</v>
      </c>
      <c r="AF14" s="12">
        <v>1</v>
      </c>
      <c r="AG14" s="12" t="s">
        <v>193</v>
      </c>
      <c r="AH14" s="12"/>
      <c r="AI14" s="11" t="s">
        <v>210</v>
      </c>
      <c r="AJ14" s="11" t="s">
        <v>191</v>
      </c>
      <c r="AK14" s="11" t="s">
        <v>139</v>
      </c>
      <c r="AL14" s="8"/>
      <c r="AM14" s="8" t="s">
        <v>631</v>
      </c>
      <c r="AN14" s="20" t="s">
        <v>632</v>
      </c>
    </row>
    <row r="15" spans="1:40" s="5" customFormat="1">
      <c r="A15" s="6">
        <v>45115</v>
      </c>
      <c r="B15" s="16" t="s">
        <v>140</v>
      </c>
      <c r="C15" s="8" t="s">
        <v>178</v>
      </c>
      <c r="D15" s="9">
        <v>7.4999999999999997E-2</v>
      </c>
      <c r="E15" s="8" t="s">
        <v>587</v>
      </c>
      <c r="F15" s="10">
        <v>12.7</v>
      </c>
      <c r="G15" s="10">
        <v>10.8</v>
      </c>
      <c r="H15" s="10">
        <v>12</v>
      </c>
      <c r="I15" s="10">
        <v>12.1</v>
      </c>
      <c r="J15" s="10">
        <v>11.9</v>
      </c>
      <c r="K15" s="10">
        <v>11.9</v>
      </c>
      <c r="L15" s="10">
        <v>12</v>
      </c>
      <c r="M15" s="10">
        <v>12</v>
      </c>
      <c r="N15" s="10">
        <v>12.6</v>
      </c>
      <c r="O15" s="17">
        <f t="shared" si="5"/>
        <v>35.5</v>
      </c>
      <c r="P15" s="17">
        <f t="shared" si="6"/>
        <v>35.9</v>
      </c>
      <c r="Q15" s="17">
        <f t="shared" si="7"/>
        <v>36.6</v>
      </c>
      <c r="R15" s="18">
        <f t="shared" si="8"/>
        <v>59.5</v>
      </c>
      <c r="S15" s="18">
        <f t="shared" si="9"/>
        <v>60.4</v>
      </c>
      <c r="T15" s="11" t="s">
        <v>163</v>
      </c>
      <c r="U15" s="11" t="s">
        <v>159</v>
      </c>
      <c r="V15" s="13" t="s">
        <v>198</v>
      </c>
      <c r="W15" s="13" t="s">
        <v>171</v>
      </c>
      <c r="X15" s="13" t="s">
        <v>165</v>
      </c>
      <c r="Y15" s="13" t="s">
        <v>129</v>
      </c>
      <c r="Z15" s="12">
        <v>10.3</v>
      </c>
      <c r="AA15" s="12">
        <v>11.6</v>
      </c>
      <c r="AB15" s="12">
        <v>9.1999999999999993</v>
      </c>
      <c r="AC15" s="11" t="s">
        <v>139</v>
      </c>
      <c r="AD15" s="12">
        <v>1.5</v>
      </c>
      <c r="AE15" s="12" t="s">
        <v>189</v>
      </c>
      <c r="AF15" s="12">
        <v>1.5</v>
      </c>
      <c r="AG15" s="12" t="s">
        <v>193</v>
      </c>
      <c r="AH15" s="12"/>
      <c r="AI15" s="11" t="s">
        <v>192</v>
      </c>
      <c r="AJ15" s="11" t="s">
        <v>191</v>
      </c>
      <c r="AK15" s="11" t="s">
        <v>141</v>
      </c>
      <c r="AL15" s="8"/>
      <c r="AM15" s="8" t="s">
        <v>643</v>
      </c>
      <c r="AN15" s="20" t="s">
        <v>644</v>
      </c>
    </row>
    <row r="16" spans="1:40" s="5" customFormat="1">
      <c r="A16" s="6">
        <v>45116</v>
      </c>
      <c r="B16" s="16" t="s">
        <v>131</v>
      </c>
      <c r="C16" s="8" t="s">
        <v>178</v>
      </c>
      <c r="D16" s="9">
        <v>7.5034722222222225E-2</v>
      </c>
      <c r="E16" s="8" t="s">
        <v>619</v>
      </c>
      <c r="F16" s="10">
        <v>12.7</v>
      </c>
      <c r="G16" s="10">
        <v>11.4</v>
      </c>
      <c r="H16" s="10">
        <v>12.4</v>
      </c>
      <c r="I16" s="10">
        <v>12.5</v>
      </c>
      <c r="J16" s="10">
        <v>12</v>
      </c>
      <c r="K16" s="10">
        <v>11.7</v>
      </c>
      <c r="L16" s="10">
        <v>11.6</v>
      </c>
      <c r="M16" s="10">
        <v>11.7</v>
      </c>
      <c r="N16" s="10">
        <v>12.3</v>
      </c>
      <c r="O16" s="17">
        <f t="shared" si="5"/>
        <v>36.5</v>
      </c>
      <c r="P16" s="17">
        <f t="shared" si="6"/>
        <v>36.200000000000003</v>
      </c>
      <c r="Q16" s="17">
        <f t="shared" si="7"/>
        <v>35.599999999999994</v>
      </c>
      <c r="R16" s="18">
        <f t="shared" si="8"/>
        <v>61</v>
      </c>
      <c r="S16" s="18">
        <f t="shared" si="9"/>
        <v>59.3</v>
      </c>
      <c r="T16" s="11" t="s">
        <v>153</v>
      </c>
      <c r="U16" s="11" t="s">
        <v>164</v>
      </c>
      <c r="V16" s="13" t="s">
        <v>217</v>
      </c>
      <c r="W16" s="13" t="s">
        <v>188</v>
      </c>
      <c r="X16" s="13" t="s">
        <v>444</v>
      </c>
      <c r="Y16" s="13" t="s">
        <v>129</v>
      </c>
      <c r="Z16" s="12">
        <v>11.6</v>
      </c>
      <c r="AA16" s="12">
        <v>10.6</v>
      </c>
      <c r="AB16" s="12">
        <v>9.1999999999999993</v>
      </c>
      <c r="AC16" s="11" t="s">
        <v>139</v>
      </c>
      <c r="AD16" s="12">
        <v>0.4</v>
      </c>
      <c r="AE16" s="12" t="s">
        <v>189</v>
      </c>
      <c r="AF16" s="12">
        <v>0.3</v>
      </c>
      <c r="AG16" s="12">
        <v>0.1</v>
      </c>
      <c r="AH16" s="12"/>
      <c r="AI16" s="11" t="s">
        <v>190</v>
      </c>
      <c r="AJ16" s="11" t="s">
        <v>191</v>
      </c>
      <c r="AK16" s="11" t="s">
        <v>141</v>
      </c>
      <c r="AL16" s="8"/>
      <c r="AM16" s="8" t="s">
        <v>658</v>
      </c>
      <c r="AN16" s="20" t="s">
        <v>659</v>
      </c>
    </row>
    <row r="17" spans="1:40" s="5" customFormat="1">
      <c r="A17" s="6">
        <v>45116</v>
      </c>
      <c r="B17" s="15" t="s">
        <v>131</v>
      </c>
      <c r="C17" s="8" t="s">
        <v>178</v>
      </c>
      <c r="D17" s="9">
        <v>7.5046296296296292E-2</v>
      </c>
      <c r="E17" s="8" t="s">
        <v>620</v>
      </c>
      <c r="F17" s="10">
        <v>12.4</v>
      </c>
      <c r="G17" s="10">
        <v>11.1</v>
      </c>
      <c r="H17" s="10">
        <v>12.5</v>
      </c>
      <c r="I17" s="10">
        <v>12.5</v>
      </c>
      <c r="J17" s="10">
        <v>12.1</v>
      </c>
      <c r="K17" s="10">
        <v>11.8</v>
      </c>
      <c r="L17" s="10">
        <v>11.8</v>
      </c>
      <c r="M17" s="10">
        <v>11.8</v>
      </c>
      <c r="N17" s="10">
        <v>12.4</v>
      </c>
      <c r="O17" s="17">
        <f t="shared" si="5"/>
        <v>36</v>
      </c>
      <c r="P17" s="17">
        <f t="shared" si="6"/>
        <v>36.400000000000006</v>
      </c>
      <c r="Q17" s="17">
        <f t="shared" si="7"/>
        <v>36</v>
      </c>
      <c r="R17" s="18">
        <f t="shared" si="8"/>
        <v>60.6</v>
      </c>
      <c r="S17" s="18">
        <f t="shared" si="9"/>
        <v>59.9</v>
      </c>
      <c r="T17" s="11" t="s">
        <v>153</v>
      </c>
      <c r="U17" s="11" t="s">
        <v>164</v>
      </c>
      <c r="V17" s="13" t="s">
        <v>169</v>
      </c>
      <c r="W17" s="13" t="s">
        <v>203</v>
      </c>
      <c r="X17" s="13" t="s">
        <v>162</v>
      </c>
      <c r="Y17" s="13" t="s">
        <v>129</v>
      </c>
      <c r="Z17" s="12">
        <v>11.6</v>
      </c>
      <c r="AA17" s="12">
        <v>10.6</v>
      </c>
      <c r="AB17" s="12">
        <v>9.1999999999999993</v>
      </c>
      <c r="AC17" s="11" t="s">
        <v>139</v>
      </c>
      <c r="AD17" s="12">
        <v>0.5</v>
      </c>
      <c r="AE17" s="12" t="s">
        <v>189</v>
      </c>
      <c r="AF17" s="12">
        <v>0.4</v>
      </c>
      <c r="AG17" s="12">
        <v>0.1</v>
      </c>
      <c r="AH17" s="12"/>
      <c r="AI17" s="11" t="s">
        <v>191</v>
      </c>
      <c r="AJ17" s="11" t="s">
        <v>190</v>
      </c>
      <c r="AK17" s="11" t="s">
        <v>139</v>
      </c>
      <c r="AL17" s="8"/>
      <c r="AM17" s="8" t="s">
        <v>660</v>
      </c>
      <c r="AN17" s="20" t="s">
        <v>661</v>
      </c>
    </row>
    <row r="18" spans="1:40" s="5" customFormat="1">
      <c r="A18" s="6">
        <v>45122</v>
      </c>
      <c r="B18" s="16" t="s">
        <v>493</v>
      </c>
      <c r="C18" s="8" t="s">
        <v>160</v>
      </c>
      <c r="D18" s="9">
        <v>7.7777777777777779E-2</v>
      </c>
      <c r="E18" s="8" t="s">
        <v>672</v>
      </c>
      <c r="F18" s="10">
        <v>13.2</v>
      </c>
      <c r="G18" s="10">
        <v>11.7</v>
      </c>
      <c r="H18" s="10">
        <v>12.6</v>
      </c>
      <c r="I18" s="10">
        <v>13.6</v>
      </c>
      <c r="J18" s="10">
        <v>12.7</v>
      </c>
      <c r="K18" s="10">
        <v>12</v>
      </c>
      <c r="L18" s="10">
        <v>11.8</v>
      </c>
      <c r="M18" s="10">
        <v>11.9</v>
      </c>
      <c r="N18" s="10">
        <v>12.5</v>
      </c>
      <c r="O18" s="17">
        <f t="shared" si="5"/>
        <v>37.5</v>
      </c>
      <c r="P18" s="17">
        <f t="shared" si="6"/>
        <v>38.299999999999997</v>
      </c>
      <c r="Q18" s="17">
        <f t="shared" si="7"/>
        <v>36.200000000000003</v>
      </c>
      <c r="R18" s="18">
        <f t="shared" si="8"/>
        <v>63.8</v>
      </c>
      <c r="S18" s="18">
        <f t="shared" si="9"/>
        <v>60.9</v>
      </c>
      <c r="T18" s="11" t="s">
        <v>153</v>
      </c>
      <c r="U18" s="11" t="s">
        <v>164</v>
      </c>
      <c r="V18" s="13" t="s">
        <v>324</v>
      </c>
      <c r="W18" s="13" t="s">
        <v>185</v>
      </c>
      <c r="X18" s="13" t="s">
        <v>423</v>
      </c>
      <c r="Y18" s="13" t="s">
        <v>303</v>
      </c>
      <c r="Z18" s="12">
        <v>11.3</v>
      </c>
      <c r="AA18" s="12">
        <v>12.7</v>
      </c>
      <c r="AB18" s="12">
        <v>8.6999999999999993</v>
      </c>
      <c r="AC18" s="31" t="s">
        <v>362</v>
      </c>
      <c r="AD18" s="12">
        <v>2.4</v>
      </c>
      <c r="AE18" s="12">
        <v>-0.5</v>
      </c>
      <c r="AF18" s="12">
        <v>0.2</v>
      </c>
      <c r="AG18" s="12">
        <v>1.7</v>
      </c>
      <c r="AH18" s="12"/>
      <c r="AI18" s="11" t="s">
        <v>190</v>
      </c>
      <c r="AJ18" s="11" t="s">
        <v>191</v>
      </c>
      <c r="AK18" s="11" t="s">
        <v>139</v>
      </c>
      <c r="AL18" s="8" t="s">
        <v>681</v>
      </c>
      <c r="AM18" s="8" t="s">
        <v>709</v>
      </c>
      <c r="AN18" s="20" t="s">
        <v>710</v>
      </c>
    </row>
    <row r="19" spans="1:40" s="5" customFormat="1">
      <c r="A19" s="6">
        <v>45123</v>
      </c>
      <c r="B19" s="16" t="s">
        <v>496</v>
      </c>
      <c r="C19" s="8" t="s">
        <v>178</v>
      </c>
      <c r="D19" s="9">
        <v>7.7141203703703712E-2</v>
      </c>
      <c r="E19" s="8" t="s">
        <v>685</v>
      </c>
      <c r="F19" s="10">
        <v>12.6</v>
      </c>
      <c r="G19" s="10">
        <v>11.2</v>
      </c>
      <c r="H19" s="10">
        <v>12.5</v>
      </c>
      <c r="I19" s="10">
        <v>13</v>
      </c>
      <c r="J19" s="10">
        <v>12.5</v>
      </c>
      <c r="K19" s="10">
        <v>12.3</v>
      </c>
      <c r="L19" s="10">
        <v>12.4</v>
      </c>
      <c r="M19" s="10">
        <v>12.3</v>
      </c>
      <c r="N19" s="10">
        <v>12.7</v>
      </c>
      <c r="O19" s="17">
        <f t="shared" si="5"/>
        <v>36.299999999999997</v>
      </c>
      <c r="P19" s="17">
        <f t="shared" si="6"/>
        <v>37.799999999999997</v>
      </c>
      <c r="Q19" s="17">
        <f t="shared" si="7"/>
        <v>37.400000000000006</v>
      </c>
      <c r="R19" s="18">
        <f t="shared" si="8"/>
        <v>61.8</v>
      </c>
      <c r="S19" s="18">
        <f t="shared" si="9"/>
        <v>62.2</v>
      </c>
      <c r="T19" s="11" t="s">
        <v>163</v>
      </c>
      <c r="U19" s="11" t="s">
        <v>159</v>
      </c>
      <c r="V19" s="13" t="s">
        <v>186</v>
      </c>
      <c r="W19" s="13" t="s">
        <v>686</v>
      </c>
      <c r="X19" s="13" t="s">
        <v>687</v>
      </c>
      <c r="Y19" s="13" t="s">
        <v>303</v>
      </c>
      <c r="Z19" s="12">
        <v>11.2</v>
      </c>
      <c r="AA19" s="12">
        <v>12.5</v>
      </c>
      <c r="AB19" s="12">
        <v>8.6</v>
      </c>
      <c r="AC19" s="11" t="s">
        <v>141</v>
      </c>
      <c r="AD19" s="12">
        <v>2.2000000000000002</v>
      </c>
      <c r="AE19" s="12" t="s">
        <v>189</v>
      </c>
      <c r="AF19" s="12">
        <v>1.2</v>
      </c>
      <c r="AG19" s="12">
        <v>1</v>
      </c>
      <c r="AH19" s="12"/>
      <c r="AI19" s="11" t="s">
        <v>192</v>
      </c>
      <c r="AJ19" s="11" t="s">
        <v>190</v>
      </c>
      <c r="AK19" s="11" t="s">
        <v>141</v>
      </c>
      <c r="AL19" s="8" t="s">
        <v>681</v>
      </c>
      <c r="AM19" s="8" t="s">
        <v>726</v>
      </c>
      <c r="AN19" s="20" t="s">
        <v>727</v>
      </c>
    </row>
    <row r="20" spans="1:40" s="5" customFormat="1">
      <c r="A20" s="6">
        <v>45123</v>
      </c>
      <c r="B20" s="15" t="s">
        <v>493</v>
      </c>
      <c r="C20" s="8" t="s">
        <v>178</v>
      </c>
      <c r="D20" s="9">
        <v>7.7141203703703712E-2</v>
      </c>
      <c r="E20" s="8" t="s">
        <v>691</v>
      </c>
      <c r="F20" s="10">
        <v>13.2</v>
      </c>
      <c r="G20" s="10">
        <v>12.6</v>
      </c>
      <c r="H20" s="10">
        <v>12.7</v>
      </c>
      <c r="I20" s="10">
        <v>13.3</v>
      </c>
      <c r="J20" s="10">
        <v>12.6</v>
      </c>
      <c r="K20" s="10">
        <v>11.9</v>
      </c>
      <c r="L20" s="10">
        <v>11.6</v>
      </c>
      <c r="M20" s="10">
        <v>12</v>
      </c>
      <c r="N20" s="10">
        <v>11.6</v>
      </c>
      <c r="O20" s="17">
        <f t="shared" si="5"/>
        <v>38.5</v>
      </c>
      <c r="P20" s="17">
        <f t="shared" si="6"/>
        <v>37.799999999999997</v>
      </c>
      <c r="Q20" s="17">
        <f t="shared" si="7"/>
        <v>35.200000000000003</v>
      </c>
      <c r="R20" s="18">
        <f t="shared" si="8"/>
        <v>64.399999999999991</v>
      </c>
      <c r="S20" s="18">
        <f t="shared" si="9"/>
        <v>59.7</v>
      </c>
      <c r="T20" s="11" t="s">
        <v>204</v>
      </c>
      <c r="U20" s="11" t="s">
        <v>426</v>
      </c>
      <c r="V20" s="13" t="s">
        <v>439</v>
      </c>
      <c r="W20" s="13" t="s">
        <v>171</v>
      </c>
      <c r="X20" s="13" t="s">
        <v>171</v>
      </c>
      <c r="Y20" s="13" t="s">
        <v>303</v>
      </c>
      <c r="Z20" s="12">
        <v>11.2</v>
      </c>
      <c r="AA20" s="12">
        <v>12.5</v>
      </c>
      <c r="AB20" s="12">
        <v>8.6</v>
      </c>
      <c r="AC20" s="11" t="s">
        <v>141</v>
      </c>
      <c r="AD20" s="12">
        <v>1.9</v>
      </c>
      <c r="AE20" s="12">
        <v>-0.8</v>
      </c>
      <c r="AF20" s="12">
        <v>0.1</v>
      </c>
      <c r="AG20" s="12">
        <v>1</v>
      </c>
      <c r="AH20" s="12"/>
      <c r="AI20" s="11" t="s">
        <v>190</v>
      </c>
      <c r="AJ20" s="11" t="s">
        <v>191</v>
      </c>
      <c r="AK20" s="11" t="s">
        <v>139</v>
      </c>
      <c r="AL20" s="8" t="s">
        <v>681</v>
      </c>
      <c r="AM20" s="8" t="s">
        <v>732</v>
      </c>
      <c r="AN20" s="20" t="s">
        <v>737</v>
      </c>
    </row>
    <row r="21" spans="1:40" s="5" customFormat="1">
      <c r="A21" s="6">
        <v>45123</v>
      </c>
      <c r="B21" s="16" t="s">
        <v>130</v>
      </c>
      <c r="C21" s="8" t="s">
        <v>178</v>
      </c>
      <c r="D21" s="9">
        <v>7.5763888888888895E-2</v>
      </c>
      <c r="E21" s="8" t="s">
        <v>693</v>
      </c>
      <c r="F21" s="10">
        <v>12.7</v>
      </c>
      <c r="G21" s="10">
        <v>11</v>
      </c>
      <c r="H21" s="10">
        <v>11.7</v>
      </c>
      <c r="I21" s="10">
        <v>12.1</v>
      </c>
      <c r="J21" s="10">
        <v>12.5</v>
      </c>
      <c r="K21" s="10">
        <v>12.4</v>
      </c>
      <c r="L21" s="10">
        <v>12.3</v>
      </c>
      <c r="M21" s="10">
        <v>12.3</v>
      </c>
      <c r="N21" s="10">
        <v>12.6</v>
      </c>
      <c r="O21" s="17">
        <f t="shared" si="5"/>
        <v>35.4</v>
      </c>
      <c r="P21" s="17">
        <f t="shared" si="6"/>
        <v>37</v>
      </c>
      <c r="Q21" s="17">
        <f t="shared" si="7"/>
        <v>37.200000000000003</v>
      </c>
      <c r="R21" s="18">
        <f t="shared" si="8"/>
        <v>60</v>
      </c>
      <c r="S21" s="18">
        <f t="shared" si="9"/>
        <v>62.1</v>
      </c>
      <c r="T21" s="11" t="s">
        <v>163</v>
      </c>
      <c r="U21" s="11" t="s">
        <v>159</v>
      </c>
      <c r="V21" s="13" t="s">
        <v>520</v>
      </c>
      <c r="W21" s="13" t="s">
        <v>212</v>
      </c>
      <c r="X21" s="13" t="s">
        <v>694</v>
      </c>
      <c r="Y21" s="13" t="s">
        <v>303</v>
      </c>
      <c r="Z21" s="12">
        <v>11.2</v>
      </c>
      <c r="AA21" s="12">
        <v>12.5</v>
      </c>
      <c r="AB21" s="12">
        <v>8.6</v>
      </c>
      <c r="AC21" s="11" t="s">
        <v>141</v>
      </c>
      <c r="AD21" s="12">
        <v>1</v>
      </c>
      <c r="AE21" s="12" t="s">
        <v>189</v>
      </c>
      <c r="AF21" s="12" t="s">
        <v>193</v>
      </c>
      <c r="AG21" s="12">
        <v>1</v>
      </c>
      <c r="AH21" s="12"/>
      <c r="AI21" s="11" t="s">
        <v>190</v>
      </c>
      <c r="AJ21" s="11" t="s">
        <v>191</v>
      </c>
      <c r="AK21" s="11" t="s">
        <v>141</v>
      </c>
      <c r="AL21" s="8" t="s">
        <v>681</v>
      </c>
      <c r="AM21" s="8" t="s">
        <v>735</v>
      </c>
      <c r="AN21" s="20" t="s">
        <v>736</v>
      </c>
    </row>
    <row r="22" spans="1:40" s="5" customFormat="1">
      <c r="A22" s="6">
        <v>45129</v>
      </c>
      <c r="B22" s="16" t="s">
        <v>496</v>
      </c>
      <c r="C22" s="8" t="s">
        <v>178</v>
      </c>
      <c r="D22" s="9">
        <v>7.7141203703703712E-2</v>
      </c>
      <c r="E22" s="8" t="s">
        <v>749</v>
      </c>
      <c r="F22" s="10">
        <v>12.6</v>
      </c>
      <c r="G22" s="10">
        <v>12.2</v>
      </c>
      <c r="H22" s="10">
        <v>12.7</v>
      </c>
      <c r="I22" s="10">
        <v>13.5</v>
      </c>
      <c r="J22" s="10">
        <v>12.7</v>
      </c>
      <c r="K22" s="10">
        <v>12.3</v>
      </c>
      <c r="L22" s="10">
        <v>11.8</v>
      </c>
      <c r="M22" s="10">
        <v>11.8</v>
      </c>
      <c r="N22" s="10">
        <v>11.9</v>
      </c>
      <c r="O22" s="17">
        <f>SUM(F22:H22)</f>
        <v>37.5</v>
      </c>
      <c r="P22" s="17">
        <f>SUM(I22:K22)</f>
        <v>38.5</v>
      </c>
      <c r="Q22" s="17">
        <f>SUM(L22:N22)</f>
        <v>35.5</v>
      </c>
      <c r="R22" s="18">
        <f>SUM(F22:J22)</f>
        <v>63.7</v>
      </c>
      <c r="S22" s="18">
        <f>SUM(J22:N22)</f>
        <v>60.499999999999993</v>
      </c>
      <c r="T22" s="11" t="s">
        <v>204</v>
      </c>
      <c r="U22" s="11" t="s">
        <v>426</v>
      </c>
      <c r="V22" s="13" t="s">
        <v>212</v>
      </c>
      <c r="W22" s="13" t="s">
        <v>750</v>
      </c>
      <c r="X22" s="13" t="s">
        <v>224</v>
      </c>
      <c r="Y22" s="13" t="s">
        <v>303</v>
      </c>
      <c r="Z22" s="12">
        <v>10.9</v>
      </c>
      <c r="AA22" s="12">
        <v>12.2</v>
      </c>
      <c r="AB22" s="12">
        <v>9.1999999999999993</v>
      </c>
      <c r="AC22" s="11" t="s">
        <v>141</v>
      </c>
      <c r="AD22" s="12">
        <v>2.2000000000000002</v>
      </c>
      <c r="AE22" s="12">
        <v>-0.8</v>
      </c>
      <c r="AF22" s="12">
        <v>1</v>
      </c>
      <c r="AG22" s="12">
        <v>0.4</v>
      </c>
      <c r="AH22" s="12"/>
      <c r="AI22" s="11" t="s">
        <v>210</v>
      </c>
      <c r="AJ22" s="11" t="s">
        <v>191</v>
      </c>
      <c r="AK22" s="11" t="s">
        <v>141</v>
      </c>
      <c r="AL22" s="8" t="s">
        <v>681</v>
      </c>
      <c r="AM22" s="8" t="s">
        <v>785</v>
      </c>
      <c r="AN22" s="20" t="s">
        <v>786</v>
      </c>
    </row>
    <row r="23" spans="1:40" s="5" customFormat="1">
      <c r="A23" s="6">
        <v>45129</v>
      </c>
      <c r="B23" s="16" t="s">
        <v>493</v>
      </c>
      <c r="C23" s="8" t="s">
        <v>178</v>
      </c>
      <c r="D23" s="9">
        <v>7.7106481481481484E-2</v>
      </c>
      <c r="E23" s="8" t="s">
        <v>755</v>
      </c>
      <c r="F23" s="10">
        <v>13.1</v>
      </c>
      <c r="G23" s="10">
        <v>11.6</v>
      </c>
      <c r="H23" s="10">
        <v>12.1</v>
      </c>
      <c r="I23" s="10">
        <v>13</v>
      </c>
      <c r="J23" s="10">
        <v>12.5</v>
      </c>
      <c r="K23" s="10">
        <v>11.9</v>
      </c>
      <c r="L23" s="10">
        <v>12.1</v>
      </c>
      <c r="M23" s="10">
        <v>12.4</v>
      </c>
      <c r="N23" s="10">
        <v>12.5</v>
      </c>
      <c r="O23" s="17">
        <f>SUM(F23:H23)</f>
        <v>36.799999999999997</v>
      </c>
      <c r="P23" s="17">
        <f>SUM(I23:K23)</f>
        <v>37.4</v>
      </c>
      <c r="Q23" s="17">
        <f>SUM(L23:N23)</f>
        <v>37</v>
      </c>
      <c r="R23" s="18">
        <f>SUM(F23:J23)</f>
        <v>62.3</v>
      </c>
      <c r="S23" s="18">
        <f>SUM(J23:N23)</f>
        <v>61.4</v>
      </c>
      <c r="T23" s="11" t="s">
        <v>153</v>
      </c>
      <c r="U23" s="11" t="s">
        <v>164</v>
      </c>
      <c r="V23" s="13" t="s">
        <v>183</v>
      </c>
      <c r="W23" s="13" t="s">
        <v>203</v>
      </c>
      <c r="X23" s="13" t="s">
        <v>756</v>
      </c>
      <c r="Y23" s="13" t="s">
        <v>303</v>
      </c>
      <c r="Z23" s="12">
        <v>10.9</v>
      </c>
      <c r="AA23" s="12">
        <v>12.2</v>
      </c>
      <c r="AB23" s="12">
        <v>9.1999999999999993</v>
      </c>
      <c r="AC23" s="11" t="s">
        <v>141</v>
      </c>
      <c r="AD23" s="12">
        <v>1.6</v>
      </c>
      <c r="AE23" s="12" t="s">
        <v>189</v>
      </c>
      <c r="AF23" s="12">
        <v>1.2</v>
      </c>
      <c r="AG23" s="12">
        <v>0.4</v>
      </c>
      <c r="AH23" s="12"/>
      <c r="AI23" s="11" t="s">
        <v>192</v>
      </c>
      <c r="AJ23" s="11" t="s">
        <v>190</v>
      </c>
      <c r="AK23" s="11" t="s">
        <v>139</v>
      </c>
      <c r="AL23" s="8" t="s">
        <v>681</v>
      </c>
      <c r="AM23" s="8" t="s">
        <v>792</v>
      </c>
      <c r="AN23" s="20" t="s">
        <v>793</v>
      </c>
    </row>
    <row r="24" spans="1:40" s="5" customFormat="1">
      <c r="A24" s="6">
        <v>45129</v>
      </c>
      <c r="B24" s="16" t="s">
        <v>131</v>
      </c>
      <c r="C24" s="8" t="s">
        <v>178</v>
      </c>
      <c r="D24" s="9">
        <v>7.5752314814814814E-2</v>
      </c>
      <c r="E24" s="8" t="s">
        <v>339</v>
      </c>
      <c r="F24" s="10">
        <v>13</v>
      </c>
      <c r="G24" s="10">
        <v>12.1</v>
      </c>
      <c r="H24" s="10">
        <v>12</v>
      </c>
      <c r="I24" s="10">
        <v>12.8</v>
      </c>
      <c r="J24" s="10">
        <v>12</v>
      </c>
      <c r="K24" s="10">
        <v>11.6</v>
      </c>
      <c r="L24" s="10">
        <v>11.9</v>
      </c>
      <c r="M24" s="10">
        <v>12.1</v>
      </c>
      <c r="N24" s="10">
        <v>12</v>
      </c>
      <c r="O24" s="17">
        <f>SUM(F24:H24)</f>
        <v>37.1</v>
      </c>
      <c r="P24" s="17">
        <f>SUM(I24:K24)</f>
        <v>36.4</v>
      </c>
      <c r="Q24" s="17">
        <f>SUM(L24:N24)</f>
        <v>36</v>
      </c>
      <c r="R24" s="18">
        <f>SUM(F24:J24)</f>
        <v>61.900000000000006</v>
      </c>
      <c r="S24" s="18">
        <f>SUM(J24:N24)</f>
        <v>59.6</v>
      </c>
      <c r="T24" s="11" t="s">
        <v>153</v>
      </c>
      <c r="U24" s="11" t="s">
        <v>164</v>
      </c>
      <c r="V24" s="13" t="s">
        <v>203</v>
      </c>
      <c r="W24" s="13" t="s">
        <v>203</v>
      </c>
      <c r="X24" s="13" t="s">
        <v>165</v>
      </c>
      <c r="Y24" s="13" t="s">
        <v>303</v>
      </c>
      <c r="Z24" s="12">
        <v>10.9</v>
      </c>
      <c r="AA24" s="12">
        <v>12.2</v>
      </c>
      <c r="AB24" s="12">
        <v>9.1999999999999993</v>
      </c>
      <c r="AC24" s="11" t="s">
        <v>141</v>
      </c>
      <c r="AD24" s="12">
        <v>1.6</v>
      </c>
      <c r="AE24" s="12">
        <v>-0.4</v>
      </c>
      <c r="AF24" s="12">
        <v>0.8</v>
      </c>
      <c r="AG24" s="12">
        <v>0.4</v>
      </c>
      <c r="AH24" s="12"/>
      <c r="AI24" s="11" t="s">
        <v>191</v>
      </c>
      <c r="AJ24" s="11" t="s">
        <v>191</v>
      </c>
      <c r="AK24" s="11" t="s">
        <v>139</v>
      </c>
      <c r="AL24" s="8" t="s">
        <v>681</v>
      </c>
      <c r="AM24" s="8" t="s">
        <v>799</v>
      </c>
      <c r="AN24" s="20" t="s">
        <v>800</v>
      </c>
    </row>
    <row r="25" spans="1:40" s="5" customFormat="1">
      <c r="A25" s="6">
        <v>45130</v>
      </c>
      <c r="B25" s="15" t="s">
        <v>130</v>
      </c>
      <c r="C25" s="8" t="s">
        <v>178</v>
      </c>
      <c r="D25" s="9">
        <v>7.5752314814814814E-2</v>
      </c>
      <c r="E25" s="8" t="s">
        <v>771</v>
      </c>
      <c r="F25" s="10">
        <v>12.6</v>
      </c>
      <c r="G25" s="10">
        <v>11.2</v>
      </c>
      <c r="H25" s="10">
        <v>12.1</v>
      </c>
      <c r="I25" s="10">
        <v>13</v>
      </c>
      <c r="J25" s="10">
        <v>12.3</v>
      </c>
      <c r="K25" s="10">
        <v>12</v>
      </c>
      <c r="L25" s="10">
        <v>12.1</v>
      </c>
      <c r="M25" s="10">
        <v>12</v>
      </c>
      <c r="N25" s="10">
        <v>12.2</v>
      </c>
      <c r="O25" s="17">
        <f>SUM(F25:H25)</f>
        <v>35.9</v>
      </c>
      <c r="P25" s="17">
        <f>SUM(I25:K25)</f>
        <v>37.299999999999997</v>
      </c>
      <c r="Q25" s="17">
        <f>SUM(L25:N25)</f>
        <v>36.299999999999997</v>
      </c>
      <c r="R25" s="18">
        <f>SUM(F25:J25)</f>
        <v>61.2</v>
      </c>
      <c r="S25" s="18">
        <f>SUM(J25:N25)</f>
        <v>60.599999999999994</v>
      </c>
      <c r="T25" s="11" t="s">
        <v>153</v>
      </c>
      <c r="U25" s="11" t="s">
        <v>164</v>
      </c>
      <c r="V25" s="13" t="s">
        <v>324</v>
      </c>
      <c r="W25" s="13" t="s">
        <v>320</v>
      </c>
      <c r="X25" s="13" t="s">
        <v>171</v>
      </c>
      <c r="Y25" s="13" t="s">
        <v>303</v>
      </c>
      <c r="Z25" s="12">
        <v>10.5</v>
      </c>
      <c r="AA25" s="12">
        <v>12.1</v>
      </c>
      <c r="AB25" s="12">
        <v>9.6</v>
      </c>
      <c r="AC25" s="11" t="s">
        <v>141</v>
      </c>
      <c r="AD25" s="12">
        <v>0.9</v>
      </c>
      <c r="AE25" s="12">
        <v>-0.1</v>
      </c>
      <c r="AF25" s="12">
        <v>0.3</v>
      </c>
      <c r="AG25" s="12">
        <v>0.5</v>
      </c>
      <c r="AH25" s="12"/>
      <c r="AI25" s="11" t="s">
        <v>190</v>
      </c>
      <c r="AJ25" s="11" t="s">
        <v>190</v>
      </c>
      <c r="AK25" s="11" t="s">
        <v>139</v>
      </c>
      <c r="AL25" s="8" t="s">
        <v>681</v>
      </c>
      <c r="AM25" s="8" t="s">
        <v>811</v>
      </c>
      <c r="AN25" s="20" t="s">
        <v>812</v>
      </c>
    </row>
    <row r="26" spans="1:40" s="5" customFormat="1">
      <c r="A26" s="6">
        <v>45130</v>
      </c>
      <c r="B26" s="16" t="s">
        <v>136</v>
      </c>
      <c r="C26" s="8" t="s">
        <v>178</v>
      </c>
      <c r="D26" s="9">
        <v>7.570601851851852E-2</v>
      </c>
      <c r="E26" s="8" t="s">
        <v>781</v>
      </c>
      <c r="F26" s="10">
        <v>12.6</v>
      </c>
      <c r="G26" s="10">
        <v>12</v>
      </c>
      <c r="H26" s="10">
        <v>12.3</v>
      </c>
      <c r="I26" s="10">
        <v>12.7</v>
      </c>
      <c r="J26" s="10">
        <v>12</v>
      </c>
      <c r="K26" s="10">
        <v>11.7</v>
      </c>
      <c r="L26" s="10">
        <v>11.8</v>
      </c>
      <c r="M26" s="10">
        <v>11.9</v>
      </c>
      <c r="N26" s="10">
        <v>12.1</v>
      </c>
      <c r="O26" s="17">
        <f>SUM(F26:H26)</f>
        <v>36.900000000000006</v>
      </c>
      <c r="P26" s="17">
        <f>SUM(I26:K26)</f>
        <v>36.4</v>
      </c>
      <c r="Q26" s="17">
        <f>SUM(L26:N26)</f>
        <v>35.800000000000004</v>
      </c>
      <c r="R26" s="18">
        <f>SUM(F26:J26)</f>
        <v>61.600000000000009</v>
      </c>
      <c r="S26" s="18">
        <f>SUM(J26:N26)</f>
        <v>59.5</v>
      </c>
      <c r="T26" s="11" t="s">
        <v>153</v>
      </c>
      <c r="U26" s="11" t="s">
        <v>164</v>
      </c>
      <c r="V26" s="13" t="s">
        <v>168</v>
      </c>
      <c r="W26" s="13" t="s">
        <v>169</v>
      </c>
      <c r="X26" s="13" t="s">
        <v>322</v>
      </c>
      <c r="Y26" s="13" t="s">
        <v>303</v>
      </c>
      <c r="Z26" s="12">
        <v>10.5</v>
      </c>
      <c r="AA26" s="12">
        <v>12.1</v>
      </c>
      <c r="AB26" s="12">
        <v>9.6</v>
      </c>
      <c r="AC26" s="11" t="s">
        <v>141</v>
      </c>
      <c r="AD26" s="12">
        <v>1.9</v>
      </c>
      <c r="AE26" s="12">
        <v>-0.3</v>
      </c>
      <c r="AF26" s="12">
        <v>1.1000000000000001</v>
      </c>
      <c r="AG26" s="12">
        <v>0.5</v>
      </c>
      <c r="AH26" s="12"/>
      <c r="AI26" s="11" t="s">
        <v>192</v>
      </c>
      <c r="AJ26" s="11" t="s">
        <v>191</v>
      </c>
      <c r="AK26" s="11" t="s">
        <v>141</v>
      </c>
      <c r="AL26" s="8" t="s">
        <v>681</v>
      </c>
      <c r="AM26" s="8" t="s">
        <v>824</v>
      </c>
      <c r="AN26" s="20" t="s">
        <v>825</v>
      </c>
    </row>
    <row r="27" spans="1:40" s="5" customFormat="1">
      <c r="A27" s="6">
        <v>45234</v>
      </c>
      <c r="B27" s="16" t="s">
        <v>496</v>
      </c>
      <c r="C27" s="8" t="s">
        <v>178</v>
      </c>
      <c r="D27" s="9">
        <v>7.5787037037037042E-2</v>
      </c>
      <c r="E27" s="8" t="s">
        <v>839</v>
      </c>
      <c r="F27" s="10">
        <v>12.6</v>
      </c>
      <c r="G27" s="10">
        <v>10.9</v>
      </c>
      <c r="H27" s="10">
        <v>12.4</v>
      </c>
      <c r="I27" s="10">
        <v>13.1</v>
      </c>
      <c r="J27" s="10">
        <v>13</v>
      </c>
      <c r="K27" s="10">
        <v>12.3</v>
      </c>
      <c r="L27" s="10">
        <v>12</v>
      </c>
      <c r="M27" s="10">
        <v>11.6</v>
      </c>
      <c r="N27" s="10">
        <v>11.9</v>
      </c>
      <c r="O27" s="17">
        <f t="shared" ref="O27:O29" si="10">SUM(F27:H27)</f>
        <v>35.9</v>
      </c>
      <c r="P27" s="17">
        <f t="shared" ref="P27:P29" si="11">SUM(I27:K27)</f>
        <v>38.400000000000006</v>
      </c>
      <c r="Q27" s="17">
        <f t="shared" ref="Q27:Q29" si="12">SUM(L27:N27)</f>
        <v>35.5</v>
      </c>
      <c r="R27" s="18">
        <f t="shared" ref="R27:R29" si="13">SUM(F27:J27)</f>
        <v>62</v>
      </c>
      <c r="S27" s="18">
        <f t="shared" ref="S27:S29" si="14">SUM(J27:N27)</f>
        <v>60.8</v>
      </c>
      <c r="T27" s="11" t="s">
        <v>153</v>
      </c>
      <c r="U27" s="11" t="s">
        <v>426</v>
      </c>
      <c r="V27" s="13" t="s">
        <v>165</v>
      </c>
      <c r="W27" s="13" t="s">
        <v>212</v>
      </c>
      <c r="X27" s="13" t="s">
        <v>224</v>
      </c>
      <c r="Y27" s="13" t="s">
        <v>129</v>
      </c>
      <c r="Z27" s="12">
        <v>12.4</v>
      </c>
      <c r="AA27" s="12">
        <v>14.2</v>
      </c>
      <c r="AB27" s="12">
        <v>8.9</v>
      </c>
      <c r="AC27" s="11" t="s">
        <v>139</v>
      </c>
      <c r="AD27" s="12">
        <v>0.9</v>
      </c>
      <c r="AE27" s="12">
        <v>-0.7</v>
      </c>
      <c r="AF27" s="12">
        <v>0.5</v>
      </c>
      <c r="AG27" s="12">
        <v>-0.3</v>
      </c>
      <c r="AH27" s="12"/>
      <c r="AI27" s="11" t="s">
        <v>191</v>
      </c>
      <c r="AJ27" s="11" t="s">
        <v>191</v>
      </c>
      <c r="AK27" s="11" t="s">
        <v>141</v>
      </c>
      <c r="AL27" s="8"/>
      <c r="AM27" s="8" t="s">
        <v>867</v>
      </c>
      <c r="AN27" s="20" t="s">
        <v>868</v>
      </c>
    </row>
    <row r="28" spans="1:40" s="5" customFormat="1">
      <c r="A28" s="6">
        <v>45234</v>
      </c>
      <c r="B28" s="16" t="s">
        <v>131</v>
      </c>
      <c r="C28" s="8" t="s">
        <v>178</v>
      </c>
      <c r="D28" s="9">
        <v>7.4375000000000011E-2</v>
      </c>
      <c r="E28" s="8" t="s">
        <v>836</v>
      </c>
      <c r="F28" s="10">
        <v>12.4</v>
      </c>
      <c r="G28" s="10">
        <v>10.6</v>
      </c>
      <c r="H28" s="10">
        <v>11.7</v>
      </c>
      <c r="I28" s="10">
        <v>12.3</v>
      </c>
      <c r="J28" s="10">
        <v>12.2</v>
      </c>
      <c r="K28" s="10">
        <v>12.1</v>
      </c>
      <c r="L28" s="10">
        <v>12.3</v>
      </c>
      <c r="M28" s="10">
        <v>12.2</v>
      </c>
      <c r="N28" s="10">
        <v>11.8</v>
      </c>
      <c r="O28" s="17">
        <f t="shared" si="10"/>
        <v>34.700000000000003</v>
      </c>
      <c r="P28" s="17">
        <f t="shared" si="11"/>
        <v>36.6</v>
      </c>
      <c r="Q28" s="17">
        <f t="shared" si="12"/>
        <v>36.299999999999997</v>
      </c>
      <c r="R28" s="18">
        <f t="shared" si="13"/>
        <v>59.2</v>
      </c>
      <c r="S28" s="18">
        <f t="shared" si="14"/>
        <v>60.599999999999994</v>
      </c>
      <c r="T28" s="11" t="s">
        <v>163</v>
      </c>
      <c r="U28" s="11" t="s">
        <v>159</v>
      </c>
      <c r="V28" s="13" t="s">
        <v>203</v>
      </c>
      <c r="W28" s="13" t="s">
        <v>162</v>
      </c>
      <c r="X28" s="13" t="s">
        <v>203</v>
      </c>
      <c r="Y28" s="13" t="s">
        <v>129</v>
      </c>
      <c r="Z28" s="12">
        <v>12.4</v>
      </c>
      <c r="AA28" s="12">
        <v>14.2</v>
      </c>
      <c r="AB28" s="12">
        <v>8.9</v>
      </c>
      <c r="AC28" s="11" t="s">
        <v>139</v>
      </c>
      <c r="AD28" s="12">
        <v>-0.3</v>
      </c>
      <c r="AE28" s="12" t="s">
        <v>189</v>
      </c>
      <c r="AF28" s="12" t="s">
        <v>193</v>
      </c>
      <c r="AG28" s="12">
        <v>-0.3</v>
      </c>
      <c r="AH28" s="12"/>
      <c r="AI28" s="11" t="s">
        <v>190</v>
      </c>
      <c r="AJ28" s="11" t="s">
        <v>191</v>
      </c>
      <c r="AK28" s="11" t="s">
        <v>141</v>
      </c>
      <c r="AL28" s="8"/>
      <c r="AM28" s="8" t="s">
        <v>875</v>
      </c>
      <c r="AN28" s="20" t="s">
        <v>876</v>
      </c>
    </row>
    <row r="29" spans="1:40" s="5" customFormat="1">
      <c r="A29" s="6">
        <v>45234</v>
      </c>
      <c r="B29" s="15" t="s">
        <v>131</v>
      </c>
      <c r="C29" s="8" t="s">
        <v>178</v>
      </c>
      <c r="D29" s="9">
        <v>7.4999999999999997E-2</v>
      </c>
      <c r="E29" s="8" t="s">
        <v>849</v>
      </c>
      <c r="F29" s="10">
        <v>12.7</v>
      </c>
      <c r="G29" s="10">
        <v>10.9</v>
      </c>
      <c r="H29" s="10">
        <v>12</v>
      </c>
      <c r="I29" s="10">
        <v>12</v>
      </c>
      <c r="J29" s="10">
        <v>12</v>
      </c>
      <c r="K29" s="10">
        <v>12</v>
      </c>
      <c r="L29" s="10">
        <v>11.8</v>
      </c>
      <c r="M29" s="10">
        <v>12</v>
      </c>
      <c r="N29" s="10">
        <v>12.6</v>
      </c>
      <c r="O29" s="17">
        <f t="shared" si="10"/>
        <v>35.6</v>
      </c>
      <c r="P29" s="17">
        <f t="shared" si="11"/>
        <v>36</v>
      </c>
      <c r="Q29" s="17">
        <f t="shared" si="12"/>
        <v>36.4</v>
      </c>
      <c r="R29" s="18">
        <f t="shared" si="13"/>
        <v>59.6</v>
      </c>
      <c r="S29" s="18">
        <f t="shared" si="14"/>
        <v>60.4</v>
      </c>
      <c r="T29" s="11" t="s">
        <v>163</v>
      </c>
      <c r="U29" s="11" t="s">
        <v>159</v>
      </c>
      <c r="V29" s="13" t="s">
        <v>850</v>
      </c>
      <c r="W29" s="13" t="s">
        <v>851</v>
      </c>
      <c r="X29" s="13" t="s">
        <v>676</v>
      </c>
      <c r="Y29" s="13" t="s">
        <v>129</v>
      </c>
      <c r="Z29" s="12">
        <v>12.4</v>
      </c>
      <c r="AA29" s="12">
        <v>14.2</v>
      </c>
      <c r="AB29" s="12">
        <v>8.9</v>
      </c>
      <c r="AC29" s="11" t="s">
        <v>139</v>
      </c>
      <c r="AD29" s="12">
        <v>0.1</v>
      </c>
      <c r="AE29" s="12" t="s">
        <v>189</v>
      </c>
      <c r="AF29" s="12">
        <v>0.4</v>
      </c>
      <c r="AG29" s="12">
        <v>-0.3</v>
      </c>
      <c r="AH29" s="12"/>
      <c r="AI29" s="11" t="s">
        <v>191</v>
      </c>
      <c r="AJ29" s="11" t="s">
        <v>191</v>
      </c>
      <c r="AK29" s="11" t="s">
        <v>139</v>
      </c>
      <c r="AL29" s="8"/>
      <c r="AM29" s="8" t="s">
        <v>881</v>
      </c>
      <c r="AN29" s="20" t="s">
        <v>882</v>
      </c>
    </row>
    <row r="30" spans="1:40" s="5" customFormat="1">
      <c r="A30" s="6">
        <v>45242</v>
      </c>
      <c r="B30" s="16" t="s">
        <v>131</v>
      </c>
      <c r="C30" s="8" t="s">
        <v>178</v>
      </c>
      <c r="D30" s="9">
        <v>7.5775462962962961E-2</v>
      </c>
      <c r="E30" s="35" t="s">
        <v>934</v>
      </c>
      <c r="F30" s="10">
        <v>12.7</v>
      </c>
      <c r="G30" s="10">
        <v>11</v>
      </c>
      <c r="H30" s="10">
        <v>12.7</v>
      </c>
      <c r="I30" s="10">
        <v>12.7</v>
      </c>
      <c r="J30" s="10">
        <v>12.2</v>
      </c>
      <c r="K30" s="10">
        <v>11.8</v>
      </c>
      <c r="L30" s="10">
        <v>12.1</v>
      </c>
      <c r="M30" s="10">
        <v>12.3</v>
      </c>
      <c r="N30" s="10">
        <v>12.2</v>
      </c>
      <c r="O30" s="17">
        <f t="shared" ref="O30" si="15">SUM(F30:H30)</f>
        <v>36.4</v>
      </c>
      <c r="P30" s="17">
        <f t="shared" ref="P30" si="16">SUM(I30:K30)</f>
        <v>36.700000000000003</v>
      </c>
      <c r="Q30" s="17">
        <f t="shared" ref="Q30" si="17">SUM(L30:N30)</f>
        <v>36.599999999999994</v>
      </c>
      <c r="R30" s="18">
        <f t="shared" ref="R30" si="18">SUM(F30:J30)</f>
        <v>61.3</v>
      </c>
      <c r="S30" s="18">
        <f t="shared" ref="S30" si="19">SUM(J30:N30)</f>
        <v>60.600000000000009</v>
      </c>
      <c r="T30" s="11" t="s">
        <v>153</v>
      </c>
      <c r="U30" s="11" t="s">
        <v>164</v>
      </c>
      <c r="V30" s="13" t="s">
        <v>207</v>
      </c>
      <c r="W30" s="13" t="s">
        <v>187</v>
      </c>
      <c r="X30" s="13" t="s">
        <v>186</v>
      </c>
      <c r="Y30" s="13" t="s">
        <v>129</v>
      </c>
      <c r="Z30" s="12">
        <v>11.5</v>
      </c>
      <c r="AA30" s="12">
        <v>13.6</v>
      </c>
      <c r="AB30" s="12">
        <v>8.8000000000000007</v>
      </c>
      <c r="AC30" s="11" t="s">
        <v>141</v>
      </c>
      <c r="AD30" s="12">
        <v>1.8</v>
      </c>
      <c r="AE30" s="12" t="s">
        <v>189</v>
      </c>
      <c r="AF30" s="12">
        <v>0.8</v>
      </c>
      <c r="AG30" s="12">
        <v>1</v>
      </c>
      <c r="AH30" s="12"/>
      <c r="AI30" s="11" t="s">
        <v>191</v>
      </c>
      <c r="AJ30" s="11" t="s">
        <v>191</v>
      </c>
      <c r="AK30" s="11" t="s">
        <v>141</v>
      </c>
      <c r="AL30" s="8"/>
      <c r="AM30" s="8" t="s">
        <v>976</v>
      </c>
      <c r="AN30" s="20" t="s">
        <v>977</v>
      </c>
    </row>
  </sheetData>
  <autoFilter ref="A1:AM26" xr:uid="{00000000-0009-0000-0000-000002000000}"/>
  <phoneticPr fontId="10"/>
  <conditionalFormatting sqref="F2:N2">
    <cfRule type="colorScale" priority="1270">
      <colorScale>
        <cfvo type="min"/>
        <cfvo type="percentile" val="50"/>
        <cfvo type="max"/>
        <color rgb="FFF8696B"/>
        <color rgb="FFFFEB84"/>
        <color rgb="FF63BE7B"/>
      </colorScale>
    </cfRule>
  </conditionalFormatting>
  <conditionalFormatting sqref="F3:N4">
    <cfRule type="colorScale" priority="50">
      <colorScale>
        <cfvo type="min"/>
        <cfvo type="percentile" val="50"/>
        <cfvo type="max"/>
        <color rgb="FFF8696B"/>
        <color rgb="FFFFEB84"/>
        <color rgb="FF63BE7B"/>
      </colorScale>
    </cfRule>
  </conditionalFormatting>
  <conditionalFormatting sqref="F5:N7">
    <cfRule type="colorScale" priority="46">
      <colorScale>
        <cfvo type="min"/>
        <cfvo type="percentile" val="50"/>
        <cfvo type="max"/>
        <color rgb="FFF8696B"/>
        <color rgb="FFFFEB84"/>
        <color rgb="FF63BE7B"/>
      </colorScale>
    </cfRule>
  </conditionalFormatting>
  <conditionalFormatting sqref="AC2:AC30">
    <cfRule type="containsText" dxfId="200" priority="67" operator="containsText" text="D">
      <formula>NOT(ISERROR(SEARCH("D",AC2)))</formula>
    </cfRule>
    <cfRule type="containsText" dxfId="199" priority="68" operator="containsText" text="S">
      <formula>NOT(ISERROR(SEARCH("S",AC2)))</formula>
    </cfRule>
    <cfRule type="containsText" dxfId="198" priority="69" operator="containsText" text="F">
      <formula>NOT(ISERROR(SEARCH("F",AC2)))</formula>
    </cfRule>
    <cfRule type="containsText" dxfId="197" priority="70" operator="containsText" text="E">
      <formula>NOT(ISERROR(SEARCH("E",AC2)))</formula>
    </cfRule>
    <cfRule type="containsText" dxfId="196" priority="71" operator="containsText" text="B">
      <formula>NOT(ISERROR(SEARCH("B",AC2)))</formula>
    </cfRule>
    <cfRule type="containsText" dxfId="195" priority="72" operator="containsText" text="A">
      <formula>NOT(ISERROR(SEARCH("A",AC2)))</formula>
    </cfRule>
  </conditionalFormatting>
  <conditionalFormatting sqref="AI2:AL7">
    <cfRule type="containsText" dxfId="194" priority="43" operator="containsText" text="E">
      <formula>NOT(ISERROR(SEARCH("E",AI2)))</formula>
    </cfRule>
    <cfRule type="containsText" dxfId="193" priority="44" operator="containsText" text="B">
      <formula>NOT(ISERROR(SEARCH("B",AI2)))</formula>
    </cfRule>
    <cfRule type="containsText" dxfId="192" priority="45" operator="containsText" text="A">
      <formula>NOT(ISERROR(SEARCH("A",AI2)))</formula>
    </cfRule>
  </conditionalFormatting>
  <conditionalFormatting sqref="F8:N12">
    <cfRule type="colorScale" priority="42">
      <colorScale>
        <cfvo type="min"/>
        <cfvo type="percentile" val="50"/>
        <cfvo type="max"/>
        <color rgb="FFF8696B"/>
        <color rgb="FFFFEB84"/>
        <color rgb="FF63BE7B"/>
      </colorScale>
    </cfRule>
  </conditionalFormatting>
  <conditionalFormatting sqref="AI8:AL12">
    <cfRule type="containsText" dxfId="191" priority="39" operator="containsText" text="E">
      <formula>NOT(ISERROR(SEARCH("E",AI8)))</formula>
    </cfRule>
    <cfRule type="containsText" dxfId="190" priority="40" operator="containsText" text="B">
      <formula>NOT(ISERROR(SEARCH("B",AI8)))</formula>
    </cfRule>
    <cfRule type="containsText" dxfId="189" priority="41" operator="containsText" text="A">
      <formula>NOT(ISERROR(SEARCH("A",AI8)))</formula>
    </cfRule>
  </conditionalFormatting>
  <conditionalFormatting sqref="F13:N17">
    <cfRule type="colorScale" priority="38">
      <colorScale>
        <cfvo type="min"/>
        <cfvo type="percentile" val="50"/>
        <cfvo type="max"/>
        <color rgb="FFF8696B"/>
        <color rgb="FFFFEB84"/>
        <color rgb="FF63BE7B"/>
      </colorScale>
    </cfRule>
  </conditionalFormatting>
  <conditionalFormatting sqref="AI13:AL17">
    <cfRule type="containsText" dxfId="188" priority="35" operator="containsText" text="E">
      <formula>NOT(ISERROR(SEARCH("E",AI13)))</formula>
    </cfRule>
    <cfRule type="containsText" dxfId="187" priority="36" operator="containsText" text="B">
      <formula>NOT(ISERROR(SEARCH("B",AI13)))</formula>
    </cfRule>
    <cfRule type="containsText" dxfId="186" priority="37" operator="containsText" text="A">
      <formula>NOT(ISERROR(SEARCH("A",AI13)))</formula>
    </cfRule>
  </conditionalFormatting>
  <conditionalFormatting sqref="F18:N21">
    <cfRule type="colorScale" priority="34">
      <colorScale>
        <cfvo type="min"/>
        <cfvo type="percentile" val="50"/>
        <cfvo type="max"/>
        <color rgb="FFF8696B"/>
        <color rgb="FFFFEB84"/>
        <color rgb="FF63BE7B"/>
      </colorScale>
    </cfRule>
  </conditionalFormatting>
  <conditionalFormatting sqref="AI18:AK21">
    <cfRule type="containsText" dxfId="185" priority="31" operator="containsText" text="E">
      <formula>NOT(ISERROR(SEARCH("E",AI18)))</formula>
    </cfRule>
    <cfRule type="containsText" dxfId="184" priority="32" operator="containsText" text="B">
      <formula>NOT(ISERROR(SEARCH("B",AI18)))</formula>
    </cfRule>
    <cfRule type="containsText" dxfId="183" priority="33" operator="containsText" text="A">
      <formula>NOT(ISERROR(SEARCH("A",AI18)))</formula>
    </cfRule>
  </conditionalFormatting>
  <conditionalFormatting sqref="AL18:AL21">
    <cfRule type="containsText" dxfId="182" priority="28" operator="containsText" text="E">
      <formula>NOT(ISERROR(SEARCH("E",AL18)))</formula>
    </cfRule>
    <cfRule type="containsText" dxfId="181" priority="29" operator="containsText" text="B">
      <formula>NOT(ISERROR(SEARCH("B",AL18)))</formula>
    </cfRule>
    <cfRule type="containsText" dxfId="180" priority="30" operator="containsText" text="A">
      <formula>NOT(ISERROR(SEARCH("A",AL18)))</formula>
    </cfRule>
  </conditionalFormatting>
  <conditionalFormatting sqref="AL18:AL21">
    <cfRule type="containsText" dxfId="179" priority="25" operator="containsText" text="E">
      <formula>NOT(ISERROR(SEARCH("E",AL18)))</formula>
    </cfRule>
    <cfRule type="containsText" dxfId="178" priority="26" operator="containsText" text="B">
      <formula>NOT(ISERROR(SEARCH("B",AL18)))</formula>
    </cfRule>
    <cfRule type="containsText" dxfId="177" priority="27" operator="containsText" text="A">
      <formula>NOT(ISERROR(SEARCH("A",AL18)))</formula>
    </cfRule>
  </conditionalFormatting>
  <conditionalFormatting sqref="F22:N26">
    <cfRule type="colorScale" priority="24">
      <colorScale>
        <cfvo type="min"/>
        <cfvo type="percentile" val="50"/>
        <cfvo type="max"/>
        <color rgb="FFF8696B"/>
        <color rgb="FFFFEB84"/>
        <color rgb="FF63BE7B"/>
      </colorScale>
    </cfRule>
  </conditionalFormatting>
  <conditionalFormatting sqref="AI22:AK26">
    <cfRule type="containsText" dxfId="176" priority="21" operator="containsText" text="E">
      <formula>NOT(ISERROR(SEARCH("E",AI22)))</formula>
    </cfRule>
    <cfRule type="containsText" dxfId="175" priority="22" operator="containsText" text="B">
      <formula>NOT(ISERROR(SEARCH("B",AI22)))</formula>
    </cfRule>
    <cfRule type="containsText" dxfId="174" priority="23" operator="containsText" text="A">
      <formula>NOT(ISERROR(SEARCH("A",AI22)))</formula>
    </cfRule>
  </conditionalFormatting>
  <conditionalFormatting sqref="AL22:AL25">
    <cfRule type="containsText" dxfId="173" priority="18" operator="containsText" text="E">
      <formula>NOT(ISERROR(SEARCH("E",AL22)))</formula>
    </cfRule>
    <cfRule type="containsText" dxfId="172" priority="19" operator="containsText" text="B">
      <formula>NOT(ISERROR(SEARCH("B",AL22)))</formula>
    </cfRule>
    <cfRule type="containsText" dxfId="171" priority="20" operator="containsText" text="A">
      <formula>NOT(ISERROR(SEARCH("A",AL22)))</formula>
    </cfRule>
  </conditionalFormatting>
  <conditionalFormatting sqref="AL22:AL25">
    <cfRule type="containsText" dxfId="170" priority="15" operator="containsText" text="E">
      <formula>NOT(ISERROR(SEARCH("E",AL22)))</formula>
    </cfRule>
    <cfRule type="containsText" dxfId="169" priority="16" operator="containsText" text="B">
      <formula>NOT(ISERROR(SEARCH("B",AL22)))</formula>
    </cfRule>
    <cfRule type="containsText" dxfId="168" priority="17" operator="containsText" text="A">
      <formula>NOT(ISERROR(SEARCH("A",AL22)))</formula>
    </cfRule>
  </conditionalFormatting>
  <conditionalFormatting sqref="AL26:AL30">
    <cfRule type="containsText" dxfId="167" priority="12" operator="containsText" text="E">
      <formula>NOT(ISERROR(SEARCH("E",AL26)))</formula>
    </cfRule>
    <cfRule type="containsText" dxfId="166" priority="13" operator="containsText" text="B">
      <formula>NOT(ISERROR(SEARCH("B",AL26)))</formula>
    </cfRule>
    <cfRule type="containsText" dxfId="165" priority="14" operator="containsText" text="A">
      <formula>NOT(ISERROR(SEARCH("A",AL26)))</formula>
    </cfRule>
  </conditionalFormatting>
  <conditionalFormatting sqref="AL26:AL30">
    <cfRule type="containsText" dxfId="164" priority="9" operator="containsText" text="E">
      <formula>NOT(ISERROR(SEARCH("E",AL26)))</formula>
    </cfRule>
    <cfRule type="containsText" dxfId="163" priority="10" operator="containsText" text="B">
      <formula>NOT(ISERROR(SEARCH("B",AL26)))</formula>
    </cfRule>
    <cfRule type="containsText" dxfId="162" priority="11" operator="containsText" text="A">
      <formula>NOT(ISERROR(SEARCH("A",AL26)))</formula>
    </cfRule>
  </conditionalFormatting>
  <conditionalFormatting sqref="F27:N29">
    <cfRule type="colorScale" priority="8">
      <colorScale>
        <cfvo type="min"/>
        <cfvo type="percentile" val="50"/>
        <cfvo type="max"/>
        <color rgb="FFF8696B"/>
        <color rgb="FFFFEB84"/>
        <color rgb="FF63BE7B"/>
      </colorScale>
    </cfRule>
  </conditionalFormatting>
  <conditionalFormatting sqref="AI27:AK29">
    <cfRule type="containsText" dxfId="161" priority="5" operator="containsText" text="E">
      <formula>NOT(ISERROR(SEARCH("E",AI27)))</formula>
    </cfRule>
    <cfRule type="containsText" dxfId="160" priority="6" operator="containsText" text="B">
      <formula>NOT(ISERROR(SEARCH("B",AI27)))</formula>
    </cfRule>
    <cfRule type="containsText" dxfId="159" priority="7" operator="containsText" text="A">
      <formula>NOT(ISERROR(SEARCH("A",AI27)))</formula>
    </cfRule>
  </conditionalFormatting>
  <conditionalFormatting sqref="F30:N30">
    <cfRule type="colorScale" priority="4">
      <colorScale>
        <cfvo type="min"/>
        <cfvo type="percentile" val="50"/>
        <cfvo type="max"/>
        <color rgb="FFF8696B"/>
        <color rgb="FFFFEB84"/>
        <color rgb="FF63BE7B"/>
      </colorScale>
    </cfRule>
  </conditionalFormatting>
  <conditionalFormatting sqref="AI30:AK30">
    <cfRule type="containsText" dxfId="158" priority="1" operator="containsText" text="E">
      <formula>NOT(ISERROR(SEARCH("E",AI30)))</formula>
    </cfRule>
    <cfRule type="containsText" dxfId="157" priority="2" operator="containsText" text="B">
      <formula>NOT(ISERROR(SEARCH("B",AI30)))</formula>
    </cfRule>
    <cfRule type="containsText" dxfId="156" priority="3" operator="containsText" text="A">
      <formula>NOT(ISERROR(SEARCH("A",AI30)))</formula>
    </cfRule>
  </conditionalFormatting>
  <dataValidations count="1">
    <dataValidation type="list" allowBlank="1" showInputMessage="1" showErrorMessage="1" sqref="AL2:AL30" xr:uid="{00000000-0002-0000-0200-000000000000}">
      <formula1>"強風,外差し,イン先行"</formula1>
    </dataValidation>
  </dataValidations>
  <pageMargins left="0.7" right="0.7" top="0.75" bottom="0.75" header="0.3" footer="0.3"/>
  <pageSetup paperSize="9" orientation="portrait" horizontalDpi="4294967292" verticalDpi="4294967292"/>
  <ignoredErrors>
    <ignoredError sqref="O2:R2 S2 O3:S4 O5:S7 O8:S12 O13:S17 O18:S21 O22:S26 O27:S29 O30:S3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3"/>
  <sheetViews>
    <sheetView workbookViewId="0">
      <pane xSplit="5" ySplit="1" topLeftCell="R2" activePane="bottomRight" state="frozen"/>
      <selection activeCell="E24" sqref="E24"/>
      <selection pane="topRight" activeCell="E24" sqref="E24"/>
      <selection pane="bottomLeft" activeCell="E24" sqref="E24"/>
      <selection pane="bottomRight" activeCell="AN26" sqref="AN2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144</v>
      </c>
      <c r="U1" s="2" t="s">
        <v>59</v>
      </c>
      <c r="V1" s="2" t="s">
        <v>40</v>
      </c>
      <c r="W1" s="3" t="s">
        <v>41</v>
      </c>
      <c r="X1" s="3" t="s">
        <v>42</v>
      </c>
      <c r="Y1" s="3" t="s">
        <v>43</v>
      </c>
      <c r="Z1" s="3" t="s">
        <v>60</v>
      </c>
      <c r="AA1" s="4" t="s">
        <v>110</v>
      </c>
      <c r="AB1" s="4" t="s">
        <v>111</v>
      </c>
      <c r="AC1" s="4" t="s">
        <v>137</v>
      </c>
      <c r="AD1" s="4" t="s">
        <v>138</v>
      </c>
      <c r="AE1" s="4" t="s">
        <v>8</v>
      </c>
      <c r="AF1" s="4" t="s">
        <v>61</v>
      </c>
      <c r="AG1" s="4" t="s">
        <v>9</v>
      </c>
      <c r="AH1" s="4" t="s">
        <v>10</v>
      </c>
      <c r="AI1" s="4"/>
      <c r="AJ1" s="4" t="s">
        <v>11</v>
      </c>
      <c r="AK1" s="4" t="s">
        <v>12</v>
      </c>
      <c r="AL1" s="4" t="s">
        <v>44</v>
      </c>
      <c r="AM1" s="4" t="s">
        <v>62</v>
      </c>
      <c r="AN1" s="14" t="s">
        <v>63</v>
      </c>
      <c r="AO1" s="14" t="s">
        <v>116</v>
      </c>
    </row>
    <row r="2" spans="1:41" s="5" customFormat="1">
      <c r="A2" s="6">
        <v>45024</v>
      </c>
      <c r="B2" s="7" t="s">
        <v>196</v>
      </c>
      <c r="C2" s="8" t="s">
        <v>178</v>
      </c>
      <c r="D2" s="9">
        <v>8.4027777777777771E-2</v>
      </c>
      <c r="E2" s="8" t="s">
        <v>239</v>
      </c>
      <c r="F2" s="10">
        <v>12.1</v>
      </c>
      <c r="G2" s="10">
        <v>11.2</v>
      </c>
      <c r="H2" s="10">
        <v>11.3</v>
      </c>
      <c r="I2" s="10">
        <v>12.4</v>
      </c>
      <c r="J2" s="10">
        <v>12.8</v>
      </c>
      <c r="K2" s="10">
        <v>12.5</v>
      </c>
      <c r="L2" s="10">
        <v>12.1</v>
      </c>
      <c r="M2" s="10">
        <v>12.2</v>
      </c>
      <c r="N2" s="10">
        <v>11.9</v>
      </c>
      <c r="O2" s="10">
        <v>12.5</v>
      </c>
      <c r="P2" s="17">
        <f t="shared" ref="P2:P15" si="0">SUM(F2:H2)</f>
        <v>34.599999999999994</v>
      </c>
      <c r="Q2" s="17">
        <f t="shared" ref="Q2:Q15" si="1">SUM(I2:L2)</f>
        <v>49.800000000000004</v>
      </c>
      <c r="R2" s="17">
        <f t="shared" ref="R2:R15" si="2">SUM(M2:O2)</f>
        <v>36.6</v>
      </c>
      <c r="S2" s="18">
        <f t="shared" ref="S2:S15" si="3">SUM(F2:J2)</f>
        <v>59.8</v>
      </c>
      <c r="T2" s="18">
        <f t="shared" ref="T2:T15" si="4">SUM(K2:O2)</f>
        <v>61.199999999999996</v>
      </c>
      <c r="U2" s="11" t="s">
        <v>163</v>
      </c>
      <c r="V2" s="11" t="s">
        <v>159</v>
      </c>
      <c r="W2" s="13" t="s">
        <v>188</v>
      </c>
      <c r="X2" s="13" t="s">
        <v>240</v>
      </c>
      <c r="Y2" s="13" t="s">
        <v>188</v>
      </c>
      <c r="Z2" s="13" t="s">
        <v>129</v>
      </c>
      <c r="AA2" s="12">
        <v>10.199999999999999</v>
      </c>
      <c r="AB2" s="12">
        <v>10.9</v>
      </c>
      <c r="AC2" s="12">
        <v>9</v>
      </c>
      <c r="AD2" s="11" t="s">
        <v>139</v>
      </c>
      <c r="AE2" s="12">
        <v>0.4</v>
      </c>
      <c r="AF2" s="12" t="s">
        <v>189</v>
      </c>
      <c r="AG2" s="12">
        <v>0.5</v>
      </c>
      <c r="AH2" s="12">
        <v>-0.1</v>
      </c>
      <c r="AI2" s="12"/>
      <c r="AJ2" s="11" t="s">
        <v>191</v>
      </c>
      <c r="AK2" s="11" t="s">
        <v>191</v>
      </c>
      <c r="AL2" s="11" t="s">
        <v>141</v>
      </c>
      <c r="AM2" s="8" t="s">
        <v>241</v>
      </c>
      <c r="AN2" s="8" t="s">
        <v>268</v>
      </c>
      <c r="AO2" s="20" t="s">
        <v>272</v>
      </c>
    </row>
    <row r="3" spans="1:41" s="5" customFormat="1">
      <c r="A3" s="6">
        <v>45025</v>
      </c>
      <c r="B3" s="16" t="s">
        <v>131</v>
      </c>
      <c r="C3" s="8" t="s">
        <v>178</v>
      </c>
      <c r="D3" s="9">
        <v>8.4085648148148159E-2</v>
      </c>
      <c r="E3" s="8" t="s">
        <v>258</v>
      </c>
      <c r="F3" s="10">
        <v>12.2</v>
      </c>
      <c r="G3" s="10">
        <v>11</v>
      </c>
      <c r="H3" s="10">
        <v>11.6</v>
      </c>
      <c r="I3" s="10">
        <v>12.7</v>
      </c>
      <c r="J3" s="10">
        <v>12.7</v>
      </c>
      <c r="K3" s="10">
        <v>12.3</v>
      </c>
      <c r="L3" s="10">
        <v>11.7</v>
      </c>
      <c r="M3" s="10">
        <v>12.4</v>
      </c>
      <c r="N3" s="10">
        <v>12.2</v>
      </c>
      <c r="O3" s="10">
        <v>12.7</v>
      </c>
      <c r="P3" s="17">
        <f t="shared" si="0"/>
        <v>34.799999999999997</v>
      </c>
      <c r="Q3" s="17">
        <f t="shared" si="1"/>
        <v>49.400000000000006</v>
      </c>
      <c r="R3" s="17">
        <f t="shared" si="2"/>
        <v>37.299999999999997</v>
      </c>
      <c r="S3" s="18">
        <f t="shared" si="3"/>
        <v>60.2</v>
      </c>
      <c r="T3" s="18">
        <f t="shared" si="4"/>
        <v>61.3</v>
      </c>
      <c r="U3" s="11" t="s">
        <v>163</v>
      </c>
      <c r="V3" s="11" t="s">
        <v>170</v>
      </c>
      <c r="W3" s="13" t="s">
        <v>187</v>
      </c>
      <c r="X3" s="13" t="s">
        <v>183</v>
      </c>
      <c r="Y3" s="13" t="s">
        <v>207</v>
      </c>
      <c r="Z3" s="13" t="s">
        <v>129</v>
      </c>
      <c r="AA3" s="12">
        <v>9.6999999999999993</v>
      </c>
      <c r="AB3" s="12">
        <v>10.7</v>
      </c>
      <c r="AC3" s="12">
        <v>8.8000000000000007</v>
      </c>
      <c r="AD3" s="11" t="s">
        <v>141</v>
      </c>
      <c r="AE3" s="12">
        <v>0.9</v>
      </c>
      <c r="AF3" s="12" t="s">
        <v>189</v>
      </c>
      <c r="AG3" s="12" t="s">
        <v>193</v>
      </c>
      <c r="AH3" s="12">
        <v>0.9</v>
      </c>
      <c r="AI3" s="12"/>
      <c r="AJ3" s="11" t="s">
        <v>190</v>
      </c>
      <c r="AK3" s="11" t="s">
        <v>190</v>
      </c>
      <c r="AL3" s="11" t="s">
        <v>139</v>
      </c>
      <c r="AM3" s="8"/>
      <c r="AN3" s="8" t="s">
        <v>299</v>
      </c>
      <c r="AO3" s="20" t="s">
        <v>300</v>
      </c>
    </row>
    <row r="4" spans="1:41" s="5" customFormat="1">
      <c r="A4" s="6">
        <v>45031</v>
      </c>
      <c r="B4" s="15" t="s">
        <v>135</v>
      </c>
      <c r="C4" s="8" t="s">
        <v>178</v>
      </c>
      <c r="D4" s="9">
        <v>8.4120370370370359E-2</v>
      </c>
      <c r="E4" s="8" t="s">
        <v>319</v>
      </c>
      <c r="F4" s="10">
        <v>12.6</v>
      </c>
      <c r="G4" s="10">
        <v>11.3</v>
      </c>
      <c r="H4" s="10">
        <v>11.7</v>
      </c>
      <c r="I4" s="10">
        <v>12.6</v>
      </c>
      <c r="J4" s="10">
        <v>12.9</v>
      </c>
      <c r="K4" s="10">
        <v>12.3</v>
      </c>
      <c r="L4" s="10">
        <v>12.2</v>
      </c>
      <c r="M4" s="10">
        <v>12.2</v>
      </c>
      <c r="N4" s="10">
        <v>11.9</v>
      </c>
      <c r="O4" s="10">
        <v>12.1</v>
      </c>
      <c r="P4" s="17">
        <f t="shared" si="0"/>
        <v>35.599999999999994</v>
      </c>
      <c r="Q4" s="17">
        <f t="shared" si="1"/>
        <v>50</v>
      </c>
      <c r="R4" s="17">
        <f t="shared" si="2"/>
        <v>36.200000000000003</v>
      </c>
      <c r="S4" s="18">
        <f t="shared" si="3"/>
        <v>61.099999999999994</v>
      </c>
      <c r="T4" s="18">
        <f t="shared" si="4"/>
        <v>60.7</v>
      </c>
      <c r="U4" s="11" t="s">
        <v>153</v>
      </c>
      <c r="V4" s="11" t="s">
        <v>164</v>
      </c>
      <c r="W4" s="13" t="s">
        <v>165</v>
      </c>
      <c r="X4" s="13" t="s">
        <v>320</v>
      </c>
      <c r="Y4" s="13" t="s">
        <v>171</v>
      </c>
      <c r="Z4" s="13" t="s">
        <v>129</v>
      </c>
      <c r="AA4" s="12">
        <v>10.9</v>
      </c>
      <c r="AB4" s="12">
        <v>12.1</v>
      </c>
      <c r="AC4" s="12">
        <v>8.6999999999999993</v>
      </c>
      <c r="AD4" s="11" t="s">
        <v>139</v>
      </c>
      <c r="AE4" s="12">
        <v>0.3</v>
      </c>
      <c r="AF4" s="12" t="s">
        <v>189</v>
      </c>
      <c r="AG4" s="12">
        <v>0.2</v>
      </c>
      <c r="AH4" s="12">
        <v>0.1</v>
      </c>
      <c r="AI4" s="12"/>
      <c r="AJ4" s="11" t="s">
        <v>190</v>
      </c>
      <c r="AK4" s="11" t="s">
        <v>191</v>
      </c>
      <c r="AL4" s="11" t="s">
        <v>139</v>
      </c>
      <c r="AM4" s="8"/>
      <c r="AN4" s="8" t="s">
        <v>369</v>
      </c>
      <c r="AO4" s="20" t="s">
        <v>370</v>
      </c>
    </row>
    <row r="5" spans="1:41" s="5" customFormat="1">
      <c r="A5" s="6">
        <v>45031</v>
      </c>
      <c r="B5" s="15" t="s">
        <v>131</v>
      </c>
      <c r="C5" s="8" t="s">
        <v>167</v>
      </c>
      <c r="D5" s="9">
        <v>8.5428240740740735E-2</v>
      </c>
      <c r="E5" s="8" t="s">
        <v>341</v>
      </c>
      <c r="F5" s="10">
        <v>12.4</v>
      </c>
      <c r="G5" s="10">
        <v>11.7</v>
      </c>
      <c r="H5" s="10">
        <v>12.2</v>
      </c>
      <c r="I5" s="10">
        <v>13.1</v>
      </c>
      <c r="J5" s="10">
        <v>12.9</v>
      </c>
      <c r="K5" s="10">
        <v>12.5</v>
      </c>
      <c r="L5" s="10">
        <v>11.9</v>
      </c>
      <c r="M5" s="10">
        <v>12.2</v>
      </c>
      <c r="N5" s="10">
        <v>11.9</v>
      </c>
      <c r="O5" s="10">
        <v>12.3</v>
      </c>
      <c r="P5" s="17">
        <f t="shared" si="0"/>
        <v>36.299999999999997</v>
      </c>
      <c r="Q5" s="17">
        <f t="shared" si="1"/>
        <v>50.4</v>
      </c>
      <c r="R5" s="17">
        <f t="shared" si="2"/>
        <v>36.400000000000006</v>
      </c>
      <c r="S5" s="18">
        <f t="shared" si="3"/>
        <v>62.3</v>
      </c>
      <c r="T5" s="18">
        <f t="shared" si="4"/>
        <v>60.8</v>
      </c>
      <c r="U5" s="11" t="s">
        <v>153</v>
      </c>
      <c r="V5" s="11" t="s">
        <v>174</v>
      </c>
      <c r="W5" s="13" t="s">
        <v>165</v>
      </c>
      <c r="X5" s="13" t="s">
        <v>172</v>
      </c>
      <c r="Y5" s="13" t="s">
        <v>320</v>
      </c>
      <c r="Z5" s="13" t="s">
        <v>129</v>
      </c>
      <c r="AA5" s="12">
        <v>10.9</v>
      </c>
      <c r="AB5" s="12">
        <v>12.1</v>
      </c>
      <c r="AC5" s="12">
        <v>8.6999999999999993</v>
      </c>
      <c r="AD5" s="11" t="s">
        <v>362</v>
      </c>
      <c r="AE5" s="12">
        <v>2.5</v>
      </c>
      <c r="AF5" s="12">
        <v>-0.3</v>
      </c>
      <c r="AG5" s="12">
        <v>1</v>
      </c>
      <c r="AH5" s="12">
        <v>1.2</v>
      </c>
      <c r="AI5" s="12"/>
      <c r="AJ5" s="11" t="s">
        <v>192</v>
      </c>
      <c r="AK5" s="11" t="s">
        <v>191</v>
      </c>
      <c r="AL5" s="11" t="s">
        <v>141</v>
      </c>
      <c r="AM5" s="8"/>
      <c r="AN5" s="8" t="s">
        <v>381</v>
      </c>
      <c r="AO5" s="20" t="s">
        <v>382</v>
      </c>
    </row>
    <row r="6" spans="1:41" s="5" customFormat="1">
      <c r="A6" s="6">
        <v>45032</v>
      </c>
      <c r="B6" s="16" t="s">
        <v>130</v>
      </c>
      <c r="C6" s="8" t="s">
        <v>160</v>
      </c>
      <c r="D6" s="9">
        <v>8.5439814814814816E-2</v>
      </c>
      <c r="E6" s="8" t="s">
        <v>339</v>
      </c>
      <c r="F6" s="10">
        <v>12.3</v>
      </c>
      <c r="G6" s="10">
        <v>11.4</v>
      </c>
      <c r="H6" s="10">
        <v>11.8</v>
      </c>
      <c r="I6" s="10">
        <v>13.1</v>
      </c>
      <c r="J6" s="10">
        <v>12.9</v>
      </c>
      <c r="K6" s="10">
        <v>12.2</v>
      </c>
      <c r="L6" s="10">
        <v>11.6</v>
      </c>
      <c r="M6" s="10">
        <v>12.8</v>
      </c>
      <c r="N6" s="10">
        <v>12.2</v>
      </c>
      <c r="O6" s="10">
        <v>12.9</v>
      </c>
      <c r="P6" s="17">
        <f t="shared" si="0"/>
        <v>35.5</v>
      </c>
      <c r="Q6" s="17">
        <f t="shared" si="1"/>
        <v>49.800000000000004</v>
      </c>
      <c r="R6" s="17">
        <f t="shared" si="2"/>
        <v>37.9</v>
      </c>
      <c r="S6" s="18">
        <f t="shared" si="3"/>
        <v>61.5</v>
      </c>
      <c r="T6" s="18">
        <f t="shared" si="4"/>
        <v>61.699999999999996</v>
      </c>
      <c r="U6" s="11" t="s">
        <v>163</v>
      </c>
      <c r="V6" s="11" t="s">
        <v>159</v>
      </c>
      <c r="W6" s="13" t="s">
        <v>203</v>
      </c>
      <c r="X6" s="13" t="s">
        <v>340</v>
      </c>
      <c r="Y6" s="13" t="s">
        <v>217</v>
      </c>
      <c r="Z6" s="13" t="s">
        <v>129</v>
      </c>
      <c r="AA6" s="12">
        <v>14.4</v>
      </c>
      <c r="AB6" s="12">
        <v>14.8</v>
      </c>
      <c r="AC6" s="12">
        <v>8.1999999999999993</v>
      </c>
      <c r="AD6" s="11" t="s">
        <v>362</v>
      </c>
      <c r="AE6" s="12">
        <v>1.7</v>
      </c>
      <c r="AF6" s="12" t="s">
        <v>189</v>
      </c>
      <c r="AG6" s="12">
        <v>0.5</v>
      </c>
      <c r="AH6" s="12">
        <v>1.2</v>
      </c>
      <c r="AI6" s="12"/>
      <c r="AJ6" s="11" t="s">
        <v>191</v>
      </c>
      <c r="AK6" s="11" t="s">
        <v>191</v>
      </c>
      <c r="AL6" s="11" t="s">
        <v>141</v>
      </c>
      <c r="AM6" s="8"/>
      <c r="AN6" s="8" t="s">
        <v>390</v>
      </c>
      <c r="AO6" s="20" t="s">
        <v>391</v>
      </c>
    </row>
    <row r="7" spans="1:41" s="5" customFormat="1">
      <c r="A7" s="6">
        <v>45032</v>
      </c>
      <c r="B7" s="16" t="s">
        <v>143</v>
      </c>
      <c r="C7" s="8" t="s">
        <v>160</v>
      </c>
      <c r="D7" s="9">
        <v>8.4097222222222226E-2</v>
      </c>
      <c r="E7" s="8" t="s">
        <v>359</v>
      </c>
      <c r="F7" s="10">
        <v>12.3</v>
      </c>
      <c r="G7" s="10">
        <v>11.6</v>
      </c>
      <c r="H7" s="10">
        <v>11.6</v>
      </c>
      <c r="I7" s="10">
        <v>12.7</v>
      </c>
      <c r="J7" s="10">
        <v>12.7</v>
      </c>
      <c r="K7" s="10">
        <v>12.7</v>
      </c>
      <c r="L7" s="10">
        <v>12.1</v>
      </c>
      <c r="M7" s="10">
        <v>12.1</v>
      </c>
      <c r="N7" s="10">
        <v>11.6</v>
      </c>
      <c r="O7" s="10">
        <v>12.2</v>
      </c>
      <c r="P7" s="17">
        <f t="shared" si="0"/>
        <v>35.5</v>
      </c>
      <c r="Q7" s="17">
        <f t="shared" si="1"/>
        <v>50.199999999999996</v>
      </c>
      <c r="R7" s="17">
        <f t="shared" si="2"/>
        <v>35.9</v>
      </c>
      <c r="S7" s="18">
        <f t="shared" si="3"/>
        <v>60.900000000000006</v>
      </c>
      <c r="T7" s="18">
        <f t="shared" si="4"/>
        <v>60.7</v>
      </c>
      <c r="U7" s="11" t="s">
        <v>153</v>
      </c>
      <c r="V7" s="11" t="s">
        <v>164</v>
      </c>
      <c r="W7" s="13" t="s">
        <v>171</v>
      </c>
      <c r="X7" s="13" t="s">
        <v>165</v>
      </c>
      <c r="Y7" s="13" t="s">
        <v>187</v>
      </c>
      <c r="Z7" s="13" t="s">
        <v>129</v>
      </c>
      <c r="AA7" s="12">
        <v>14.4</v>
      </c>
      <c r="AB7" s="12">
        <v>14.8</v>
      </c>
      <c r="AC7" s="12">
        <v>8.1999999999999993</v>
      </c>
      <c r="AD7" s="11" t="s">
        <v>362</v>
      </c>
      <c r="AE7" s="12">
        <v>2.9</v>
      </c>
      <c r="AF7" s="12">
        <v>-0.4</v>
      </c>
      <c r="AG7" s="12">
        <v>1.3</v>
      </c>
      <c r="AH7" s="12">
        <v>1.2</v>
      </c>
      <c r="AI7" s="12"/>
      <c r="AJ7" s="11" t="s">
        <v>192</v>
      </c>
      <c r="AK7" s="11" t="s">
        <v>191</v>
      </c>
      <c r="AL7" s="11" t="s">
        <v>141</v>
      </c>
      <c r="AM7" s="8" t="s">
        <v>389</v>
      </c>
      <c r="AN7" s="8" t="s">
        <v>404</v>
      </c>
      <c r="AO7" s="20" t="s">
        <v>405</v>
      </c>
    </row>
    <row r="8" spans="1:41" s="5" customFormat="1">
      <c r="A8" s="6">
        <v>45038</v>
      </c>
      <c r="B8" s="16" t="s">
        <v>130</v>
      </c>
      <c r="C8" s="8" t="s">
        <v>178</v>
      </c>
      <c r="D8" s="9">
        <v>8.4780092592592601E-2</v>
      </c>
      <c r="E8" s="8" t="s">
        <v>420</v>
      </c>
      <c r="F8" s="10">
        <v>12.2</v>
      </c>
      <c r="G8" s="10">
        <v>11.5</v>
      </c>
      <c r="H8" s="10">
        <v>12.4</v>
      </c>
      <c r="I8" s="10">
        <v>12.5</v>
      </c>
      <c r="J8" s="10">
        <v>13.1</v>
      </c>
      <c r="K8" s="10">
        <v>12.8</v>
      </c>
      <c r="L8" s="10">
        <v>11.7</v>
      </c>
      <c r="M8" s="10">
        <v>12.2</v>
      </c>
      <c r="N8" s="10">
        <v>11.8</v>
      </c>
      <c r="O8" s="10">
        <v>12.3</v>
      </c>
      <c r="P8" s="17">
        <f t="shared" si="0"/>
        <v>36.1</v>
      </c>
      <c r="Q8" s="17">
        <f t="shared" si="1"/>
        <v>50.100000000000009</v>
      </c>
      <c r="R8" s="17">
        <f t="shared" si="2"/>
        <v>36.299999999999997</v>
      </c>
      <c r="S8" s="18">
        <f t="shared" si="3"/>
        <v>61.7</v>
      </c>
      <c r="T8" s="18">
        <f t="shared" si="4"/>
        <v>60.8</v>
      </c>
      <c r="U8" s="11" t="s">
        <v>153</v>
      </c>
      <c r="V8" s="11" t="s">
        <v>164</v>
      </c>
      <c r="W8" s="13" t="s">
        <v>188</v>
      </c>
      <c r="X8" s="13" t="s">
        <v>169</v>
      </c>
      <c r="Y8" s="13" t="s">
        <v>165</v>
      </c>
      <c r="Z8" s="13" t="s">
        <v>303</v>
      </c>
      <c r="AA8" s="12">
        <v>11</v>
      </c>
      <c r="AB8" s="12">
        <v>10.199999999999999</v>
      </c>
      <c r="AC8" s="12">
        <v>8.6</v>
      </c>
      <c r="AD8" s="11" t="s">
        <v>141</v>
      </c>
      <c r="AE8" s="12">
        <v>1</v>
      </c>
      <c r="AF8" s="12">
        <v>-0.2</v>
      </c>
      <c r="AG8" s="12">
        <v>0.1</v>
      </c>
      <c r="AH8" s="12">
        <v>0.7</v>
      </c>
      <c r="AI8" s="12"/>
      <c r="AJ8" s="11" t="s">
        <v>190</v>
      </c>
      <c r="AK8" s="11" t="s">
        <v>191</v>
      </c>
      <c r="AL8" s="11" t="s">
        <v>141</v>
      </c>
      <c r="AM8" s="8" t="s">
        <v>389</v>
      </c>
      <c r="AN8" s="8" t="s">
        <v>461</v>
      </c>
      <c r="AO8" s="20" t="s">
        <v>462</v>
      </c>
    </row>
    <row r="9" spans="1:41" s="5" customFormat="1">
      <c r="A9" s="6">
        <v>45039</v>
      </c>
      <c r="B9" s="16" t="s">
        <v>131</v>
      </c>
      <c r="C9" s="8" t="s">
        <v>178</v>
      </c>
      <c r="D9" s="9">
        <v>8.4062499999999998E-2</v>
      </c>
      <c r="E9" s="8" t="s">
        <v>448</v>
      </c>
      <c r="F9" s="10">
        <v>12.5</v>
      </c>
      <c r="G9" s="10">
        <v>11.8</v>
      </c>
      <c r="H9" s="10">
        <v>12.3</v>
      </c>
      <c r="I9" s="10">
        <v>12.7</v>
      </c>
      <c r="J9" s="10">
        <v>13.2</v>
      </c>
      <c r="K9" s="10">
        <v>12.2</v>
      </c>
      <c r="L9" s="10">
        <v>11.6</v>
      </c>
      <c r="M9" s="10">
        <v>11.7</v>
      </c>
      <c r="N9" s="10">
        <v>11.5</v>
      </c>
      <c r="O9" s="10">
        <v>11.8</v>
      </c>
      <c r="P9" s="17">
        <f t="shared" si="0"/>
        <v>36.6</v>
      </c>
      <c r="Q9" s="17">
        <f t="shared" si="1"/>
        <v>49.699999999999996</v>
      </c>
      <c r="R9" s="17">
        <f t="shared" si="2"/>
        <v>35</v>
      </c>
      <c r="S9" s="18">
        <f t="shared" si="3"/>
        <v>62.5</v>
      </c>
      <c r="T9" s="18">
        <f t="shared" si="4"/>
        <v>58.8</v>
      </c>
      <c r="U9" s="11" t="s">
        <v>204</v>
      </c>
      <c r="V9" s="11" t="s">
        <v>426</v>
      </c>
      <c r="W9" s="13" t="s">
        <v>330</v>
      </c>
      <c r="X9" s="13" t="s">
        <v>207</v>
      </c>
      <c r="Y9" s="13" t="s">
        <v>203</v>
      </c>
      <c r="Z9" s="13" t="s">
        <v>303</v>
      </c>
      <c r="AA9" s="12">
        <v>9.8000000000000007</v>
      </c>
      <c r="AB9" s="12">
        <v>10.9</v>
      </c>
      <c r="AC9" s="12">
        <v>9</v>
      </c>
      <c r="AD9" s="11" t="s">
        <v>139</v>
      </c>
      <c r="AE9" s="12">
        <v>0.7</v>
      </c>
      <c r="AF9" s="12">
        <v>-0.6</v>
      </c>
      <c r="AG9" s="12">
        <v>0.2</v>
      </c>
      <c r="AH9" s="12">
        <v>-0.1</v>
      </c>
      <c r="AI9" s="12"/>
      <c r="AJ9" s="11" t="s">
        <v>190</v>
      </c>
      <c r="AK9" s="11" t="s">
        <v>191</v>
      </c>
      <c r="AL9" s="11" t="s">
        <v>139</v>
      </c>
      <c r="AM9" s="8"/>
      <c r="AN9" s="8" t="s">
        <v>487</v>
      </c>
      <c r="AO9" s="20" t="s">
        <v>488</v>
      </c>
    </row>
    <row r="10" spans="1:41" s="5" customFormat="1">
      <c r="A10" s="6">
        <v>45108</v>
      </c>
      <c r="B10" s="16" t="s">
        <v>130</v>
      </c>
      <c r="C10" s="8" t="s">
        <v>160</v>
      </c>
      <c r="D10" s="9">
        <v>8.4039351851851851E-2</v>
      </c>
      <c r="E10" s="8" t="s">
        <v>511</v>
      </c>
      <c r="F10" s="10">
        <v>12.4</v>
      </c>
      <c r="G10" s="10">
        <v>11.4</v>
      </c>
      <c r="H10" s="10">
        <v>11.9</v>
      </c>
      <c r="I10" s="10">
        <v>12.4</v>
      </c>
      <c r="J10" s="10">
        <v>12.5</v>
      </c>
      <c r="K10" s="10">
        <v>12.3</v>
      </c>
      <c r="L10" s="10">
        <v>11.8</v>
      </c>
      <c r="M10" s="10">
        <v>12</v>
      </c>
      <c r="N10" s="10">
        <v>12</v>
      </c>
      <c r="O10" s="10">
        <v>12.4</v>
      </c>
      <c r="P10" s="17">
        <f t="shared" si="0"/>
        <v>35.700000000000003</v>
      </c>
      <c r="Q10" s="17">
        <f t="shared" si="1"/>
        <v>49</v>
      </c>
      <c r="R10" s="17">
        <f t="shared" si="2"/>
        <v>36.4</v>
      </c>
      <c r="S10" s="18">
        <f t="shared" si="3"/>
        <v>60.6</v>
      </c>
      <c r="T10" s="18">
        <f t="shared" si="4"/>
        <v>60.5</v>
      </c>
      <c r="U10" s="11" t="s">
        <v>163</v>
      </c>
      <c r="V10" s="11" t="s">
        <v>164</v>
      </c>
      <c r="W10" s="13" t="s">
        <v>439</v>
      </c>
      <c r="X10" s="13" t="s">
        <v>434</v>
      </c>
      <c r="Y10" s="13" t="s">
        <v>203</v>
      </c>
      <c r="Z10" s="13" t="s">
        <v>129</v>
      </c>
      <c r="AA10" s="12">
        <v>11.8</v>
      </c>
      <c r="AB10" s="12">
        <v>14</v>
      </c>
      <c r="AC10" s="12">
        <v>8.8000000000000007</v>
      </c>
      <c r="AD10" s="11" t="s">
        <v>141</v>
      </c>
      <c r="AE10" s="12">
        <v>-0.3</v>
      </c>
      <c r="AF10" s="12" t="s">
        <v>189</v>
      </c>
      <c r="AG10" s="12">
        <v>-0.4</v>
      </c>
      <c r="AH10" s="12">
        <v>0.1</v>
      </c>
      <c r="AI10" s="12"/>
      <c r="AJ10" s="11" t="s">
        <v>541</v>
      </c>
      <c r="AK10" s="11" t="s">
        <v>191</v>
      </c>
      <c r="AL10" s="11" t="s">
        <v>141</v>
      </c>
      <c r="AM10" s="8"/>
      <c r="AN10" s="8" t="s">
        <v>551</v>
      </c>
      <c r="AO10" s="20" t="s">
        <v>552</v>
      </c>
    </row>
    <row r="11" spans="1:41" s="5" customFormat="1">
      <c r="A11" s="6">
        <v>45109</v>
      </c>
      <c r="B11" s="15" t="s">
        <v>130</v>
      </c>
      <c r="C11" s="8" t="s">
        <v>178</v>
      </c>
      <c r="D11" s="9">
        <v>8.4050925925925932E-2</v>
      </c>
      <c r="E11" s="8" t="s">
        <v>523</v>
      </c>
      <c r="F11" s="10">
        <v>12.4</v>
      </c>
      <c r="G11" s="10">
        <v>11.1</v>
      </c>
      <c r="H11" s="10">
        <v>11.3</v>
      </c>
      <c r="I11" s="10">
        <v>12.4</v>
      </c>
      <c r="J11" s="10">
        <v>12.8</v>
      </c>
      <c r="K11" s="10">
        <v>12.5</v>
      </c>
      <c r="L11" s="10">
        <v>12.2</v>
      </c>
      <c r="M11" s="10">
        <v>12.1</v>
      </c>
      <c r="N11" s="10">
        <v>12</v>
      </c>
      <c r="O11" s="10">
        <v>12.4</v>
      </c>
      <c r="P11" s="17">
        <f t="shared" si="0"/>
        <v>34.799999999999997</v>
      </c>
      <c r="Q11" s="17">
        <f t="shared" si="1"/>
        <v>49.900000000000006</v>
      </c>
      <c r="R11" s="17">
        <f t="shared" si="2"/>
        <v>36.5</v>
      </c>
      <c r="S11" s="18">
        <f t="shared" si="3"/>
        <v>60</v>
      </c>
      <c r="T11" s="18">
        <f t="shared" si="4"/>
        <v>61.199999999999996</v>
      </c>
      <c r="U11" s="11" t="s">
        <v>158</v>
      </c>
      <c r="V11" s="11" t="s">
        <v>159</v>
      </c>
      <c r="W11" s="13" t="s">
        <v>320</v>
      </c>
      <c r="X11" s="13" t="s">
        <v>324</v>
      </c>
      <c r="Y11" s="13" t="s">
        <v>203</v>
      </c>
      <c r="Z11" s="13" t="s">
        <v>129</v>
      </c>
      <c r="AA11" s="12">
        <v>11.5</v>
      </c>
      <c r="AB11" s="12">
        <v>12.8</v>
      </c>
      <c r="AC11" s="12">
        <v>8.8000000000000007</v>
      </c>
      <c r="AD11" s="11" t="s">
        <v>141</v>
      </c>
      <c r="AE11" s="12">
        <v>-0.2</v>
      </c>
      <c r="AF11" s="12" t="s">
        <v>189</v>
      </c>
      <c r="AG11" s="12">
        <v>0.1</v>
      </c>
      <c r="AH11" s="12">
        <v>-0.3</v>
      </c>
      <c r="AI11" s="12"/>
      <c r="AJ11" s="11" t="s">
        <v>190</v>
      </c>
      <c r="AK11" s="11" t="s">
        <v>191</v>
      </c>
      <c r="AL11" s="11" t="s">
        <v>141</v>
      </c>
      <c r="AM11" s="8"/>
      <c r="AN11" s="8" t="s">
        <v>567</v>
      </c>
      <c r="AO11" s="20" t="s">
        <v>568</v>
      </c>
    </row>
    <row r="12" spans="1:41" s="5" customFormat="1">
      <c r="A12" s="6">
        <v>45115</v>
      </c>
      <c r="B12" s="16" t="s">
        <v>130</v>
      </c>
      <c r="C12" s="8" t="s">
        <v>178</v>
      </c>
      <c r="D12" s="9">
        <v>8.549768518518519E-2</v>
      </c>
      <c r="E12" s="8" t="s">
        <v>599</v>
      </c>
      <c r="F12" s="10">
        <v>12.6</v>
      </c>
      <c r="G12" s="10">
        <v>11.7</v>
      </c>
      <c r="H12" s="10">
        <v>11.9</v>
      </c>
      <c r="I12" s="10">
        <v>13.1</v>
      </c>
      <c r="J12" s="10">
        <v>13.2</v>
      </c>
      <c r="K12" s="10">
        <v>12.6</v>
      </c>
      <c r="L12" s="10">
        <v>12.3</v>
      </c>
      <c r="M12" s="10">
        <v>12.1</v>
      </c>
      <c r="N12" s="10">
        <v>11.8</v>
      </c>
      <c r="O12" s="10">
        <v>12.4</v>
      </c>
      <c r="P12" s="17">
        <f t="shared" si="0"/>
        <v>36.199999999999996</v>
      </c>
      <c r="Q12" s="17">
        <f t="shared" si="1"/>
        <v>51.2</v>
      </c>
      <c r="R12" s="17">
        <f t="shared" si="2"/>
        <v>36.299999999999997</v>
      </c>
      <c r="S12" s="18">
        <f t="shared" si="3"/>
        <v>62.5</v>
      </c>
      <c r="T12" s="18">
        <f t="shared" si="4"/>
        <v>61.199999999999996</v>
      </c>
      <c r="U12" s="11" t="s">
        <v>153</v>
      </c>
      <c r="V12" s="11" t="s">
        <v>164</v>
      </c>
      <c r="W12" s="13" t="s">
        <v>520</v>
      </c>
      <c r="X12" s="13" t="s">
        <v>165</v>
      </c>
      <c r="Y12" s="13" t="s">
        <v>222</v>
      </c>
      <c r="Z12" s="13" t="s">
        <v>129</v>
      </c>
      <c r="AA12" s="12">
        <v>10.3</v>
      </c>
      <c r="AB12" s="12">
        <v>11.6</v>
      </c>
      <c r="AC12" s="12">
        <v>9.1999999999999993</v>
      </c>
      <c r="AD12" s="11" t="s">
        <v>139</v>
      </c>
      <c r="AE12" s="12">
        <v>2.2999999999999998</v>
      </c>
      <c r="AF12" s="12">
        <v>-0.5</v>
      </c>
      <c r="AG12" s="12">
        <v>1.8</v>
      </c>
      <c r="AH12" s="12" t="s">
        <v>193</v>
      </c>
      <c r="AI12" s="12"/>
      <c r="AJ12" s="11" t="s">
        <v>192</v>
      </c>
      <c r="AK12" s="11" t="s">
        <v>190</v>
      </c>
      <c r="AL12" s="11" t="s">
        <v>141</v>
      </c>
      <c r="AM12" s="8"/>
      <c r="AN12" s="8" t="s">
        <v>635</v>
      </c>
      <c r="AO12" s="20" t="s">
        <v>642</v>
      </c>
    </row>
    <row r="13" spans="1:41" s="5" customFormat="1">
      <c r="A13" s="6">
        <v>45115</v>
      </c>
      <c r="B13" s="16" t="s">
        <v>136</v>
      </c>
      <c r="C13" s="8" t="s">
        <v>178</v>
      </c>
      <c r="D13" s="9">
        <v>8.4039351851851851E-2</v>
      </c>
      <c r="E13" s="8" t="s">
        <v>328</v>
      </c>
      <c r="F13" s="10">
        <v>12.6</v>
      </c>
      <c r="G13" s="10">
        <v>12.1</v>
      </c>
      <c r="H13" s="10">
        <v>11.8</v>
      </c>
      <c r="I13" s="10">
        <v>12.5</v>
      </c>
      <c r="J13" s="10">
        <v>12.2</v>
      </c>
      <c r="K13" s="10">
        <v>12.1</v>
      </c>
      <c r="L13" s="10">
        <v>11.9</v>
      </c>
      <c r="M13" s="10">
        <v>11.6</v>
      </c>
      <c r="N13" s="10">
        <v>11.9</v>
      </c>
      <c r="O13" s="10">
        <v>12.4</v>
      </c>
      <c r="P13" s="17">
        <f t="shared" si="0"/>
        <v>36.5</v>
      </c>
      <c r="Q13" s="17">
        <f t="shared" si="1"/>
        <v>48.699999999999996</v>
      </c>
      <c r="R13" s="17">
        <f t="shared" si="2"/>
        <v>35.9</v>
      </c>
      <c r="S13" s="18">
        <f t="shared" si="3"/>
        <v>61.2</v>
      </c>
      <c r="T13" s="18">
        <f t="shared" si="4"/>
        <v>59.9</v>
      </c>
      <c r="U13" s="11" t="s">
        <v>153</v>
      </c>
      <c r="V13" s="11" t="s">
        <v>164</v>
      </c>
      <c r="W13" s="13" t="s">
        <v>329</v>
      </c>
      <c r="X13" s="13" t="s">
        <v>603</v>
      </c>
      <c r="Y13" s="13" t="s">
        <v>169</v>
      </c>
      <c r="Z13" s="13" t="s">
        <v>129</v>
      </c>
      <c r="AA13" s="12">
        <v>10.3</v>
      </c>
      <c r="AB13" s="12">
        <v>11.6</v>
      </c>
      <c r="AC13" s="12">
        <v>9.1999999999999993</v>
      </c>
      <c r="AD13" s="11" t="s">
        <v>139</v>
      </c>
      <c r="AE13" s="12">
        <v>1.2</v>
      </c>
      <c r="AF13" s="12">
        <v>-0.2</v>
      </c>
      <c r="AG13" s="12">
        <v>1</v>
      </c>
      <c r="AH13" s="12" t="s">
        <v>193</v>
      </c>
      <c r="AI13" s="12"/>
      <c r="AJ13" s="11" t="s">
        <v>192</v>
      </c>
      <c r="AK13" s="11" t="s">
        <v>190</v>
      </c>
      <c r="AL13" s="11" t="s">
        <v>141</v>
      </c>
      <c r="AM13" s="8"/>
      <c r="AN13" s="8" t="s">
        <v>640</v>
      </c>
      <c r="AO13" s="20" t="s">
        <v>641</v>
      </c>
    </row>
    <row r="14" spans="1:41" s="5" customFormat="1">
      <c r="A14" s="6">
        <v>45116</v>
      </c>
      <c r="B14" s="16" t="s">
        <v>493</v>
      </c>
      <c r="C14" s="8" t="s">
        <v>178</v>
      </c>
      <c r="D14" s="9">
        <v>8.6157407407407405E-2</v>
      </c>
      <c r="E14" s="8" t="s">
        <v>614</v>
      </c>
      <c r="F14" s="10">
        <v>12.6</v>
      </c>
      <c r="G14" s="10">
        <v>11.7</v>
      </c>
      <c r="H14" s="10">
        <v>11.7</v>
      </c>
      <c r="I14" s="10">
        <v>13.2</v>
      </c>
      <c r="J14" s="10">
        <v>13.6</v>
      </c>
      <c r="K14" s="10">
        <v>13</v>
      </c>
      <c r="L14" s="10">
        <v>12.2</v>
      </c>
      <c r="M14" s="10">
        <v>12.2</v>
      </c>
      <c r="N14" s="10">
        <v>11.9</v>
      </c>
      <c r="O14" s="10">
        <v>12.3</v>
      </c>
      <c r="P14" s="17">
        <f t="shared" si="0"/>
        <v>36</v>
      </c>
      <c r="Q14" s="17">
        <f t="shared" si="1"/>
        <v>52</v>
      </c>
      <c r="R14" s="17">
        <f t="shared" si="2"/>
        <v>36.400000000000006</v>
      </c>
      <c r="S14" s="18">
        <f t="shared" si="3"/>
        <v>62.800000000000004</v>
      </c>
      <c r="T14" s="18">
        <f t="shared" si="4"/>
        <v>61.599999999999994</v>
      </c>
      <c r="U14" s="11" t="s">
        <v>153</v>
      </c>
      <c r="V14" s="11" t="s">
        <v>164</v>
      </c>
      <c r="W14" s="13" t="s">
        <v>325</v>
      </c>
      <c r="X14" s="13" t="s">
        <v>439</v>
      </c>
      <c r="Y14" s="13" t="s">
        <v>413</v>
      </c>
      <c r="Z14" s="13" t="s">
        <v>129</v>
      </c>
      <c r="AA14" s="12">
        <v>11.6</v>
      </c>
      <c r="AB14" s="12">
        <v>10.6</v>
      </c>
      <c r="AC14" s="12">
        <v>9.1999999999999993</v>
      </c>
      <c r="AD14" s="11" t="s">
        <v>139</v>
      </c>
      <c r="AE14" s="12">
        <v>1.9</v>
      </c>
      <c r="AF14" s="12">
        <v>-0.7</v>
      </c>
      <c r="AG14" s="12">
        <v>1.1000000000000001</v>
      </c>
      <c r="AH14" s="12">
        <v>0.1</v>
      </c>
      <c r="AI14" s="12"/>
      <c r="AJ14" s="11" t="s">
        <v>210</v>
      </c>
      <c r="AK14" s="11" t="s">
        <v>191</v>
      </c>
      <c r="AL14" s="11" t="s">
        <v>139</v>
      </c>
      <c r="AM14" s="8"/>
      <c r="AN14" s="8" t="s">
        <v>652</v>
      </c>
      <c r="AO14" s="20" t="s">
        <v>653</v>
      </c>
    </row>
    <row r="15" spans="1:41" s="5" customFormat="1">
      <c r="A15" s="6">
        <v>45116</v>
      </c>
      <c r="B15" s="16" t="s">
        <v>143</v>
      </c>
      <c r="C15" s="8" t="s">
        <v>178</v>
      </c>
      <c r="D15" s="9">
        <v>8.2731481481481475E-2</v>
      </c>
      <c r="E15" s="8" t="s">
        <v>606</v>
      </c>
      <c r="F15" s="10">
        <v>12.4</v>
      </c>
      <c r="G15" s="10">
        <v>11.6</v>
      </c>
      <c r="H15" s="10">
        <v>11.5</v>
      </c>
      <c r="I15" s="10">
        <v>12.6</v>
      </c>
      <c r="J15" s="10">
        <v>12.6</v>
      </c>
      <c r="K15" s="10">
        <v>12.4</v>
      </c>
      <c r="L15" s="10">
        <v>11.7</v>
      </c>
      <c r="M15" s="10">
        <v>11.6</v>
      </c>
      <c r="N15" s="10">
        <v>11.4</v>
      </c>
      <c r="O15" s="10">
        <v>12</v>
      </c>
      <c r="P15" s="17">
        <f t="shared" si="0"/>
        <v>35.5</v>
      </c>
      <c r="Q15" s="17">
        <f t="shared" si="1"/>
        <v>49.3</v>
      </c>
      <c r="R15" s="17">
        <f t="shared" si="2"/>
        <v>35</v>
      </c>
      <c r="S15" s="18">
        <f t="shared" si="3"/>
        <v>60.7</v>
      </c>
      <c r="T15" s="18">
        <f t="shared" si="4"/>
        <v>59.1</v>
      </c>
      <c r="U15" s="11" t="s">
        <v>153</v>
      </c>
      <c r="V15" s="11" t="s">
        <v>164</v>
      </c>
      <c r="W15" s="13" t="s">
        <v>324</v>
      </c>
      <c r="X15" s="13" t="s">
        <v>171</v>
      </c>
      <c r="Y15" s="13" t="s">
        <v>171</v>
      </c>
      <c r="Z15" s="13" t="s">
        <v>129</v>
      </c>
      <c r="AA15" s="12">
        <v>11.6</v>
      </c>
      <c r="AB15" s="12">
        <v>10.6</v>
      </c>
      <c r="AC15" s="12">
        <v>9.1999999999999993</v>
      </c>
      <c r="AD15" s="11" t="s">
        <v>139</v>
      </c>
      <c r="AE15" s="12">
        <v>1.3</v>
      </c>
      <c r="AF15" s="12">
        <v>-0.5</v>
      </c>
      <c r="AG15" s="12">
        <v>0.7</v>
      </c>
      <c r="AH15" s="12">
        <v>0.1</v>
      </c>
      <c r="AI15" s="12"/>
      <c r="AJ15" s="11" t="s">
        <v>191</v>
      </c>
      <c r="AK15" s="11" t="s">
        <v>191</v>
      </c>
      <c r="AL15" s="11" t="s">
        <v>139</v>
      </c>
      <c r="AM15" s="8"/>
      <c r="AN15" s="8"/>
      <c r="AO15" s="20"/>
    </row>
    <row r="16" spans="1:41" s="5" customFormat="1">
      <c r="A16" s="6">
        <v>45122</v>
      </c>
      <c r="B16" s="16" t="s">
        <v>131</v>
      </c>
      <c r="C16" s="8" t="s">
        <v>160</v>
      </c>
      <c r="D16" s="9">
        <v>8.6122685185185177E-2</v>
      </c>
      <c r="E16" s="8" t="s">
        <v>677</v>
      </c>
      <c r="F16" s="10">
        <v>12.7</v>
      </c>
      <c r="G16" s="10">
        <v>11.4</v>
      </c>
      <c r="H16" s="10">
        <v>12.1</v>
      </c>
      <c r="I16" s="10">
        <v>12.7</v>
      </c>
      <c r="J16" s="10">
        <v>13.5</v>
      </c>
      <c r="K16" s="10">
        <v>12.4</v>
      </c>
      <c r="L16" s="10">
        <v>12.3</v>
      </c>
      <c r="M16" s="10">
        <v>12.1</v>
      </c>
      <c r="N16" s="10">
        <v>12.2</v>
      </c>
      <c r="O16" s="10">
        <v>12.7</v>
      </c>
      <c r="P16" s="17">
        <f>SUM(F16:H16)</f>
        <v>36.200000000000003</v>
      </c>
      <c r="Q16" s="17">
        <f>SUM(I16:L16)</f>
        <v>50.900000000000006</v>
      </c>
      <c r="R16" s="17">
        <f>SUM(M16:O16)</f>
        <v>37</v>
      </c>
      <c r="S16" s="18">
        <f>SUM(F16:J16)</f>
        <v>62.400000000000006</v>
      </c>
      <c r="T16" s="18">
        <f>SUM(K16:O16)</f>
        <v>61.7</v>
      </c>
      <c r="U16" s="11" t="s">
        <v>153</v>
      </c>
      <c r="V16" s="11" t="s">
        <v>164</v>
      </c>
      <c r="W16" s="13" t="s">
        <v>676</v>
      </c>
      <c r="X16" s="13" t="s">
        <v>520</v>
      </c>
      <c r="Y16" s="13" t="s">
        <v>185</v>
      </c>
      <c r="Z16" s="13" t="s">
        <v>303</v>
      </c>
      <c r="AA16" s="12">
        <v>11.3</v>
      </c>
      <c r="AB16" s="12">
        <v>12.7</v>
      </c>
      <c r="AC16" s="12">
        <v>8.6999999999999993</v>
      </c>
      <c r="AD16" s="11" t="s">
        <v>362</v>
      </c>
      <c r="AE16" s="12">
        <v>3.5</v>
      </c>
      <c r="AF16" s="12" t="s">
        <v>189</v>
      </c>
      <c r="AG16" s="12">
        <v>1</v>
      </c>
      <c r="AH16" s="12">
        <v>2.5</v>
      </c>
      <c r="AI16" s="12"/>
      <c r="AJ16" s="11" t="s">
        <v>192</v>
      </c>
      <c r="AK16" s="11" t="s">
        <v>191</v>
      </c>
      <c r="AL16" s="11" t="s">
        <v>139</v>
      </c>
      <c r="AM16" s="8" t="s">
        <v>681</v>
      </c>
      <c r="AN16" s="8" t="s">
        <v>715</v>
      </c>
      <c r="AO16" s="20" t="s">
        <v>717</v>
      </c>
    </row>
    <row r="17" spans="1:41" s="5" customFormat="1">
      <c r="A17" s="6">
        <v>45129</v>
      </c>
      <c r="B17" s="16" t="s">
        <v>130</v>
      </c>
      <c r="C17" s="8" t="s">
        <v>178</v>
      </c>
      <c r="D17" s="9">
        <v>8.4780092592592601E-2</v>
      </c>
      <c r="E17" s="8" t="s">
        <v>758</v>
      </c>
      <c r="F17" s="10">
        <v>12.4</v>
      </c>
      <c r="G17" s="10">
        <v>11.4</v>
      </c>
      <c r="H17" s="10">
        <v>11.7</v>
      </c>
      <c r="I17" s="10">
        <v>12.1</v>
      </c>
      <c r="J17" s="10">
        <v>13.1</v>
      </c>
      <c r="K17" s="10">
        <v>12.5</v>
      </c>
      <c r="L17" s="10">
        <v>12.3</v>
      </c>
      <c r="M17" s="10">
        <v>12.2</v>
      </c>
      <c r="N17" s="10">
        <v>12.3</v>
      </c>
      <c r="O17" s="10">
        <v>12.5</v>
      </c>
      <c r="P17" s="17">
        <f>SUM(F17:H17)</f>
        <v>35.5</v>
      </c>
      <c r="Q17" s="17">
        <f>SUM(I17:L17)</f>
        <v>50</v>
      </c>
      <c r="R17" s="17">
        <f>SUM(M17:O17)</f>
        <v>37</v>
      </c>
      <c r="S17" s="18">
        <f>SUM(F17:J17)</f>
        <v>60.7</v>
      </c>
      <c r="T17" s="18">
        <f>SUM(K17:O17)</f>
        <v>61.8</v>
      </c>
      <c r="U17" s="11" t="s">
        <v>163</v>
      </c>
      <c r="V17" s="11" t="s">
        <v>159</v>
      </c>
      <c r="W17" s="13" t="s">
        <v>165</v>
      </c>
      <c r="X17" s="13" t="s">
        <v>222</v>
      </c>
      <c r="Y17" s="13" t="s">
        <v>340</v>
      </c>
      <c r="Z17" s="13" t="s">
        <v>303</v>
      </c>
      <c r="AA17" s="12">
        <v>10.9</v>
      </c>
      <c r="AB17" s="12">
        <v>12.2</v>
      </c>
      <c r="AC17" s="12">
        <v>9.1999999999999993</v>
      </c>
      <c r="AD17" s="11" t="s">
        <v>141</v>
      </c>
      <c r="AE17" s="12">
        <v>1.1000000000000001</v>
      </c>
      <c r="AF17" s="12" t="s">
        <v>189</v>
      </c>
      <c r="AG17" s="12">
        <v>0.7</v>
      </c>
      <c r="AH17" s="12">
        <v>0.4</v>
      </c>
      <c r="AI17" s="12"/>
      <c r="AJ17" s="11" t="s">
        <v>191</v>
      </c>
      <c r="AK17" s="11" t="s">
        <v>190</v>
      </c>
      <c r="AL17" s="11" t="s">
        <v>139</v>
      </c>
      <c r="AM17" s="8" t="s">
        <v>681</v>
      </c>
      <c r="AN17" s="8" t="s">
        <v>796</v>
      </c>
      <c r="AO17" s="20" t="s">
        <v>815</v>
      </c>
    </row>
    <row r="18" spans="1:41" s="5" customFormat="1">
      <c r="A18" s="6">
        <v>45130</v>
      </c>
      <c r="B18" s="16" t="s">
        <v>495</v>
      </c>
      <c r="C18" s="8" t="s">
        <v>178</v>
      </c>
      <c r="D18" s="9">
        <v>8.549768518518519E-2</v>
      </c>
      <c r="E18" s="8" t="s">
        <v>772</v>
      </c>
      <c r="F18" s="10">
        <v>12.7</v>
      </c>
      <c r="G18" s="10">
        <v>11.3</v>
      </c>
      <c r="H18" s="10">
        <v>12.5</v>
      </c>
      <c r="I18" s="10">
        <v>12.8</v>
      </c>
      <c r="J18" s="10">
        <v>13.4</v>
      </c>
      <c r="K18" s="10">
        <v>12</v>
      </c>
      <c r="L18" s="10">
        <v>11.9</v>
      </c>
      <c r="M18" s="10">
        <v>12.5</v>
      </c>
      <c r="N18" s="10">
        <v>12.5</v>
      </c>
      <c r="O18" s="10">
        <v>12.1</v>
      </c>
      <c r="P18" s="17">
        <f>SUM(F18:H18)</f>
        <v>36.5</v>
      </c>
      <c r="Q18" s="17">
        <f>SUM(I18:L18)</f>
        <v>50.1</v>
      </c>
      <c r="R18" s="17">
        <f>SUM(M18:O18)</f>
        <v>37.1</v>
      </c>
      <c r="S18" s="18">
        <f>SUM(F18:J18)</f>
        <v>62.699999999999996</v>
      </c>
      <c r="T18" s="18">
        <f>SUM(K18:O18)</f>
        <v>61</v>
      </c>
      <c r="U18" s="11" t="s">
        <v>153</v>
      </c>
      <c r="V18" s="11" t="s">
        <v>164</v>
      </c>
      <c r="W18" s="13" t="s">
        <v>520</v>
      </c>
      <c r="X18" s="13" t="s">
        <v>434</v>
      </c>
      <c r="Y18" s="13" t="s">
        <v>162</v>
      </c>
      <c r="Z18" s="13" t="s">
        <v>303</v>
      </c>
      <c r="AA18" s="12">
        <v>10.5</v>
      </c>
      <c r="AB18" s="12">
        <v>12.1</v>
      </c>
      <c r="AC18" s="12">
        <v>9.6</v>
      </c>
      <c r="AD18" s="11" t="s">
        <v>141</v>
      </c>
      <c r="AE18" s="12">
        <v>1.2</v>
      </c>
      <c r="AF18" s="12" t="s">
        <v>189</v>
      </c>
      <c r="AG18" s="12">
        <v>0.6</v>
      </c>
      <c r="AH18" s="12">
        <v>0.6</v>
      </c>
      <c r="AI18" s="12"/>
      <c r="AJ18" s="11" t="s">
        <v>191</v>
      </c>
      <c r="AK18" s="11" t="s">
        <v>190</v>
      </c>
      <c r="AL18" s="11" t="s">
        <v>139</v>
      </c>
      <c r="AM18" s="8" t="s">
        <v>681</v>
      </c>
      <c r="AN18" s="8" t="s">
        <v>813</v>
      </c>
      <c r="AO18" s="20" t="s">
        <v>814</v>
      </c>
    </row>
    <row r="19" spans="1:41" s="5" customFormat="1">
      <c r="A19" s="6">
        <v>45235</v>
      </c>
      <c r="B19" s="16" t="s">
        <v>131</v>
      </c>
      <c r="C19" s="8" t="s">
        <v>178</v>
      </c>
      <c r="D19" s="9">
        <v>8.4768518518518521E-2</v>
      </c>
      <c r="E19" s="8" t="s">
        <v>860</v>
      </c>
      <c r="F19" s="10">
        <v>12.4</v>
      </c>
      <c r="G19" s="10">
        <v>11.8</v>
      </c>
      <c r="H19" s="10">
        <v>12</v>
      </c>
      <c r="I19" s="10">
        <v>13.3</v>
      </c>
      <c r="J19" s="10">
        <v>12.9</v>
      </c>
      <c r="K19" s="10">
        <v>11.9</v>
      </c>
      <c r="L19" s="10">
        <v>11.8</v>
      </c>
      <c r="M19" s="10">
        <v>12.2</v>
      </c>
      <c r="N19" s="10">
        <v>12</v>
      </c>
      <c r="O19" s="10">
        <v>12.1</v>
      </c>
      <c r="P19" s="17">
        <f>SUM(F19:H19)</f>
        <v>36.200000000000003</v>
      </c>
      <c r="Q19" s="17">
        <f>SUM(I19:L19)</f>
        <v>49.900000000000006</v>
      </c>
      <c r="R19" s="17">
        <f>SUM(M19:O19)</f>
        <v>36.299999999999997</v>
      </c>
      <c r="S19" s="18">
        <f>SUM(F19:J19)</f>
        <v>62.4</v>
      </c>
      <c r="T19" s="18">
        <f>SUM(K19:O19)</f>
        <v>60.000000000000007</v>
      </c>
      <c r="U19" s="11" t="s">
        <v>153</v>
      </c>
      <c r="V19" s="11" t="s">
        <v>164</v>
      </c>
      <c r="W19" s="13" t="s">
        <v>207</v>
      </c>
      <c r="X19" s="13" t="s">
        <v>439</v>
      </c>
      <c r="Y19" s="13" t="s">
        <v>439</v>
      </c>
      <c r="Z19" s="13" t="s">
        <v>129</v>
      </c>
      <c r="AA19" s="12">
        <v>12.1</v>
      </c>
      <c r="AB19" s="12">
        <v>14.5</v>
      </c>
      <c r="AC19" s="12">
        <v>8.6</v>
      </c>
      <c r="AD19" s="11" t="s">
        <v>139</v>
      </c>
      <c r="AE19" s="12">
        <v>1.8</v>
      </c>
      <c r="AF19" s="12">
        <v>-0.2</v>
      </c>
      <c r="AG19" s="12">
        <v>1.6</v>
      </c>
      <c r="AH19" s="12" t="s">
        <v>193</v>
      </c>
      <c r="AI19" s="12"/>
      <c r="AJ19" s="11" t="s">
        <v>192</v>
      </c>
      <c r="AK19" s="11" t="s">
        <v>191</v>
      </c>
      <c r="AL19" s="11" t="s">
        <v>141</v>
      </c>
      <c r="AM19" s="8"/>
      <c r="AN19" s="8" t="s">
        <v>902</v>
      </c>
      <c r="AO19" s="20" t="s">
        <v>903</v>
      </c>
    </row>
    <row r="20" spans="1:41" s="5" customFormat="1">
      <c r="A20" s="6">
        <v>45241</v>
      </c>
      <c r="B20" s="16" t="s">
        <v>493</v>
      </c>
      <c r="C20" s="8" t="s">
        <v>178</v>
      </c>
      <c r="D20" s="9">
        <v>8.68287037037037E-2</v>
      </c>
      <c r="E20" s="8" t="s">
        <v>919</v>
      </c>
      <c r="F20" s="10">
        <v>12.7</v>
      </c>
      <c r="G20" s="10">
        <v>11.8</v>
      </c>
      <c r="H20" s="10">
        <v>12.2</v>
      </c>
      <c r="I20" s="10">
        <v>13.5</v>
      </c>
      <c r="J20" s="10">
        <v>13.2</v>
      </c>
      <c r="K20" s="10">
        <v>12.9</v>
      </c>
      <c r="L20" s="10">
        <v>12.5</v>
      </c>
      <c r="M20" s="10">
        <v>12.1</v>
      </c>
      <c r="N20" s="10">
        <v>12</v>
      </c>
      <c r="O20" s="10">
        <v>12.3</v>
      </c>
      <c r="P20" s="17">
        <f t="shared" ref="P20:P23" si="5">SUM(F20:H20)</f>
        <v>36.700000000000003</v>
      </c>
      <c r="Q20" s="17">
        <f t="shared" ref="Q20:Q23" si="6">SUM(I20:L20)</f>
        <v>52.1</v>
      </c>
      <c r="R20" s="17">
        <f t="shared" ref="R20:R23" si="7">SUM(M20:O20)</f>
        <v>36.400000000000006</v>
      </c>
      <c r="S20" s="18">
        <f t="shared" ref="S20:S23" si="8">SUM(F20:J20)</f>
        <v>63.400000000000006</v>
      </c>
      <c r="T20" s="18">
        <f t="shared" ref="T20:T23" si="9">SUM(K20:O20)</f>
        <v>61.8</v>
      </c>
      <c r="U20" s="11" t="s">
        <v>153</v>
      </c>
      <c r="V20" s="11" t="s">
        <v>164</v>
      </c>
      <c r="W20" s="13" t="s">
        <v>222</v>
      </c>
      <c r="X20" s="13" t="s">
        <v>217</v>
      </c>
      <c r="Y20" s="13" t="s">
        <v>756</v>
      </c>
      <c r="Z20" s="13" t="s">
        <v>129</v>
      </c>
      <c r="AA20" s="12">
        <v>11.3</v>
      </c>
      <c r="AB20" s="12">
        <v>13.5</v>
      </c>
      <c r="AC20" s="12">
        <v>9</v>
      </c>
      <c r="AD20" s="11" t="s">
        <v>141</v>
      </c>
      <c r="AE20" s="12">
        <v>3.1</v>
      </c>
      <c r="AF20" s="12">
        <v>-0.7</v>
      </c>
      <c r="AG20" s="12">
        <v>1.8</v>
      </c>
      <c r="AH20" s="12">
        <v>0.6</v>
      </c>
      <c r="AI20" s="12"/>
      <c r="AJ20" s="11" t="s">
        <v>210</v>
      </c>
      <c r="AK20" s="11" t="s">
        <v>191</v>
      </c>
      <c r="AL20" s="11" t="s">
        <v>139</v>
      </c>
      <c r="AM20" s="8"/>
      <c r="AN20" s="8" t="s">
        <v>950</v>
      </c>
      <c r="AO20" s="20" t="s">
        <v>951</v>
      </c>
    </row>
    <row r="21" spans="1:41" s="5" customFormat="1">
      <c r="A21" s="6">
        <v>45241</v>
      </c>
      <c r="B21" s="16" t="s">
        <v>131</v>
      </c>
      <c r="C21" s="8" t="s">
        <v>178</v>
      </c>
      <c r="D21" s="9">
        <v>8.4027777777777771E-2</v>
      </c>
      <c r="E21" s="35" t="s">
        <v>924</v>
      </c>
      <c r="F21" s="10">
        <v>12.5</v>
      </c>
      <c r="G21" s="10">
        <v>11.6</v>
      </c>
      <c r="H21" s="10">
        <v>11.6</v>
      </c>
      <c r="I21" s="10">
        <v>12.6</v>
      </c>
      <c r="J21" s="10">
        <v>12.6</v>
      </c>
      <c r="K21" s="10">
        <v>12</v>
      </c>
      <c r="L21" s="10">
        <v>11.7</v>
      </c>
      <c r="M21" s="10">
        <v>12</v>
      </c>
      <c r="N21" s="10">
        <v>12.1</v>
      </c>
      <c r="O21" s="10">
        <v>12.3</v>
      </c>
      <c r="P21" s="17">
        <f t="shared" si="5"/>
        <v>35.700000000000003</v>
      </c>
      <c r="Q21" s="17">
        <f t="shared" si="6"/>
        <v>48.900000000000006</v>
      </c>
      <c r="R21" s="17">
        <f t="shared" si="7"/>
        <v>36.400000000000006</v>
      </c>
      <c r="S21" s="18">
        <f t="shared" si="8"/>
        <v>60.900000000000006</v>
      </c>
      <c r="T21" s="18">
        <f t="shared" si="9"/>
        <v>60.100000000000009</v>
      </c>
      <c r="U21" s="11" t="s">
        <v>163</v>
      </c>
      <c r="V21" s="11" t="s">
        <v>164</v>
      </c>
      <c r="W21" s="13" t="s">
        <v>188</v>
      </c>
      <c r="X21" s="13" t="s">
        <v>169</v>
      </c>
      <c r="Y21" s="13" t="s">
        <v>171</v>
      </c>
      <c r="Z21" s="13" t="s">
        <v>129</v>
      </c>
      <c r="AA21" s="12">
        <v>11.3</v>
      </c>
      <c r="AB21" s="12">
        <v>13.5</v>
      </c>
      <c r="AC21" s="12">
        <v>9</v>
      </c>
      <c r="AD21" s="11" t="s">
        <v>141</v>
      </c>
      <c r="AE21" s="12">
        <v>0.4</v>
      </c>
      <c r="AF21" s="12" t="s">
        <v>189</v>
      </c>
      <c r="AG21" s="12">
        <v>-0.2</v>
      </c>
      <c r="AH21" s="12">
        <v>0.6</v>
      </c>
      <c r="AI21" s="12"/>
      <c r="AJ21" s="11" t="s">
        <v>190</v>
      </c>
      <c r="AK21" s="11" t="s">
        <v>191</v>
      </c>
      <c r="AL21" s="11" t="s">
        <v>141</v>
      </c>
      <c r="AM21" s="8"/>
      <c r="AN21" s="8" t="s">
        <v>958</v>
      </c>
      <c r="AO21" s="20" t="s">
        <v>959</v>
      </c>
    </row>
    <row r="22" spans="1:41" s="5" customFormat="1">
      <c r="A22" s="6">
        <v>45242</v>
      </c>
      <c r="B22" s="16" t="s">
        <v>496</v>
      </c>
      <c r="C22" s="8" t="s">
        <v>178</v>
      </c>
      <c r="D22" s="9">
        <v>8.5428240740740735E-2</v>
      </c>
      <c r="E22" s="8" t="s">
        <v>930</v>
      </c>
      <c r="F22" s="10">
        <v>12</v>
      </c>
      <c r="G22" s="10">
        <v>11.2</v>
      </c>
      <c r="H22" s="10">
        <v>11.3</v>
      </c>
      <c r="I22" s="10">
        <v>12.6</v>
      </c>
      <c r="J22" s="10">
        <v>12.8</v>
      </c>
      <c r="K22" s="10">
        <v>12.6</v>
      </c>
      <c r="L22" s="10">
        <v>12.3</v>
      </c>
      <c r="M22" s="10">
        <v>12.6</v>
      </c>
      <c r="N22" s="10">
        <v>12.7</v>
      </c>
      <c r="O22" s="10">
        <v>13</v>
      </c>
      <c r="P22" s="17">
        <f t="shared" ref="P22:P23" si="10">SUM(F22:H22)</f>
        <v>34.5</v>
      </c>
      <c r="Q22" s="17">
        <f t="shared" ref="Q22:Q23" si="11">SUM(I22:L22)</f>
        <v>50.3</v>
      </c>
      <c r="R22" s="17">
        <f t="shared" ref="R22:R23" si="12">SUM(M22:O22)</f>
        <v>38.299999999999997</v>
      </c>
      <c r="S22" s="18">
        <f t="shared" ref="S22:S23" si="13">SUM(F22:J22)</f>
        <v>59.900000000000006</v>
      </c>
      <c r="T22" s="18">
        <f t="shared" ref="T22:T23" si="14">SUM(K22:O22)</f>
        <v>63.2</v>
      </c>
      <c r="U22" s="11" t="s">
        <v>158</v>
      </c>
      <c r="V22" s="11" t="s">
        <v>159</v>
      </c>
      <c r="W22" s="13" t="s">
        <v>188</v>
      </c>
      <c r="X22" s="13" t="s">
        <v>684</v>
      </c>
      <c r="Y22" s="13" t="s">
        <v>783</v>
      </c>
      <c r="Z22" s="13" t="s">
        <v>129</v>
      </c>
      <c r="AA22" s="12">
        <v>11.5</v>
      </c>
      <c r="AB22" s="12">
        <v>13.6</v>
      </c>
      <c r="AC22" s="12">
        <v>8.8000000000000007</v>
      </c>
      <c r="AD22" s="11" t="s">
        <v>141</v>
      </c>
      <c r="AE22" s="12">
        <v>1.3</v>
      </c>
      <c r="AF22" s="12" t="s">
        <v>189</v>
      </c>
      <c r="AG22" s="12">
        <v>0.2</v>
      </c>
      <c r="AH22" s="12">
        <v>1.1000000000000001</v>
      </c>
      <c r="AI22" s="12"/>
      <c r="AJ22" s="11" t="s">
        <v>190</v>
      </c>
      <c r="AK22" s="11" t="s">
        <v>191</v>
      </c>
      <c r="AL22" s="11" t="s">
        <v>141</v>
      </c>
      <c r="AM22" s="8"/>
      <c r="AN22" s="8" t="s">
        <v>968</v>
      </c>
      <c r="AO22" s="20" t="s">
        <v>969</v>
      </c>
    </row>
    <row r="23" spans="1:41" s="5" customFormat="1">
      <c r="A23" s="6">
        <v>45242</v>
      </c>
      <c r="B23" s="16" t="s">
        <v>143</v>
      </c>
      <c r="C23" s="8" t="s">
        <v>178</v>
      </c>
      <c r="D23" s="9">
        <v>8.3437499999999998E-2</v>
      </c>
      <c r="E23" s="35" t="s">
        <v>939</v>
      </c>
      <c r="F23" s="10">
        <v>12.1</v>
      </c>
      <c r="G23" s="10">
        <v>11.2</v>
      </c>
      <c r="H23" s="10">
        <v>11.3</v>
      </c>
      <c r="I23" s="10">
        <v>12.5</v>
      </c>
      <c r="J23" s="10">
        <v>12.4</v>
      </c>
      <c r="K23" s="10">
        <v>12.3</v>
      </c>
      <c r="L23" s="10">
        <v>12.2</v>
      </c>
      <c r="M23" s="10">
        <v>12.3</v>
      </c>
      <c r="N23" s="10">
        <v>12.2</v>
      </c>
      <c r="O23" s="10">
        <v>12.4</v>
      </c>
      <c r="P23" s="17">
        <f t="shared" si="10"/>
        <v>34.599999999999994</v>
      </c>
      <c r="Q23" s="17">
        <f t="shared" si="11"/>
        <v>49.400000000000006</v>
      </c>
      <c r="R23" s="17">
        <f t="shared" si="12"/>
        <v>36.9</v>
      </c>
      <c r="S23" s="18">
        <f t="shared" si="13"/>
        <v>59.499999999999993</v>
      </c>
      <c r="T23" s="18">
        <f t="shared" si="14"/>
        <v>61.4</v>
      </c>
      <c r="U23" s="11" t="s">
        <v>163</v>
      </c>
      <c r="V23" s="11" t="s">
        <v>159</v>
      </c>
      <c r="W23" s="13" t="s">
        <v>161</v>
      </c>
      <c r="X23" s="13" t="s">
        <v>940</v>
      </c>
      <c r="Y23" s="13" t="s">
        <v>171</v>
      </c>
      <c r="Z23" s="13" t="s">
        <v>129</v>
      </c>
      <c r="AA23" s="12">
        <v>11.5</v>
      </c>
      <c r="AB23" s="12">
        <v>13.6</v>
      </c>
      <c r="AC23" s="12">
        <v>8.8000000000000007</v>
      </c>
      <c r="AD23" s="11" t="s">
        <v>141</v>
      </c>
      <c r="AE23" s="12">
        <v>2.4</v>
      </c>
      <c r="AF23" s="12" t="s">
        <v>189</v>
      </c>
      <c r="AG23" s="12">
        <v>1.3</v>
      </c>
      <c r="AH23" s="12">
        <v>1.1000000000000001</v>
      </c>
      <c r="AI23" s="12"/>
      <c r="AJ23" s="11" t="s">
        <v>192</v>
      </c>
      <c r="AK23" s="11" t="s">
        <v>191</v>
      </c>
      <c r="AL23" s="11" t="s">
        <v>141</v>
      </c>
      <c r="AM23" s="8"/>
      <c r="AN23" s="8"/>
      <c r="AO23" s="20"/>
    </row>
  </sheetData>
  <autoFilter ref="A1:AN3" xr:uid="{00000000-0009-0000-0000-000003000000}"/>
  <phoneticPr fontId="10"/>
  <conditionalFormatting sqref="F2:O2">
    <cfRule type="colorScale" priority="534">
      <colorScale>
        <cfvo type="min"/>
        <cfvo type="percentile" val="50"/>
        <cfvo type="max"/>
        <color rgb="FFF8696B"/>
        <color rgb="FFFFEB84"/>
        <color rgb="FF63BE7B"/>
      </colorScale>
    </cfRule>
  </conditionalFormatting>
  <conditionalFormatting sqref="F3:O3">
    <cfRule type="colorScale" priority="1063">
      <colorScale>
        <cfvo type="min"/>
        <cfvo type="percentile" val="50"/>
        <cfvo type="max"/>
        <color rgb="FFF8696B"/>
        <color rgb="FFFFEB84"/>
        <color rgb="FF63BE7B"/>
      </colorScale>
    </cfRule>
  </conditionalFormatting>
  <conditionalFormatting sqref="F4:O7">
    <cfRule type="colorScale" priority="45">
      <colorScale>
        <cfvo type="min"/>
        <cfvo type="percentile" val="50"/>
        <cfvo type="max"/>
        <color rgb="FFF8696B"/>
        <color rgb="FFFFEB84"/>
        <color rgb="FF63BE7B"/>
      </colorScale>
    </cfRule>
  </conditionalFormatting>
  <conditionalFormatting sqref="F8:O9">
    <cfRule type="colorScale" priority="41">
      <colorScale>
        <cfvo type="min"/>
        <cfvo type="percentile" val="50"/>
        <cfvo type="max"/>
        <color rgb="FFF8696B"/>
        <color rgb="FFFFEB84"/>
        <color rgb="FF63BE7B"/>
      </colorScale>
    </cfRule>
  </conditionalFormatting>
  <conditionalFormatting sqref="AD2:AD23">
    <cfRule type="containsText" dxfId="155" priority="69" operator="containsText" text="D">
      <formula>NOT(ISERROR(SEARCH("D",AD2)))</formula>
    </cfRule>
    <cfRule type="containsText" dxfId="154" priority="70" operator="containsText" text="S">
      <formula>NOT(ISERROR(SEARCH("S",AD2)))</formula>
    </cfRule>
    <cfRule type="containsText" dxfId="153" priority="71" operator="containsText" text="F">
      <formula>NOT(ISERROR(SEARCH("F",AD2)))</formula>
    </cfRule>
    <cfRule type="containsText" dxfId="152" priority="72" operator="containsText" text="E">
      <formula>NOT(ISERROR(SEARCH("E",AD2)))</formula>
    </cfRule>
    <cfRule type="containsText" dxfId="151" priority="73" operator="containsText" text="B">
      <formula>NOT(ISERROR(SEARCH("B",AD2)))</formula>
    </cfRule>
    <cfRule type="containsText" dxfId="150" priority="74" operator="containsText" text="A">
      <formula>NOT(ISERROR(SEARCH("A",AD2)))</formula>
    </cfRule>
  </conditionalFormatting>
  <conditionalFormatting sqref="AJ2:AM9">
    <cfRule type="containsText" dxfId="149" priority="38" operator="containsText" text="E">
      <formula>NOT(ISERROR(SEARCH("E",AJ2)))</formula>
    </cfRule>
    <cfRule type="containsText" dxfId="148" priority="39" operator="containsText" text="B">
      <formula>NOT(ISERROR(SEARCH("B",AJ2)))</formula>
    </cfRule>
    <cfRule type="containsText" dxfId="147" priority="40" operator="containsText" text="A">
      <formula>NOT(ISERROR(SEARCH("A",AJ2)))</formula>
    </cfRule>
  </conditionalFormatting>
  <conditionalFormatting sqref="F10:O11">
    <cfRule type="colorScale" priority="37">
      <colorScale>
        <cfvo type="min"/>
        <cfvo type="percentile" val="50"/>
        <cfvo type="max"/>
        <color rgb="FFF8696B"/>
        <color rgb="FFFFEB84"/>
        <color rgb="FF63BE7B"/>
      </colorScale>
    </cfRule>
  </conditionalFormatting>
  <conditionalFormatting sqref="AJ10:AM11">
    <cfRule type="containsText" dxfId="146" priority="34" operator="containsText" text="E">
      <formula>NOT(ISERROR(SEARCH("E",AJ10)))</formula>
    </cfRule>
    <cfRule type="containsText" dxfId="145" priority="35" operator="containsText" text="B">
      <formula>NOT(ISERROR(SEARCH("B",AJ10)))</formula>
    </cfRule>
    <cfRule type="containsText" dxfId="144" priority="36" operator="containsText" text="A">
      <formula>NOT(ISERROR(SEARCH("A",AJ10)))</formula>
    </cfRule>
  </conditionalFormatting>
  <conditionalFormatting sqref="F12:O14">
    <cfRule type="colorScale" priority="33">
      <colorScale>
        <cfvo type="min"/>
        <cfvo type="percentile" val="50"/>
        <cfvo type="max"/>
        <color rgb="FFF8696B"/>
        <color rgb="FFFFEB84"/>
        <color rgb="FF63BE7B"/>
      </colorScale>
    </cfRule>
  </conditionalFormatting>
  <conditionalFormatting sqref="AJ12:AM15">
    <cfRule type="containsText" dxfId="143" priority="30" operator="containsText" text="E">
      <formula>NOT(ISERROR(SEARCH("E",AJ12)))</formula>
    </cfRule>
    <cfRule type="containsText" dxfId="142" priority="31" operator="containsText" text="B">
      <formula>NOT(ISERROR(SEARCH("B",AJ12)))</formula>
    </cfRule>
    <cfRule type="containsText" dxfId="141" priority="32" operator="containsText" text="A">
      <formula>NOT(ISERROR(SEARCH("A",AJ12)))</formula>
    </cfRule>
  </conditionalFormatting>
  <conditionalFormatting sqref="F15:O15">
    <cfRule type="colorScale" priority="29">
      <colorScale>
        <cfvo type="min"/>
        <cfvo type="percentile" val="50"/>
        <cfvo type="max"/>
        <color rgb="FFF8696B"/>
        <color rgb="FFFFEB84"/>
        <color rgb="FF63BE7B"/>
      </colorScale>
    </cfRule>
  </conditionalFormatting>
  <conditionalFormatting sqref="AJ16:AL16">
    <cfRule type="containsText" dxfId="140" priority="26" operator="containsText" text="E">
      <formula>NOT(ISERROR(SEARCH("E",AJ16)))</formula>
    </cfRule>
    <cfRule type="containsText" dxfId="139" priority="27" operator="containsText" text="B">
      <formula>NOT(ISERROR(SEARCH("B",AJ16)))</formula>
    </cfRule>
    <cfRule type="containsText" dxfId="138" priority="28" operator="containsText" text="A">
      <formula>NOT(ISERROR(SEARCH("A",AJ16)))</formula>
    </cfRule>
  </conditionalFormatting>
  <conditionalFormatting sqref="F16:O16">
    <cfRule type="colorScale" priority="25">
      <colorScale>
        <cfvo type="min"/>
        <cfvo type="percentile" val="50"/>
        <cfvo type="max"/>
        <color rgb="FFF8696B"/>
        <color rgb="FFFFEB84"/>
        <color rgb="FF63BE7B"/>
      </colorScale>
    </cfRule>
  </conditionalFormatting>
  <conditionalFormatting sqref="AM16">
    <cfRule type="containsText" dxfId="137" priority="22" operator="containsText" text="E">
      <formula>NOT(ISERROR(SEARCH("E",AM16)))</formula>
    </cfRule>
    <cfRule type="containsText" dxfId="136" priority="23" operator="containsText" text="B">
      <formula>NOT(ISERROR(SEARCH("B",AM16)))</formula>
    </cfRule>
    <cfRule type="containsText" dxfId="135" priority="24" operator="containsText" text="A">
      <formula>NOT(ISERROR(SEARCH("A",AM16)))</formula>
    </cfRule>
  </conditionalFormatting>
  <conditionalFormatting sqref="AM16">
    <cfRule type="containsText" dxfId="134" priority="19" operator="containsText" text="E">
      <formula>NOT(ISERROR(SEARCH("E",AM16)))</formula>
    </cfRule>
    <cfRule type="containsText" dxfId="133" priority="20" operator="containsText" text="B">
      <formula>NOT(ISERROR(SEARCH("B",AM16)))</formula>
    </cfRule>
    <cfRule type="containsText" dxfId="132" priority="21" operator="containsText" text="A">
      <formula>NOT(ISERROR(SEARCH("A",AM16)))</formula>
    </cfRule>
  </conditionalFormatting>
  <conditionalFormatting sqref="AJ17:AL18">
    <cfRule type="containsText" dxfId="131" priority="16" operator="containsText" text="E">
      <formula>NOT(ISERROR(SEARCH("E",AJ17)))</formula>
    </cfRule>
    <cfRule type="containsText" dxfId="130" priority="17" operator="containsText" text="B">
      <formula>NOT(ISERROR(SEARCH("B",AJ17)))</formula>
    </cfRule>
    <cfRule type="containsText" dxfId="129" priority="18" operator="containsText" text="A">
      <formula>NOT(ISERROR(SEARCH("A",AJ17)))</formula>
    </cfRule>
  </conditionalFormatting>
  <conditionalFormatting sqref="F17:O18">
    <cfRule type="colorScale" priority="15">
      <colorScale>
        <cfvo type="min"/>
        <cfvo type="percentile" val="50"/>
        <cfvo type="max"/>
        <color rgb="FFF8696B"/>
        <color rgb="FFFFEB84"/>
        <color rgb="FF63BE7B"/>
      </colorScale>
    </cfRule>
  </conditionalFormatting>
  <conditionalFormatting sqref="AM17:AM23">
    <cfRule type="containsText" dxfId="128" priority="12" operator="containsText" text="E">
      <formula>NOT(ISERROR(SEARCH("E",AM17)))</formula>
    </cfRule>
    <cfRule type="containsText" dxfId="127" priority="13" operator="containsText" text="B">
      <formula>NOT(ISERROR(SEARCH("B",AM17)))</formula>
    </cfRule>
    <cfRule type="containsText" dxfId="126" priority="14" operator="containsText" text="A">
      <formula>NOT(ISERROR(SEARCH("A",AM17)))</formula>
    </cfRule>
  </conditionalFormatting>
  <conditionalFormatting sqref="AM17:AM23">
    <cfRule type="containsText" dxfId="125" priority="9" operator="containsText" text="E">
      <formula>NOT(ISERROR(SEARCH("E",AM17)))</formula>
    </cfRule>
    <cfRule type="containsText" dxfId="124" priority="10" operator="containsText" text="B">
      <formula>NOT(ISERROR(SEARCH("B",AM17)))</formula>
    </cfRule>
    <cfRule type="containsText" dxfId="123" priority="11" operator="containsText" text="A">
      <formula>NOT(ISERROR(SEARCH("A",AM17)))</formula>
    </cfRule>
  </conditionalFormatting>
  <conditionalFormatting sqref="AJ19:AL19">
    <cfRule type="containsText" dxfId="122" priority="6" operator="containsText" text="E">
      <formula>NOT(ISERROR(SEARCH("E",AJ19)))</formula>
    </cfRule>
    <cfRule type="containsText" dxfId="121" priority="7" operator="containsText" text="B">
      <formula>NOT(ISERROR(SEARCH("B",AJ19)))</formula>
    </cfRule>
    <cfRule type="containsText" dxfId="120" priority="8" operator="containsText" text="A">
      <formula>NOT(ISERROR(SEARCH("A",AJ19)))</formula>
    </cfRule>
  </conditionalFormatting>
  <conditionalFormatting sqref="F19:O19">
    <cfRule type="colorScale" priority="5">
      <colorScale>
        <cfvo type="min"/>
        <cfvo type="percentile" val="50"/>
        <cfvo type="max"/>
        <color rgb="FFF8696B"/>
        <color rgb="FFFFEB84"/>
        <color rgb="FF63BE7B"/>
      </colorScale>
    </cfRule>
  </conditionalFormatting>
  <conditionalFormatting sqref="AJ20:AL23">
    <cfRule type="containsText" dxfId="119" priority="2" operator="containsText" text="E">
      <formula>NOT(ISERROR(SEARCH("E",AJ20)))</formula>
    </cfRule>
    <cfRule type="containsText" dxfId="118" priority="3" operator="containsText" text="B">
      <formula>NOT(ISERROR(SEARCH("B",AJ20)))</formula>
    </cfRule>
    <cfRule type="containsText" dxfId="117" priority="4" operator="containsText" text="A">
      <formula>NOT(ISERROR(SEARCH("A",AJ20)))</formula>
    </cfRule>
  </conditionalFormatting>
  <conditionalFormatting sqref="F20:O2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23"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P2:S3 T2:T3 P4:T7 P8:T9 P10:T11 P12:T15 P16:T16 P17:T18 P19:T19 P20:T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2"/>
  <sheetViews>
    <sheetView workbookViewId="0">
      <pane xSplit="5" ySplit="1" topLeftCell="G2" activePane="bottomRight" state="frozen"/>
      <selection activeCell="E24" sqref="E24"/>
      <selection pane="topRight" activeCell="E24" sqref="E24"/>
      <selection pane="bottomLeft" activeCell="E24" sqref="E24"/>
      <selection pane="bottomRight" activeCell="AR12" sqref="AR12"/>
    </sheetView>
  </sheetViews>
  <sheetFormatPr baseColWidth="10" defaultColWidth="8.83203125" defaultRowHeight="15"/>
  <cols>
    <col min="1" max="1" width="10"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144</v>
      </c>
      <c r="X1" s="2" t="s">
        <v>85</v>
      </c>
      <c r="Y1" s="2" t="s">
        <v>40</v>
      </c>
      <c r="Z1" s="3" t="s">
        <v>41</v>
      </c>
      <c r="AA1" s="3" t="s">
        <v>42</v>
      </c>
      <c r="AB1" s="3" t="s">
        <v>43</v>
      </c>
      <c r="AC1" s="3" t="s">
        <v>88</v>
      </c>
      <c r="AD1" s="4" t="s">
        <v>110</v>
      </c>
      <c r="AE1" s="4" t="s">
        <v>111</v>
      </c>
      <c r="AF1" s="4" t="s">
        <v>137</v>
      </c>
      <c r="AG1" s="4" t="s">
        <v>138</v>
      </c>
      <c r="AH1" s="4" t="s">
        <v>8</v>
      </c>
      <c r="AI1" s="4" t="s">
        <v>61</v>
      </c>
      <c r="AJ1" s="4" t="s">
        <v>9</v>
      </c>
      <c r="AK1" s="4" t="s">
        <v>10</v>
      </c>
      <c r="AL1" s="4"/>
      <c r="AM1" s="4" t="s">
        <v>11</v>
      </c>
      <c r="AN1" s="4" t="s">
        <v>12</v>
      </c>
      <c r="AO1" s="4" t="s">
        <v>44</v>
      </c>
      <c r="AP1" s="4" t="s">
        <v>86</v>
      </c>
      <c r="AQ1" s="1" t="s">
        <v>87</v>
      </c>
      <c r="AR1" s="14" t="s">
        <v>116</v>
      </c>
    </row>
    <row r="2" spans="1:44" s="5" customFormat="1">
      <c r="A2" s="6">
        <v>45024</v>
      </c>
      <c r="B2" s="7" t="s">
        <v>130</v>
      </c>
      <c r="C2" s="8" t="s">
        <v>178</v>
      </c>
      <c r="D2" s="9">
        <v>0.11251157407407408</v>
      </c>
      <c r="E2" s="8" t="s">
        <v>236</v>
      </c>
      <c r="F2" s="10">
        <v>12.8</v>
      </c>
      <c r="G2" s="10">
        <v>11.2</v>
      </c>
      <c r="H2" s="10">
        <v>12.2</v>
      </c>
      <c r="I2" s="10">
        <v>12.4</v>
      </c>
      <c r="J2" s="10">
        <v>13.2</v>
      </c>
      <c r="K2" s="10">
        <v>12.9</v>
      </c>
      <c r="L2" s="10">
        <v>13.1</v>
      </c>
      <c r="M2" s="10">
        <v>12.9</v>
      </c>
      <c r="N2" s="10">
        <v>12.1</v>
      </c>
      <c r="O2" s="10">
        <v>12</v>
      </c>
      <c r="P2" s="10">
        <v>12.4</v>
      </c>
      <c r="Q2" s="10">
        <v>12.1</v>
      </c>
      <c r="R2" s="10">
        <v>12.8</v>
      </c>
      <c r="S2" s="17">
        <f t="shared" ref="S2:S8" si="0">SUM(F2:H2)</f>
        <v>36.200000000000003</v>
      </c>
      <c r="T2" s="17">
        <f t="shared" ref="T2:T8" si="1">SUM(I2:O2)</f>
        <v>88.6</v>
      </c>
      <c r="U2" s="17">
        <f t="shared" ref="U2:U8" si="2">SUM(P2:R2)</f>
        <v>37.299999999999997</v>
      </c>
      <c r="V2" s="18">
        <f t="shared" ref="V2:V8" si="3">SUM(F2:J2)</f>
        <v>61.8</v>
      </c>
      <c r="W2" s="18">
        <f t="shared" ref="W2:W8" si="4">SUM(N2:R2)</f>
        <v>61.400000000000006</v>
      </c>
      <c r="X2" s="11" t="s">
        <v>163</v>
      </c>
      <c r="Y2" s="11" t="s">
        <v>159</v>
      </c>
      <c r="Z2" s="13" t="s">
        <v>161</v>
      </c>
      <c r="AA2" s="13" t="s">
        <v>217</v>
      </c>
      <c r="AB2" s="13" t="s">
        <v>165</v>
      </c>
      <c r="AC2" s="11" t="s">
        <v>129</v>
      </c>
      <c r="AD2" s="12">
        <v>10.199999999999999</v>
      </c>
      <c r="AE2" s="12">
        <v>10.9</v>
      </c>
      <c r="AF2" s="12">
        <v>9</v>
      </c>
      <c r="AG2" s="11" t="s">
        <v>139</v>
      </c>
      <c r="AH2" s="12">
        <v>0.2</v>
      </c>
      <c r="AI2" s="12" t="s">
        <v>189</v>
      </c>
      <c r="AJ2" s="12">
        <v>0.3</v>
      </c>
      <c r="AK2" s="12">
        <v>-0.1</v>
      </c>
      <c r="AL2" s="12"/>
      <c r="AM2" s="11" t="s">
        <v>190</v>
      </c>
      <c r="AN2" s="11" t="s">
        <v>191</v>
      </c>
      <c r="AO2" s="11" t="s">
        <v>141</v>
      </c>
      <c r="AP2" s="8" t="s">
        <v>241</v>
      </c>
      <c r="AQ2" s="8" t="s">
        <v>268</v>
      </c>
      <c r="AR2" s="20" t="s">
        <v>269</v>
      </c>
    </row>
    <row r="3" spans="1:44" s="5" customFormat="1">
      <c r="A3" s="6">
        <v>45025</v>
      </c>
      <c r="B3" s="7" t="s">
        <v>131</v>
      </c>
      <c r="C3" s="8" t="s">
        <v>178</v>
      </c>
      <c r="D3" s="9">
        <v>0.11328703703703703</v>
      </c>
      <c r="E3" s="8" t="s">
        <v>252</v>
      </c>
      <c r="F3" s="10">
        <v>13</v>
      </c>
      <c r="G3" s="10">
        <v>12.2</v>
      </c>
      <c r="H3" s="10">
        <v>13.6</v>
      </c>
      <c r="I3" s="10">
        <v>13.2</v>
      </c>
      <c r="J3" s="10">
        <v>13.1</v>
      </c>
      <c r="K3" s="10">
        <v>12.6</v>
      </c>
      <c r="L3" s="10">
        <v>13.4</v>
      </c>
      <c r="M3" s="10">
        <v>12.9</v>
      </c>
      <c r="N3" s="10">
        <v>11.6</v>
      </c>
      <c r="O3" s="10">
        <v>12</v>
      </c>
      <c r="P3" s="10">
        <v>12.3</v>
      </c>
      <c r="Q3" s="10">
        <v>11.8</v>
      </c>
      <c r="R3" s="10">
        <v>12.1</v>
      </c>
      <c r="S3" s="17">
        <f t="shared" si="0"/>
        <v>38.799999999999997</v>
      </c>
      <c r="T3" s="17">
        <f t="shared" si="1"/>
        <v>88.8</v>
      </c>
      <c r="U3" s="17">
        <f t="shared" si="2"/>
        <v>36.200000000000003</v>
      </c>
      <c r="V3" s="18">
        <f t="shared" si="3"/>
        <v>65.099999999999994</v>
      </c>
      <c r="W3" s="18">
        <f t="shared" si="4"/>
        <v>59.800000000000004</v>
      </c>
      <c r="X3" s="11" t="s">
        <v>204</v>
      </c>
      <c r="Y3" s="11" t="s">
        <v>164</v>
      </c>
      <c r="Z3" s="13" t="s">
        <v>172</v>
      </c>
      <c r="AA3" s="13" t="s">
        <v>169</v>
      </c>
      <c r="AB3" s="13" t="s">
        <v>169</v>
      </c>
      <c r="AC3" s="11" t="s">
        <v>129</v>
      </c>
      <c r="AD3" s="12">
        <v>9.6999999999999993</v>
      </c>
      <c r="AE3" s="12">
        <v>10.7</v>
      </c>
      <c r="AF3" s="12">
        <v>8.8000000000000007</v>
      </c>
      <c r="AG3" s="11" t="s">
        <v>141</v>
      </c>
      <c r="AH3" s="12">
        <v>3.1</v>
      </c>
      <c r="AI3" s="12">
        <v>-0.7</v>
      </c>
      <c r="AJ3" s="12">
        <v>1.2</v>
      </c>
      <c r="AK3" s="12">
        <v>1.2</v>
      </c>
      <c r="AL3" s="12"/>
      <c r="AM3" s="11" t="s">
        <v>210</v>
      </c>
      <c r="AN3" s="11" t="s">
        <v>191</v>
      </c>
      <c r="AO3" s="11" t="s">
        <v>139</v>
      </c>
      <c r="AP3" s="8"/>
      <c r="AQ3" s="8" t="s">
        <v>289</v>
      </c>
      <c r="AR3" s="20" t="s">
        <v>290</v>
      </c>
    </row>
    <row r="4" spans="1:44" s="5" customFormat="1">
      <c r="A4" s="6">
        <v>45032</v>
      </c>
      <c r="B4" s="7" t="s">
        <v>136</v>
      </c>
      <c r="C4" s="8" t="s">
        <v>160</v>
      </c>
      <c r="D4" s="9">
        <v>0.11393518518518519</v>
      </c>
      <c r="E4" s="8" t="s">
        <v>358</v>
      </c>
      <c r="F4" s="10">
        <v>13.7</v>
      </c>
      <c r="G4" s="10">
        <v>12.3</v>
      </c>
      <c r="H4" s="10">
        <v>13</v>
      </c>
      <c r="I4" s="10">
        <v>12.9</v>
      </c>
      <c r="J4" s="10">
        <v>12.9</v>
      </c>
      <c r="K4" s="10">
        <v>12.4</v>
      </c>
      <c r="L4" s="10">
        <v>12.8</v>
      </c>
      <c r="M4" s="10">
        <v>12.4</v>
      </c>
      <c r="N4" s="10">
        <v>11.8</v>
      </c>
      <c r="O4" s="10">
        <v>12</v>
      </c>
      <c r="P4" s="10">
        <v>12.7</v>
      </c>
      <c r="Q4" s="10">
        <v>12.6</v>
      </c>
      <c r="R4" s="10">
        <v>12.9</v>
      </c>
      <c r="S4" s="17">
        <f t="shared" si="0"/>
        <v>39</v>
      </c>
      <c r="T4" s="17">
        <f t="shared" si="1"/>
        <v>87.2</v>
      </c>
      <c r="U4" s="17">
        <f t="shared" si="2"/>
        <v>38.199999999999996</v>
      </c>
      <c r="V4" s="18">
        <f t="shared" si="3"/>
        <v>64.8</v>
      </c>
      <c r="W4" s="18">
        <f t="shared" si="4"/>
        <v>62</v>
      </c>
      <c r="X4" s="11" t="s">
        <v>153</v>
      </c>
      <c r="Y4" s="11" t="s">
        <v>170</v>
      </c>
      <c r="Z4" s="13" t="s">
        <v>165</v>
      </c>
      <c r="AA4" s="13" t="s">
        <v>165</v>
      </c>
      <c r="AB4" s="13" t="s">
        <v>165</v>
      </c>
      <c r="AC4" s="11" t="s">
        <v>129</v>
      </c>
      <c r="AD4" s="12">
        <v>14.4</v>
      </c>
      <c r="AE4" s="12">
        <v>14.8</v>
      </c>
      <c r="AF4" s="12">
        <v>8.1999999999999993</v>
      </c>
      <c r="AG4" s="11" t="s">
        <v>362</v>
      </c>
      <c r="AH4" s="12">
        <v>4.4000000000000004</v>
      </c>
      <c r="AI4" s="12">
        <v>-0.2</v>
      </c>
      <c r="AJ4" s="12">
        <v>2.6</v>
      </c>
      <c r="AK4" s="12">
        <v>1.6</v>
      </c>
      <c r="AL4" s="12"/>
      <c r="AM4" s="11" t="s">
        <v>192</v>
      </c>
      <c r="AN4" s="11" t="s">
        <v>190</v>
      </c>
      <c r="AO4" s="11" t="s">
        <v>141</v>
      </c>
      <c r="AP4" s="8"/>
      <c r="AQ4" s="8" t="s">
        <v>402</v>
      </c>
      <c r="AR4" s="20" t="s">
        <v>403</v>
      </c>
    </row>
    <row r="5" spans="1:44" s="5" customFormat="1">
      <c r="A5" s="6">
        <v>45039</v>
      </c>
      <c r="B5" s="7" t="s">
        <v>131</v>
      </c>
      <c r="C5" s="8" t="s">
        <v>178</v>
      </c>
      <c r="D5" s="9">
        <v>0.11180555555555556</v>
      </c>
      <c r="E5" s="8" t="s">
        <v>447</v>
      </c>
      <c r="F5" s="10">
        <v>13.2</v>
      </c>
      <c r="G5" s="10">
        <v>11.8</v>
      </c>
      <c r="H5" s="10">
        <v>12.3</v>
      </c>
      <c r="I5" s="10">
        <v>13.1</v>
      </c>
      <c r="J5" s="10">
        <v>12.6</v>
      </c>
      <c r="K5" s="10">
        <v>12.8</v>
      </c>
      <c r="L5" s="10">
        <v>12.6</v>
      </c>
      <c r="M5" s="10">
        <v>13.1</v>
      </c>
      <c r="N5" s="10">
        <v>12.1</v>
      </c>
      <c r="O5" s="10">
        <v>11.7</v>
      </c>
      <c r="P5" s="10">
        <v>12</v>
      </c>
      <c r="Q5" s="10">
        <v>11.7</v>
      </c>
      <c r="R5" s="10">
        <v>12</v>
      </c>
      <c r="S5" s="17">
        <f t="shared" si="0"/>
        <v>37.299999999999997</v>
      </c>
      <c r="T5" s="17">
        <f t="shared" si="1"/>
        <v>88</v>
      </c>
      <c r="U5" s="17">
        <f t="shared" si="2"/>
        <v>35.700000000000003</v>
      </c>
      <c r="V5" s="18">
        <f t="shared" si="3"/>
        <v>63</v>
      </c>
      <c r="W5" s="18">
        <f t="shared" si="4"/>
        <v>59.5</v>
      </c>
      <c r="X5" s="11" t="s">
        <v>153</v>
      </c>
      <c r="Y5" s="11" t="s">
        <v>426</v>
      </c>
      <c r="Z5" s="13" t="s">
        <v>162</v>
      </c>
      <c r="AA5" s="13" t="s">
        <v>324</v>
      </c>
      <c r="AB5" s="13" t="s">
        <v>186</v>
      </c>
      <c r="AC5" s="11" t="s">
        <v>303</v>
      </c>
      <c r="AD5" s="12">
        <v>9.8000000000000007</v>
      </c>
      <c r="AE5" s="12">
        <v>10.9</v>
      </c>
      <c r="AF5" s="12">
        <v>9</v>
      </c>
      <c r="AG5" s="11" t="s">
        <v>139</v>
      </c>
      <c r="AH5" s="12">
        <v>0.3</v>
      </c>
      <c r="AI5" s="12">
        <v>-0.5</v>
      </c>
      <c r="AJ5" s="12">
        <v>-0.1</v>
      </c>
      <c r="AK5" s="12">
        <v>-0.1</v>
      </c>
      <c r="AL5" s="12"/>
      <c r="AM5" s="11" t="s">
        <v>190</v>
      </c>
      <c r="AN5" s="11" t="s">
        <v>190</v>
      </c>
      <c r="AO5" s="11" t="s">
        <v>139</v>
      </c>
      <c r="AP5" s="8"/>
      <c r="AQ5" s="8" t="s">
        <v>485</v>
      </c>
      <c r="AR5" s="20" t="s">
        <v>486</v>
      </c>
    </row>
    <row r="6" spans="1:44" s="5" customFormat="1">
      <c r="A6" s="6">
        <v>45108</v>
      </c>
      <c r="B6" s="7" t="s">
        <v>131</v>
      </c>
      <c r="C6" s="8" t="s">
        <v>167</v>
      </c>
      <c r="D6" s="9">
        <v>0.11189814814814815</v>
      </c>
      <c r="E6" s="8" t="s">
        <v>515</v>
      </c>
      <c r="F6" s="10">
        <v>13.2</v>
      </c>
      <c r="G6" s="10">
        <v>12.1</v>
      </c>
      <c r="H6" s="10">
        <v>12.4</v>
      </c>
      <c r="I6" s="10">
        <v>12.5</v>
      </c>
      <c r="J6" s="10">
        <v>13</v>
      </c>
      <c r="K6" s="10">
        <v>12.5</v>
      </c>
      <c r="L6" s="10">
        <v>12.7</v>
      </c>
      <c r="M6" s="10">
        <v>12.8</v>
      </c>
      <c r="N6" s="10">
        <v>12.5</v>
      </c>
      <c r="O6" s="10">
        <v>11.9</v>
      </c>
      <c r="P6" s="10">
        <v>12</v>
      </c>
      <c r="Q6" s="10">
        <v>11.8</v>
      </c>
      <c r="R6" s="10">
        <v>12.4</v>
      </c>
      <c r="S6" s="17">
        <f t="shared" si="0"/>
        <v>37.699999999999996</v>
      </c>
      <c r="T6" s="17">
        <f t="shared" si="1"/>
        <v>87.9</v>
      </c>
      <c r="U6" s="17">
        <f t="shared" si="2"/>
        <v>36.200000000000003</v>
      </c>
      <c r="V6" s="18">
        <f t="shared" si="3"/>
        <v>63.199999999999996</v>
      </c>
      <c r="W6" s="18">
        <f t="shared" si="4"/>
        <v>60.6</v>
      </c>
      <c r="X6" s="11" t="s">
        <v>153</v>
      </c>
      <c r="Y6" s="11" t="s">
        <v>174</v>
      </c>
      <c r="Z6" s="13" t="s">
        <v>187</v>
      </c>
      <c r="AA6" s="13" t="s">
        <v>356</v>
      </c>
      <c r="AB6" s="13" t="s">
        <v>186</v>
      </c>
      <c r="AC6" s="11" t="s">
        <v>129</v>
      </c>
      <c r="AD6" s="12">
        <v>11.8</v>
      </c>
      <c r="AE6" s="12">
        <v>14</v>
      </c>
      <c r="AF6" s="12">
        <v>8.8000000000000007</v>
      </c>
      <c r="AG6" s="11" t="s">
        <v>141</v>
      </c>
      <c r="AH6" s="12">
        <v>1.1000000000000001</v>
      </c>
      <c r="AI6" s="12">
        <v>-0.3</v>
      </c>
      <c r="AJ6" s="12">
        <v>0.7</v>
      </c>
      <c r="AK6" s="12">
        <v>0.1</v>
      </c>
      <c r="AL6" s="12"/>
      <c r="AM6" s="11" t="s">
        <v>191</v>
      </c>
      <c r="AN6" s="11" t="s">
        <v>191</v>
      </c>
      <c r="AO6" s="11" t="s">
        <v>139</v>
      </c>
      <c r="AP6" s="8"/>
      <c r="AQ6" s="8" t="s">
        <v>555</v>
      </c>
      <c r="AR6" s="20" t="s">
        <v>556</v>
      </c>
    </row>
    <row r="7" spans="1:44" s="5" customFormat="1">
      <c r="A7" s="6">
        <v>45122</v>
      </c>
      <c r="B7" s="7" t="s">
        <v>135</v>
      </c>
      <c r="C7" s="8" t="s">
        <v>160</v>
      </c>
      <c r="D7" s="9">
        <v>0.11462962962962964</v>
      </c>
      <c r="E7" s="8" t="s">
        <v>674</v>
      </c>
      <c r="F7" s="10">
        <v>13.2</v>
      </c>
      <c r="G7" s="10">
        <v>11.4</v>
      </c>
      <c r="H7" s="10">
        <v>12.6</v>
      </c>
      <c r="I7" s="10">
        <v>13</v>
      </c>
      <c r="J7" s="10">
        <v>12.9</v>
      </c>
      <c r="K7" s="10">
        <v>13</v>
      </c>
      <c r="L7" s="10">
        <v>13.1</v>
      </c>
      <c r="M7" s="10">
        <v>13.5</v>
      </c>
      <c r="N7" s="10">
        <v>12.8</v>
      </c>
      <c r="O7" s="10">
        <v>12.6</v>
      </c>
      <c r="P7" s="10">
        <v>12.5</v>
      </c>
      <c r="Q7" s="10">
        <v>12.7</v>
      </c>
      <c r="R7" s="10">
        <v>12.1</v>
      </c>
      <c r="S7" s="17">
        <f t="shared" si="0"/>
        <v>37.200000000000003</v>
      </c>
      <c r="T7" s="17">
        <f t="shared" si="1"/>
        <v>90.899999999999991</v>
      </c>
      <c r="U7" s="17">
        <f t="shared" si="2"/>
        <v>37.299999999999997</v>
      </c>
      <c r="V7" s="18">
        <f t="shared" si="3"/>
        <v>63.1</v>
      </c>
      <c r="W7" s="18">
        <f t="shared" si="4"/>
        <v>62.699999999999996</v>
      </c>
      <c r="X7" s="11" t="s">
        <v>153</v>
      </c>
      <c r="Y7" s="11" t="s">
        <v>164</v>
      </c>
      <c r="Z7" s="13" t="s">
        <v>203</v>
      </c>
      <c r="AA7" s="13" t="s">
        <v>340</v>
      </c>
      <c r="AB7" s="13" t="s">
        <v>203</v>
      </c>
      <c r="AC7" s="11" t="s">
        <v>303</v>
      </c>
      <c r="AD7" s="12">
        <v>11.3</v>
      </c>
      <c r="AE7" s="12">
        <v>12.7</v>
      </c>
      <c r="AF7" s="12">
        <v>8.6999999999999993</v>
      </c>
      <c r="AG7" s="11" t="s">
        <v>362</v>
      </c>
      <c r="AH7" s="12">
        <v>3.6</v>
      </c>
      <c r="AI7" s="12">
        <v>-0.3</v>
      </c>
      <c r="AJ7" s="12">
        <v>0.3</v>
      </c>
      <c r="AK7" s="12">
        <v>3</v>
      </c>
      <c r="AL7" s="12"/>
      <c r="AM7" s="11" t="s">
        <v>190</v>
      </c>
      <c r="AN7" s="11" t="s">
        <v>191</v>
      </c>
      <c r="AO7" s="11" t="s">
        <v>141</v>
      </c>
      <c r="AP7" s="8" t="s">
        <v>681</v>
      </c>
      <c r="AQ7" s="8" t="s">
        <v>713</v>
      </c>
      <c r="AR7" s="20" t="s">
        <v>714</v>
      </c>
    </row>
    <row r="8" spans="1:44" s="5" customFormat="1">
      <c r="A8" s="6">
        <v>45123</v>
      </c>
      <c r="B8" s="7" t="s">
        <v>136</v>
      </c>
      <c r="C8" s="8" t="s">
        <v>178</v>
      </c>
      <c r="D8" s="9">
        <v>0.11190972222222222</v>
      </c>
      <c r="E8" s="8" t="s">
        <v>699</v>
      </c>
      <c r="F8" s="10">
        <v>13.3</v>
      </c>
      <c r="G8" s="10">
        <v>12.2</v>
      </c>
      <c r="H8" s="10">
        <v>12.7</v>
      </c>
      <c r="I8" s="10">
        <v>13</v>
      </c>
      <c r="J8" s="10">
        <v>12.4</v>
      </c>
      <c r="K8" s="10">
        <v>12.1</v>
      </c>
      <c r="L8" s="10">
        <v>12.5</v>
      </c>
      <c r="M8" s="10">
        <v>12.8</v>
      </c>
      <c r="N8" s="10">
        <v>12.4</v>
      </c>
      <c r="O8" s="10">
        <v>12.3</v>
      </c>
      <c r="P8" s="10">
        <v>12</v>
      </c>
      <c r="Q8" s="10">
        <v>12</v>
      </c>
      <c r="R8" s="10">
        <v>12.2</v>
      </c>
      <c r="S8" s="17">
        <f t="shared" si="0"/>
        <v>38.200000000000003</v>
      </c>
      <c r="T8" s="17">
        <f t="shared" si="1"/>
        <v>87.5</v>
      </c>
      <c r="U8" s="17">
        <f t="shared" si="2"/>
        <v>36.200000000000003</v>
      </c>
      <c r="V8" s="18">
        <f t="shared" si="3"/>
        <v>63.6</v>
      </c>
      <c r="W8" s="18">
        <f t="shared" si="4"/>
        <v>60.900000000000006</v>
      </c>
      <c r="X8" s="11" t="s">
        <v>153</v>
      </c>
      <c r="Y8" s="11" t="s">
        <v>164</v>
      </c>
      <c r="Z8" s="13" t="s">
        <v>203</v>
      </c>
      <c r="AA8" s="13" t="s">
        <v>186</v>
      </c>
      <c r="AB8" s="13" t="s">
        <v>165</v>
      </c>
      <c r="AC8" s="11" t="s">
        <v>303</v>
      </c>
      <c r="AD8" s="12">
        <v>11.2</v>
      </c>
      <c r="AE8" s="12">
        <v>12.5</v>
      </c>
      <c r="AF8" s="12">
        <v>8.6</v>
      </c>
      <c r="AG8" s="11" t="s">
        <v>141</v>
      </c>
      <c r="AH8" s="12">
        <v>1.9</v>
      </c>
      <c r="AI8" s="12">
        <v>-0.5</v>
      </c>
      <c r="AJ8" s="12" t="s">
        <v>193</v>
      </c>
      <c r="AK8" s="12">
        <v>1.4</v>
      </c>
      <c r="AL8" s="12"/>
      <c r="AM8" s="11" t="s">
        <v>190</v>
      </c>
      <c r="AN8" s="11" t="s">
        <v>191</v>
      </c>
      <c r="AO8" s="11" t="s">
        <v>139</v>
      </c>
      <c r="AP8" s="8" t="s">
        <v>681</v>
      </c>
      <c r="AQ8" s="8" t="s">
        <v>740</v>
      </c>
      <c r="AR8" s="20" t="s">
        <v>741</v>
      </c>
    </row>
    <row r="9" spans="1:44" s="5" customFormat="1">
      <c r="A9" s="6">
        <v>45130</v>
      </c>
      <c r="B9" s="7" t="s">
        <v>131</v>
      </c>
      <c r="C9" s="8" t="s">
        <v>178</v>
      </c>
      <c r="D9" s="9">
        <v>0.11320601851851853</v>
      </c>
      <c r="E9" s="8" t="s">
        <v>776</v>
      </c>
      <c r="F9" s="10">
        <v>13.2</v>
      </c>
      <c r="G9" s="10">
        <v>11.4</v>
      </c>
      <c r="H9" s="10">
        <v>12</v>
      </c>
      <c r="I9" s="10">
        <v>12.7</v>
      </c>
      <c r="J9" s="10">
        <v>12.7</v>
      </c>
      <c r="K9" s="10">
        <v>12.9</v>
      </c>
      <c r="L9" s="10">
        <v>13</v>
      </c>
      <c r="M9" s="10">
        <v>13.2</v>
      </c>
      <c r="N9" s="10">
        <v>12.5</v>
      </c>
      <c r="O9" s="10">
        <v>12.1</v>
      </c>
      <c r="P9" s="10">
        <v>12.5</v>
      </c>
      <c r="Q9" s="10">
        <v>12.7</v>
      </c>
      <c r="R9" s="10">
        <v>12.2</v>
      </c>
      <c r="S9" s="17">
        <f>SUM(F9:H9)</f>
        <v>36.6</v>
      </c>
      <c r="T9" s="17">
        <f>SUM(I9:O9)</f>
        <v>89.1</v>
      </c>
      <c r="U9" s="17">
        <f>SUM(P9:R9)</f>
        <v>37.4</v>
      </c>
      <c r="V9" s="18">
        <f>SUM(F9:J9)</f>
        <v>62</v>
      </c>
      <c r="W9" s="18">
        <f>SUM(N9:R9)</f>
        <v>62</v>
      </c>
      <c r="X9" s="11" t="s">
        <v>153</v>
      </c>
      <c r="Y9" s="11" t="s">
        <v>164</v>
      </c>
      <c r="Z9" s="13" t="s">
        <v>222</v>
      </c>
      <c r="AA9" s="13" t="s">
        <v>777</v>
      </c>
      <c r="AB9" s="13" t="s">
        <v>165</v>
      </c>
      <c r="AC9" s="11" t="s">
        <v>303</v>
      </c>
      <c r="AD9" s="12">
        <v>10.5</v>
      </c>
      <c r="AE9" s="12">
        <v>12.1</v>
      </c>
      <c r="AF9" s="12">
        <v>9.6</v>
      </c>
      <c r="AG9" s="11" t="s">
        <v>141</v>
      </c>
      <c r="AH9" s="12">
        <v>2.4</v>
      </c>
      <c r="AI9" s="12" t="s">
        <v>189</v>
      </c>
      <c r="AJ9" s="12">
        <v>1.6</v>
      </c>
      <c r="AK9" s="12">
        <v>0.8</v>
      </c>
      <c r="AL9" s="12"/>
      <c r="AM9" s="11" t="s">
        <v>192</v>
      </c>
      <c r="AN9" s="11" t="s">
        <v>191</v>
      </c>
      <c r="AO9" s="11" t="s">
        <v>139</v>
      </c>
      <c r="AP9" s="8" t="s">
        <v>681</v>
      </c>
      <c r="AQ9" s="8" t="s">
        <v>820</v>
      </c>
      <c r="AR9" s="20" t="s">
        <v>821</v>
      </c>
    </row>
    <row r="10" spans="1:44" s="5" customFormat="1">
      <c r="A10" s="6">
        <v>45234</v>
      </c>
      <c r="B10" s="7" t="s">
        <v>136</v>
      </c>
      <c r="C10" s="8" t="s">
        <v>178</v>
      </c>
      <c r="D10" s="9">
        <v>0.11050925925925925</v>
      </c>
      <c r="E10" s="8" t="s">
        <v>852</v>
      </c>
      <c r="F10" s="10">
        <v>12.8</v>
      </c>
      <c r="G10" s="10">
        <v>10.6</v>
      </c>
      <c r="H10" s="10">
        <v>11.8</v>
      </c>
      <c r="I10" s="10">
        <v>12</v>
      </c>
      <c r="J10" s="10">
        <v>11.9</v>
      </c>
      <c r="K10" s="10">
        <v>12</v>
      </c>
      <c r="L10" s="10">
        <v>13.3</v>
      </c>
      <c r="M10" s="10">
        <v>13</v>
      </c>
      <c r="N10" s="10">
        <v>12.5</v>
      </c>
      <c r="O10" s="10">
        <v>12.2</v>
      </c>
      <c r="P10" s="10">
        <v>12.3</v>
      </c>
      <c r="Q10" s="10">
        <v>12.4</v>
      </c>
      <c r="R10" s="10">
        <v>13</v>
      </c>
      <c r="S10" s="17">
        <f t="shared" ref="S10:S11" si="5">SUM(F10:H10)</f>
        <v>35.200000000000003</v>
      </c>
      <c r="T10" s="17">
        <f t="shared" ref="T10:T11" si="6">SUM(I10:O10)</f>
        <v>86.9</v>
      </c>
      <c r="U10" s="17">
        <f t="shared" ref="U10:U11" si="7">SUM(P10:R10)</f>
        <v>37.700000000000003</v>
      </c>
      <c r="V10" s="18">
        <f t="shared" ref="V10:V11" si="8">SUM(F10:J10)</f>
        <v>59.1</v>
      </c>
      <c r="W10" s="18">
        <f t="shared" ref="W10:W11" si="9">SUM(N10:R10)</f>
        <v>62.4</v>
      </c>
      <c r="X10" s="11" t="s">
        <v>158</v>
      </c>
      <c r="Y10" s="11" t="s">
        <v>159</v>
      </c>
      <c r="Z10" s="13" t="s">
        <v>172</v>
      </c>
      <c r="AA10" s="13" t="s">
        <v>161</v>
      </c>
      <c r="AB10" s="13" t="s">
        <v>172</v>
      </c>
      <c r="AC10" s="11" t="s">
        <v>129</v>
      </c>
      <c r="AD10" s="12">
        <v>12.4</v>
      </c>
      <c r="AE10" s="12">
        <v>14.2</v>
      </c>
      <c r="AF10" s="12">
        <v>8.9</v>
      </c>
      <c r="AG10" s="11" t="s">
        <v>139</v>
      </c>
      <c r="AH10" s="12">
        <v>-0.2</v>
      </c>
      <c r="AI10" s="12" t="s">
        <v>189</v>
      </c>
      <c r="AJ10" s="12">
        <v>0.2</v>
      </c>
      <c r="AK10" s="12">
        <v>-0.4</v>
      </c>
      <c r="AL10" s="12"/>
      <c r="AM10" s="11" t="s">
        <v>190</v>
      </c>
      <c r="AN10" s="11" t="s">
        <v>190</v>
      </c>
      <c r="AO10" s="11" t="s">
        <v>139</v>
      </c>
      <c r="AP10" s="8"/>
      <c r="AQ10" s="8" t="s">
        <v>883</v>
      </c>
      <c r="AR10" s="20" t="s">
        <v>884</v>
      </c>
    </row>
    <row r="11" spans="1:44" s="5" customFormat="1">
      <c r="A11" s="6">
        <v>45235</v>
      </c>
      <c r="B11" s="7" t="s">
        <v>131</v>
      </c>
      <c r="C11" s="8" t="s">
        <v>178</v>
      </c>
      <c r="D11" s="9">
        <v>0.11260416666666667</v>
      </c>
      <c r="E11" s="8" t="s">
        <v>833</v>
      </c>
      <c r="F11" s="10">
        <v>13</v>
      </c>
      <c r="G11" s="10">
        <v>12.1</v>
      </c>
      <c r="H11" s="10">
        <v>12.9</v>
      </c>
      <c r="I11" s="10">
        <v>13.2</v>
      </c>
      <c r="J11" s="10">
        <v>12.6</v>
      </c>
      <c r="K11" s="10">
        <v>12.5</v>
      </c>
      <c r="L11" s="10">
        <v>13.1</v>
      </c>
      <c r="M11" s="10">
        <v>12.6</v>
      </c>
      <c r="N11" s="10">
        <v>12.2</v>
      </c>
      <c r="O11" s="10">
        <v>11.9</v>
      </c>
      <c r="P11" s="10">
        <v>12.2</v>
      </c>
      <c r="Q11" s="10">
        <v>12.2</v>
      </c>
      <c r="R11" s="10">
        <v>12.4</v>
      </c>
      <c r="S11" s="17">
        <f t="shared" si="5"/>
        <v>38</v>
      </c>
      <c r="T11" s="17">
        <f t="shared" si="6"/>
        <v>88.100000000000009</v>
      </c>
      <c r="U11" s="17">
        <f t="shared" si="7"/>
        <v>36.799999999999997</v>
      </c>
      <c r="V11" s="18">
        <f t="shared" si="8"/>
        <v>63.800000000000004</v>
      </c>
      <c r="W11" s="18">
        <f t="shared" si="9"/>
        <v>60.9</v>
      </c>
      <c r="X11" s="11" t="s">
        <v>153</v>
      </c>
      <c r="Y11" s="11" t="s">
        <v>164</v>
      </c>
      <c r="Z11" s="13" t="s">
        <v>165</v>
      </c>
      <c r="AA11" s="13" t="s">
        <v>165</v>
      </c>
      <c r="AB11" s="13" t="s">
        <v>433</v>
      </c>
      <c r="AC11" s="11" t="s">
        <v>129</v>
      </c>
      <c r="AD11" s="12">
        <v>12.1</v>
      </c>
      <c r="AE11" s="12">
        <v>14.5</v>
      </c>
      <c r="AF11" s="12">
        <v>8.6</v>
      </c>
      <c r="AG11" s="11" t="s">
        <v>139</v>
      </c>
      <c r="AH11" s="12">
        <v>2.2000000000000002</v>
      </c>
      <c r="AI11" s="12">
        <v>-0.3</v>
      </c>
      <c r="AJ11" s="12">
        <v>1.9</v>
      </c>
      <c r="AK11" s="12" t="s">
        <v>193</v>
      </c>
      <c r="AL11" s="12"/>
      <c r="AM11" s="11" t="s">
        <v>192</v>
      </c>
      <c r="AN11" s="11" t="s">
        <v>191</v>
      </c>
      <c r="AO11" s="11" t="s">
        <v>141</v>
      </c>
      <c r="AP11" s="8"/>
      <c r="AQ11" s="8" t="s">
        <v>897</v>
      </c>
      <c r="AR11" s="20" t="s">
        <v>898</v>
      </c>
    </row>
    <row r="12" spans="1:44" s="5" customFormat="1">
      <c r="A12" s="6">
        <v>45241</v>
      </c>
      <c r="B12" s="7" t="s">
        <v>131</v>
      </c>
      <c r="C12" s="8" t="s">
        <v>178</v>
      </c>
      <c r="D12" s="9">
        <v>0.11396990740740741</v>
      </c>
      <c r="E12" s="8" t="s">
        <v>922</v>
      </c>
      <c r="F12" s="10">
        <v>13.2</v>
      </c>
      <c r="G12" s="10">
        <v>12.1</v>
      </c>
      <c r="H12" s="10">
        <v>13</v>
      </c>
      <c r="I12" s="10">
        <v>13.2</v>
      </c>
      <c r="J12" s="10">
        <v>13.5</v>
      </c>
      <c r="K12" s="10">
        <v>12.7</v>
      </c>
      <c r="L12" s="10">
        <v>13</v>
      </c>
      <c r="M12" s="10">
        <v>13.1</v>
      </c>
      <c r="N12" s="10">
        <v>12.3</v>
      </c>
      <c r="O12" s="10">
        <v>11.9</v>
      </c>
      <c r="P12" s="10">
        <v>11.9</v>
      </c>
      <c r="Q12" s="10">
        <v>12.2</v>
      </c>
      <c r="R12" s="10">
        <v>12.6</v>
      </c>
      <c r="S12" s="17">
        <f t="shared" ref="S12" si="10">SUM(F12:H12)</f>
        <v>38.299999999999997</v>
      </c>
      <c r="T12" s="17">
        <f t="shared" ref="T12" si="11">SUM(I12:O12)</f>
        <v>89.7</v>
      </c>
      <c r="U12" s="17">
        <f t="shared" ref="U12" si="12">SUM(P12:R12)</f>
        <v>36.700000000000003</v>
      </c>
      <c r="V12" s="18">
        <f t="shared" ref="V12" si="13">SUM(F12:J12)</f>
        <v>65</v>
      </c>
      <c r="W12" s="18">
        <f t="shared" ref="W12" si="14">SUM(N12:R12)</f>
        <v>60.9</v>
      </c>
      <c r="X12" s="11" t="s">
        <v>204</v>
      </c>
      <c r="Y12" s="11" t="s">
        <v>164</v>
      </c>
      <c r="Z12" s="13" t="s">
        <v>923</v>
      </c>
      <c r="AA12" s="13" t="s">
        <v>169</v>
      </c>
      <c r="AB12" s="13" t="s">
        <v>172</v>
      </c>
      <c r="AC12" s="11" t="s">
        <v>129</v>
      </c>
      <c r="AD12" s="12">
        <v>11.3</v>
      </c>
      <c r="AE12" s="12">
        <v>13.5</v>
      </c>
      <c r="AF12" s="12">
        <v>9</v>
      </c>
      <c r="AG12" s="11" t="s">
        <v>141</v>
      </c>
      <c r="AH12" s="12">
        <v>4</v>
      </c>
      <c r="AI12" s="12">
        <v>-0.5</v>
      </c>
      <c r="AJ12" s="12">
        <v>2.7</v>
      </c>
      <c r="AK12" s="12">
        <v>0.8</v>
      </c>
      <c r="AL12" s="12"/>
      <c r="AM12" s="11" t="s">
        <v>210</v>
      </c>
      <c r="AN12" s="11" t="s">
        <v>191</v>
      </c>
      <c r="AO12" s="11" t="s">
        <v>141</v>
      </c>
      <c r="AP12" s="8"/>
      <c r="AQ12" s="8" t="s">
        <v>956</v>
      </c>
      <c r="AR12" s="20" t="s">
        <v>957</v>
      </c>
    </row>
  </sheetData>
  <autoFilter ref="A1:AQ2" xr:uid="{00000000-0009-0000-0000-000004000000}"/>
  <phoneticPr fontId="10"/>
  <conditionalFormatting sqref="F2:R2">
    <cfRule type="colorScale" priority="928">
      <colorScale>
        <cfvo type="min"/>
        <cfvo type="percentile" val="50"/>
        <cfvo type="max"/>
        <color rgb="FFF8696B"/>
        <color rgb="FFFFEB84"/>
        <color rgb="FF63BE7B"/>
      </colorScale>
    </cfRule>
  </conditionalFormatting>
  <conditionalFormatting sqref="F3:R3">
    <cfRule type="colorScale" priority="132">
      <colorScale>
        <cfvo type="min"/>
        <cfvo type="percentile" val="50"/>
        <cfvo type="max"/>
        <color rgb="FFF8696B"/>
        <color rgb="FFFFEB84"/>
        <color rgb="FF63BE7B"/>
      </colorScale>
    </cfRule>
  </conditionalFormatting>
  <conditionalFormatting sqref="F4:R4">
    <cfRule type="colorScale" priority="40">
      <colorScale>
        <cfvo type="min"/>
        <cfvo type="percentile" val="50"/>
        <cfvo type="max"/>
        <color rgb="FFF8696B"/>
        <color rgb="FFFFEB84"/>
        <color rgb="FF63BE7B"/>
      </colorScale>
    </cfRule>
  </conditionalFormatting>
  <conditionalFormatting sqref="F5:R5">
    <cfRule type="colorScale" priority="36">
      <colorScale>
        <cfvo type="min"/>
        <cfvo type="percentile" val="50"/>
        <cfvo type="max"/>
        <color rgb="FFF8696B"/>
        <color rgb="FFFFEB84"/>
        <color rgb="FF63BE7B"/>
      </colorScale>
    </cfRule>
  </conditionalFormatting>
  <conditionalFormatting sqref="AG2:AG12">
    <cfRule type="containsText" dxfId="116" priority="63" operator="containsText" text="D">
      <formula>NOT(ISERROR(SEARCH("D",AG2)))</formula>
    </cfRule>
    <cfRule type="containsText" dxfId="115" priority="64" operator="containsText" text="S">
      <formula>NOT(ISERROR(SEARCH("S",AG2)))</formula>
    </cfRule>
    <cfRule type="containsText" dxfId="114" priority="65" operator="containsText" text="F">
      <formula>NOT(ISERROR(SEARCH("F",AG2)))</formula>
    </cfRule>
  </conditionalFormatting>
  <conditionalFormatting sqref="AG2:AO2 AG3:AP3">
    <cfRule type="containsText" dxfId="113" priority="82" operator="containsText" text="E">
      <formula>NOT(ISERROR(SEARCH("E",AG2)))</formula>
    </cfRule>
    <cfRule type="containsText" dxfId="112" priority="83" operator="containsText" text="B">
      <formula>NOT(ISERROR(SEARCH("B",AG2)))</formula>
    </cfRule>
    <cfRule type="containsText" dxfId="111" priority="84" operator="containsText" text="A">
      <formula>NOT(ISERROR(SEARCH("A",AG2)))</formula>
    </cfRule>
  </conditionalFormatting>
  <conditionalFormatting sqref="AG4:AP5">
    <cfRule type="containsText" dxfId="110" priority="33" operator="containsText" text="E">
      <formula>NOT(ISERROR(SEARCH("E",AG4)))</formula>
    </cfRule>
    <cfRule type="containsText" dxfId="109" priority="34" operator="containsText" text="B">
      <formula>NOT(ISERROR(SEARCH("B",AG4)))</formula>
    </cfRule>
    <cfRule type="containsText" dxfId="108" priority="35" operator="containsText" text="A">
      <formula>NOT(ISERROR(SEARCH("A",AG4)))</formula>
    </cfRule>
  </conditionalFormatting>
  <conditionalFormatting sqref="AP2">
    <cfRule type="containsText" dxfId="107" priority="41" operator="containsText" text="E">
      <formula>NOT(ISERROR(SEARCH("E",AP2)))</formula>
    </cfRule>
    <cfRule type="containsText" dxfId="106" priority="42" operator="containsText" text="B">
      <formula>NOT(ISERROR(SEARCH("B",AP2)))</formula>
    </cfRule>
    <cfRule type="containsText" dxfId="105" priority="43" operator="containsText" text="A">
      <formula>NOT(ISERROR(SEARCH("A",AP2)))</formula>
    </cfRule>
  </conditionalFormatting>
  <conditionalFormatting sqref="F6:R6">
    <cfRule type="colorScale" priority="32">
      <colorScale>
        <cfvo type="min"/>
        <cfvo type="percentile" val="50"/>
        <cfvo type="max"/>
        <color rgb="FFF8696B"/>
        <color rgb="FFFFEB84"/>
        <color rgb="FF63BE7B"/>
      </colorScale>
    </cfRule>
  </conditionalFormatting>
  <conditionalFormatting sqref="AG6:AP6">
    <cfRule type="containsText" dxfId="104" priority="29" operator="containsText" text="E">
      <formula>NOT(ISERROR(SEARCH("E",AG6)))</formula>
    </cfRule>
    <cfRule type="containsText" dxfId="103" priority="30" operator="containsText" text="B">
      <formula>NOT(ISERROR(SEARCH("B",AG6)))</formula>
    </cfRule>
    <cfRule type="containsText" dxfId="102" priority="31" operator="containsText" text="A">
      <formula>NOT(ISERROR(SEARCH("A",AG6)))</formula>
    </cfRule>
  </conditionalFormatting>
  <conditionalFormatting sqref="F7:R8">
    <cfRule type="colorScale" priority="28">
      <colorScale>
        <cfvo type="min"/>
        <cfvo type="percentile" val="50"/>
        <cfvo type="max"/>
        <color rgb="FFF8696B"/>
        <color rgb="FFFFEB84"/>
        <color rgb="FF63BE7B"/>
      </colorScale>
    </cfRule>
  </conditionalFormatting>
  <conditionalFormatting sqref="AG7:AO8">
    <cfRule type="containsText" dxfId="101" priority="25" operator="containsText" text="E">
      <formula>NOT(ISERROR(SEARCH("E",AG7)))</formula>
    </cfRule>
    <cfRule type="containsText" dxfId="100" priority="26" operator="containsText" text="B">
      <formula>NOT(ISERROR(SEARCH("B",AG7)))</formula>
    </cfRule>
    <cfRule type="containsText" dxfId="99" priority="27" operator="containsText" text="A">
      <formula>NOT(ISERROR(SEARCH("A",AG7)))</formula>
    </cfRule>
  </conditionalFormatting>
  <conditionalFormatting sqref="AP7:AP8">
    <cfRule type="containsText" dxfId="98" priority="22" operator="containsText" text="E">
      <formula>NOT(ISERROR(SEARCH("E",AP7)))</formula>
    </cfRule>
    <cfRule type="containsText" dxfId="97" priority="23" operator="containsText" text="B">
      <formula>NOT(ISERROR(SEARCH("B",AP7)))</formula>
    </cfRule>
    <cfRule type="containsText" dxfId="96" priority="24" operator="containsText" text="A">
      <formula>NOT(ISERROR(SEARCH("A",AP7)))</formula>
    </cfRule>
  </conditionalFormatting>
  <conditionalFormatting sqref="AP7:AP8">
    <cfRule type="containsText" dxfId="95" priority="19" operator="containsText" text="E">
      <formula>NOT(ISERROR(SEARCH("E",AP7)))</formula>
    </cfRule>
    <cfRule type="containsText" dxfId="94" priority="20" operator="containsText" text="B">
      <formula>NOT(ISERROR(SEARCH("B",AP7)))</formula>
    </cfRule>
    <cfRule type="containsText" dxfId="93" priority="21" operator="containsText" text="A">
      <formula>NOT(ISERROR(SEARCH("A",AP7)))</formula>
    </cfRule>
  </conditionalFormatting>
  <conditionalFormatting sqref="F9:R9">
    <cfRule type="colorScale" priority="18">
      <colorScale>
        <cfvo type="min"/>
        <cfvo type="percentile" val="50"/>
        <cfvo type="max"/>
        <color rgb="FFF8696B"/>
        <color rgb="FFFFEB84"/>
        <color rgb="FF63BE7B"/>
      </colorScale>
    </cfRule>
  </conditionalFormatting>
  <conditionalFormatting sqref="AG9:AO9">
    <cfRule type="containsText" dxfId="92" priority="15" operator="containsText" text="E">
      <formula>NOT(ISERROR(SEARCH("E",AG9)))</formula>
    </cfRule>
    <cfRule type="containsText" dxfId="91" priority="16" operator="containsText" text="B">
      <formula>NOT(ISERROR(SEARCH("B",AG9)))</formula>
    </cfRule>
    <cfRule type="containsText" dxfId="90" priority="17" operator="containsText" text="A">
      <formula>NOT(ISERROR(SEARCH("A",AG9)))</formula>
    </cfRule>
  </conditionalFormatting>
  <conditionalFormatting sqref="AP9:AP12">
    <cfRule type="containsText" dxfId="89" priority="12" operator="containsText" text="E">
      <formula>NOT(ISERROR(SEARCH("E",AP9)))</formula>
    </cfRule>
    <cfRule type="containsText" dxfId="88" priority="13" operator="containsText" text="B">
      <formula>NOT(ISERROR(SEARCH("B",AP9)))</formula>
    </cfRule>
    <cfRule type="containsText" dxfId="87" priority="14" operator="containsText" text="A">
      <formula>NOT(ISERROR(SEARCH("A",AP9)))</formula>
    </cfRule>
  </conditionalFormatting>
  <conditionalFormatting sqref="AP9:AP12">
    <cfRule type="containsText" dxfId="86" priority="9" operator="containsText" text="E">
      <formula>NOT(ISERROR(SEARCH("E",AP9)))</formula>
    </cfRule>
    <cfRule type="containsText" dxfId="85" priority="10" operator="containsText" text="B">
      <formula>NOT(ISERROR(SEARCH("B",AP9)))</formula>
    </cfRule>
    <cfRule type="containsText" dxfId="84" priority="11" operator="containsText" text="A">
      <formula>NOT(ISERROR(SEARCH("A",AP9)))</formula>
    </cfRule>
  </conditionalFormatting>
  <conditionalFormatting sqref="F10:R11">
    <cfRule type="colorScale" priority="8">
      <colorScale>
        <cfvo type="min"/>
        <cfvo type="percentile" val="50"/>
        <cfvo type="max"/>
        <color rgb="FFF8696B"/>
        <color rgb="FFFFEB84"/>
        <color rgb="FF63BE7B"/>
      </colorScale>
    </cfRule>
  </conditionalFormatting>
  <conditionalFormatting sqref="AG10:AO11">
    <cfRule type="containsText" dxfId="83" priority="5" operator="containsText" text="E">
      <formula>NOT(ISERROR(SEARCH("E",AG10)))</formula>
    </cfRule>
    <cfRule type="containsText" dxfId="82" priority="6" operator="containsText" text="B">
      <formula>NOT(ISERROR(SEARCH("B",AG10)))</formula>
    </cfRule>
    <cfRule type="containsText" dxfId="81" priority="7" operator="containsText" text="A">
      <formula>NOT(ISERROR(SEARCH("A",AG10)))</formula>
    </cfRule>
  </conditionalFormatting>
  <conditionalFormatting sqref="F12:R12">
    <cfRule type="colorScale" priority="4">
      <colorScale>
        <cfvo type="min"/>
        <cfvo type="percentile" val="50"/>
        <cfvo type="max"/>
        <color rgb="FFF8696B"/>
        <color rgb="FFFFEB84"/>
        <color rgb="FF63BE7B"/>
      </colorScale>
    </cfRule>
  </conditionalFormatting>
  <conditionalFormatting sqref="AG12:AO12">
    <cfRule type="containsText" dxfId="80" priority="1" operator="containsText" text="E">
      <formula>NOT(ISERROR(SEARCH("E",AG12)))</formula>
    </cfRule>
    <cfRule type="containsText" dxfId="79" priority="2" operator="containsText" text="B">
      <formula>NOT(ISERROR(SEARCH("B",AG12)))</formula>
    </cfRule>
    <cfRule type="containsText" dxfId="78" priority="3" operator="containsText" text="A">
      <formula>NOT(ISERROR(SEARCH("A",AG12)))</formula>
    </cfRule>
  </conditionalFormatting>
  <dataValidations count="1">
    <dataValidation type="list" allowBlank="1" showInputMessage="1" showErrorMessage="1" sqref="AP2:AP12" xr:uid="{010924D7-79CF-0445-9E9B-94B71EFB29B5}">
      <formula1>"強風,外差し,イン先行"</formula1>
    </dataValidation>
  </dataValidations>
  <pageMargins left="0.7" right="0.7" top="0.75" bottom="0.75" header="0.3" footer="0.3"/>
  <pageSetup paperSize="9" orientation="portrait" horizontalDpi="4294967292" verticalDpi="4294967292"/>
  <ignoredErrors>
    <ignoredError sqref="S2 V2:W2 T2:U2 S3:W3 S4:W4 S5:W5 S6:W6 S7:W8 S9:W9 S13:W20 S10:W11 S12:W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4"/>
  <sheetViews>
    <sheetView zoomScaleNormal="100" workbookViewId="0">
      <pane xSplit="5" ySplit="1" topLeftCell="I8" activePane="bottomRight" state="frozen"/>
      <selection activeCell="E18" sqref="E18"/>
      <selection pane="topRight" activeCell="E18" sqref="E18"/>
      <selection pane="bottomLeft" activeCell="E18" sqref="E18"/>
      <selection pane="bottomRight" activeCell="AF34" sqref="AF3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6" max="18" width="16.6640625" customWidth="1"/>
    <col min="23" max="23" width="0" hidden="1" customWidth="1"/>
    <col min="26" max="26" width="8.83203125" hidden="1" customWidth="1"/>
    <col min="31" max="32" width="150.83203125" customWidth="1"/>
  </cols>
  <sheetData>
    <row r="1" spans="1:32" s="5" customFormat="1">
      <c r="A1" s="1" t="s">
        <v>34</v>
      </c>
      <c r="B1" s="1" t="s">
        <v>117</v>
      </c>
      <c r="C1" s="1" t="s">
        <v>35</v>
      </c>
      <c r="D1" s="1" t="s">
        <v>118</v>
      </c>
      <c r="E1" s="1" t="s">
        <v>36</v>
      </c>
      <c r="F1" s="1" t="s">
        <v>119</v>
      </c>
      <c r="G1" s="1" t="s">
        <v>120</v>
      </c>
      <c r="H1" s="1" t="s">
        <v>121</v>
      </c>
      <c r="I1" s="1" t="s">
        <v>122</v>
      </c>
      <c r="J1" s="1" t="s">
        <v>123</v>
      </c>
      <c r="K1" s="1" t="s">
        <v>124</v>
      </c>
      <c r="L1" s="1" t="s">
        <v>125</v>
      </c>
      <c r="M1" s="1" t="s">
        <v>38</v>
      </c>
      <c r="N1" s="1" t="s">
        <v>126</v>
      </c>
      <c r="O1" s="1" t="s">
        <v>40</v>
      </c>
      <c r="P1" s="4" t="s">
        <v>41</v>
      </c>
      <c r="Q1" s="4" t="s">
        <v>42</v>
      </c>
      <c r="R1" s="4" t="s">
        <v>43</v>
      </c>
      <c r="S1" s="4" t="s">
        <v>110</v>
      </c>
      <c r="T1" s="4" t="s">
        <v>111</v>
      </c>
      <c r="U1" s="4" t="s">
        <v>138</v>
      </c>
      <c r="V1" s="4" t="s">
        <v>8</v>
      </c>
      <c r="W1" s="4"/>
      <c r="X1" s="4" t="s">
        <v>9</v>
      </c>
      <c r="Y1" s="4" t="s">
        <v>10</v>
      </c>
      <c r="Z1" s="4"/>
      <c r="AA1" s="4" t="s">
        <v>11</v>
      </c>
      <c r="AB1" s="4" t="s">
        <v>12</v>
      </c>
      <c r="AC1" s="4" t="s">
        <v>44</v>
      </c>
      <c r="AD1" s="4" t="s">
        <v>127</v>
      </c>
      <c r="AE1" s="14" t="s">
        <v>128</v>
      </c>
      <c r="AF1" s="14" t="s">
        <v>116</v>
      </c>
    </row>
    <row r="2" spans="1:32" s="5" customFormat="1">
      <c r="A2" s="6">
        <v>45024</v>
      </c>
      <c r="B2" s="16" t="s">
        <v>131</v>
      </c>
      <c r="C2" s="8" t="s">
        <v>178</v>
      </c>
      <c r="D2" s="9">
        <v>4.7245370370370375E-2</v>
      </c>
      <c r="E2" s="8" t="s">
        <v>237</v>
      </c>
      <c r="F2" s="19">
        <v>9.3000000000000007</v>
      </c>
      <c r="G2" s="10">
        <v>10.7</v>
      </c>
      <c r="H2" s="10">
        <v>10.8</v>
      </c>
      <c r="I2" s="10">
        <v>11.7</v>
      </c>
      <c r="J2" s="10">
        <v>12.4</v>
      </c>
      <c r="K2" s="10">
        <v>13.3</v>
      </c>
      <c r="L2" s="17">
        <f t="shared" ref="L2:L18" si="0">SUM(F2:H2)</f>
        <v>30.8</v>
      </c>
      <c r="M2" s="17">
        <f t="shared" ref="M2:M18" si="1">SUM(I2:K2)</f>
        <v>37.400000000000006</v>
      </c>
      <c r="N2" s="11" t="s">
        <v>158</v>
      </c>
      <c r="O2" s="11" t="s">
        <v>159</v>
      </c>
      <c r="P2" s="13" t="s">
        <v>161</v>
      </c>
      <c r="Q2" s="13" t="s">
        <v>238</v>
      </c>
      <c r="R2" s="13" t="s">
        <v>166</v>
      </c>
      <c r="S2" s="12">
        <v>3.7</v>
      </c>
      <c r="T2" s="12">
        <v>3.9</v>
      </c>
      <c r="U2" s="11" t="s">
        <v>139</v>
      </c>
      <c r="V2" s="12">
        <v>-0.3</v>
      </c>
      <c r="W2" s="12" t="s">
        <v>189</v>
      </c>
      <c r="X2" s="12">
        <v>0.2</v>
      </c>
      <c r="Y2" s="8">
        <v>-0.5</v>
      </c>
      <c r="Z2" s="8"/>
      <c r="AA2" s="11" t="s">
        <v>190</v>
      </c>
      <c r="AB2" s="11" t="s">
        <v>190</v>
      </c>
      <c r="AC2" s="11" t="s">
        <v>139</v>
      </c>
      <c r="AD2" s="8"/>
      <c r="AE2" s="8" t="s">
        <v>270</v>
      </c>
      <c r="AF2" s="20" t="s">
        <v>271</v>
      </c>
    </row>
    <row r="3" spans="1:32" s="5" customFormat="1">
      <c r="A3" s="6">
        <v>45025</v>
      </c>
      <c r="B3" s="7" t="s">
        <v>130</v>
      </c>
      <c r="C3" s="8" t="s">
        <v>160</v>
      </c>
      <c r="D3" s="9">
        <v>4.7928240740740737E-2</v>
      </c>
      <c r="E3" s="8" t="s">
        <v>250</v>
      </c>
      <c r="F3" s="19">
        <v>9.5</v>
      </c>
      <c r="G3" s="10">
        <v>10.9</v>
      </c>
      <c r="H3" s="10">
        <v>11.5</v>
      </c>
      <c r="I3" s="10">
        <v>12.5</v>
      </c>
      <c r="J3" s="10">
        <v>12.3</v>
      </c>
      <c r="K3" s="10">
        <v>12.4</v>
      </c>
      <c r="L3" s="17">
        <f t="shared" si="0"/>
        <v>31.9</v>
      </c>
      <c r="M3" s="17">
        <f t="shared" si="1"/>
        <v>37.200000000000003</v>
      </c>
      <c r="N3" s="11" t="s">
        <v>163</v>
      </c>
      <c r="O3" s="11" t="s">
        <v>164</v>
      </c>
      <c r="P3" s="13" t="s">
        <v>197</v>
      </c>
      <c r="Q3" s="13" t="s">
        <v>251</v>
      </c>
      <c r="R3" s="13" t="s">
        <v>218</v>
      </c>
      <c r="S3" s="12">
        <v>3</v>
      </c>
      <c r="T3" s="12">
        <v>3</v>
      </c>
      <c r="U3" s="11" t="s">
        <v>139</v>
      </c>
      <c r="V3" s="12">
        <v>-0.1</v>
      </c>
      <c r="W3" s="12" t="s">
        <v>189</v>
      </c>
      <c r="X3" s="12">
        <v>0.4</v>
      </c>
      <c r="Y3" s="8">
        <v>-0.5</v>
      </c>
      <c r="Z3" s="8"/>
      <c r="AA3" s="11" t="s">
        <v>191</v>
      </c>
      <c r="AB3" s="11" t="s">
        <v>191</v>
      </c>
      <c r="AC3" s="11" t="s">
        <v>139</v>
      </c>
      <c r="AD3" s="8"/>
      <c r="AE3" s="8" t="s">
        <v>287</v>
      </c>
      <c r="AF3" s="20" t="s">
        <v>288</v>
      </c>
    </row>
    <row r="4" spans="1:32" s="5" customFormat="1">
      <c r="A4" s="6">
        <v>45025</v>
      </c>
      <c r="B4" s="7" t="s">
        <v>140</v>
      </c>
      <c r="C4" s="8" t="s">
        <v>167</v>
      </c>
      <c r="D4" s="9">
        <v>4.7233796296296295E-2</v>
      </c>
      <c r="E4" s="8" t="s">
        <v>254</v>
      </c>
      <c r="F4" s="19">
        <v>9.3000000000000007</v>
      </c>
      <c r="G4" s="10">
        <v>10.5</v>
      </c>
      <c r="H4" s="10">
        <v>10.9</v>
      </c>
      <c r="I4" s="10">
        <v>12</v>
      </c>
      <c r="J4" s="10">
        <v>12.7</v>
      </c>
      <c r="K4" s="10">
        <v>12.7</v>
      </c>
      <c r="L4" s="17">
        <f t="shared" si="0"/>
        <v>30.700000000000003</v>
      </c>
      <c r="M4" s="17">
        <f t="shared" si="1"/>
        <v>37.4</v>
      </c>
      <c r="N4" s="11" t="s">
        <v>163</v>
      </c>
      <c r="O4" s="11" t="s">
        <v>174</v>
      </c>
      <c r="P4" s="13" t="s">
        <v>255</v>
      </c>
      <c r="Q4" s="13" t="s">
        <v>203</v>
      </c>
      <c r="R4" s="13" t="s">
        <v>197</v>
      </c>
      <c r="S4" s="12">
        <v>3</v>
      </c>
      <c r="T4" s="12">
        <v>3</v>
      </c>
      <c r="U4" s="11" t="s">
        <v>139</v>
      </c>
      <c r="V4" s="12">
        <v>0.8</v>
      </c>
      <c r="W4" s="12" t="s">
        <v>189</v>
      </c>
      <c r="X4" s="12">
        <v>1.3</v>
      </c>
      <c r="Y4" s="8">
        <v>-0.5</v>
      </c>
      <c r="Z4" s="8"/>
      <c r="AA4" s="11" t="s">
        <v>192</v>
      </c>
      <c r="AB4" s="11" t="s">
        <v>191</v>
      </c>
      <c r="AC4" s="11" t="s">
        <v>141</v>
      </c>
      <c r="AD4" s="8"/>
      <c r="AE4" s="8" t="s">
        <v>294</v>
      </c>
      <c r="AF4" s="20" t="s">
        <v>295</v>
      </c>
    </row>
    <row r="5" spans="1:32" s="5" customFormat="1">
      <c r="A5" s="6">
        <v>45031</v>
      </c>
      <c r="B5" s="7" t="s">
        <v>130</v>
      </c>
      <c r="C5" s="8" t="s">
        <v>178</v>
      </c>
      <c r="D5" s="9">
        <v>4.7326388888888883E-2</v>
      </c>
      <c r="E5" s="8" t="s">
        <v>307</v>
      </c>
      <c r="F5" s="19">
        <v>9.5</v>
      </c>
      <c r="G5" s="10">
        <v>11</v>
      </c>
      <c r="H5" s="10">
        <v>11.5</v>
      </c>
      <c r="I5" s="10">
        <v>12.2</v>
      </c>
      <c r="J5" s="10">
        <v>12.2</v>
      </c>
      <c r="K5" s="10">
        <v>12.5</v>
      </c>
      <c r="L5" s="17">
        <f t="shared" si="0"/>
        <v>32</v>
      </c>
      <c r="M5" s="17">
        <f t="shared" si="1"/>
        <v>36.9</v>
      </c>
      <c r="N5" s="11" t="s">
        <v>163</v>
      </c>
      <c r="O5" s="11" t="s">
        <v>164</v>
      </c>
      <c r="P5" s="13" t="s">
        <v>220</v>
      </c>
      <c r="Q5" s="13" t="s">
        <v>308</v>
      </c>
      <c r="R5" s="13" t="s">
        <v>309</v>
      </c>
      <c r="S5" s="12">
        <v>2.4</v>
      </c>
      <c r="T5" s="12">
        <v>2.9</v>
      </c>
      <c r="U5" s="11" t="s">
        <v>139</v>
      </c>
      <c r="V5" s="12">
        <v>-0.3</v>
      </c>
      <c r="W5" s="12" t="s">
        <v>189</v>
      </c>
      <c r="X5" s="12">
        <v>0.2</v>
      </c>
      <c r="Y5" s="8">
        <v>-0.5</v>
      </c>
      <c r="Z5" s="8"/>
      <c r="AA5" s="11" t="s">
        <v>190</v>
      </c>
      <c r="AB5" s="11" t="s">
        <v>191</v>
      </c>
      <c r="AC5" s="11" t="s">
        <v>141</v>
      </c>
      <c r="AD5" s="8"/>
      <c r="AE5" s="8" t="s">
        <v>363</v>
      </c>
      <c r="AF5" s="20" t="s">
        <v>364</v>
      </c>
    </row>
    <row r="6" spans="1:32" s="5" customFormat="1">
      <c r="A6" s="6">
        <v>45031</v>
      </c>
      <c r="B6" s="15" t="s">
        <v>131</v>
      </c>
      <c r="C6" s="8" t="s">
        <v>160</v>
      </c>
      <c r="D6" s="9">
        <v>4.6631944444444441E-2</v>
      </c>
      <c r="E6" s="8" t="s">
        <v>326</v>
      </c>
      <c r="F6" s="19">
        <v>9.3000000000000007</v>
      </c>
      <c r="G6" s="10">
        <v>10.6</v>
      </c>
      <c r="H6" s="10">
        <v>10.8</v>
      </c>
      <c r="I6" s="10">
        <v>11.6</v>
      </c>
      <c r="J6" s="10">
        <v>12.1</v>
      </c>
      <c r="K6" s="10">
        <v>13.5</v>
      </c>
      <c r="L6" s="17">
        <f t="shared" si="0"/>
        <v>30.7</v>
      </c>
      <c r="M6" s="17">
        <f t="shared" si="1"/>
        <v>37.200000000000003</v>
      </c>
      <c r="N6" s="11" t="s">
        <v>158</v>
      </c>
      <c r="O6" s="11" t="s">
        <v>170</v>
      </c>
      <c r="P6" s="13" t="s">
        <v>327</v>
      </c>
      <c r="Q6" s="13" t="s">
        <v>312</v>
      </c>
      <c r="R6" s="13" t="s">
        <v>197</v>
      </c>
      <c r="S6" s="12">
        <v>2.4</v>
      </c>
      <c r="T6" s="12">
        <v>2.9</v>
      </c>
      <c r="U6" s="11" t="s">
        <v>303</v>
      </c>
      <c r="V6" s="12">
        <v>-0.6</v>
      </c>
      <c r="W6" s="12" t="s">
        <v>189</v>
      </c>
      <c r="X6" s="12">
        <v>0.1</v>
      </c>
      <c r="Y6" s="8">
        <v>-0.7</v>
      </c>
      <c r="Z6" s="8"/>
      <c r="AA6" s="11" t="s">
        <v>190</v>
      </c>
      <c r="AB6" s="11" t="s">
        <v>191</v>
      </c>
      <c r="AC6" s="11" t="s">
        <v>141</v>
      </c>
      <c r="AD6" s="8"/>
      <c r="AE6" s="8" t="s">
        <v>375</v>
      </c>
      <c r="AF6" s="20" t="s">
        <v>376</v>
      </c>
    </row>
    <row r="7" spans="1:32" s="5" customFormat="1">
      <c r="A7" s="6">
        <v>45031</v>
      </c>
      <c r="B7" s="7" t="s">
        <v>136</v>
      </c>
      <c r="C7" s="8" t="s">
        <v>160</v>
      </c>
      <c r="D7" s="9">
        <v>4.6597222222222227E-2</v>
      </c>
      <c r="E7" s="8" t="s">
        <v>331</v>
      </c>
      <c r="F7" s="19">
        <v>9.4</v>
      </c>
      <c r="G7" s="10">
        <v>10.6</v>
      </c>
      <c r="H7" s="10">
        <v>10.8</v>
      </c>
      <c r="I7" s="10">
        <v>11.9</v>
      </c>
      <c r="J7" s="10">
        <v>12.4</v>
      </c>
      <c r="K7" s="10">
        <v>12.5</v>
      </c>
      <c r="L7" s="17">
        <f t="shared" si="0"/>
        <v>30.8</v>
      </c>
      <c r="M7" s="17">
        <f t="shared" si="1"/>
        <v>36.799999999999997</v>
      </c>
      <c r="N7" s="11" t="s">
        <v>158</v>
      </c>
      <c r="O7" s="11" t="s">
        <v>164</v>
      </c>
      <c r="P7" s="13" t="s">
        <v>332</v>
      </c>
      <c r="Q7" s="13" t="s">
        <v>327</v>
      </c>
      <c r="R7" s="13" t="s">
        <v>333</v>
      </c>
      <c r="S7" s="12">
        <v>2.4</v>
      </c>
      <c r="T7" s="12">
        <v>2.9</v>
      </c>
      <c r="U7" s="11" t="s">
        <v>303</v>
      </c>
      <c r="V7" s="12">
        <v>-0.3</v>
      </c>
      <c r="W7" s="12" t="s">
        <v>189</v>
      </c>
      <c r="X7" s="12">
        <v>0.7</v>
      </c>
      <c r="Y7" s="8">
        <v>-1</v>
      </c>
      <c r="Z7" s="8"/>
      <c r="AA7" s="11" t="s">
        <v>191</v>
      </c>
      <c r="AB7" s="11" t="s">
        <v>191</v>
      </c>
      <c r="AC7" s="11" t="s">
        <v>139</v>
      </c>
      <c r="AD7" s="8"/>
      <c r="AE7" s="8" t="s">
        <v>383</v>
      </c>
      <c r="AF7" s="20" t="s">
        <v>384</v>
      </c>
    </row>
    <row r="8" spans="1:32" s="5" customFormat="1">
      <c r="A8" s="6">
        <v>45032</v>
      </c>
      <c r="B8" s="15" t="s">
        <v>135</v>
      </c>
      <c r="C8" s="8" t="s">
        <v>160</v>
      </c>
      <c r="D8" s="9">
        <v>4.7939814814814817E-2</v>
      </c>
      <c r="E8" s="8" t="s">
        <v>335</v>
      </c>
      <c r="F8" s="19">
        <v>9.4</v>
      </c>
      <c r="G8" s="10">
        <v>10.8</v>
      </c>
      <c r="H8" s="10">
        <v>11.1</v>
      </c>
      <c r="I8" s="10">
        <v>12.3</v>
      </c>
      <c r="J8" s="10">
        <v>12.8</v>
      </c>
      <c r="K8" s="10">
        <v>12.8</v>
      </c>
      <c r="L8" s="17">
        <f t="shared" si="0"/>
        <v>31.300000000000004</v>
      </c>
      <c r="M8" s="17">
        <f t="shared" si="1"/>
        <v>37.900000000000006</v>
      </c>
      <c r="N8" s="11" t="s">
        <v>158</v>
      </c>
      <c r="O8" s="11" t="s">
        <v>164</v>
      </c>
      <c r="P8" s="13" t="s">
        <v>336</v>
      </c>
      <c r="Q8" s="13" t="s">
        <v>337</v>
      </c>
      <c r="R8" s="13" t="s">
        <v>338</v>
      </c>
      <c r="S8" s="12">
        <v>10.6</v>
      </c>
      <c r="T8" s="12">
        <v>10.199999999999999</v>
      </c>
      <c r="U8" s="11" t="s">
        <v>139</v>
      </c>
      <c r="V8" s="12" t="s">
        <v>193</v>
      </c>
      <c r="W8" s="12" t="s">
        <v>189</v>
      </c>
      <c r="X8" s="12">
        <v>0.4</v>
      </c>
      <c r="Y8" s="8">
        <v>-0.4</v>
      </c>
      <c r="Z8" s="8"/>
      <c r="AA8" s="11" t="s">
        <v>191</v>
      </c>
      <c r="AB8" s="11" t="s">
        <v>191</v>
      </c>
      <c r="AC8" s="11" t="s">
        <v>141</v>
      </c>
      <c r="AD8" s="8" t="s">
        <v>389</v>
      </c>
      <c r="AE8" s="8" t="s">
        <v>387</v>
      </c>
      <c r="AF8" s="20" t="s">
        <v>388</v>
      </c>
    </row>
    <row r="9" spans="1:32" s="5" customFormat="1">
      <c r="A9" s="6">
        <v>45032</v>
      </c>
      <c r="B9" s="7" t="s">
        <v>131</v>
      </c>
      <c r="C9" s="8" t="s">
        <v>160</v>
      </c>
      <c r="D9" s="9">
        <v>4.7997685185185185E-2</v>
      </c>
      <c r="E9" s="8" t="s">
        <v>360</v>
      </c>
      <c r="F9" s="19">
        <v>9.4</v>
      </c>
      <c r="G9" s="10">
        <v>11</v>
      </c>
      <c r="H9" s="10">
        <v>11.4</v>
      </c>
      <c r="I9" s="10">
        <v>12.5</v>
      </c>
      <c r="J9" s="10">
        <v>12.6</v>
      </c>
      <c r="K9" s="10">
        <v>12.8</v>
      </c>
      <c r="L9" s="17">
        <f t="shared" si="0"/>
        <v>31.799999999999997</v>
      </c>
      <c r="M9" s="17">
        <f t="shared" si="1"/>
        <v>37.900000000000006</v>
      </c>
      <c r="N9" s="11" t="s">
        <v>163</v>
      </c>
      <c r="O9" s="11" t="s">
        <v>159</v>
      </c>
      <c r="P9" s="13" t="s">
        <v>188</v>
      </c>
      <c r="Q9" s="13" t="s">
        <v>338</v>
      </c>
      <c r="R9" s="13" t="s">
        <v>361</v>
      </c>
      <c r="S9" s="12">
        <v>10.6</v>
      </c>
      <c r="T9" s="12">
        <v>10.199999999999999</v>
      </c>
      <c r="U9" s="11" t="s">
        <v>139</v>
      </c>
      <c r="V9" s="12">
        <v>1.2</v>
      </c>
      <c r="W9" s="12" t="s">
        <v>189</v>
      </c>
      <c r="X9" s="12">
        <v>1.3</v>
      </c>
      <c r="Y9" s="8">
        <v>-0.1</v>
      </c>
      <c r="Z9" s="8"/>
      <c r="AA9" s="11" t="s">
        <v>192</v>
      </c>
      <c r="AB9" s="11" t="s">
        <v>191</v>
      </c>
      <c r="AC9" s="11" t="s">
        <v>141</v>
      </c>
      <c r="AD9" s="8" t="s">
        <v>389</v>
      </c>
      <c r="AE9" s="8" t="s">
        <v>406</v>
      </c>
      <c r="AF9" s="20" t="s">
        <v>407</v>
      </c>
    </row>
    <row r="10" spans="1:32" s="5" customFormat="1">
      <c r="A10" s="6">
        <v>45038</v>
      </c>
      <c r="B10" s="7" t="s">
        <v>130</v>
      </c>
      <c r="C10" s="8" t="s">
        <v>178</v>
      </c>
      <c r="D10" s="9">
        <v>4.7939814814814817E-2</v>
      </c>
      <c r="E10" s="8" t="s">
        <v>408</v>
      </c>
      <c r="F10" s="19">
        <v>9.6</v>
      </c>
      <c r="G10" s="10">
        <v>11.1</v>
      </c>
      <c r="H10" s="10">
        <v>11.4</v>
      </c>
      <c r="I10" s="10">
        <v>12.3</v>
      </c>
      <c r="J10" s="10">
        <v>12.4</v>
      </c>
      <c r="K10" s="10">
        <v>12.4</v>
      </c>
      <c r="L10" s="17">
        <f t="shared" si="0"/>
        <v>32.1</v>
      </c>
      <c r="M10" s="17">
        <f t="shared" si="1"/>
        <v>37.1</v>
      </c>
      <c r="N10" s="11" t="s">
        <v>163</v>
      </c>
      <c r="O10" s="11" t="s">
        <v>164</v>
      </c>
      <c r="P10" s="13" t="s">
        <v>409</v>
      </c>
      <c r="Q10" s="13" t="s">
        <v>251</v>
      </c>
      <c r="R10" s="13" t="s">
        <v>410</v>
      </c>
      <c r="S10" s="12">
        <v>3</v>
      </c>
      <c r="T10" s="12">
        <v>3.6</v>
      </c>
      <c r="U10" s="11" t="s">
        <v>139</v>
      </c>
      <c r="V10" s="12" t="s">
        <v>193</v>
      </c>
      <c r="W10" s="12" t="s">
        <v>189</v>
      </c>
      <c r="X10" s="12">
        <v>0.3</v>
      </c>
      <c r="Y10" s="8">
        <v>-0.3</v>
      </c>
      <c r="Z10" s="8"/>
      <c r="AA10" s="11" t="s">
        <v>191</v>
      </c>
      <c r="AB10" s="11" t="s">
        <v>191</v>
      </c>
      <c r="AC10" s="11" t="s">
        <v>141</v>
      </c>
      <c r="AD10" s="8" t="s">
        <v>389</v>
      </c>
      <c r="AE10" s="8" t="s">
        <v>451</v>
      </c>
      <c r="AF10" s="20" t="s">
        <v>452</v>
      </c>
    </row>
    <row r="11" spans="1:32" s="5" customFormat="1">
      <c r="A11" s="6">
        <v>45038</v>
      </c>
      <c r="B11" s="7" t="s">
        <v>131</v>
      </c>
      <c r="C11" s="8" t="s">
        <v>178</v>
      </c>
      <c r="D11" s="9">
        <v>4.7280092592592589E-2</v>
      </c>
      <c r="E11" s="8" t="s">
        <v>427</v>
      </c>
      <c r="F11" s="19">
        <v>9.5</v>
      </c>
      <c r="G11" s="10">
        <v>10.8</v>
      </c>
      <c r="H11" s="10">
        <v>11.2</v>
      </c>
      <c r="I11" s="10">
        <v>12</v>
      </c>
      <c r="J11" s="10">
        <v>12.8</v>
      </c>
      <c r="K11" s="10">
        <v>12.2</v>
      </c>
      <c r="L11" s="17">
        <f t="shared" si="0"/>
        <v>31.5</v>
      </c>
      <c r="M11" s="17">
        <f t="shared" si="1"/>
        <v>37</v>
      </c>
      <c r="N11" s="11" t="s">
        <v>163</v>
      </c>
      <c r="O11" s="11" t="s">
        <v>164</v>
      </c>
      <c r="P11" s="13" t="s">
        <v>320</v>
      </c>
      <c r="Q11" s="13" t="s">
        <v>185</v>
      </c>
      <c r="R11" s="13" t="s">
        <v>428</v>
      </c>
      <c r="S11" s="12">
        <v>3</v>
      </c>
      <c r="T11" s="12">
        <v>3.6</v>
      </c>
      <c r="U11" s="11" t="s">
        <v>139</v>
      </c>
      <c r="V11" s="12" t="s">
        <v>193</v>
      </c>
      <c r="W11" s="12" t="s">
        <v>189</v>
      </c>
      <c r="X11" s="12">
        <v>0.3</v>
      </c>
      <c r="Y11" s="8">
        <v>-0.3</v>
      </c>
      <c r="Z11" s="8"/>
      <c r="AA11" s="11" t="s">
        <v>191</v>
      </c>
      <c r="AB11" s="11" t="s">
        <v>192</v>
      </c>
      <c r="AC11" s="11" t="s">
        <v>362</v>
      </c>
      <c r="AD11" s="8" t="s">
        <v>389</v>
      </c>
      <c r="AE11" s="8" t="s">
        <v>469</v>
      </c>
      <c r="AF11" s="20" t="s">
        <v>470</v>
      </c>
    </row>
    <row r="12" spans="1:32" s="5" customFormat="1">
      <c r="A12" s="6">
        <v>45039</v>
      </c>
      <c r="B12" s="7" t="s">
        <v>130</v>
      </c>
      <c r="C12" s="8" t="s">
        <v>178</v>
      </c>
      <c r="D12" s="9">
        <v>4.8009259259259258E-2</v>
      </c>
      <c r="E12" s="8" t="s">
        <v>429</v>
      </c>
      <c r="F12" s="19">
        <v>9.6</v>
      </c>
      <c r="G12" s="10">
        <v>11.1</v>
      </c>
      <c r="H12" s="10">
        <v>11.5</v>
      </c>
      <c r="I12" s="10">
        <v>12.1</v>
      </c>
      <c r="J12" s="10">
        <v>12.6</v>
      </c>
      <c r="K12" s="10">
        <v>12.9</v>
      </c>
      <c r="L12" s="17">
        <f t="shared" si="0"/>
        <v>32.200000000000003</v>
      </c>
      <c r="M12" s="17">
        <f t="shared" si="1"/>
        <v>37.6</v>
      </c>
      <c r="N12" s="11" t="s">
        <v>163</v>
      </c>
      <c r="O12" s="11" t="s">
        <v>164</v>
      </c>
      <c r="P12" s="13" t="s">
        <v>430</v>
      </c>
      <c r="Q12" s="13" t="s">
        <v>185</v>
      </c>
      <c r="R12" s="13" t="s">
        <v>431</v>
      </c>
      <c r="S12" s="12">
        <v>1.7</v>
      </c>
      <c r="T12" s="12">
        <v>1.6</v>
      </c>
      <c r="U12" s="11" t="s">
        <v>139</v>
      </c>
      <c r="V12" s="12">
        <v>0.6</v>
      </c>
      <c r="W12" s="12" t="s">
        <v>189</v>
      </c>
      <c r="X12" s="12">
        <v>0.9</v>
      </c>
      <c r="Y12" s="8">
        <v>-0.3</v>
      </c>
      <c r="Z12" s="8"/>
      <c r="AA12" s="11" t="s">
        <v>192</v>
      </c>
      <c r="AB12" s="11" t="s">
        <v>191</v>
      </c>
      <c r="AC12" s="11" t="s">
        <v>141</v>
      </c>
      <c r="AD12" s="8"/>
      <c r="AE12" s="8" t="s">
        <v>471</v>
      </c>
      <c r="AF12" s="20" t="s">
        <v>472</v>
      </c>
    </row>
    <row r="13" spans="1:32" s="5" customFormat="1">
      <c r="A13" s="6">
        <v>45108</v>
      </c>
      <c r="B13" s="7" t="s">
        <v>493</v>
      </c>
      <c r="C13" s="8" t="s">
        <v>516</v>
      </c>
      <c r="D13" s="9">
        <v>4.7245370370370375E-2</v>
      </c>
      <c r="E13" s="8" t="s">
        <v>508</v>
      </c>
      <c r="F13" s="19">
        <v>9.6</v>
      </c>
      <c r="G13" s="10">
        <v>10.8</v>
      </c>
      <c r="H13" s="10">
        <v>11.3</v>
      </c>
      <c r="I13" s="10">
        <v>12</v>
      </c>
      <c r="J13" s="10">
        <v>12.2</v>
      </c>
      <c r="K13" s="10">
        <v>12.3</v>
      </c>
      <c r="L13" s="17">
        <f t="shared" si="0"/>
        <v>31.7</v>
      </c>
      <c r="M13" s="17">
        <f t="shared" si="1"/>
        <v>36.5</v>
      </c>
      <c r="N13" s="11" t="s">
        <v>158</v>
      </c>
      <c r="O13" s="11" t="s">
        <v>164</v>
      </c>
      <c r="P13" s="13" t="s">
        <v>509</v>
      </c>
      <c r="Q13" s="13" t="s">
        <v>431</v>
      </c>
      <c r="R13" s="13" t="s">
        <v>510</v>
      </c>
      <c r="S13" s="12">
        <v>15.1</v>
      </c>
      <c r="T13" s="12">
        <v>13.6</v>
      </c>
      <c r="U13" s="11" t="s">
        <v>306</v>
      </c>
      <c r="V13" s="12">
        <v>-1.6</v>
      </c>
      <c r="W13" s="12" t="s">
        <v>189</v>
      </c>
      <c r="X13" s="12">
        <v>-0.5</v>
      </c>
      <c r="Y13" s="8">
        <v>-1.1000000000000001</v>
      </c>
      <c r="Z13" s="8"/>
      <c r="AA13" s="11" t="s">
        <v>541</v>
      </c>
      <c r="AB13" s="11" t="s">
        <v>191</v>
      </c>
      <c r="AC13" s="11" t="s">
        <v>139</v>
      </c>
      <c r="AD13" s="8"/>
      <c r="AE13" s="8" t="s">
        <v>549</v>
      </c>
      <c r="AF13" s="20" t="s">
        <v>550</v>
      </c>
    </row>
    <row r="14" spans="1:32" s="5" customFormat="1">
      <c r="A14" s="6">
        <v>45108</v>
      </c>
      <c r="B14" s="7" t="s">
        <v>131</v>
      </c>
      <c r="C14" s="8" t="s">
        <v>516</v>
      </c>
      <c r="D14" s="9">
        <v>4.7222222222222221E-2</v>
      </c>
      <c r="E14" s="8" t="s">
        <v>517</v>
      </c>
      <c r="F14" s="19">
        <v>9.4</v>
      </c>
      <c r="G14" s="10">
        <v>10.5</v>
      </c>
      <c r="H14" s="10">
        <v>11.3</v>
      </c>
      <c r="I14" s="10">
        <v>11.9</v>
      </c>
      <c r="J14" s="10">
        <v>12.2</v>
      </c>
      <c r="K14" s="10">
        <v>12.7</v>
      </c>
      <c r="L14" s="17">
        <f t="shared" si="0"/>
        <v>31.2</v>
      </c>
      <c r="M14" s="17">
        <f t="shared" si="1"/>
        <v>36.799999999999997</v>
      </c>
      <c r="N14" s="11" t="s">
        <v>158</v>
      </c>
      <c r="O14" s="11" t="s">
        <v>164</v>
      </c>
      <c r="P14" s="13" t="s">
        <v>308</v>
      </c>
      <c r="Q14" s="13" t="s">
        <v>423</v>
      </c>
      <c r="R14" s="13" t="s">
        <v>185</v>
      </c>
      <c r="S14" s="12">
        <v>15.1</v>
      </c>
      <c r="T14" s="12">
        <v>13.6</v>
      </c>
      <c r="U14" s="11" t="s">
        <v>306</v>
      </c>
      <c r="V14" s="12">
        <v>-0.5</v>
      </c>
      <c r="W14" s="12" t="s">
        <v>189</v>
      </c>
      <c r="X14" s="12">
        <v>0.4</v>
      </c>
      <c r="Y14" s="8">
        <v>-0.9</v>
      </c>
      <c r="Z14" s="8"/>
      <c r="AA14" s="11" t="s">
        <v>191</v>
      </c>
      <c r="AB14" s="11" t="s">
        <v>190</v>
      </c>
      <c r="AC14" s="11" t="s">
        <v>139</v>
      </c>
      <c r="AD14" s="8"/>
      <c r="AE14" s="8" t="s">
        <v>561</v>
      </c>
      <c r="AF14" s="20" t="s">
        <v>562</v>
      </c>
    </row>
    <row r="15" spans="1:32" s="5" customFormat="1">
      <c r="A15" s="6">
        <v>45109</v>
      </c>
      <c r="B15" s="7" t="s">
        <v>130</v>
      </c>
      <c r="C15" s="8" t="s">
        <v>160</v>
      </c>
      <c r="D15" s="9">
        <v>4.7291666666666669E-2</v>
      </c>
      <c r="E15" s="8" t="s">
        <v>524</v>
      </c>
      <c r="F15" s="19">
        <v>9.5</v>
      </c>
      <c r="G15" s="10">
        <v>10.9</v>
      </c>
      <c r="H15" s="10">
        <v>11.5</v>
      </c>
      <c r="I15" s="10">
        <v>11.7</v>
      </c>
      <c r="J15" s="10">
        <v>12.2</v>
      </c>
      <c r="K15" s="10">
        <v>12.8</v>
      </c>
      <c r="L15" s="17">
        <f t="shared" si="0"/>
        <v>31.9</v>
      </c>
      <c r="M15" s="17">
        <f t="shared" si="1"/>
        <v>36.700000000000003</v>
      </c>
      <c r="N15" s="11" t="s">
        <v>163</v>
      </c>
      <c r="O15" s="11" t="s">
        <v>164</v>
      </c>
      <c r="P15" s="13" t="s">
        <v>525</v>
      </c>
      <c r="Q15" s="13" t="s">
        <v>309</v>
      </c>
      <c r="R15" s="13" t="s">
        <v>526</v>
      </c>
      <c r="S15" s="12">
        <v>11.7</v>
      </c>
      <c r="T15" s="12">
        <v>10.199999999999999</v>
      </c>
      <c r="U15" s="11" t="s">
        <v>303</v>
      </c>
      <c r="V15" s="12">
        <v>-0.5</v>
      </c>
      <c r="W15" s="12" t="s">
        <v>189</v>
      </c>
      <c r="X15" s="12" t="s">
        <v>193</v>
      </c>
      <c r="Y15" s="8">
        <v>-0.5</v>
      </c>
      <c r="Z15" s="8"/>
      <c r="AA15" s="11" t="s">
        <v>190</v>
      </c>
      <c r="AB15" s="11" t="s">
        <v>191</v>
      </c>
      <c r="AC15" s="11" t="s">
        <v>139</v>
      </c>
      <c r="AD15" s="8"/>
      <c r="AE15" s="8" t="s">
        <v>569</v>
      </c>
      <c r="AF15" s="20" t="s">
        <v>570</v>
      </c>
    </row>
    <row r="16" spans="1:32" s="5" customFormat="1">
      <c r="A16" s="6">
        <v>45109</v>
      </c>
      <c r="B16" s="7" t="s">
        <v>136</v>
      </c>
      <c r="C16" s="8" t="s">
        <v>160</v>
      </c>
      <c r="D16" s="9">
        <v>4.7245370370370375E-2</v>
      </c>
      <c r="E16" s="8" t="s">
        <v>534</v>
      </c>
      <c r="F16" s="19">
        <v>9.3000000000000007</v>
      </c>
      <c r="G16" s="10">
        <v>10.9</v>
      </c>
      <c r="H16" s="10">
        <v>10.9</v>
      </c>
      <c r="I16" s="10">
        <v>11.8</v>
      </c>
      <c r="J16" s="10">
        <v>12.3</v>
      </c>
      <c r="K16" s="10">
        <v>13</v>
      </c>
      <c r="L16" s="17">
        <f t="shared" si="0"/>
        <v>31.1</v>
      </c>
      <c r="M16" s="17">
        <f t="shared" si="1"/>
        <v>37.1</v>
      </c>
      <c r="N16" s="11" t="s">
        <v>158</v>
      </c>
      <c r="O16" s="11" t="s">
        <v>159</v>
      </c>
      <c r="P16" s="13" t="s">
        <v>431</v>
      </c>
      <c r="Q16" s="13" t="s">
        <v>535</v>
      </c>
      <c r="R16" s="13" t="s">
        <v>327</v>
      </c>
      <c r="S16" s="12">
        <v>11.7</v>
      </c>
      <c r="T16" s="12">
        <v>10.199999999999999</v>
      </c>
      <c r="U16" s="11" t="s">
        <v>139</v>
      </c>
      <c r="V16" s="12">
        <v>0.3</v>
      </c>
      <c r="W16" s="12" t="s">
        <v>189</v>
      </c>
      <c r="X16" s="12">
        <v>0.6</v>
      </c>
      <c r="Y16" s="8">
        <v>-0.3</v>
      </c>
      <c r="Z16" s="8"/>
      <c r="AA16" s="11" t="s">
        <v>191</v>
      </c>
      <c r="AB16" s="11" t="s">
        <v>191</v>
      </c>
      <c r="AC16" s="11" t="s">
        <v>139</v>
      </c>
      <c r="AD16" s="8"/>
      <c r="AE16" s="8" t="s">
        <v>579</v>
      </c>
      <c r="AF16" s="20" t="s">
        <v>580</v>
      </c>
    </row>
    <row r="17" spans="1:32" s="5" customFormat="1">
      <c r="A17" s="6">
        <v>45115</v>
      </c>
      <c r="B17" s="15" t="s">
        <v>130</v>
      </c>
      <c r="C17" s="8" t="s">
        <v>178</v>
      </c>
      <c r="D17" s="9">
        <v>4.7326388888888883E-2</v>
      </c>
      <c r="E17" s="8" t="s">
        <v>592</v>
      </c>
      <c r="F17" s="19">
        <v>9.5</v>
      </c>
      <c r="G17" s="10">
        <v>10.7</v>
      </c>
      <c r="H17" s="10">
        <v>11.2</v>
      </c>
      <c r="I17" s="10">
        <v>11.9</v>
      </c>
      <c r="J17" s="10">
        <v>12.3</v>
      </c>
      <c r="K17" s="10">
        <v>13.3</v>
      </c>
      <c r="L17" s="17">
        <f t="shared" si="0"/>
        <v>31.4</v>
      </c>
      <c r="M17" s="17">
        <f t="shared" si="1"/>
        <v>37.5</v>
      </c>
      <c r="N17" s="11" t="s">
        <v>158</v>
      </c>
      <c r="O17" s="11" t="s">
        <v>159</v>
      </c>
      <c r="P17" s="13" t="s">
        <v>337</v>
      </c>
      <c r="Q17" s="13" t="s">
        <v>197</v>
      </c>
      <c r="R17" s="13" t="s">
        <v>509</v>
      </c>
      <c r="S17" s="12">
        <v>3.7</v>
      </c>
      <c r="T17" s="12">
        <v>2.1</v>
      </c>
      <c r="U17" s="11" t="s">
        <v>139</v>
      </c>
      <c r="V17" s="12">
        <v>-0.2</v>
      </c>
      <c r="W17" s="12" t="s">
        <v>189</v>
      </c>
      <c r="X17" s="12">
        <v>-0.2</v>
      </c>
      <c r="Y17" s="8" t="s">
        <v>193</v>
      </c>
      <c r="Z17" s="8"/>
      <c r="AA17" s="11" t="s">
        <v>190</v>
      </c>
      <c r="AB17" s="11" t="s">
        <v>191</v>
      </c>
      <c r="AC17" s="11" t="s">
        <v>141</v>
      </c>
      <c r="AD17" s="8"/>
      <c r="AE17" s="8" t="s">
        <v>627</v>
      </c>
      <c r="AF17" s="20" t="s">
        <v>628</v>
      </c>
    </row>
    <row r="18" spans="1:32" s="5" customFormat="1">
      <c r="A18" s="6">
        <v>45115</v>
      </c>
      <c r="B18" s="7" t="s">
        <v>131</v>
      </c>
      <c r="C18" s="8" t="s">
        <v>178</v>
      </c>
      <c r="D18" s="9">
        <v>4.731481481481481E-2</v>
      </c>
      <c r="E18" s="8" t="s">
        <v>604</v>
      </c>
      <c r="F18" s="19">
        <v>9.5</v>
      </c>
      <c r="G18" s="10">
        <v>10.8</v>
      </c>
      <c r="H18" s="10">
        <v>11</v>
      </c>
      <c r="I18" s="10">
        <v>11.9</v>
      </c>
      <c r="J18" s="10">
        <v>12.5</v>
      </c>
      <c r="K18" s="10">
        <v>13.1</v>
      </c>
      <c r="L18" s="17">
        <f t="shared" si="0"/>
        <v>31.3</v>
      </c>
      <c r="M18" s="17">
        <f t="shared" si="1"/>
        <v>37.5</v>
      </c>
      <c r="N18" s="11" t="s">
        <v>158</v>
      </c>
      <c r="O18" s="11" t="s">
        <v>159</v>
      </c>
      <c r="P18" s="13" t="s">
        <v>605</v>
      </c>
      <c r="Q18" s="13" t="s">
        <v>540</v>
      </c>
      <c r="R18" s="13" t="s">
        <v>509</v>
      </c>
      <c r="S18" s="12">
        <v>3.7</v>
      </c>
      <c r="T18" s="12">
        <v>2.1</v>
      </c>
      <c r="U18" s="11" t="s">
        <v>173</v>
      </c>
      <c r="V18" s="12">
        <v>0.3</v>
      </c>
      <c r="W18" s="12" t="s">
        <v>189</v>
      </c>
      <c r="X18" s="12">
        <v>0.3</v>
      </c>
      <c r="Y18" s="8" t="s">
        <v>193</v>
      </c>
      <c r="Z18" s="8"/>
      <c r="AA18" s="11" t="s">
        <v>191</v>
      </c>
      <c r="AB18" s="11" t="s">
        <v>191</v>
      </c>
      <c r="AC18" s="11" t="s">
        <v>141</v>
      </c>
      <c r="AD18" s="8"/>
      <c r="AE18" s="8" t="s">
        <v>645</v>
      </c>
      <c r="AF18" s="20" t="s">
        <v>666</v>
      </c>
    </row>
    <row r="19" spans="1:32" s="5" customFormat="1">
      <c r="A19" s="6">
        <v>45122</v>
      </c>
      <c r="B19" s="7" t="s">
        <v>495</v>
      </c>
      <c r="C19" s="8" t="s">
        <v>160</v>
      </c>
      <c r="D19" s="9">
        <v>4.8020833333333339E-2</v>
      </c>
      <c r="E19" s="8" t="s">
        <v>704</v>
      </c>
      <c r="F19" s="19">
        <v>9.6</v>
      </c>
      <c r="G19" s="10">
        <v>10.9</v>
      </c>
      <c r="H19" s="10">
        <v>11.7</v>
      </c>
      <c r="I19" s="10">
        <v>12.2</v>
      </c>
      <c r="J19" s="10">
        <v>12.4</v>
      </c>
      <c r="K19" s="10">
        <v>13.1</v>
      </c>
      <c r="L19" s="17">
        <f t="shared" ref="L19:L27" si="2">SUM(F19:H19)</f>
        <v>32.200000000000003</v>
      </c>
      <c r="M19" s="17">
        <f t="shared" ref="M19:M27" si="3">SUM(I19:K19)</f>
        <v>37.700000000000003</v>
      </c>
      <c r="N19" s="11" t="s">
        <v>158</v>
      </c>
      <c r="O19" s="11" t="s">
        <v>159</v>
      </c>
      <c r="P19" s="13" t="s">
        <v>197</v>
      </c>
      <c r="Q19" s="13" t="s">
        <v>673</v>
      </c>
      <c r="R19" s="13" t="s">
        <v>197</v>
      </c>
      <c r="S19" s="12">
        <v>4.8</v>
      </c>
      <c r="T19" s="12">
        <v>4.7</v>
      </c>
      <c r="U19" s="11" t="s">
        <v>139</v>
      </c>
      <c r="V19" s="12">
        <v>0.1</v>
      </c>
      <c r="W19" s="12" t="s">
        <v>189</v>
      </c>
      <c r="X19" s="12">
        <v>0.3</v>
      </c>
      <c r="Y19" s="8">
        <v>-0.2</v>
      </c>
      <c r="Z19" s="8"/>
      <c r="AA19" s="11" t="s">
        <v>191</v>
      </c>
      <c r="AB19" s="11" t="s">
        <v>191</v>
      </c>
      <c r="AC19" s="11" t="s">
        <v>139</v>
      </c>
      <c r="AD19" s="8"/>
      <c r="AE19" s="8" t="s">
        <v>711</v>
      </c>
      <c r="AF19" s="20" t="s">
        <v>712</v>
      </c>
    </row>
    <row r="20" spans="1:32" s="5" customFormat="1">
      <c r="A20" s="6">
        <v>45122</v>
      </c>
      <c r="B20" s="7" t="s">
        <v>136</v>
      </c>
      <c r="C20" s="8" t="s">
        <v>160</v>
      </c>
      <c r="D20" s="9">
        <v>4.7291666666666669E-2</v>
      </c>
      <c r="E20" s="8" t="s">
        <v>678</v>
      </c>
      <c r="F20" s="19">
        <v>9.4</v>
      </c>
      <c r="G20" s="10">
        <v>10.8</v>
      </c>
      <c r="H20" s="10">
        <v>11</v>
      </c>
      <c r="I20" s="10">
        <v>11.9</v>
      </c>
      <c r="J20" s="10">
        <v>12.7</v>
      </c>
      <c r="K20" s="10">
        <v>12.8</v>
      </c>
      <c r="L20" s="17">
        <f t="shared" si="2"/>
        <v>31.200000000000003</v>
      </c>
      <c r="M20" s="17">
        <f t="shared" si="3"/>
        <v>37.400000000000006</v>
      </c>
      <c r="N20" s="11" t="s">
        <v>158</v>
      </c>
      <c r="O20" s="11" t="s">
        <v>164</v>
      </c>
      <c r="P20" s="13" t="s">
        <v>535</v>
      </c>
      <c r="Q20" s="13" t="s">
        <v>320</v>
      </c>
      <c r="R20" s="13" t="s">
        <v>327</v>
      </c>
      <c r="S20" s="12">
        <v>4.8</v>
      </c>
      <c r="T20" s="12">
        <v>4.7</v>
      </c>
      <c r="U20" s="11" t="s">
        <v>139</v>
      </c>
      <c r="V20" s="12">
        <v>0.7</v>
      </c>
      <c r="W20" s="12" t="s">
        <v>189</v>
      </c>
      <c r="X20" s="12">
        <v>1</v>
      </c>
      <c r="Y20" s="8">
        <v>-0.3</v>
      </c>
      <c r="Z20" s="8"/>
      <c r="AA20" s="11" t="s">
        <v>192</v>
      </c>
      <c r="AB20" s="11" t="s">
        <v>190</v>
      </c>
      <c r="AC20" s="11" t="s">
        <v>139</v>
      </c>
      <c r="AD20" s="8"/>
      <c r="AE20" s="8" t="s">
        <v>719</v>
      </c>
      <c r="AF20" s="20" t="s">
        <v>718</v>
      </c>
    </row>
    <row r="21" spans="1:32" s="5" customFormat="1">
      <c r="A21" s="6">
        <v>45122</v>
      </c>
      <c r="B21" s="7" t="s">
        <v>131</v>
      </c>
      <c r="C21" s="8" t="s">
        <v>160</v>
      </c>
      <c r="D21" s="9">
        <v>4.7962962962962964E-2</v>
      </c>
      <c r="E21" s="8" t="s">
        <v>682</v>
      </c>
      <c r="F21" s="19">
        <v>9.6</v>
      </c>
      <c r="G21" s="10">
        <v>11.2</v>
      </c>
      <c r="H21" s="10">
        <v>11.5</v>
      </c>
      <c r="I21" s="10">
        <v>12</v>
      </c>
      <c r="J21" s="10">
        <v>12.3</v>
      </c>
      <c r="K21" s="10">
        <v>12.8</v>
      </c>
      <c r="L21" s="17">
        <f t="shared" si="2"/>
        <v>32.299999999999997</v>
      </c>
      <c r="M21" s="17">
        <f t="shared" si="3"/>
        <v>37.1</v>
      </c>
      <c r="N21" s="11" t="s">
        <v>163</v>
      </c>
      <c r="O21" s="11" t="s">
        <v>164</v>
      </c>
      <c r="P21" s="13" t="s">
        <v>183</v>
      </c>
      <c r="Q21" s="13" t="s">
        <v>185</v>
      </c>
      <c r="R21" s="13" t="s">
        <v>337</v>
      </c>
      <c r="S21" s="12">
        <v>4.8</v>
      </c>
      <c r="T21" s="12">
        <v>4.7</v>
      </c>
      <c r="U21" s="11" t="s">
        <v>139</v>
      </c>
      <c r="V21" s="12">
        <v>0.9</v>
      </c>
      <c r="W21" s="12" t="s">
        <v>189</v>
      </c>
      <c r="X21" s="12">
        <v>1.2</v>
      </c>
      <c r="Y21" s="8">
        <v>-0.3</v>
      </c>
      <c r="Z21" s="8"/>
      <c r="AA21" s="11" t="s">
        <v>192</v>
      </c>
      <c r="AB21" s="11" t="s">
        <v>191</v>
      </c>
      <c r="AC21" s="11" t="s">
        <v>139</v>
      </c>
      <c r="AD21" s="8"/>
      <c r="AE21" s="8" t="s">
        <v>722</v>
      </c>
      <c r="AF21" s="20" t="s">
        <v>723</v>
      </c>
    </row>
    <row r="22" spans="1:32" s="5" customFormat="1">
      <c r="A22" s="6">
        <v>45123</v>
      </c>
      <c r="B22" s="7" t="s">
        <v>130</v>
      </c>
      <c r="C22" s="8" t="s">
        <v>178</v>
      </c>
      <c r="D22" s="9">
        <v>4.731481481481481E-2</v>
      </c>
      <c r="E22" s="8" t="s">
        <v>690</v>
      </c>
      <c r="F22" s="19">
        <v>9.6</v>
      </c>
      <c r="G22" s="10">
        <v>10.9</v>
      </c>
      <c r="H22" s="10">
        <v>11.1</v>
      </c>
      <c r="I22" s="10">
        <v>11.8</v>
      </c>
      <c r="J22" s="10">
        <v>12.4</v>
      </c>
      <c r="K22" s="10">
        <v>13</v>
      </c>
      <c r="L22" s="17">
        <f t="shared" si="2"/>
        <v>31.6</v>
      </c>
      <c r="M22" s="17">
        <f t="shared" si="3"/>
        <v>37.200000000000003</v>
      </c>
      <c r="N22" s="11" t="s">
        <v>158</v>
      </c>
      <c r="O22" s="11" t="s">
        <v>159</v>
      </c>
      <c r="P22" s="13" t="s">
        <v>309</v>
      </c>
      <c r="Q22" s="13" t="s">
        <v>197</v>
      </c>
      <c r="R22" s="13" t="s">
        <v>431</v>
      </c>
      <c r="S22" s="12">
        <v>5.3</v>
      </c>
      <c r="T22" s="12">
        <v>6</v>
      </c>
      <c r="U22" s="11" t="s">
        <v>139</v>
      </c>
      <c r="V22" s="12">
        <v>-0.3</v>
      </c>
      <c r="W22" s="12" t="s">
        <v>189</v>
      </c>
      <c r="X22" s="12">
        <v>-0.2</v>
      </c>
      <c r="Y22" s="8">
        <v>-0.1</v>
      </c>
      <c r="Z22" s="8"/>
      <c r="AA22" s="11" t="s">
        <v>190</v>
      </c>
      <c r="AB22" s="11" t="s">
        <v>191</v>
      </c>
      <c r="AC22" s="11" t="s">
        <v>141</v>
      </c>
      <c r="AD22" s="8"/>
      <c r="AE22" s="8" t="s">
        <v>730</v>
      </c>
      <c r="AF22" s="20" t="s">
        <v>731</v>
      </c>
    </row>
    <row r="23" spans="1:32" s="5" customFormat="1">
      <c r="A23" s="6">
        <v>45123</v>
      </c>
      <c r="B23" s="7" t="s">
        <v>140</v>
      </c>
      <c r="C23" s="8" t="s">
        <v>178</v>
      </c>
      <c r="D23" s="9">
        <v>4.6608796296296294E-2</v>
      </c>
      <c r="E23" s="8" t="s">
        <v>700</v>
      </c>
      <c r="F23" s="19">
        <v>9.3000000000000007</v>
      </c>
      <c r="G23" s="10">
        <v>10.5</v>
      </c>
      <c r="H23" s="10">
        <v>10.8</v>
      </c>
      <c r="I23" s="10">
        <v>11.7</v>
      </c>
      <c r="J23" s="10">
        <v>12.3</v>
      </c>
      <c r="K23" s="10">
        <v>13.1</v>
      </c>
      <c r="L23" s="17">
        <f t="shared" si="2"/>
        <v>30.6</v>
      </c>
      <c r="M23" s="17">
        <f t="shared" si="3"/>
        <v>37.1</v>
      </c>
      <c r="N23" s="11" t="s">
        <v>158</v>
      </c>
      <c r="O23" s="11" t="s">
        <v>159</v>
      </c>
      <c r="P23" s="13" t="s">
        <v>197</v>
      </c>
      <c r="Q23" s="13" t="s">
        <v>197</v>
      </c>
      <c r="R23" s="13" t="s">
        <v>509</v>
      </c>
      <c r="S23" s="12">
        <v>5.3</v>
      </c>
      <c r="T23" s="12">
        <v>6</v>
      </c>
      <c r="U23" s="11" t="s">
        <v>139</v>
      </c>
      <c r="V23" s="12">
        <v>0.4</v>
      </c>
      <c r="W23" s="12" t="s">
        <v>189</v>
      </c>
      <c r="X23" s="12">
        <v>0.4</v>
      </c>
      <c r="Y23" s="8" t="s">
        <v>193</v>
      </c>
      <c r="Z23" s="8"/>
      <c r="AA23" s="11" t="s">
        <v>191</v>
      </c>
      <c r="AB23" s="11" t="s">
        <v>190</v>
      </c>
      <c r="AC23" s="11" t="s">
        <v>139</v>
      </c>
      <c r="AD23" s="8"/>
      <c r="AE23" s="8" t="s">
        <v>742</v>
      </c>
      <c r="AF23" s="20" t="s">
        <v>743</v>
      </c>
    </row>
    <row r="24" spans="1:32" s="5" customFormat="1">
      <c r="A24" s="6">
        <v>45129</v>
      </c>
      <c r="B24" s="7" t="s">
        <v>130</v>
      </c>
      <c r="C24" s="8" t="s">
        <v>178</v>
      </c>
      <c r="D24" s="9">
        <v>4.7939814814814817E-2</v>
      </c>
      <c r="E24" s="8" t="s">
        <v>753</v>
      </c>
      <c r="F24" s="19">
        <v>9.6</v>
      </c>
      <c r="G24" s="10">
        <v>10.7</v>
      </c>
      <c r="H24" s="10">
        <v>11.2</v>
      </c>
      <c r="I24" s="10">
        <v>12</v>
      </c>
      <c r="J24" s="10">
        <v>12.6</v>
      </c>
      <c r="K24" s="10">
        <v>13.1</v>
      </c>
      <c r="L24" s="17">
        <f t="shared" si="2"/>
        <v>31.499999999999996</v>
      </c>
      <c r="M24" s="17">
        <f t="shared" si="3"/>
        <v>37.700000000000003</v>
      </c>
      <c r="N24" s="11" t="s">
        <v>158</v>
      </c>
      <c r="O24" s="11" t="s">
        <v>159</v>
      </c>
      <c r="P24" s="13" t="s">
        <v>754</v>
      </c>
      <c r="Q24" s="13" t="s">
        <v>509</v>
      </c>
      <c r="R24" s="13" t="s">
        <v>197</v>
      </c>
      <c r="S24" s="12">
        <v>4.4000000000000004</v>
      </c>
      <c r="T24" s="12">
        <v>3.8</v>
      </c>
      <c r="U24" s="11" t="s">
        <v>139</v>
      </c>
      <c r="V24" s="12">
        <v>0.1</v>
      </c>
      <c r="W24" s="12" t="s">
        <v>189</v>
      </c>
      <c r="X24" s="12">
        <v>0.2</v>
      </c>
      <c r="Y24" s="8">
        <v>-0.1</v>
      </c>
      <c r="Z24" s="8"/>
      <c r="AA24" s="11" t="s">
        <v>190</v>
      </c>
      <c r="AB24" s="11" t="s">
        <v>190</v>
      </c>
      <c r="AC24" s="11" t="s">
        <v>139</v>
      </c>
      <c r="AD24" s="8"/>
      <c r="AE24" s="8" t="s">
        <v>790</v>
      </c>
      <c r="AF24" s="20" t="s">
        <v>791</v>
      </c>
    </row>
    <row r="25" spans="1:32" s="5" customFormat="1">
      <c r="A25" s="6">
        <v>45129</v>
      </c>
      <c r="B25" s="7" t="s">
        <v>131</v>
      </c>
      <c r="C25" s="8" t="s">
        <v>178</v>
      </c>
      <c r="D25" s="9">
        <v>4.7256944444444449E-2</v>
      </c>
      <c r="E25" s="8" t="s">
        <v>763</v>
      </c>
      <c r="F25" s="19">
        <v>9.1999999999999993</v>
      </c>
      <c r="G25" s="10">
        <v>10.6</v>
      </c>
      <c r="H25" s="10">
        <v>11</v>
      </c>
      <c r="I25" s="10">
        <v>12</v>
      </c>
      <c r="J25" s="10">
        <v>12.6</v>
      </c>
      <c r="K25" s="10">
        <v>12.9</v>
      </c>
      <c r="L25" s="17">
        <f t="shared" si="2"/>
        <v>30.799999999999997</v>
      </c>
      <c r="M25" s="17">
        <f t="shared" si="3"/>
        <v>37.5</v>
      </c>
      <c r="N25" s="11" t="s">
        <v>158</v>
      </c>
      <c r="O25" s="11" t="s">
        <v>164</v>
      </c>
      <c r="P25" s="13" t="s">
        <v>764</v>
      </c>
      <c r="Q25" s="13" t="s">
        <v>423</v>
      </c>
      <c r="R25" s="13" t="s">
        <v>765</v>
      </c>
      <c r="S25" s="12">
        <v>4.4000000000000004</v>
      </c>
      <c r="T25" s="12">
        <v>3.8</v>
      </c>
      <c r="U25" s="11" t="s">
        <v>139</v>
      </c>
      <c r="V25" s="12">
        <v>-0.2</v>
      </c>
      <c r="W25" s="12" t="s">
        <v>189</v>
      </c>
      <c r="X25" s="12">
        <v>-0.1</v>
      </c>
      <c r="Y25" s="8">
        <v>-0.1</v>
      </c>
      <c r="Z25" s="8"/>
      <c r="AA25" s="11" t="s">
        <v>190</v>
      </c>
      <c r="AB25" s="11" t="s">
        <v>190</v>
      </c>
      <c r="AC25" s="11" t="s">
        <v>139</v>
      </c>
      <c r="AD25" s="8"/>
      <c r="AE25" s="8" t="s">
        <v>805</v>
      </c>
      <c r="AF25" s="20" t="s">
        <v>806</v>
      </c>
    </row>
    <row r="26" spans="1:32" s="5" customFormat="1">
      <c r="A26" s="6">
        <v>45130</v>
      </c>
      <c r="B26" s="7" t="s">
        <v>496</v>
      </c>
      <c r="C26" s="8" t="s">
        <v>178</v>
      </c>
      <c r="D26" s="9">
        <v>4.8611111111111112E-2</v>
      </c>
      <c r="E26" s="8" t="s">
        <v>768</v>
      </c>
      <c r="F26" s="19">
        <v>9.6</v>
      </c>
      <c r="G26" s="10">
        <v>11.3</v>
      </c>
      <c r="H26" s="10">
        <v>11.4</v>
      </c>
      <c r="I26" s="10">
        <v>12.3</v>
      </c>
      <c r="J26" s="10">
        <v>12.8</v>
      </c>
      <c r="K26" s="10">
        <v>12.6</v>
      </c>
      <c r="L26" s="17">
        <f t="shared" si="2"/>
        <v>32.299999999999997</v>
      </c>
      <c r="M26" s="17">
        <f t="shared" si="3"/>
        <v>37.700000000000003</v>
      </c>
      <c r="N26" s="11" t="s">
        <v>163</v>
      </c>
      <c r="O26" s="11" t="s">
        <v>164</v>
      </c>
      <c r="P26" s="13" t="s">
        <v>769</v>
      </c>
      <c r="Q26" s="13" t="s">
        <v>510</v>
      </c>
      <c r="R26" s="13" t="s">
        <v>770</v>
      </c>
      <c r="S26" s="12">
        <v>3.3</v>
      </c>
      <c r="T26" s="12">
        <v>3.4</v>
      </c>
      <c r="U26" s="11" t="s">
        <v>139</v>
      </c>
      <c r="V26" s="12">
        <v>0.4</v>
      </c>
      <c r="W26" s="12" t="s">
        <v>189</v>
      </c>
      <c r="X26" s="12">
        <v>0.4</v>
      </c>
      <c r="Y26" s="8" t="s">
        <v>193</v>
      </c>
      <c r="Z26" s="8"/>
      <c r="AA26" s="11" t="s">
        <v>191</v>
      </c>
      <c r="AB26" s="11" t="s">
        <v>190</v>
      </c>
      <c r="AC26" s="11" t="s">
        <v>139</v>
      </c>
      <c r="AD26" s="8"/>
      <c r="AE26" s="8" t="s">
        <v>809</v>
      </c>
      <c r="AF26" s="20" t="s">
        <v>810</v>
      </c>
    </row>
    <row r="27" spans="1:32" s="5" customFormat="1">
      <c r="A27" s="6">
        <v>45130</v>
      </c>
      <c r="B27" s="7" t="s">
        <v>143</v>
      </c>
      <c r="C27" s="8" t="s">
        <v>178</v>
      </c>
      <c r="D27" s="9">
        <v>4.6550925925925919E-2</v>
      </c>
      <c r="E27" s="8" t="s">
        <v>766</v>
      </c>
      <c r="F27" s="19">
        <v>9.5</v>
      </c>
      <c r="G27" s="10">
        <v>10.6</v>
      </c>
      <c r="H27" s="10">
        <v>10.6</v>
      </c>
      <c r="I27" s="10">
        <v>11.5</v>
      </c>
      <c r="J27" s="10">
        <v>12.3</v>
      </c>
      <c r="K27" s="10">
        <v>12</v>
      </c>
      <c r="L27" s="17">
        <f t="shared" si="2"/>
        <v>30.700000000000003</v>
      </c>
      <c r="M27" s="17">
        <f t="shared" si="3"/>
        <v>35.799999999999997</v>
      </c>
      <c r="N27" s="11" t="s">
        <v>163</v>
      </c>
      <c r="O27" s="11" t="s">
        <v>164</v>
      </c>
      <c r="P27" s="13" t="s">
        <v>161</v>
      </c>
      <c r="Q27" s="13" t="s">
        <v>752</v>
      </c>
      <c r="R27" s="13" t="s">
        <v>168</v>
      </c>
      <c r="S27" s="12">
        <v>3.3</v>
      </c>
      <c r="T27" s="12">
        <v>3.4</v>
      </c>
      <c r="U27" s="11" t="s">
        <v>139</v>
      </c>
      <c r="V27" s="12">
        <v>0.4</v>
      </c>
      <c r="W27" s="12" t="s">
        <v>189</v>
      </c>
      <c r="X27" s="12">
        <v>0.4</v>
      </c>
      <c r="Y27" s="8" t="s">
        <v>193</v>
      </c>
      <c r="Z27" s="8"/>
      <c r="AA27" s="11" t="s">
        <v>191</v>
      </c>
      <c r="AB27" s="11" t="s">
        <v>191</v>
      </c>
      <c r="AC27" s="11" t="s">
        <v>141</v>
      </c>
      <c r="AD27" s="8"/>
      <c r="AE27" s="8" t="s">
        <v>826</v>
      </c>
      <c r="AF27" s="20" t="s">
        <v>827</v>
      </c>
    </row>
    <row r="28" spans="1:32" s="5" customFormat="1">
      <c r="A28" s="6">
        <v>45234</v>
      </c>
      <c r="B28" s="15" t="s">
        <v>131</v>
      </c>
      <c r="C28" s="8" t="s">
        <v>178</v>
      </c>
      <c r="D28" s="9">
        <v>4.7928240740740737E-2</v>
      </c>
      <c r="E28" s="8" t="s">
        <v>840</v>
      </c>
      <c r="F28" s="19">
        <v>9.4</v>
      </c>
      <c r="G28" s="10">
        <v>10.8</v>
      </c>
      <c r="H28" s="10">
        <v>11.1</v>
      </c>
      <c r="I28" s="10">
        <v>12</v>
      </c>
      <c r="J28" s="10">
        <v>12.4</v>
      </c>
      <c r="K28" s="10">
        <v>13.4</v>
      </c>
      <c r="L28" s="17">
        <f t="shared" ref="L28:L31" si="4">SUM(F28:H28)</f>
        <v>31.300000000000004</v>
      </c>
      <c r="M28" s="17">
        <f t="shared" ref="M28:M31" si="5">SUM(I28:K28)</f>
        <v>37.799999999999997</v>
      </c>
      <c r="N28" s="11" t="s">
        <v>158</v>
      </c>
      <c r="O28" s="11" t="s">
        <v>159</v>
      </c>
      <c r="P28" s="13" t="s">
        <v>434</v>
      </c>
      <c r="Q28" s="13" t="s">
        <v>841</v>
      </c>
      <c r="R28" s="13" t="s">
        <v>221</v>
      </c>
      <c r="S28" s="12">
        <v>3.6</v>
      </c>
      <c r="T28" s="12">
        <v>2.5</v>
      </c>
      <c r="U28" s="11" t="s">
        <v>303</v>
      </c>
      <c r="V28" s="12">
        <v>0.6</v>
      </c>
      <c r="W28" s="12" t="s">
        <v>189</v>
      </c>
      <c r="X28" s="12">
        <v>1.1000000000000001</v>
      </c>
      <c r="Y28" s="8">
        <v>-0.5</v>
      </c>
      <c r="Z28" s="8"/>
      <c r="AA28" s="11" t="s">
        <v>192</v>
      </c>
      <c r="AB28" s="11" t="s">
        <v>191</v>
      </c>
      <c r="AC28" s="11" t="s">
        <v>141</v>
      </c>
      <c r="AD28" s="8"/>
      <c r="AE28" s="8" t="s">
        <v>869</v>
      </c>
      <c r="AF28" s="20" t="s">
        <v>870</v>
      </c>
    </row>
    <row r="29" spans="1:32" s="5" customFormat="1">
      <c r="A29" s="6">
        <v>45234</v>
      </c>
      <c r="B29" s="7" t="s">
        <v>140</v>
      </c>
      <c r="C29" s="8" t="s">
        <v>178</v>
      </c>
      <c r="D29" s="9">
        <v>4.6574074074074073E-2</v>
      </c>
      <c r="E29" s="8" t="s">
        <v>834</v>
      </c>
      <c r="F29" s="19">
        <v>9.5</v>
      </c>
      <c r="G29" s="10">
        <v>10.8</v>
      </c>
      <c r="H29" s="10">
        <v>11.3</v>
      </c>
      <c r="I29" s="10">
        <v>11.6</v>
      </c>
      <c r="J29" s="10">
        <v>12</v>
      </c>
      <c r="K29" s="10">
        <v>12.2</v>
      </c>
      <c r="L29" s="17">
        <f t="shared" si="4"/>
        <v>31.6</v>
      </c>
      <c r="M29" s="17">
        <f t="shared" si="5"/>
        <v>35.799999999999997</v>
      </c>
      <c r="N29" s="11" t="s">
        <v>163</v>
      </c>
      <c r="O29" s="11" t="s">
        <v>164</v>
      </c>
      <c r="P29" s="13" t="s">
        <v>308</v>
      </c>
      <c r="Q29" s="13" t="s">
        <v>207</v>
      </c>
      <c r="R29" s="13" t="s">
        <v>186</v>
      </c>
      <c r="S29" s="12">
        <v>3.6</v>
      </c>
      <c r="T29" s="12">
        <v>2.5</v>
      </c>
      <c r="U29" s="11" t="s">
        <v>303</v>
      </c>
      <c r="V29" s="12">
        <v>0.1</v>
      </c>
      <c r="W29" s="12" t="s">
        <v>189</v>
      </c>
      <c r="X29" s="12">
        <v>0.6</v>
      </c>
      <c r="Y29" s="8">
        <v>-0.5</v>
      </c>
      <c r="Z29" s="8"/>
      <c r="AA29" s="11" t="s">
        <v>191</v>
      </c>
      <c r="AB29" s="11" t="s">
        <v>191</v>
      </c>
      <c r="AC29" s="11" t="s">
        <v>141</v>
      </c>
      <c r="AD29" s="8"/>
      <c r="AE29" s="8" t="s">
        <v>885</v>
      </c>
      <c r="AF29" s="20" t="s">
        <v>886</v>
      </c>
    </row>
    <row r="30" spans="1:32" s="5" customFormat="1">
      <c r="A30" s="6">
        <v>45235</v>
      </c>
      <c r="B30" s="7" t="s">
        <v>585</v>
      </c>
      <c r="C30" s="8" t="s">
        <v>178</v>
      </c>
      <c r="D30" s="9">
        <v>4.7280092592592589E-2</v>
      </c>
      <c r="E30" s="8" t="s">
        <v>832</v>
      </c>
      <c r="F30" s="19">
        <v>9.5</v>
      </c>
      <c r="G30" s="10">
        <v>10.6</v>
      </c>
      <c r="H30" s="10">
        <v>10.9</v>
      </c>
      <c r="I30" s="10">
        <v>11.9</v>
      </c>
      <c r="J30" s="10">
        <v>12.3</v>
      </c>
      <c r="K30" s="10">
        <v>13.3</v>
      </c>
      <c r="L30" s="17">
        <f t="shared" si="4"/>
        <v>31</v>
      </c>
      <c r="M30" s="17">
        <f t="shared" si="5"/>
        <v>37.5</v>
      </c>
      <c r="N30" s="11" t="s">
        <v>158</v>
      </c>
      <c r="O30" s="11" t="s">
        <v>159</v>
      </c>
      <c r="P30" s="13" t="s">
        <v>161</v>
      </c>
      <c r="Q30" s="13" t="s">
        <v>752</v>
      </c>
      <c r="R30" s="13" t="s">
        <v>853</v>
      </c>
      <c r="S30" s="12">
        <v>3.9</v>
      </c>
      <c r="T30" s="12">
        <v>2.5</v>
      </c>
      <c r="U30" s="11" t="s">
        <v>303</v>
      </c>
      <c r="V30" s="12">
        <v>-0.8</v>
      </c>
      <c r="W30" s="12" t="s">
        <v>189</v>
      </c>
      <c r="X30" s="12">
        <v>-0.3</v>
      </c>
      <c r="Y30" s="8">
        <v>-0.5</v>
      </c>
      <c r="Z30" s="8"/>
      <c r="AA30" s="11" t="s">
        <v>541</v>
      </c>
      <c r="AB30" s="11" t="s">
        <v>191</v>
      </c>
      <c r="AC30" s="11" t="s">
        <v>141</v>
      </c>
      <c r="AD30" s="8"/>
      <c r="AE30" s="8" t="s">
        <v>889</v>
      </c>
      <c r="AF30" s="20" t="s">
        <v>890</v>
      </c>
    </row>
    <row r="31" spans="1:32" s="5" customFormat="1">
      <c r="A31" s="6">
        <v>45235</v>
      </c>
      <c r="B31" s="7" t="s">
        <v>131</v>
      </c>
      <c r="C31" s="8" t="s">
        <v>178</v>
      </c>
      <c r="D31" s="9">
        <v>4.731481481481481E-2</v>
      </c>
      <c r="E31" s="8" t="s">
        <v>524</v>
      </c>
      <c r="F31" s="19">
        <v>9.6</v>
      </c>
      <c r="G31" s="10">
        <v>10.8</v>
      </c>
      <c r="H31" s="10">
        <v>11.5</v>
      </c>
      <c r="I31" s="10">
        <v>12.2</v>
      </c>
      <c r="J31" s="10">
        <v>12.2</v>
      </c>
      <c r="K31" s="10">
        <v>12.5</v>
      </c>
      <c r="L31" s="17">
        <f t="shared" si="4"/>
        <v>31.9</v>
      </c>
      <c r="M31" s="17">
        <f t="shared" si="5"/>
        <v>36.9</v>
      </c>
      <c r="N31" s="11" t="s">
        <v>163</v>
      </c>
      <c r="O31" s="11" t="s">
        <v>164</v>
      </c>
      <c r="P31" s="13" t="s">
        <v>525</v>
      </c>
      <c r="Q31" s="13" t="s">
        <v>863</v>
      </c>
      <c r="R31" s="13" t="s">
        <v>864</v>
      </c>
      <c r="S31" s="12">
        <v>3.9</v>
      </c>
      <c r="T31" s="12">
        <v>2.5</v>
      </c>
      <c r="U31" s="11" t="s">
        <v>303</v>
      </c>
      <c r="V31" s="12">
        <v>0.3</v>
      </c>
      <c r="W31" s="12" t="s">
        <v>189</v>
      </c>
      <c r="X31" s="12">
        <v>0.8</v>
      </c>
      <c r="Y31" s="8">
        <v>-0.5</v>
      </c>
      <c r="Z31" s="8"/>
      <c r="AA31" s="11" t="s">
        <v>192</v>
      </c>
      <c r="AB31" s="11" t="s">
        <v>191</v>
      </c>
      <c r="AC31" s="11" t="s">
        <v>139</v>
      </c>
      <c r="AD31" s="8"/>
      <c r="AE31" s="8" t="s">
        <v>908</v>
      </c>
      <c r="AF31" s="20" t="s">
        <v>909</v>
      </c>
    </row>
    <row r="32" spans="1:32" s="5" customFormat="1">
      <c r="A32" s="6">
        <v>45241</v>
      </c>
      <c r="B32" s="15" t="s">
        <v>496</v>
      </c>
      <c r="C32" s="8" t="s">
        <v>160</v>
      </c>
      <c r="D32" s="9">
        <v>4.7939814814814817E-2</v>
      </c>
      <c r="E32" s="8" t="s">
        <v>913</v>
      </c>
      <c r="F32" s="19">
        <v>9.6</v>
      </c>
      <c r="G32" s="10">
        <v>11.1</v>
      </c>
      <c r="H32" s="10">
        <v>11.5</v>
      </c>
      <c r="I32" s="10">
        <v>12.3</v>
      </c>
      <c r="J32" s="10">
        <v>12.5</v>
      </c>
      <c r="K32" s="10">
        <v>12.2</v>
      </c>
      <c r="L32" s="17">
        <f t="shared" ref="L32:L34" si="6">SUM(F32:H32)</f>
        <v>32.200000000000003</v>
      </c>
      <c r="M32" s="17">
        <f t="shared" ref="M32:M34" si="7">SUM(I32:K32)</f>
        <v>37</v>
      </c>
      <c r="N32" s="11" t="s">
        <v>163</v>
      </c>
      <c r="O32" s="11" t="s">
        <v>164</v>
      </c>
      <c r="P32" s="13" t="s">
        <v>168</v>
      </c>
      <c r="Q32" s="13" t="s">
        <v>337</v>
      </c>
      <c r="R32" s="13" t="s">
        <v>308</v>
      </c>
      <c r="S32" s="12">
        <v>6.9</v>
      </c>
      <c r="T32" s="12">
        <v>7.2</v>
      </c>
      <c r="U32" s="11" t="s">
        <v>303</v>
      </c>
      <c r="V32" s="12">
        <v>-0.1</v>
      </c>
      <c r="W32" s="12" t="s">
        <v>189</v>
      </c>
      <c r="X32" s="12">
        <v>0.6</v>
      </c>
      <c r="Y32" s="8">
        <v>-0.7</v>
      </c>
      <c r="Z32" s="8"/>
      <c r="AA32" s="11" t="s">
        <v>191</v>
      </c>
      <c r="AB32" s="11" t="s">
        <v>191</v>
      </c>
      <c r="AC32" s="11" t="s">
        <v>139</v>
      </c>
      <c r="AD32" s="8"/>
      <c r="AE32" s="8" t="s">
        <v>942</v>
      </c>
      <c r="AF32" s="20" t="s">
        <v>943</v>
      </c>
    </row>
    <row r="33" spans="1:32" s="5" customFormat="1">
      <c r="A33" s="6">
        <v>45241</v>
      </c>
      <c r="B33" s="7" t="s">
        <v>131</v>
      </c>
      <c r="C33" s="8" t="s">
        <v>178</v>
      </c>
      <c r="D33" s="9">
        <v>4.7939814814814817E-2</v>
      </c>
      <c r="E33" s="8" t="s">
        <v>920</v>
      </c>
      <c r="F33" s="19">
        <v>9.6999999999999993</v>
      </c>
      <c r="G33" s="10">
        <v>10.8</v>
      </c>
      <c r="H33" s="10">
        <v>11.1</v>
      </c>
      <c r="I33" s="10">
        <v>12.3</v>
      </c>
      <c r="J33" s="10">
        <v>12.5</v>
      </c>
      <c r="K33" s="10">
        <v>12.8</v>
      </c>
      <c r="L33" s="17">
        <f t="shared" si="6"/>
        <v>31.6</v>
      </c>
      <c r="M33" s="17">
        <f t="shared" si="7"/>
        <v>37.6</v>
      </c>
      <c r="N33" s="11" t="s">
        <v>158</v>
      </c>
      <c r="O33" s="11" t="s">
        <v>164</v>
      </c>
      <c r="P33" s="13" t="s">
        <v>921</v>
      </c>
      <c r="Q33" s="13" t="s">
        <v>312</v>
      </c>
      <c r="R33" s="13" t="s">
        <v>161</v>
      </c>
      <c r="S33" s="12">
        <v>6.9</v>
      </c>
      <c r="T33" s="12">
        <v>7.2</v>
      </c>
      <c r="U33" s="11" t="s">
        <v>303</v>
      </c>
      <c r="V33" s="12">
        <v>0.7</v>
      </c>
      <c r="W33" s="12" t="s">
        <v>189</v>
      </c>
      <c r="X33" s="12">
        <v>1.2</v>
      </c>
      <c r="Y33" s="8">
        <v>-0.5</v>
      </c>
      <c r="Z33" s="8"/>
      <c r="AA33" s="11" t="s">
        <v>192</v>
      </c>
      <c r="AB33" s="11" t="s">
        <v>191</v>
      </c>
      <c r="AC33" s="11" t="s">
        <v>141</v>
      </c>
      <c r="AD33" s="8"/>
      <c r="AE33" s="8" t="s">
        <v>954</v>
      </c>
      <c r="AF33" s="20" t="s">
        <v>955</v>
      </c>
    </row>
    <row r="34" spans="1:32" s="5" customFormat="1">
      <c r="A34" s="6">
        <v>45242</v>
      </c>
      <c r="B34" s="7" t="s">
        <v>131</v>
      </c>
      <c r="C34" s="8" t="s">
        <v>178</v>
      </c>
      <c r="D34" s="9">
        <v>4.7233796296296295E-2</v>
      </c>
      <c r="E34" s="8" t="s">
        <v>941</v>
      </c>
      <c r="F34" s="19">
        <v>9.6</v>
      </c>
      <c r="G34" s="10">
        <v>10.7</v>
      </c>
      <c r="H34" s="10">
        <v>10.8</v>
      </c>
      <c r="I34" s="10">
        <v>11.8</v>
      </c>
      <c r="J34" s="10">
        <v>12.2</v>
      </c>
      <c r="K34" s="10">
        <v>13</v>
      </c>
      <c r="L34" s="17">
        <f t="shared" si="6"/>
        <v>31.099999999999998</v>
      </c>
      <c r="M34" s="17">
        <f t="shared" si="7"/>
        <v>37</v>
      </c>
      <c r="N34" s="11" t="s">
        <v>158</v>
      </c>
      <c r="O34" s="11" t="s">
        <v>159</v>
      </c>
      <c r="P34" s="13" t="s">
        <v>222</v>
      </c>
      <c r="Q34" s="13" t="s">
        <v>752</v>
      </c>
      <c r="R34" s="13" t="s">
        <v>431</v>
      </c>
      <c r="S34" s="12">
        <v>5.3</v>
      </c>
      <c r="T34" s="12">
        <v>5.6</v>
      </c>
      <c r="U34" s="11" t="s">
        <v>139</v>
      </c>
      <c r="V34" s="12">
        <v>-0.4</v>
      </c>
      <c r="W34" s="12" t="s">
        <v>189</v>
      </c>
      <c r="X34" s="12">
        <v>-0.1</v>
      </c>
      <c r="Y34" s="8">
        <v>-0.3</v>
      </c>
      <c r="Z34" s="8"/>
      <c r="AA34" s="11" t="s">
        <v>190</v>
      </c>
      <c r="AB34" s="11" t="s">
        <v>191</v>
      </c>
      <c r="AC34" s="11" t="s">
        <v>139</v>
      </c>
      <c r="AD34" s="8"/>
      <c r="AE34" s="8" t="s">
        <v>982</v>
      </c>
      <c r="AF34" s="20" t="s">
        <v>983</v>
      </c>
    </row>
  </sheetData>
  <autoFilter ref="A1:AE1" xr:uid="{00000000-0009-0000-0000-000005000000}"/>
  <phoneticPr fontId="10"/>
  <conditionalFormatting sqref="G2:K3">
    <cfRule type="colorScale" priority="1043">
      <colorScale>
        <cfvo type="min"/>
        <cfvo type="percentile" val="50"/>
        <cfvo type="max"/>
        <color rgb="FFF8696B"/>
        <color rgb="FFFFEB84"/>
        <color rgb="FF63BE7B"/>
      </colorScale>
    </cfRule>
  </conditionalFormatting>
  <conditionalFormatting sqref="G4:K4">
    <cfRule type="colorScale" priority="1106">
      <colorScale>
        <cfvo type="min"/>
        <cfvo type="percentile" val="50"/>
        <cfvo type="max"/>
        <color rgb="FFF8696B"/>
        <color rgb="FFFFEB84"/>
        <color rgb="FF63BE7B"/>
      </colorScale>
    </cfRule>
  </conditionalFormatting>
  <conditionalFormatting sqref="G5:K9">
    <cfRule type="colorScale" priority="44">
      <colorScale>
        <cfvo type="min"/>
        <cfvo type="percentile" val="50"/>
        <cfvo type="max"/>
        <color rgb="FFF8696B"/>
        <color rgb="FFFFEB84"/>
        <color rgb="FF63BE7B"/>
      </colorScale>
    </cfRule>
  </conditionalFormatting>
  <conditionalFormatting sqref="G10:K12">
    <cfRule type="colorScale" priority="40">
      <colorScale>
        <cfvo type="min"/>
        <cfvo type="percentile" val="50"/>
        <cfvo type="max"/>
        <color rgb="FFF8696B"/>
        <color rgb="FFFFEB84"/>
        <color rgb="FF63BE7B"/>
      </colorScale>
    </cfRule>
  </conditionalFormatting>
  <conditionalFormatting sqref="U2:U12 U15:U17">
    <cfRule type="containsText" dxfId="77" priority="61" operator="containsText" text="D">
      <formula>NOT(ISERROR(SEARCH("D",U2)))</formula>
    </cfRule>
    <cfRule type="containsText" dxfId="76" priority="62" operator="containsText" text="S">
      <formula>NOT(ISERROR(SEARCH("S",U2)))</formula>
    </cfRule>
    <cfRule type="containsText" dxfId="75" priority="63" operator="containsText" text="F">
      <formula>NOT(ISERROR(SEARCH("F",U2)))</formula>
    </cfRule>
    <cfRule type="containsText" dxfId="74" priority="64" operator="containsText" text="E">
      <formula>NOT(ISERROR(SEARCH("E",U2)))</formula>
    </cfRule>
    <cfRule type="containsText" dxfId="73" priority="65" operator="containsText" text="B">
      <formula>NOT(ISERROR(SEARCH("B",U2)))</formula>
    </cfRule>
    <cfRule type="containsText" dxfId="72" priority="66" operator="containsText" text="A">
      <formula>NOT(ISERROR(SEARCH("A",U2)))</formula>
    </cfRule>
  </conditionalFormatting>
  <conditionalFormatting sqref="AA2:AD12">
    <cfRule type="containsText" dxfId="71" priority="37" operator="containsText" text="E">
      <formula>NOT(ISERROR(SEARCH("E",AA2)))</formula>
    </cfRule>
    <cfRule type="containsText" dxfId="70" priority="38" operator="containsText" text="B">
      <formula>NOT(ISERROR(SEARCH("B",AA2)))</formula>
    </cfRule>
    <cfRule type="containsText" dxfId="69" priority="39" operator="containsText" text="A">
      <formula>NOT(ISERROR(SEARCH("A",AA2)))</formula>
    </cfRule>
  </conditionalFormatting>
  <conditionalFormatting sqref="G13:K16">
    <cfRule type="colorScale" priority="36">
      <colorScale>
        <cfvo type="min"/>
        <cfvo type="percentile" val="50"/>
        <cfvo type="max"/>
        <color rgb="FFF8696B"/>
        <color rgb="FFFFEB84"/>
        <color rgb="FF63BE7B"/>
      </colorScale>
    </cfRule>
  </conditionalFormatting>
  <conditionalFormatting sqref="AA13:AD16">
    <cfRule type="containsText" dxfId="68" priority="33" operator="containsText" text="E">
      <formula>NOT(ISERROR(SEARCH("E",AA13)))</formula>
    </cfRule>
    <cfRule type="containsText" dxfId="67" priority="34" operator="containsText" text="B">
      <formula>NOT(ISERROR(SEARCH("B",AA13)))</formula>
    </cfRule>
    <cfRule type="containsText" dxfId="66" priority="35" operator="containsText" text="A">
      <formula>NOT(ISERROR(SEARCH("A",AA13)))</formula>
    </cfRule>
  </conditionalFormatting>
  <conditionalFormatting sqref="U13:U14">
    <cfRule type="containsText" dxfId="65" priority="27" operator="containsText" text="D">
      <formula>NOT(ISERROR(SEARCH("D",U13)))</formula>
    </cfRule>
    <cfRule type="containsText" dxfId="64" priority="28" operator="containsText" text="S">
      <formula>NOT(ISERROR(SEARCH("S",U13)))</formula>
    </cfRule>
    <cfRule type="containsText" dxfId="63" priority="29" operator="containsText" text="F">
      <formula>NOT(ISERROR(SEARCH("F",U13)))</formula>
    </cfRule>
    <cfRule type="containsText" dxfId="62" priority="30" operator="containsText" text="E">
      <formula>NOT(ISERROR(SEARCH("E",U13)))</formula>
    </cfRule>
    <cfRule type="containsText" dxfId="61" priority="31" operator="containsText" text="B">
      <formula>NOT(ISERROR(SEARCH("B",U13)))</formula>
    </cfRule>
    <cfRule type="containsText" dxfId="60" priority="32" operator="containsText" text="A">
      <formula>NOT(ISERROR(SEARCH("A",U13)))</formula>
    </cfRule>
  </conditionalFormatting>
  <conditionalFormatting sqref="G17:K18">
    <cfRule type="colorScale" priority="26">
      <colorScale>
        <cfvo type="min"/>
        <cfvo type="percentile" val="50"/>
        <cfvo type="max"/>
        <color rgb="FFF8696B"/>
        <color rgb="FFFFEB84"/>
        <color rgb="FF63BE7B"/>
      </colorScale>
    </cfRule>
  </conditionalFormatting>
  <conditionalFormatting sqref="AA17:AD18">
    <cfRule type="containsText" dxfId="59" priority="23" operator="containsText" text="E">
      <formula>NOT(ISERROR(SEARCH("E",AA17)))</formula>
    </cfRule>
    <cfRule type="containsText" dxfId="58" priority="24" operator="containsText" text="B">
      <formula>NOT(ISERROR(SEARCH("B",AA17)))</formula>
    </cfRule>
    <cfRule type="containsText" dxfId="57" priority="25" operator="containsText" text="A">
      <formula>NOT(ISERROR(SEARCH("A",AA17)))</formula>
    </cfRule>
  </conditionalFormatting>
  <conditionalFormatting sqref="U18:U34">
    <cfRule type="containsText" dxfId="56" priority="17" operator="containsText" text="D">
      <formula>NOT(ISERROR(SEARCH("D",U18)))</formula>
    </cfRule>
    <cfRule type="containsText" dxfId="55" priority="18" operator="containsText" text="S">
      <formula>NOT(ISERROR(SEARCH("S",U18)))</formula>
    </cfRule>
    <cfRule type="containsText" dxfId="54" priority="19" operator="containsText" text="F">
      <formula>NOT(ISERROR(SEARCH("F",U18)))</formula>
    </cfRule>
    <cfRule type="containsText" dxfId="53" priority="20" operator="containsText" text="E">
      <formula>NOT(ISERROR(SEARCH("E",U18)))</formula>
    </cfRule>
    <cfRule type="containsText" dxfId="52" priority="21" operator="containsText" text="B">
      <formula>NOT(ISERROR(SEARCH("B",U18)))</formula>
    </cfRule>
    <cfRule type="containsText" dxfId="51" priority="22" operator="containsText" text="A">
      <formula>NOT(ISERROR(SEARCH("A",U18)))</formula>
    </cfRule>
  </conditionalFormatting>
  <conditionalFormatting sqref="G19:K23">
    <cfRule type="colorScale" priority="16">
      <colorScale>
        <cfvo type="min"/>
        <cfvo type="percentile" val="50"/>
        <cfvo type="max"/>
        <color rgb="FFF8696B"/>
        <color rgb="FFFFEB84"/>
        <color rgb="FF63BE7B"/>
      </colorScale>
    </cfRule>
  </conditionalFormatting>
  <conditionalFormatting sqref="AA19:AD23">
    <cfRule type="containsText" dxfId="50" priority="13" operator="containsText" text="E">
      <formula>NOT(ISERROR(SEARCH("E",AA19)))</formula>
    </cfRule>
    <cfRule type="containsText" dxfId="49" priority="14" operator="containsText" text="B">
      <formula>NOT(ISERROR(SEARCH("B",AA19)))</formula>
    </cfRule>
    <cfRule type="containsText" dxfId="48" priority="15" operator="containsText" text="A">
      <formula>NOT(ISERROR(SEARCH("A",AA19)))</formula>
    </cfRule>
  </conditionalFormatting>
  <conditionalFormatting sqref="G24:K27">
    <cfRule type="colorScale" priority="12">
      <colorScale>
        <cfvo type="min"/>
        <cfvo type="percentile" val="50"/>
        <cfvo type="max"/>
        <color rgb="FFF8696B"/>
        <color rgb="FFFFEB84"/>
        <color rgb="FF63BE7B"/>
      </colorScale>
    </cfRule>
  </conditionalFormatting>
  <conditionalFormatting sqref="AA24:AD27">
    <cfRule type="containsText" dxfId="47" priority="9" operator="containsText" text="E">
      <formula>NOT(ISERROR(SEARCH("E",AA24)))</formula>
    </cfRule>
    <cfRule type="containsText" dxfId="46" priority="10" operator="containsText" text="B">
      <formula>NOT(ISERROR(SEARCH("B",AA24)))</formula>
    </cfRule>
    <cfRule type="containsText" dxfId="45" priority="11" operator="containsText" text="A">
      <formula>NOT(ISERROR(SEARCH("A",AA24)))</formula>
    </cfRule>
  </conditionalFormatting>
  <conditionalFormatting sqref="G28:K31">
    <cfRule type="colorScale" priority="8">
      <colorScale>
        <cfvo type="min"/>
        <cfvo type="percentile" val="50"/>
        <cfvo type="max"/>
        <color rgb="FFF8696B"/>
        <color rgb="FFFFEB84"/>
        <color rgb="FF63BE7B"/>
      </colorScale>
    </cfRule>
  </conditionalFormatting>
  <conditionalFormatting sqref="AA28:AD31">
    <cfRule type="containsText" dxfId="44" priority="5" operator="containsText" text="E">
      <formula>NOT(ISERROR(SEARCH("E",AA28)))</formula>
    </cfRule>
    <cfRule type="containsText" dxfId="43" priority="6" operator="containsText" text="B">
      <formula>NOT(ISERROR(SEARCH("B",AA28)))</formula>
    </cfRule>
    <cfRule type="containsText" dxfId="42" priority="7" operator="containsText" text="A">
      <formula>NOT(ISERROR(SEARCH("A",AA28)))</formula>
    </cfRule>
  </conditionalFormatting>
  <conditionalFormatting sqref="G32:K34">
    <cfRule type="colorScale" priority="4">
      <colorScale>
        <cfvo type="min"/>
        <cfvo type="percentile" val="50"/>
        <cfvo type="max"/>
        <color rgb="FFF8696B"/>
        <color rgb="FFFFEB84"/>
        <color rgb="FF63BE7B"/>
      </colorScale>
    </cfRule>
  </conditionalFormatting>
  <conditionalFormatting sqref="AA32:AD34">
    <cfRule type="containsText" dxfId="41" priority="1" operator="containsText" text="E">
      <formula>NOT(ISERROR(SEARCH("E",AA32)))</formula>
    </cfRule>
    <cfRule type="containsText" dxfId="40" priority="2" operator="containsText" text="B">
      <formula>NOT(ISERROR(SEARCH("B",AA32)))</formula>
    </cfRule>
    <cfRule type="containsText" dxfId="39" priority="3" operator="containsText" text="A">
      <formula>NOT(ISERROR(SEARCH("A",AA32)))</formula>
    </cfRule>
  </conditionalFormatting>
  <dataValidations count="1">
    <dataValidation type="list" allowBlank="1" showInputMessage="1" showErrorMessage="1" sqref="AD2:AD34"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M3 L4:M4 L5:M9 L10:M12 L13:M16 L17:M18 L19:M23 L24:M27 L28:M31 L32:M3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52"/>
  <sheetViews>
    <sheetView workbookViewId="0">
      <pane xSplit="5" ySplit="1" topLeftCell="U27" activePane="bottomRight" state="frozen"/>
      <selection activeCell="E15" sqref="E15"/>
      <selection pane="topRight" activeCell="E15" sqref="E15"/>
      <selection pane="bottomLeft" activeCell="E15" sqref="E15"/>
      <selection pane="bottomRight" activeCell="AK57" sqref="AK5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1" t="s">
        <v>152</v>
      </c>
      <c r="S1" s="2" t="s">
        <v>16</v>
      </c>
      <c r="T1" s="2" t="s">
        <v>4</v>
      </c>
      <c r="U1" s="3" t="s">
        <v>5</v>
      </c>
      <c r="V1" s="3" t="s">
        <v>6</v>
      </c>
      <c r="W1" s="3" t="s">
        <v>7</v>
      </c>
      <c r="X1" s="4" t="s">
        <v>110</v>
      </c>
      <c r="Y1" s="4" t="s">
        <v>111</v>
      </c>
      <c r="Z1" s="4" t="s">
        <v>138</v>
      </c>
      <c r="AA1" s="4" t="s">
        <v>8</v>
      </c>
      <c r="AB1" s="4" t="s">
        <v>67</v>
      </c>
      <c r="AC1" s="4" t="s">
        <v>9</v>
      </c>
      <c r="AD1" s="4" t="s">
        <v>10</v>
      </c>
      <c r="AE1" s="4"/>
      <c r="AF1" s="4" t="s">
        <v>11</v>
      </c>
      <c r="AG1" s="4" t="s">
        <v>12</v>
      </c>
      <c r="AH1" s="4" t="s">
        <v>44</v>
      </c>
      <c r="AI1" s="4" t="s">
        <v>50</v>
      </c>
      <c r="AJ1" s="1" t="s">
        <v>13</v>
      </c>
      <c r="AK1" s="14" t="s">
        <v>116</v>
      </c>
    </row>
    <row r="2" spans="1:37" s="5" customFormat="1">
      <c r="A2" s="6">
        <v>45024</v>
      </c>
      <c r="B2" s="15" t="s">
        <v>132</v>
      </c>
      <c r="C2" s="8" t="s">
        <v>199</v>
      </c>
      <c r="D2" s="9">
        <v>7.5011574074074064E-2</v>
      </c>
      <c r="E2" s="8" t="s">
        <v>259</v>
      </c>
      <c r="F2" s="19">
        <v>7.1</v>
      </c>
      <c r="G2" s="10">
        <v>11.6</v>
      </c>
      <c r="H2" s="10">
        <v>12.1</v>
      </c>
      <c r="I2" s="10">
        <v>12.9</v>
      </c>
      <c r="J2" s="10">
        <v>12.8</v>
      </c>
      <c r="K2" s="10">
        <v>12.4</v>
      </c>
      <c r="L2" s="10">
        <v>12.8</v>
      </c>
      <c r="M2" s="10">
        <v>13</v>
      </c>
      <c r="N2" s="10">
        <v>13.4</v>
      </c>
      <c r="O2" s="17">
        <f t="shared" ref="O2:O13" si="0">SUM(F2:H2)</f>
        <v>30.799999999999997</v>
      </c>
      <c r="P2" s="17">
        <f t="shared" ref="P2:P13" si="1">SUM(I2:K2)</f>
        <v>38.1</v>
      </c>
      <c r="Q2" s="17">
        <f t="shared" ref="Q2:Q13" si="2">SUM(L2:N2)</f>
        <v>39.200000000000003</v>
      </c>
      <c r="R2" s="17">
        <f t="shared" ref="R2:R13" si="3">SUM(J2:N2)</f>
        <v>64.400000000000006</v>
      </c>
      <c r="S2" s="11" t="s">
        <v>175</v>
      </c>
      <c r="T2" s="11" t="s">
        <v>156</v>
      </c>
      <c r="U2" s="13" t="s">
        <v>233</v>
      </c>
      <c r="V2" s="13" t="s">
        <v>226</v>
      </c>
      <c r="W2" s="13" t="s">
        <v>157</v>
      </c>
      <c r="X2" s="12">
        <v>3.7</v>
      </c>
      <c r="Y2" s="12">
        <v>3.9</v>
      </c>
      <c r="Z2" s="11" t="s">
        <v>173</v>
      </c>
      <c r="AA2" s="12">
        <v>0.9</v>
      </c>
      <c r="AB2" s="11" t="s">
        <v>189</v>
      </c>
      <c r="AC2" s="12">
        <v>1.2</v>
      </c>
      <c r="AD2" s="12">
        <v>-0.3</v>
      </c>
      <c r="AE2" s="8"/>
      <c r="AF2" s="11" t="s">
        <v>192</v>
      </c>
      <c r="AG2" s="11" t="s">
        <v>191</v>
      </c>
      <c r="AH2" s="11" t="s">
        <v>142</v>
      </c>
      <c r="AI2" s="8"/>
      <c r="AJ2" s="8" t="s">
        <v>260</v>
      </c>
      <c r="AK2" s="20" t="s">
        <v>261</v>
      </c>
    </row>
    <row r="3" spans="1:37" s="5" customFormat="1">
      <c r="A3" s="6">
        <v>45024</v>
      </c>
      <c r="B3" s="16" t="s">
        <v>133</v>
      </c>
      <c r="C3" s="8" t="s">
        <v>199</v>
      </c>
      <c r="D3" s="9">
        <v>7.435185185185185E-2</v>
      </c>
      <c r="E3" s="8" t="s">
        <v>232</v>
      </c>
      <c r="F3" s="19">
        <v>7.2</v>
      </c>
      <c r="G3" s="10">
        <v>11.3</v>
      </c>
      <c r="H3" s="10">
        <v>11.7</v>
      </c>
      <c r="I3" s="10">
        <v>12.8</v>
      </c>
      <c r="J3" s="10">
        <v>13.2</v>
      </c>
      <c r="K3" s="10">
        <v>12.8</v>
      </c>
      <c r="L3" s="10">
        <v>12.8</v>
      </c>
      <c r="M3" s="10">
        <v>12.6</v>
      </c>
      <c r="N3" s="10">
        <v>13</v>
      </c>
      <c r="O3" s="17">
        <f t="shared" si="0"/>
        <v>30.2</v>
      </c>
      <c r="P3" s="17">
        <f t="shared" si="1"/>
        <v>38.799999999999997</v>
      </c>
      <c r="Q3" s="17">
        <f t="shared" si="2"/>
        <v>38.4</v>
      </c>
      <c r="R3" s="17">
        <f t="shared" si="3"/>
        <v>64.400000000000006</v>
      </c>
      <c r="S3" s="11" t="s">
        <v>175</v>
      </c>
      <c r="T3" s="11" t="s">
        <v>176</v>
      </c>
      <c r="U3" s="13" t="s">
        <v>181</v>
      </c>
      <c r="V3" s="13" t="s">
        <v>208</v>
      </c>
      <c r="W3" s="13" t="s">
        <v>234</v>
      </c>
      <c r="X3" s="12">
        <v>3.7</v>
      </c>
      <c r="Y3" s="12">
        <v>3.9</v>
      </c>
      <c r="Z3" s="11" t="s">
        <v>173</v>
      </c>
      <c r="AA3" s="12">
        <v>0.2</v>
      </c>
      <c r="AB3" s="11" t="s">
        <v>189</v>
      </c>
      <c r="AC3" s="12">
        <v>0.5</v>
      </c>
      <c r="AD3" s="12">
        <v>-0.3</v>
      </c>
      <c r="AE3" s="8"/>
      <c r="AF3" s="11" t="s">
        <v>191</v>
      </c>
      <c r="AG3" s="11" t="s">
        <v>191</v>
      </c>
      <c r="AH3" s="11" t="s">
        <v>142</v>
      </c>
      <c r="AI3" s="8"/>
      <c r="AJ3" s="8" t="s">
        <v>264</v>
      </c>
      <c r="AK3" s="20" t="s">
        <v>265</v>
      </c>
    </row>
    <row r="4" spans="1:37" s="5" customFormat="1">
      <c r="A4" s="6">
        <v>45024</v>
      </c>
      <c r="B4" s="16" t="s">
        <v>134</v>
      </c>
      <c r="C4" s="8" t="s">
        <v>199</v>
      </c>
      <c r="D4" s="9">
        <v>7.3020833333333326E-2</v>
      </c>
      <c r="E4" s="8" t="s">
        <v>235</v>
      </c>
      <c r="F4" s="19">
        <v>7.1</v>
      </c>
      <c r="G4" s="10">
        <v>11.4</v>
      </c>
      <c r="H4" s="10">
        <v>12.2</v>
      </c>
      <c r="I4" s="10">
        <v>12.7</v>
      </c>
      <c r="J4" s="10">
        <v>12.9</v>
      </c>
      <c r="K4" s="10">
        <v>12.1</v>
      </c>
      <c r="L4" s="10">
        <v>12.5</v>
      </c>
      <c r="M4" s="10">
        <v>12.4</v>
      </c>
      <c r="N4" s="10">
        <v>12.6</v>
      </c>
      <c r="O4" s="17">
        <f t="shared" si="0"/>
        <v>30.7</v>
      </c>
      <c r="P4" s="17">
        <f t="shared" si="1"/>
        <v>37.700000000000003</v>
      </c>
      <c r="Q4" s="17">
        <f t="shared" si="2"/>
        <v>37.5</v>
      </c>
      <c r="R4" s="17">
        <f t="shared" si="3"/>
        <v>62.5</v>
      </c>
      <c r="S4" s="11" t="s">
        <v>154</v>
      </c>
      <c r="T4" s="11" t="s">
        <v>179</v>
      </c>
      <c r="U4" s="13" t="s">
        <v>215</v>
      </c>
      <c r="V4" s="13" t="s">
        <v>213</v>
      </c>
      <c r="W4" s="13" t="s">
        <v>201</v>
      </c>
      <c r="X4" s="12">
        <v>3.7</v>
      </c>
      <c r="Y4" s="12">
        <v>3.9</v>
      </c>
      <c r="Z4" s="11" t="s">
        <v>173</v>
      </c>
      <c r="AA4" s="12">
        <v>-0.1</v>
      </c>
      <c r="AB4" s="11" t="s">
        <v>189</v>
      </c>
      <c r="AC4" s="12">
        <v>0.2</v>
      </c>
      <c r="AD4" s="12">
        <v>-0.3</v>
      </c>
      <c r="AE4" s="8"/>
      <c r="AF4" s="11" t="s">
        <v>190</v>
      </c>
      <c r="AG4" s="11" t="s">
        <v>191</v>
      </c>
      <c r="AH4" s="11" t="s">
        <v>231</v>
      </c>
      <c r="AI4" s="8"/>
      <c r="AJ4" s="8" t="s">
        <v>266</v>
      </c>
      <c r="AK4" s="20" t="s">
        <v>267</v>
      </c>
    </row>
    <row r="5" spans="1:37" s="5" customFormat="1">
      <c r="A5" s="6">
        <v>45024</v>
      </c>
      <c r="B5" s="16" t="s">
        <v>211</v>
      </c>
      <c r="C5" s="8" t="s">
        <v>199</v>
      </c>
      <c r="D5" s="9">
        <v>7.2291666666666657E-2</v>
      </c>
      <c r="E5" s="8" t="s">
        <v>242</v>
      </c>
      <c r="F5" s="19">
        <v>7.2</v>
      </c>
      <c r="G5" s="10">
        <v>11.1</v>
      </c>
      <c r="H5" s="10">
        <v>11.7</v>
      </c>
      <c r="I5" s="10">
        <v>12.1</v>
      </c>
      <c r="J5" s="10">
        <v>12.3</v>
      </c>
      <c r="K5" s="10">
        <v>12.2</v>
      </c>
      <c r="L5" s="10">
        <v>12.6</v>
      </c>
      <c r="M5" s="10">
        <v>12.6</v>
      </c>
      <c r="N5" s="10">
        <v>12.8</v>
      </c>
      <c r="O5" s="17">
        <f t="shared" si="0"/>
        <v>30</v>
      </c>
      <c r="P5" s="17">
        <f t="shared" si="1"/>
        <v>36.599999999999994</v>
      </c>
      <c r="Q5" s="17">
        <f t="shared" si="2"/>
        <v>38</v>
      </c>
      <c r="R5" s="17">
        <f t="shared" si="3"/>
        <v>62.5</v>
      </c>
      <c r="S5" s="11" t="s">
        <v>175</v>
      </c>
      <c r="T5" s="11" t="s">
        <v>184</v>
      </c>
      <c r="U5" s="13" t="s">
        <v>214</v>
      </c>
      <c r="V5" s="13" t="s">
        <v>205</v>
      </c>
      <c r="W5" s="13" t="s">
        <v>206</v>
      </c>
      <c r="X5" s="12">
        <v>3.7</v>
      </c>
      <c r="Y5" s="12">
        <v>3.9</v>
      </c>
      <c r="Z5" s="11" t="s">
        <v>173</v>
      </c>
      <c r="AA5" s="12">
        <v>0.8</v>
      </c>
      <c r="AB5" s="11" t="s">
        <v>189</v>
      </c>
      <c r="AC5" s="12">
        <v>1.1000000000000001</v>
      </c>
      <c r="AD5" s="12">
        <v>-0.3</v>
      </c>
      <c r="AE5" s="8"/>
      <c r="AF5" s="11" t="s">
        <v>192</v>
      </c>
      <c r="AG5" s="11" t="s">
        <v>191</v>
      </c>
      <c r="AH5" s="11" t="s">
        <v>173</v>
      </c>
      <c r="AI5" s="8"/>
      <c r="AJ5" s="8" t="s">
        <v>275</v>
      </c>
      <c r="AK5" s="20" t="s">
        <v>276</v>
      </c>
    </row>
    <row r="6" spans="1:37" s="5" customFormat="1">
      <c r="A6" s="6">
        <v>45025</v>
      </c>
      <c r="B6" s="16" t="s">
        <v>132</v>
      </c>
      <c r="C6" s="8" t="s">
        <v>180</v>
      </c>
      <c r="D6" s="9">
        <v>7.435185185185185E-2</v>
      </c>
      <c r="E6" s="8" t="s">
        <v>244</v>
      </c>
      <c r="F6" s="19">
        <v>7.1</v>
      </c>
      <c r="G6" s="10">
        <v>11</v>
      </c>
      <c r="H6" s="10">
        <v>12</v>
      </c>
      <c r="I6" s="10">
        <v>12.7</v>
      </c>
      <c r="J6" s="10">
        <v>13.1</v>
      </c>
      <c r="K6" s="10">
        <v>12.9</v>
      </c>
      <c r="L6" s="10">
        <v>13.1</v>
      </c>
      <c r="M6" s="10">
        <v>12.9</v>
      </c>
      <c r="N6" s="10">
        <v>12.6</v>
      </c>
      <c r="O6" s="17">
        <f t="shared" si="0"/>
        <v>30.1</v>
      </c>
      <c r="P6" s="17">
        <f t="shared" si="1"/>
        <v>38.699999999999996</v>
      </c>
      <c r="Q6" s="17">
        <f t="shared" si="2"/>
        <v>38.6</v>
      </c>
      <c r="R6" s="17">
        <f t="shared" si="3"/>
        <v>64.599999999999994</v>
      </c>
      <c r="S6" s="11" t="s">
        <v>175</v>
      </c>
      <c r="T6" s="11" t="s">
        <v>176</v>
      </c>
      <c r="U6" s="13" t="s">
        <v>216</v>
      </c>
      <c r="V6" s="13" t="s">
        <v>245</v>
      </c>
      <c r="W6" s="13" t="s">
        <v>202</v>
      </c>
      <c r="X6" s="12">
        <v>3</v>
      </c>
      <c r="Y6" s="12">
        <v>3</v>
      </c>
      <c r="Z6" s="11" t="s">
        <v>173</v>
      </c>
      <c r="AA6" s="12">
        <v>0.2</v>
      </c>
      <c r="AB6" s="11" t="s">
        <v>189</v>
      </c>
      <c r="AC6" s="12">
        <v>0.7</v>
      </c>
      <c r="AD6" s="12">
        <v>-0.5</v>
      </c>
      <c r="AE6" s="8"/>
      <c r="AF6" s="11" t="s">
        <v>191</v>
      </c>
      <c r="AG6" s="11" t="s">
        <v>191</v>
      </c>
      <c r="AH6" s="11" t="s">
        <v>173</v>
      </c>
      <c r="AI6" s="8"/>
      <c r="AJ6" s="8" t="s">
        <v>279</v>
      </c>
      <c r="AK6" s="20" t="s">
        <v>280</v>
      </c>
    </row>
    <row r="7" spans="1:37" s="5" customFormat="1">
      <c r="A7" s="6">
        <v>45025</v>
      </c>
      <c r="B7" s="15" t="s">
        <v>134</v>
      </c>
      <c r="C7" s="8" t="s">
        <v>182</v>
      </c>
      <c r="D7" s="9">
        <v>7.362268518518518E-2</v>
      </c>
      <c r="E7" s="8" t="s">
        <v>247</v>
      </c>
      <c r="F7" s="19">
        <v>6.9</v>
      </c>
      <c r="G7" s="10">
        <v>11</v>
      </c>
      <c r="H7" s="10">
        <v>11.4</v>
      </c>
      <c r="I7" s="10">
        <v>12.3</v>
      </c>
      <c r="J7" s="10">
        <v>12.6</v>
      </c>
      <c r="K7" s="10">
        <v>12.4</v>
      </c>
      <c r="L7" s="10">
        <v>13</v>
      </c>
      <c r="M7" s="10">
        <v>13.1</v>
      </c>
      <c r="N7" s="10">
        <v>13.4</v>
      </c>
      <c r="O7" s="17">
        <f t="shared" si="0"/>
        <v>29.299999999999997</v>
      </c>
      <c r="P7" s="17">
        <f t="shared" si="1"/>
        <v>37.299999999999997</v>
      </c>
      <c r="Q7" s="17">
        <f t="shared" si="2"/>
        <v>39.5</v>
      </c>
      <c r="R7" s="17">
        <f t="shared" si="3"/>
        <v>64.5</v>
      </c>
      <c r="S7" s="11" t="s">
        <v>155</v>
      </c>
      <c r="T7" s="11" t="s">
        <v>156</v>
      </c>
      <c r="U7" s="13" t="s">
        <v>248</v>
      </c>
      <c r="V7" s="13" t="s">
        <v>219</v>
      </c>
      <c r="W7" s="13" t="s">
        <v>177</v>
      </c>
      <c r="X7" s="12">
        <v>3</v>
      </c>
      <c r="Y7" s="12">
        <v>3</v>
      </c>
      <c r="Z7" s="11" t="s">
        <v>173</v>
      </c>
      <c r="AA7" s="12">
        <v>0.1</v>
      </c>
      <c r="AB7" s="11" t="s">
        <v>189</v>
      </c>
      <c r="AC7" s="12">
        <v>0.6</v>
      </c>
      <c r="AD7" s="12">
        <v>-0.5</v>
      </c>
      <c r="AE7" s="8"/>
      <c r="AF7" s="11" t="s">
        <v>191</v>
      </c>
      <c r="AG7" s="11" t="s">
        <v>191</v>
      </c>
      <c r="AH7" s="11" t="s">
        <v>142</v>
      </c>
      <c r="AI7" s="8"/>
      <c r="AJ7" s="8" t="s">
        <v>283</v>
      </c>
      <c r="AK7" s="20" t="s">
        <v>284</v>
      </c>
    </row>
    <row r="8" spans="1:37" s="5" customFormat="1">
      <c r="A8" s="6">
        <v>45025</v>
      </c>
      <c r="B8" s="16" t="s">
        <v>195</v>
      </c>
      <c r="C8" s="8" t="s">
        <v>180</v>
      </c>
      <c r="D8" s="9">
        <v>7.2928240740740738E-2</v>
      </c>
      <c r="E8" s="8" t="s">
        <v>253</v>
      </c>
      <c r="F8" s="19">
        <v>7</v>
      </c>
      <c r="G8" s="10">
        <v>10.9</v>
      </c>
      <c r="H8" s="10">
        <v>11.7</v>
      </c>
      <c r="I8" s="10">
        <v>12.4</v>
      </c>
      <c r="J8" s="10">
        <v>13</v>
      </c>
      <c r="K8" s="10">
        <v>12.3</v>
      </c>
      <c r="L8" s="10">
        <v>12.6</v>
      </c>
      <c r="M8" s="10">
        <v>12.5</v>
      </c>
      <c r="N8" s="10">
        <v>12.7</v>
      </c>
      <c r="O8" s="17">
        <f t="shared" si="0"/>
        <v>29.599999999999998</v>
      </c>
      <c r="P8" s="17">
        <f t="shared" si="1"/>
        <v>37.700000000000003</v>
      </c>
      <c r="Q8" s="17">
        <f t="shared" si="2"/>
        <v>37.799999999999997</v>
      </c>
      <c r="R8" s="17">
        <f t="shared" si="3"/>
        <v>63.099999999999994</v>
      </c>
      <c r="S8" s="11" t="s">
        <v>175</v>
      </c>
      <c r="T8" s="11" t="s">
        <v>176</v>
      </c>
      <c r="U8" s="13" t="s">
        <v>202</v>
      </c>
      <c r="V8" s="13" t="s">
        <v>209</v>
      </c>
      <c r="W8" s="13" t="s">
        <v>200</v>
      </c>
      <c r="X8" s="12">
        <v>3</v>
      </c>
      <c r="Y8" s="12">
        <v>3</v>
      </c>
      <c r="Z8" s="11" t="s">
        <v>173</v>
      </c>
      <c r="AA8" s="12">
        <v>-0.1</v>
      </c>
      <c r="AB8" s="11" t="s">
        <v>189</v>
      </c>
      <c r="AC8" s="12">
        <v>0.2</v>
      </c>
      <c r="AD8" s="12">
        <v>-0.3</v>
      </c>
      <c r="AE8" s="8"/>
      <c r="AF8" s="11" t="s">
        <v>190</v>
      </c>
      <c r="AG8" s="11" t="s">
        <v>191</v>
      </c>
      <c r="AH8" s="11" t="s">
        <v>173</v>
      </c>
      <c r="AI8" s="8"/>
      <c r="AJ8" s="8" t="s">
        <v>292</v>
      </c>
      <c r="AK8" s="20" t="s">
        <v>293</v>
      </c>
    </row>
    <row r="9" spans="1:37" s="5" customFormat="1">
      <c r="A9" s="6">
        <v>45031</v>
      </c>
      <c r="B9" s="16" t="s">
        <v>132</v>
      </c>
      <c r="C9" s="8" t="s">
        <v>199</v>
      </c>
      <c r="D9" s="9">
        <v>7.4398148148148144E-2</v>
      </c>
      <c r="E9" s="8" t="s">
        <v>315</v>
      </c>
      <c r="F9" s="19">
        <v>7.2</v>
      </c>
      <c r="G9" s="10">
        <v>11.7</v>
      </c>
      <c r="H9" s="10">
        <v>12.2</v>
      </c>
      <c r="I9" s="10">
        <v>13.2</v>
      </c>
      <c r="J9" s="10">
        <v>13.3</v>
      </c>
      <c r="K9" s="10">
        <v>12.9</v>
      </c>
      <c r="L9" s="10">
        <v>12.7</v>
      </c>
      <c r="M9" s="10">
        <v>12.3</v>
      </c>
      <c r="N9" s="10">
        <v>12.3</v>
      </c>
      <c r="O9" s="17">
        <f t="shared" si="0"/>
        <v>31.099999999999998</v>
      </c>
      <c r="P9" s="17">
        <f t="shared" si="1"/>
        <v>39.4</v>
      </c>
      <c r="Q9" s="17">
        <f t="shared" si="2"/>
        <v>37.299999999999997</v>
      </c>
      <c r="R9" s="17">
        <f t="shared" si="3"/>
        <v>63.5</v>
      </c>
      <c r="S9" s="11" t="s">
        <v>313</v>
      </c>
      <c r="T9" s="11" t="s">
        <v>314</v>
      </c>
      <c r="U9" s="13" t="s">
        <v>316</v>
      </c>
      <c r="V9" s="13" t="s">
        <v>317</v>
      </c>
      <c r="W9" s="13" t="s">
        <v>318</v>
      </c>
      <c r="X9" s="12">
        <v>2.4</v>
      </c>
      <c r="Y9" s="12">
        <v>2.9</v>
      </c>
      <c r="Z9" s="11" t="s">
        <v>173</v>
      </c>
      <c r="AA9" s="12">
        <v>0.6</v>
      </c>
      <c r="AB9" s="11">
        <v>-0.5</v>
      </c>
      <c r="AC9" s="12">
        <v>0.8</v>
      </c>
      <c r="AD9" s="12">
        <v>-0.7</v>
      </c>
      <c r="AE9" s="8"/>
      <c r="AF9" s="11" t="s">
        <v>191</v>
      </c>
      <c r="AG9" s="11" t="s">
        <v>191</v>
      </c>
      <c r="AH9" s="11" t="s">
        <v>142</v>
      </c>
      <c r="AI9" s="8"/>
      <c r="AJ9" s="8" t="s">
        <v>367</v>
      </c>
      <c r="AK9" s="20" t="s">
        <v>368</v>
      </c>
    </row>
    <row r="10" spans="1:37" s="5" customFormat="1">
      <c r="A10" s="6">
        <v>45031</v>
      </c>
      <c r="B10" s="16" t="s">
        <v>134</v>
      </c>
      <c r="C10" s="8" t="s">
        <v>180</v>
      </c>
      <c r="D10" s="9">
        <v>7.2939814814814818E-2</v>
      </c>
      <c r="E10" s="8" t="s">
        <v>304</v>
      </c>
      <c r="F10" s="19">
        <v>7.1</v>
      </c>
      <c r="G10" s="10">
        <v>11.4</v>
      </c>
      <c r="H10" s="10">
        <v>11.8</v>
      </c>
      <c r="I10" s="10">
        <v>12.4</v>
      </c>
      <c r="J10" s="10">
        <v>12.5</v>
      </c>
      <c r="K10" s="10">
        <v>12.4</v>
      </c>
      <c r="L10" s="10">
        <v>12.3</v>
      </c>
      <c r="M10" s="10">
        <v>12.5</v>
      </c>
      <c r="N10" s="10">
        <v>12.8</v>
      </c>
      <c r="O10" s="17">
        <f t="shared" si="0"/>
        <v>30.3</v>
      </c>
      <c r="P10" s="17">
        <f t="shared" si="1"/>
        <v>37.299999999999997</v>
      </c>
      <c r="Q10" s="17">
        <f t="shared" si="2"/>
        <v>37.6</v>
      </c>
      <c r="R10" s="17">
        <f t="shared" si="3"/>
        <v>62.5</v>
      </c>
      <c r="S10" s="11" t="s">
        <v>175</v>
      </c>
      <c r="T10" s="11" t="s">
        <v>176</v>
      </c>
      <c r="U10" s="13" t="s">
        <v>205</v>
      </c>
      <c r="V10" s="13" t="s">
        <v>334</v>
      </c>
      <c r="W10" s="13" t="s">
        <v>181</v>
      </c>
      <c r="X10" s="12">
        <v>2.4</v>
      </c>
      <c r="Y10" s="12">
        <v>2.9</v>
      </c>
      <c r="Z10" s="11" t="s">
        <v>306</v>
      </c>
      <c r="AA10" s="12">
        <v>-0.8</v>
      </c>
      <c r="AB10" s="11" t="s">
        <v>189</v>
      </c>
      <c r="AC10" s="12">
        <v>0.5</v>
      </c>
      <c r="AD10" s="12">
        <v>-1.3</v>
      </c>
      <c r="AE10" s="8"/>
      <c r="AF10" s="11" t="s">
        <v>191</v>
      </c>
      <c r="AG10" s="11" t="s">
        <v>191</v>
      </c>
      <c r="AH10" s="11" t="s">
        <v>231</v>
      </c>
      <c r="AI10" s="8"/>
      <c r="AJ10" s="8" t="s">
        <v>386</v>
      </c>
      <c r="AK10" s="20" t="s">
        <v>385</v>
      </c>
    </row>
    <row r="11" spans="1:37" s="5" customFormat="1">
      <c r="A11" s="6">
        <v>45032</v>
      </c>
      <c r="B11" s="15" t="s">
        <v>132</v>
      </c>
      <c r="C11" s="8" t="s">
        <v>180</v>
      </c>
      <c r="D11" s="9">
        <v>7.4305555555555555E-2</v>
      </c>
      <c r="E11" s="8" t="s">
        <v>342</v>
      </c>
      <c r="F11" s="19">
        <v>7</v>
      </c>
      <c r="G11" s="10">
        <v>11.1</v>
      </c>
      <c r="H11" s="10">
        <v>11.9</v>
      </c>
      <c r="I11" s="10">
        <v>12.2</v>
      </c>
      <c r="J11" s="10">
        <v>12.7</v>
      </c>
      <c r="K11" s="10">
        <v>12.4</v>
      </c>
      <c r="L11" s="10">
        <v>13</v>
      </c>
      <c r="M11" s="10">
        <v>13.3</v>
      </c>
      <c r="N11" s="10">
        <v>13.4</v>
      </c>
      <c r="O11" s="17">
        <f t="shared" si="0"/>
        <v>30</v>
      </c>
      <c r="P11" s="17">
        <f t="shared" si="1"/>
        <v>37.299999999999997</v>
      </c>
      <c r="Q11" s="17">
        <f t="shared" si="2"/>
        <v>39.700000000000003</v>
      </c>
      <c r="R11" s="17">
        <f t="shared" si="3"/>
        <v>64.800000000000011</v>
      </c>
      <c r="S11" s="11" t="s">
        <v>155</v>
      </c>
      <c r="T11" s="11" t="s">
        <v>156</v>
      </c>
      <c r="U11" s="13" t="s">
        <v>213</v>
      </c>
      <c r="V11" s="13" t="s">
        <v>343</v>
      </c>
      <c r="W11" s="13" t="s">
        <v>344</v>
      </c>
      <c r="X11" s="12">
        <v>10.6</v>
      </c>
      <c r="Y11" s="12">
        <v>10.199999999999999</v>
      </c>
      <c r="Z11" s="11" t="s">
        <v>305</v>
      </c>
      <c r="AA11" s="12">
        <v>-0.2</v>
      </c>
      <c r="AB11" s="11" t="s">
        <v>189</v>
      </c>
      <c r="AC11" s="12">
        <v>0.7</v>
      </c>
      <c r="AD11" s="12">
        <v>-0.9</v>
      </c>
      <c r="AE11" s="8"/>
      <c r="AF11" s="11" t="s">
        <v>191</v>
      </c>
      <c r="AG11" s="11" t="s">
        <v>191</v>
      </c>
      <c r="AH11" s="11" t="s">
        <v>142</v>
      </c>
      <c r="AI11" s="8" t="s">
        <v>389</v>
      </c>
      <c r="AJ11" s="8" t="s">
        <v>392</v>
      </c>
      <c r="AK11" s="20" t="s">
        <v>393</v>
      </c>
    </row>
    <row r="12" spans="1:37" s="5" customFormat="1">
      <c r="A12" s="6">
        <v>45032</v>
      </c>
      <c r="B12" s="16" t="s">
        <v>132</v>
      </c>
      <c r="C12" s="8" t="s">
        <v>180</v>
      </c>
      <c r="D12" s="9">
        <v>7.3692129629629635E-2</v>
      </c>
      <c r="E12" s="8" t="s">
        <v>345</v>
      </c>
      <c r="F12" s="19">
        <v>7.1</v>
      </c>
      <c r="G12" s="10">
        <v>11.8</v>
      </c>
      <c r="H12" s="10">
        <v>12.4</v>
      </c>
      <c r="I12" s="10">
        <v>12.8</v>
      </c>
      <c r="J12" s="10">
        <v>12.7</v>
      </c>
      <c r="K12" s="10">
        <v>12.4</v>
      </c>
      <c r="L12" s="10">
        <v>12.7</v>
      </c>
      <c r="M12" s="10">
        <v>12.5</v>
      </c>
      <c r="N12" s="10">
        <v>12.3</v>
      </c>
      <c r="O12" s="17">
        <f t="shared" si="0"/>
        <v>31.299999999999997</v>
      </c>
      <c r="P12" s="17">
        <f t="shared" si="1"/>
        <v>37.9</v>
      </c>
      <c r="Q12" s="17">
        <f t="shared" si="2"/>
        <v>37.5</v>
      </c>
      <c r="R12" s="17">
        <f t="shared" si="3"/>
        <v>62.599999999999994</v>
      </c>
      <c r="S12" s="11" t="s">
        <v>154</v>
      </c>
      <c r="T12" s="11" t="s">
        <v>176</v>
      </c>
      <c r="U12" s="13" t="s">
        <v>334</v>
      </c>
      <c r="V12" s="13" t="s">
        <v>208</v>
      </c>
      <c r="W12" s="13" t="s">
        <v>346</v>
      </c>
      <c r="X12" s="12">
        <v>10.6</v>
      </c>
      <c r="Y12" s="12">
        <v>10.199999999999999</v>
      </c>
      <c r="Z12" s="11" t="s">
        <v>305</v>
      </c>
      <c r="AA12" s="12">
        <v>-0.5</v>
      </c>
      <c r="AB12" s="11">
        <v>-0.2</v>
      </c>
      <c r="AC12" s="12" t="s">
        <v>193</v>
      </c>
      <c r="AD12" s="12">
        <v>-0.7</v>
      </c>
      <c r="AE12" s="8" t="s">
        <v>194</v>
      </c>
      <c r="AF12" s="11" t="s">
        <v>190</v>
      </c>
      <c r="AG12" s="11" t="s">
        <v>191</v>
      </c>
      <c r="AH12" s="11" t="s">
        <v>142</v>
      </c>
      <c r="AI12" s="8" t="s">
        <v>389</v>
      </c>
      <c r="AJ12" s="8" t="s">
        <v>395</v>
      </c>
      <c r="AK12" s="20" t="s">
        <v>394</v>
      </c>
    </row>
    <row r="13" spans="1:37" s="5" customFormat="1">
      <c r="A13" s="6">
        <v>45032</v>
      </c>
      <c r="B13" s="16" t="s">
        <v>301</v>
      </c>
      <c r="C13" s="8" t="s">
        <v>180</v>
      </c>
      <c r="D13" s="9">
        <v>7.4305555555555555E-2</v>
      </c>
      <c r="E13" s="8" t="s">
        <v>352</v>
      </c>
      <c r="F13" s="19">
        <v>7.2</v>
      </c>
      <c r="G13" s="10">
        <v>11.2</v>
      </c>
      <c r="H13" s="10">
        <v>12</v>
      </c>
      <c r="I13" s="10">
        <v>13.1</v>
      </c>
      <c r="J13" s="10">
        <v>13.1</v>
      </c>
      <c r="K13" s="10">
        <v>11.8</v>
      </c>
      <c r="L13" s="10">
        <v>12.2</v>
      </c>
      <c r="M13" s="10">
        <v>12.8</v>
      </c>
      <c r="N13" s="10">
        <v>13.6</v>
      </c>
      <c r="O13" s="17">
        <f t="shared" si="0"/>
        <v>30.4</v>
      </c>
      <c r="P13" s="17">
        <f t="shared" si="1"/>
        <v>38</v>
      </c>
      <c r="Q13" s="17">
        <f t="shared" si="2"/>
        <v>38.6</v>
      </c>
      <c r="R13" s="17">
        <f t="shared" si="3"/>
        <v>63.499999999999993</v>
      </c>
      <c r="S13" s="11" t="s">
        <v>154</v>
      </c>
      <c r="T13" s="11" t="s">
        <v>156</v>
      </c>
      <c r="U13" s="13" t="s">
        <v>353</v>
      </c>
      <c r="V13" s="13" t="s">
        <v>354</v>
      </c>
      <c r="W13" s="13" t="s">
        <v>200</v>
      </c>
      <c r="X13" s="12">
        <v>10.6</v>
      </c>
      <c r="Y13" s="12">
        <v>10.199999999999999</v>
      </c>
      <c r="Z13" s="11" t="s">
        <v>305</v>
      </c>
      <c r="AA13" s="12">
        <v>1</v>
      </c>
      <c r="AB13" s="11" t="s">
        <v>189</v>
      </c>
      <c r="AC13" s="12">
        <v>1.6</v>
      </c>
      <c r="AD13" s="12">
        <v>-0.6</v>
      </c>
      <c r="AE13" s="8"/>
      <c r="AF13" s="11" t="s">
        <v>192</v>
      </c>
      <c r="AG13" s="11" t="s">
        <v>191</v>
      </c>
      <c r="AH13" s="11" t="s">
        <v>142</v>
      </c>
      <c r="AI13" s="8"/>
      <c r="AJ13" s="8" t="s">
        <v>398</v>
      </c>
      <c r="AK13" s="20" t="s">
        <v>399</v>
      </c>
    </row>
    <row r="14" spans="1:37" s="5" customFormat="1">
      <c r="A14" s="6">
        <v>45038</v>
      </c>
      <c r="B14" s="15" t="s">
        <v>132</v>
      </c>
      <c r="C14" s="8" t="s">
        <v>199</v>
      </c>
      <c r="D14" s="9">
        <v>7.5057870370370372E-2</v>
      </c>
      <c r="E14" s="8" t="s">
        <v>414</v>
      </c>
      <c r="F14" s="19">
        <v>6.9</v>
      </c>
      <c r="G14" s="10">
        <v>11</v>
      </c>
      <c r="H14" s="10">
        <v>12.4</v>
      </c>
      <c r="I14" s="10">
        <v>13.8</v>
      </c>
      <c r="J14" s="10">
        <v>13.3</v>
      </c>
      <c r="K14" s="10">
        <v>12.8</v>
      </c>
      <c r="L14" s="10">
        <v>12.9</v>
      </c>
      <c r="M14" s="10">
        <v>12.3</v>
      </c>
      <c r="N14" s="10">
        <v>13.1</v>
      </c>
      <c r="O14" s="17">
        <f t="shared" ref="O14:O20" si="4">SUM(F14:H14)</f>
        <v>30.299999999999997</v>
      </c>
      <c r="P14" s="17">
        <f t="shared" ref="P14:P20" si="5">SUM(I14:K14)</f>
        <v>39.900000000000006</v>
      </c>
      <c r="Q14" s="17">
        <f t="shared" ref="Q14:Q20" si="6">SUM(L14:N14)</f>
        <v>38.300000000000004</v>
      </c>
      <c r="R14" s="17">
        <f t="shared" ref="R14:R20" si="7">SUM(J14:N14)</f>
        <v>64.399999999999991</v>
      </c>
      <c r="S14" s="11" t="s">
        <v>154</v>
      </c>
      <c r="T14" s="11" t="s">
        <v>156</v>
      </c>
      <c r="U14" s="13" t="s">
        <v>226</v>
      </c>
      <c r="V14" s="13" t="s">
        <v>181</v>
      </c>
      <c r="W14" s="13" t="s">
        <v>415</v>
      </c>
      <c r="X14" s="12">
        <v>3</v>
      </c>
      <c r="Y14" s="12">
        <v>3.6</v>
      </c>
      <c r="Z14" s="11" t="s">
        <v>173</v>
      </c>
      <c r="AA14" s="12">
        <v>1.3</v>
      </c>
      <c r="AB14" s="11" t="s">
        <v>189</v>
      </c>
      <c r="AC14" s="12">
        <v>1.4</v>
      </c>
      <c r="AD14" s="12">
        <v>-0.1</v>
      </c>
      <c r="AE14" s="8"/>
      <c r="AF14" s="11" t="s">
        <v>192</v>
      </c>
      <c r="AG14" s="11" t="s">
        <v>191</v>
      </c>
      <c r="AH14" s="11" t="s">
        <v>142</v>
      </c>
      <c r="AI14" s="8" t="s">
        <v>389</v>
      </c>
      <c r="AJ14" s="8" t="s">
        <v>457</v>
      </c>
      <c r="AK14" s="20" t="s">
        <v>458</v>
      </c>
    </row>
    <row r="15" spans="1:37" s="5" customFormat="1">
      <c r="A15" s="6">
        <v>45038</v>
      </c>
      <c r="B15" s="16" t="s">
        <v>134</v>
      </c>
      <c r="C15" s="8" t="s">
        <v>199</v>
      </c>
      <c r="D15" s="9">
        <v>7.3703703703703702E-2</v>
      </c>
      <c r="E15" s="8" t="s">
        <v>416</v>
      </c>
      <c r="F15" s="19">
        <v>7.1</v>
      </c>
      <c r="G15" s="10">
        <v>11.3</v>
      </c>
      <c r="H15" s="10">
        <v>12.4</v>
      </c>
      <c r="I15" s="10">
        <v>12.7</v>
      </c>
      <c r="J15" s="10">
        <v>12.6</v>
      </c>
      <c r="K15" s="10">
        <v>12.2</v>
      </c>
      <c r="L15" s="10">
        <v>12.7</v>
      </c>
      <c r="M15" s="10">
        <v>12.5</v>
      </c>
      <c r="N15" s="10">
        <v>13.3</v>
      </c>
      <c r="O15" s="17">
        <f t="shared" si="4"/>
        <v>30.799999999999997</v>
      </c>
      <c r="P15" s="17">
        <f t="shared" si="5"/>
        <v>37.5</v>
      </c>
      <c r="Q15" s="17">
        <f t="shared" si="6"/>
        <v>38.5</v>
      </c>
      <c r="R15" s="17">
        <f t="shared" si="7"/>
        <v>63.3</v>
      </c>
      <c r="S15" s="11" t="s">
        <v>175</v>
      </c>
      <c r="T15" s="11" t="s">
        <v>156</v>
      </c>
      <c r="U15" s="13" t="s">
        <v>417</v>
      </c>
      <c r="V15" s="13" t="s">
        <v>418</v>
      </c>
      <c r="W15" s="13" t="s">
        <v>419</v>
      </c>
      <c r="X15" s="12">
        <v>3</v>
      </c>
      <c r="Y15" s="12">
        <v>3.6</v>
      </c>
      <c r="Z15" s="11" t="s">
        <v>173</v>
      </c>
      <c r="AA15" s="12">
        <v>0.8</v>
      </c>
      <c r="AB15" s="11" t="s">
        <v>189</v>
      </c>
      <c r="AC15" s="12">
        <v>0.9</v>
      </c>
      <c r="AD15" s="12">
        <v>-0.1</v>
      </c>
      <c r="AE15" s="8"/>
      <c r="AF15" s="11" t="s">
        <v>192</v>
      </c>
      <c r="AG15" s="11" t="s">
        <v>190</v>
      </c>
      <c r="AH15" s="11" t="s">
        <v>142</v>
      </c>
      <c r="AI15" s="8" t="s">
        <v>389</v>
      </c>
      <c r="AJ15" s="8" t="s">
        <v>459</v>
      </c>
      <c r="AK15" s="20" t="s">
        <v>460</v>
      </c>
    </row>
    <row r="16" spans="1:37" s="5" customFormat="1">
      <c r="A16" s="6">
        <v>45038</v>
      </c>
      <c r="B16" s="16" t="s">
        <v>195</v>
      </c>
      <c r="C16" s="8" t="s">
        <v>199</v>
      </c>
      <c r="D16" s="9">
        <v>7.300925925925926E-2</v>
      </c>
      <c r="E16" s="8" t="s">
        <v>425</v>
      </c>
      <c r="F16" s="19">
        <v>7</v>
      </c>
      <c r="G16" s="10">
        <v>10.8</v>
      </c>
      <c r="H16" s="10">
        <v>11.9</v>
      </c>
      <c r="I16" s="10">
        <v>12.7</v>
      </c>
      <c r="J16" s="10">
        <v>13.1</v>
      </c>
      <c r="K16" s="10">
        <v>12.2</v>
      </c>
      <c r="L16" s="10">
        <v>12.2</v>
      </c>
      <c r="M16" s="10">
        <v>12.5</v>
      </c>
      <c r="N16" s="10">
        <v>13.4</v>
      </c>
      <c r="O16" s="17">
        <f t="shared" si="4"/>
        <v>29.700000000000003</v>
      </c>
      <c r="P16" s="17">
        <f t="shared" si="5"/>
        <v>38</v>
      </c>
      <c r="Q16" s="17">
        <f t="shared" si="6"/>
        <v>38.1</v>
      </c>
      <c r="R16" s="17">
        <f t="shared" si="7"/>
        <v>63.4</v>
      </c>
      <c r="S16" s="11" t="s">
        <v>175</v>
      </c>
      <c r="T16" s="11" t="s">
        <v>176</v>
      </c>
      <c r="U16" s="13" t="s">
        <v>202</v>
      </c>
      <c r="V16" s="13" t="s">
        <v>209</v>
      </c>
      <c r="W16" s="13" t="s">
        <v>201</v>
      </c>
      <c r="X16" s="12">
        <v>3</v>
      </c>
      <c r="Y16" s="12">
        <v>3.6</v>
      </c>
      <c r="Z16" s="11" t="s">
        <v>173</v>
      </c>
      <c r="AA16" s="12">
        <v>0.6</v>
      </c>
      <c r="AB16" s="11" t="s">
        <v>189</v>
      </c>
      <c r="AC16" s="12">
        <v>0.7</v>
      </c>
      <c r="AD16" s="12">
        <v>-0.1</v>
      </c>
      <c r="AE16" s="8"/>
      <c r="AF16" s="11" t="s">
        <v>191</v>
      </c>
      <c r="AG16" s="11" t="s">
        <v>190</v>
      </c>
      <c r="AH16" s="11" t="s">
        <v>173</v>
      </c>
      <c r="AI16" s="8" t="s">
        <v>389</v>
      </c>
      <c r="AJ16" s="8" t="s">
        <v>467</v>
      </c>
      <c r="AK16" s="20" t="s">
        <v>468</v>
      </c>
    </row>
    <row r="17" spans="1:37" s="5" customFormat="1">
      <c r="A17" s="6">
        <v>45039</v>
      </c>
      <c r="B17" s="16" t="s">
        <v>132</v>
      </c>
      <c r="C17" s="8" t="s">
        <v>199</v>
      </c>
      <c r="D17" s="9">
        <v>7.4375000000000011E-2</v>
      </c>
      <c r="E17" s="8" t="s">
        <v>435</v>
      </c>
      <c r="F17" s="19">
        <v>7.1</v>
      </c>
      <c r="G17" s="10">
        <v>11.4</v>
      </c>
      <c r="H17" s="10">
        <v>12.1</v>
      </c>
      <c r="I17" s="10">
        <v>14</v>
      </c>
      <c r="J17" s="10">
        <v>12.7</v>
      </c>
      <c r="K17" s="10">
        <v>12</v>
      </c>
      <c r="L17" s="10">
        <v>12.5</v>
      </c>
      <c r="M17" s="10">
        <v>12.6</v>
      </c>
      <c r="N17" s="10">
        <v>13.2</v>
      </c>
      <c r="O17" s="17">
        <f t="shared" si="4"/>
        <v>30.6</v>
      </c>
      <c r="P17" s="17">
        <f t="shared" si="5"/>
        <v>38.700000000000003</v>
      </c>
      <c r="Q17" s="17">
        <f t="shared" si="6"/>
        <v>38.299999999999997</v>
      </c>
      <c r="R17" s="17">
        <f t="shared" si="7"/>
        <v>63</v>
      </c>
      <c r="S17" s="11" t="s">
        <v>175</v>
      </c>
      <c r="T17" s="11" t="s">
        <v>176</v>
      </c>
      <c r="U17" s="13" t="s">
        <v>181</v>
      </c>
      <c r="V17" s="13" t="s">
        <v>202</v>
      </c>
      <c r="W17" s="13" t="s">
        <v>436</v>
      </c>
      <c r="X17" s="12">
        <v>1.7</v>
      </c>
      <c r="Y17" s="12">
        <v>1.6</v>
      </c>
      <c r="Z17" s="11" t="s">
        <v>173</v>
      </c>
      <c r="AA17" s="12">
        <v>0.4</v>
      </c>
      <c r="AB17" s="11" t="s">
        <v>189</v>
      </c>
      <c r="AC17" s="12">
        <v>0.6</v>
      </c>
      <c r="AD17" s="12">
        <v>-0.2</v>
      </c>
      <c r="AE17" s="8"/>
      <c r="AF17" s="11" t="s">
        <v>191</v>
      </c>
      <c r="AG17" s="11" t="s">
        <v>191</v>
      </c>
      <c r="AH17" s="11" t="s">
        <v>142</v>
      </c>
      <c r="AI17" s="8"/>
      <c r="AJ17" s="8" t="s">
        <v>475</v>
      </c>
      <c r="AK17" s="20" t="s">
        <v>476</v>
      </c>
    </row>
    <row r="18" spans="1:37" s="5" customFormat="1">
      <c r="A18" s="6">
        <v>45039</v>
      </c>
      <c r="B18" s="16" t="s">
        <v>132</v>
      </c>
      <c r="C18" s="8" t="s">
        <v>199</v>
      </c>
      <c r="D18" s="9">
        <v>7.3020833333333326E-2</v>
      </c>
      <c r="E18" s="8" t="s">
        <v>440</v>
      </c>
      <c r="F18" s="19">
        <v>7.2</v>
      </c>
      <c r="G18" s="10">
        <v>11.2</v>
      </c>
      <c r="H18" s="10">
        <v>11.6</v>
      </c>
      <c r="I18" s="10">
        <v>12.5</v>
      </c>
      <c r="J18" s="10">
        <v>12.9</v>
      </c>
      <c r="K18" s="10">
        <v>12.5</v>
      </c>
      <c r="L18" s="10">
        <v>12.5</v>
      </c>
      <c r="M18" s="10">
        <v>12.6</v>
      </c>
      <c r="N18" s="10">
        <v>12.9</v>
      </c>
      <c r="O18" s="17">
        <f t="shared" si="4"/>
        <v>30</v>
      </c>
      <c r="P18" s="17">
        <f t="shared" si="5"/>
        <v>37.9</v>
      </c>
      <c r="Q18" s="17">
        <f t="shared" si="6"/>
        <v>38</v>
      </c>
      <c r="R18" s="17">
        <f t="shared" si="7"/>
        <v>63.4</v>
      </c>
      <c r="S18" s="11" t="s">
        <v>175</v>
      </c>
      <c r="T18" s="11" t="s">
        <v>176</v>
      </c>
      <c r="U18" s="13" t="s">
        <v>213</v>
      </c>
      <c r="V18" s="13" t="s">
        <v>441</v>
      </c>
      <c r="W18" s="13" t="s">
        <v>442</v>
      </c>
      <c r="X18" s="12">
        <v>1.7</v>
      </c>
      <c r="Y18" s="12">
        <v>1.6</v>
      </c>
      <c r="Z18" s="11" t="s">
        <v>173</v>
      </c>
      <c r="AA18" s="12">
        <v>-1.3</v>
      </c>
      <c r="AB18" s="11" t="s">
        <v>189</v>
      </c>
      <c r="AC18" s="12">
        <v>-1.1000000000000001</v>
      </c>
      <c r="AD18" s="12">
        <v>-0.2</v>
      </c>
      <c r="AE18" s="8"/>
      <c r="AF18" s="11" t="s">
        <v>455</v>
      </c>
      <c r="AG18" s="11" t="s">
        <v>191</v>
      </c>
      <c r="AH18" s="11" t="s">
        <v>142</v>
      </c>
      <c r="AI18" s="8"/>
      <c r="AJ18" s="8" t="s">
        <v>479</v>
      </c>
      <c r="AK18" s="20" t="s">
        <v>480</v>
      </c>
    </row>
    <row r="19" spans="1:37" s="5" customFormat="1">
      <c r="A19" s="6">
        <v>45039</v>
      </c>
      <c r="B19" s="15" t="s">
        <v>134</v>
      </c>
      <c r="C19" s="8" t="s">
        <v>199</v>
      </c>
      <c r="D19" s="9">
        <v>7.3715277777777768E-2</v>
      </c>
      <c r="E19" s="8" t="s">
        <v>446</v>
      </c>
      <c r="F19" s="19">
        <v>7</v>
      </c>
      <c r="G19" s="10">
        <v>11.1</v>
      </c>
      <c r="H19" s="10">
        <v>11.8</v>
      </c>
      <c r="I19" s="10">
        <v>13.1</v>
      </c>
      <c r="J19" s="10">
        <v>13.1</v>
      </c>
      <c r="K19" s="10">
        <v>12</v>
      </c>
      <c r="L19" s="10">
        <v>12.6</v>
      </c>
      <c r="M19" s="10">
        <v>13</v>
      </c>
      <c r="N19" s="10">
        <v>13.2</v>
      </c>
      <c r="O19" s="17">
        <f t="shared" si="4"/>
        <v>29.900000000000002</v>
      </c>
      <c r="P19" s="17">
        <f t="shared" si="5"/>
        <v>38.200000000000003</v>
      </c>
      <c r="Q19" s="17">
        <f t="shared" si="6"/>
        <v>38.799999999999997</v>
      </c>
      <c r="R19" s="17">
        <f t="shared" si="7"/>
        <v>63.900000000000006</v>
      </c>
      <c r="S19" s="11" t="s">
        <v>154</v>
      </c>
      <c r="T19" s="11" t="s">
        <v>156</v>
      </c>
      <c r="U19" s="13" t="s">
        <v>353</v>
      </c>
      <c r="V19" s="13" t="s">
        <v>343</v>
      </c>
      <c r="W19" s="13" t="s">
        <v>214</v>
      </c>
      <c r="X19" s="12">
        <v>1.7</v>
      </c>
      <c r="Y19" s="12">
        <v>1.6</v>
      </c>
      <c r="Z19" s="11" t="s">
        <v>173</v>
      </c>
      <c r="AA19" s="12">
        <v>0.9</v>
      </c>
      <c r="AB19" s="11" t="s">
        <v>189</v>
      </c>
      <c r="AC19" s="12">
        <v>1.1000000000000001</v>
      </c>
      <c r="AD19" s="12">
        <v>-0.2</v>
      </c>
      <c r="AE19" s="8"/>
      <c r="AF19" s="11" t="s">
        <v>192</v>
      </c>
      <c r="AG19" s="11" t="s">
        <v>191</v>
      </c>
      <c r="AH19" s="11" t="s">
        <v>173</v>
      </c>
      <c r="AI19" s="8"/>
      <c r="AJ19" s="8" t="s">
        <v>483</v>
      </c>
      <c r="AK19" s="20" t="s">
        <v>484</v>
      </c>
    </row>
    <row r="20" spans="1:37" s="5" customFormat="1">
      <c r="A20" s="6">
        <v>45039</v>
      </c>
      <c r="B20" s="16" t="s">
        <v>134</v>
      </c>
      <c r="C20" s="8" t="s">
        <v>199</v>
      </c>
      <c r="D20" s="9">
        <v>7.300925925925926E-2</v>
      </c>
      <c r="E20" s="8" t="s">
        <v>449</v>
      </c>
      <c r="F20" s="19">
        <v>6.9</v>
      </c>
      <c r="G20" s="10">
        <v>11.3</v>
      </c>
      <c r="H20" s="10">
        <v>11.6</v>
      </c>
      <c r="I20" s="10">
        <v>12.6</v>
      </c>
      <c r="J20" s="10">
        <v>12.6</v>
      </c>
      <c r="K20" s="10">
        <v>12</v>
      </c>
      <c r="L20" s="10">
        <v>12.6</v>
      </c>
      <c r="M20" s="10">
        <v>13.2</v>
      </c>
      <c r="N20" s="10">
        <v>13</v>
      </c>
      <c r="O20" s="17">
        <f t="shared" si="4"/>
        <v>29.800000000000004</v>
      </c>
      <c r="P20" s="17">
        <f t="shared" si="5"/>
        <v>37.200000000000003</v>
      </c>
      <c r="Q20" s="17">
        <f t="shared" si="6"/>
        <v>38.799999999999997</v>
      </c>
      <c r="R20" s="17">
        <f t="shared" si="7"/>
        <v>63.400000000000006</v>
      </c>
      <c r="S20" s="11" t="s">
        <v>155</v>
      </c>
      <c r="T20" s="11" t="s">
        <v>156</v>
      </c>
      <c r="U20" s="13" t="s">
        <v>354</v>
      </c>
      <c r="V20" s="13" t="s">
        <v>201</v>
      </c>
      <c r="W20" s="13" t="s">
        <v>450</v>
      </c>
      <c r="X20" s="12">
        <v>1.7</v>
      </c>
      <c r="Y20" s="12">
        <v>1.6</v>
      </c>
      <c r="Z20" s="11" t="s">
        <v>173</v>
      </c>
      <c r="AA20" s="12">
        <v>-0.2</v>
      </c>
      <c r="AB20" s="11" t="s">
        <v>189</v>
      </c>
      <c r="AC20" s="12" t="s">
        <v>193</v>
      </c>
      <c r="AD20" s="12">
        <v>-0.2</v>
      </c>
      <c r="AE20" s="8"/>
      <c r="AF20" s="11" t="s">
        <v>190</v>
      </c>
      <c r="AG20" s="11" t="s">
        <v>191</v>
      </c>
      <c r="AH20" s="11" t="s">
        <v>142</v>
      </c>
      <c r="AI20" s="8"/>
      <c r="AJ20" s="8" t="s">
        <v>490</v>
      </c>
      <c r="AK20" s="20" t="s">
        <v>491</v>
      </c>
    </row>
    <row r="21" spans="1:37" s="5" customFormat="1">
      <c r="A21" s="6">
        <v>45108</v>
      </c>
      <c r="B21" s="15" t="s">
        <v>132</v>
      </c>
      <c r="C21" s="8" t="s">
        <v>500</v>
      </c>
      <c r="D21" s="9">
        <v>7.3645833333333341E-2</v>
      </c>
      <c r="E21" s="8" t="s">
        <v>501</v>
      </c>
      <c r="F21" s="19">
        <v>7</v>
      </c>
      <c r="G21" s="10">
        <v>11.2</v>
      </c>
      <c r="H21" s="10">
        <v>11.8</v>
      </c>
      <c r="I21" s="10">
        <v>13.2</v>
      </c>
      <c r="J21" s="10">
        <v>13.1</v>
      </c>
      <c r="K21" s="10">
        <v>12.6</v>
      </c>
      <c r="L21" s="10">
        <v>12.5</v>
      </c>
      <c r="M21" s="10">
        <v>12.2</v>
      </c>
      <c r="N21" s="10">
        <v>12.7</v>
      </c>
      <c r="O21" s="17">
        <f t="shared" ref="O21:O26" si="8">SUM(F21:H21)</f>
        <v>30</v>
      </c>
      <c r="P21" s="17">
        <f t="shared" ref="P21:P26" si="9">SUM(I21:K21)</f>
        <v>38.9</v>
      </c>
      <c r="Q21" s="17">
        <f t="shared" ref="Q21:Q26" si="10">SUM(L21:N21)</f>
        <v>37.4</v>
      </c>
      <c r="R21" s="17">
        <f t="shared" ref="R21:R26" si="11">SUM(J21:N21)</f>
        <v>63.100000000000009</v>
      </c>
      <c r="S21" s="11" t="s">
        <v>154</v>
      </c>
      <c r="T21" s="11" t="s">
        <v>176</v>
      </c>
      <c r="U21" s="13" t="s">
        <v>502</v>
      </c>
      <c r="V21" s="13" t="s">
        <v>503</v>
      </c>
      <c r="W21" s="13" t="s">
        <v>504</v>
      </c>
      <c r="X21" s="12">
        <v>15.1</v>
      </c>
      <c r="Y21" s="12">
        <v>13.6</v>
      </c>
      <c r="Z21" s="11" t="s">
        <v>306</v>
      </c>
      <c r="AA21" s="12">
        <v>-0.7</v>
      </c>
      <c r="AB21" s="11" t="s">
        <v>189</v>
      </c>
      <c r="AC21" s="12">
        <v>1.2</v>
      </c>
      <c r="AD21" s="12">
        <v>-1.9</v>
      </c>
      <c r="AE21" s="8"/>
      <c r="AF21" s="11" t="s">
        <v>192</v>
      </c>
      <c r="AG21" s="11" t="s">
        <v>191</v>
      </c>
      <c r="AH21" s="11" t="s">
        <v>173</v>
      </c>
      <c r="AI21" s="8"/>
      <c r="AJ21" s="8" t="s">
        <v>543</v>
      </c>
      <c r="AK21" s="20" t="s">
        <v>544</v>
      </c>
    </row>
    <row r="22" spans="1:37" s="5" customFormat="1">
      <c r="A22" s="6">
        <v>45108</v>
      </c>
      <c r="B22" s="16" t="s">
        <v>132</v>
      </c>
      <c r="C22" s="8" t="s">
        <v>500</v>
      </c>
      <c r="D22" s="9">
        <v>7.3668981481481488E-2</v>
      </c>
      <c r="E22" s="8" t="s">
        <v>505</v>
      </c>
      <c r="F22" s="19">
        <v>7</v>
      </c>
      <c r="G22" s="10">
        <v>11</v>
      </c>
      <c r="H22" s="10">
        <v>11.4</v>
      </c>
      <c r="I22" s="10">
        <v>12.6</v>
      </c>
      <c r="J22" s="10">
        <v>12.8</v>
      </c>
      <c r="K22" s="10">
        <v>12.6</v>
      </c>
      <c r="L22" s="10">
        <v>12.8</v>
      </c>
      <c r="M22" s="10">
        <v>13.4</v>
      </c>
      <c r="N22" s="10">
        <v>12.9</v>
      </c>
      <c r="O22" s="17">
        <f t="shared" si="8"/>
        <v>29.4</v>
      </c>
      <c r="P22" s="17">
        <f t="shared" si="9"/>
        <v>38</v>
      </c>
      <c r="Q22" s="17">
        <f t="shared" si="10"/>
        <v>39.1</v>
      </c>
      <c r="R22" s="17">
        <f t="shared" si="11"/>
        <v>64.5</v>
      </c>
      <c r="S22" s="11" t="s">
        <v>155</v>
      </c>
      <c r="T22" s="11" t="s">
        <v>156</v>
      </c>
      <c r="U22" s="13" t="s">
        <v>177</v>
      </c>
      <c r="V22" s="13" t="s">
        <v>157</v>
      </c>
      <c r="W22" s="13" t="s">
        <v>506</v>
      </c>
      <c r="X22" s="12">
        <v>15.1</v>
      </c>
      <c r="Y22" s="12">
        <v>13.6</v>
      </c>
      <c r="Z22" s="11" t="s">
        <v>306</v>
      </c>
      <c r="AA22" s="12">
        <v>-0.5</v>
      </c>
      <c r="AB22" s="11" t="s">
        <v>189</v>
      </c>
      <c r="AC22" s="12">
        <v>1.3</v>
      </c>
      <c r="AD22" s="12">
        <v>-1.8</v>
      </c>
      <c r="AE22" s="8"/>
      <c r="AF22" s="11" t="s">
        <v>192</v>
      </c>
      <c r="AG22" s="11" t="s">
        <v>191</v>
      </c>
      <c r="AH22" s="11" t="s">
        <v>142</v>
      </c>
      <c r="AI22" s="8"/>
      <c r="AJ22" s="8" t="s">
        <v>545</v>
      </c>
      <c r="AK22" s="20" t="s">
        <v>546</v>
      </c>
    </row>
    <row r="23" spans="1:37" s="5" customFormat="1">
      <c r="A23" s="6">
        <v>45108</v>
      </c>
      <c r="B23" s="16" t="s">
        <v>134</v>
      </c>
      <c r="C23" s="8" t="s">
        <v>500</v>
      </c>
      <c r="D23" s="9">
        <v>7.1631944444444443E-2</v>
      </c>
      <c r="E23" s="8" t="s">
        <v>512</v>
      </c>
      <c r="F23" s="19">
        <v>7.1</v>
      </c>
      <c r="G23" s="10">
        <v>10.9</v>
      </c>
      <c r="H23" s="10">
        <v>11.1</v>
      </c>
      <c r="I23" s="10">
        <v>12.3</v>
      </c>
      <c r="J23" s="10">
        <v>12.9</v>
      </c>
      <c r="K23" s="10">
        <v>12.1</v>
      </c>
      <c r="L23" s="10">
        <v>12.3</v>
      </c>
      <c r="M23" s="10">
        <v>12.5</v>
      </c>
      <c r="N23" s="10">
        <v>12.7</v>
      </c>
      <c r="O23" s="17">
        <f t="shared" si="8"/>
        <v>29.1</v>
      </c>
      <c r="P23" s="17">
        <f t="shared" si="9"/>
        <v>37.300000000000004</v>
      </c>
      <c r="Q23" s="17">
        <f t="shared" si="10"/>
        <v>37.5</v>
      </c>
      <c r="R23" s="17">
        <f t="shared" si="11"/>
        <v>62.5</v>
      </c>
      <c r="S23" s="11" t="s">
        <v>175</v>
      </c>
      <c r="T23" s="11" t="s">
        <v>176</v>
      </c>
      <c r="U23" s="13" t="s">
        <v>506</v>
      </c>
      <c r="V23" s="13" t="s">
        <v>513</v>
      </c>
      <c r="W23" s="13" t="s">
        <v>514</v>
      </c>
      <c r="X23" s="12">
        <v>15.1</v>
      </c>
      <c r="Y23" s="12">
        <v>13.6</v>
      </c>
      <c r="Z23" s="11" t="s">
        <v>306</v>
      </c>
      <c r="AA23" s="12">
        <v>-2.1</v>
      </c>
      <c r="AB23" s="11" t="s">
        <v>189</v>
      </c>
      <c r="AC23" s="12">
        <v>-0.6</v>
      </c>
      <c r="AD23" s="12">
        <v>-1.5</v>
      </c>
      <c r="AE23" s="8" t="s">
        <v>194</v>
      </c>
      <c r="AF23" s="11" t="s">
        <v>541</v>
      </c>
      <c r="AG23" s="11" t="s">
        <v>190</v>
      </c>
      <c r="AH23" s="11" t="s">
        <v>173</v>
      </c>
      <c r="AI23" s="8"/>
      <c r="AJ23" s="8" t="s">
        <v>553</v>
      </c>
      <c r="AK23" s="20" t="s">
        <v>554</v>
      </c>
    </row>
    <row r="24" spans="1:37" s="5" customFormat="1">
      <c r="A24" s="6">
        <v>45108</v>
      </c>
      <c r="B24" s="16" t="s">
        <v>494</v>
      </c>
      <c r="C24" s="8" t="s">
        <v>500</v>
      </c>
      <c r="D24" s="9">
        <v>7.1608796296296295E-2</v>
      </c>
      <c r="E24" s="8" t="s">
        <v>498</v>
      </c>
      <c r="F24" s="19">
        <v>7</v>
      </c>
      <c r="G24" s="10">
        <v>11.2</v>
      </c>
      <c r="H24" s="10">
        <v>11.8</v>
      </c>
      <c r="I24" s="10">
        <v>12.3</v>
      </c>
      <c r="J24" s="10">
        <v>12.2</v>
      </c>
      <c r="K24" s="10">
        <v>12.2</v>
      </c>
      <c r="L24" s="10">
        <v>12.1</v>
      </c>
      <c r="M24" s="10">
        <v>12.1</v>
      </c>
      <c r="N24" s="10">
        <v>12.8</v>
      </c>
      <c r="O24" s="17">
        <f t="shared" si="8"/>
        <v>30</v>
      </c>
      <c r="P24" s="17">
        <f t="shared" si="9"/>
        <v>36.700000000000003</v>
      </c>
      <c r="Q24" s="17">
        <f t="shared" si="10"/>
        <v>37</v>
      </c>
      <c r="R24" s="17">
        <f t="shared" si="11"/>
        <v>61.400000000000006</v>
      </c>
      <c r="S24" s="11" t="s">
        <v>175</v>
      </c>
      <c r="T24" s="11" t="s">
        <v>176</v>
      </c>
      <c r="U24" s="13" t="s">
        <v>201</v>
      </c>
      <c r="V24" s="13" t="s">
        <v>417</v>
      </c>
      <c r="W24" s="13" t="s">
        <v>200</v>
      </c>
      <c r="X24" s="12">
        <v>15.1</v>
      </c>
      <c r="Y24" s="12">
        <v>13.6</v>
      </c>
      <c r="Z24" s="11" t="s">
        <v>306</v>
      </c>
      <c r="AA24" s="12">
        <v>-0.7</v>
      </c>
      <c r="AB24" s="11" t="s">
        <v>189</v>
      </c>
      <c r="AC24" s="12">
        <v>0.7</v>
      </c>
      <c r="AD24" s="12">
        <v>-1.4</v>
      </c>
      <c r="AE24" s="8"/>
      <c r="AF24" s="11" t="s">
        <v>191</v>
      </c>
      <c r="AG24" s="11" t="s">
        <v>191</v>
      </c>
      <c r="AH24" s="11" t="s">
        <v>142</v>
      </c>
      <c r="AI24" s="8"/>
      <c r="AJ24" s="8" t="s">
        <v>559</v>
      </c>
      <c r="AK24" s="20" t="s">
        <v>560</v>
      </c>
    </row>
    <row r="25" spans="1:37" s="5" customFormat="1">
      <c r="A25" s="6">
        <v>45109</v>
      </c>
      <c r="B25" s="15" t="s">
        <v>134</v>
      </c>
      <c r="C25" s="8" t="s">
        <v>180</v>
      </c>
      <c r="D25" s="9">
        <v>7.2962962962962966E-2</v>
      </c>
      <c r="E25" s="8" t="s">
        <v>531</v>
      </c>
      <c r="F25" s="19">
        <v>7.2</v>
      </c>
      <c r="G25" s="10">
        <v>11</v>
      </c>
      <c r="H25" s="10">
        <v>11.7</v>
      </c>
      <c r="I25" s="10">
        <v>13</v>
      </c>
      <c r="J25" s="10">
        <v>13.3</v>
      </c>
      <c r="K25" s="10">
        <v>11.8</v>
      </c>
      <c r="L25" s="10">
        <v>12.5</v>
      </c>
      <c r="M25" s="10">
        <v>12.4</v>
      </c>
      <c r="N25" s="10">
        <v>12.5</v>
      </c>
      <c r="O25" s="17">
        <f t="shared" si="8"/>
        <v>29.9</v>
      </c>
      <c r="P25" s="17">
        <f t="shared" si="9"/>
        <v>38.1</v>
      </c>
      <c r="Q25" s="17">
        <f t="shared" si="10"/>
        <v>37.4</v>
      </c>
      <c r="R25" s="17">
        <f t="shared" si="11"/>
        <v>62.5</v>
      </c>
      <c r="S25" s="11" t="s">
        <v>154</v>
      </c>
      <c r="T25" s="11" t="s">
        <v>176</v>
      </c>
      <c r="U25" s="13" t="s">
        <v>205</v>
      </c>
      <c r="V25" s="13" t="s">
        <v>532</v>
      </c>
      <c r="W25" s="13" t="s">
        <v>533</v>
      </c>
      <c r="X25" s="12">
        <v>11.7</v>
      </c>
      <c r="Y25" s="12">
        <v>10.199999999999999</v>
      </c>
      <c r="Z25" s="11" t="s">
        <v>173</v>
      </c>
      <c r="AA25" s="12">
        <v>-0.6</v>
      </c>
      <c r="AB25" s="11" t="s">
        <v>189</v>
      </c>
      <c r="AC25" s="12">
        <v>-0.1</v>
      </c>
      <c r="AD25" s="12">
        <v>-0.5</v>
      </c>
      <c r="AE25" s="8"/>
      <c r="AF25" s="11" t="s">
        <v>190</v>
      </c>
      <c r="AG25" s="11" t="s">
        <v>191</v>
      </c>
      <c r="AH25" s="11" t="s">
        <v>173</v>
      </c>
      <c r="AI25" s="8"/>
      <c r="AJ25" s="8" t="s">
        <v>577</v>
      </c>
      <c r="AK25" s="20" t="s">
        <v>578</v>
      </c>
    </row>
    <row r="26" spans="1:37" s="5" customFormat="1">
      <c r="A26" s="6">
        <v>45109</v>
      </c>
      <c r="B26" s="16" t="s">
        <v>195</v>
      </c>
      <c r="C26" s="8" t="s">
        <v>180</v>
      </c>
      <c r="D26" s="9">
        <v>7.2986111111111113E-2</v>
      </c>
      <c r="E26" s="8" t="s">
        <v>536</v>
      </c>
      <c r="F26" s="19">
        <v>7.1</v>
      </c>
      <c r="G26" s="10">
        <v>11.2</v>
      </c>
      <c r="H26" s="10">
        <v>12</v>
      </c>
      <c r="I26" s="10">
        <v>12.9</v>
      </c>
      <c r="J26" s="10">
        <v>12.2</v>
      </c>
      <c r="K26" s="10">
        <v>12.1</v>
      </c>
      <c r="L26" s="10">
        <v>12.4</v>
      </c>
      <c r="M26" s="10">
        <v>12.8</v>
      </c>
      <c r="N26" s="10">
        <v>12.9</v>
      </c>
      <c r="O26" s="17">
        <f t="shared" si="8"/>
        <v>30.299999999999997</v>
      </c>
      <c r="P26" s="17">
        <f t="shared" si="9"/>
        <v>37.200000000000003</v>
      </c>
      <c r="Q26" s="17">
        <f t="shared" si="10"/>
        <v>38.1</v>
      </c>
      <c r="R26" s="17">
        <f t="shared" si="11"/>
        <v>62.4</v>
      </c>
      <c r="S26" s="11" t="s">
        <v>175</v>
      </c>
      <c r="T26" s="11" t="s">
        <v>156</v>
      </c>
      <c r="U26" s="13" t="s">
        <v>537</v>
      </c>
      <c r="V26" s="13" t="s">
        <v>209</v>
      </c>
      <c r="W26" s="13" t="s">
        <v>157</v>
      </c>
      <c r="X26" s="12">
        <v>11.7</v>
      </c>
      <c r="Y26" s="12">
        <v>10.199999999999999</v>
      </c>
      <c r="Z26" s="11" t="s">
        <v>173</v>
      </c>
      <c r="AA26" s="12">
        <v>0.4</v>
      </c>
      <c r="AB26" s="11" t="s">
        <v>189</v>
      </c>
      <c r="AC26" s="12">
        <v>0.8</v>
      </c>
      <c r="AD26" s="12">
        <v>-0.4</v>
      </c>
      <c r="AE26" s="8"/>
      <c r="AF26" s="11" t="s">
        <v>191</v>
      </c>
      <c r="AG26" s="11" t="s">
        <v>191</v>
      </c>
      <c r="AH26" s="11" t="s">
        <v>142</v>
      </c>
      <c r="AI26" s="8"/>
      <c r="AJ26" s="8" t="s">
        <v>581</v>
      </c>
      <c r="AK26" s="20" t="s">
        <v>582</v>
      </c>
    </row>
    <row r="27" spans="1:37" s="5" customFormat="1">
      <c r="A27" s="6">
        <v>45115</v>
      </c>
      <c r="B27" s="16" t="s">
        <v>132</v>
      </c>
      <c r="C27" s="8" t="s">
        <v>199</v>
      </c>
      <c r="D27" s="9">
        <v>7.4398148148148144E-2</v>
      </c>
      <c r="E27" s="8" t="s">
        <v>593</v>
      </c>
      <c r="F27" s="19">
        <v>7.1</v>
      </c>
      <c r="G27" s="10">
        <v>11.7</v>
      </c>
      <c r="H27" s="10">
        <v>12.3</v>
      </c>
      <c r="I27" s="10">
        <v>12.9</v>
      </c>
      <c r="J27" s="10">
        <v>12.9</v>
      </c>
      <c r="K27" s="10">
        <v>12.2</v>
      </c>
      <c r="L27" s="10">
        <v>12.6</v>
      </c>
      <c r="M27" s="10">
        <v>13.1</v>
      </c>
      <c r="N27" s="10">
        <v>13</v>
      </c>
      <c r="O27" s="17">
        <f t="shared" ref="O27:O32" si="12">SUM(F27:H27)</f>
        <v>31.099999999999998</v>
      </c>
      <c r="P27" s="17">
        <f t="shared" ref="P27:P32" si="13">SUM(I27:K27)</f>
        <v>38</v>
      </c>
      <c r="Q27" s="17">
        <f t="shared" ref="Q27:Q32" si="14">SUM(L27:N27)</f>
        <v>38.700000000000003</v>
      </c>
      <c r="R27" s="17">
        <f t="shared" ref="R27:R32" si="15">SUM(J27:N27)</f>
        <v>63.800000000000004</v>
      </c>
      <c r="S27" s="11" t="s">
        <v>175</v>
      </c>
      <c r="T27" s="11" t="s">
        <v>156</v>
      </c>
      <c r="U27" s="13" t="s">
        <v>594</v>
      </c>
      <c r="V27" s="13" t="s">
        <v>595</v>
      </c>
      <c r="W27" s="13" t="s">
        <v>596</v>
      </c>
      <c r="X27" s="12">
        <v>3.7</v>
      </c>
      <c r="Y27" s="12">
        <v>2.1</v>
      </c>
      <c r="Z27" s="11" t="s">
        <v>142</v>
      </c>
      <c r="AA27" s="12">
        <v>0.8</v>
      </c>
      <c r="AB27" s="11" t="s">
        <v>189</v>
      </c>
      <c r="AC27" s="12">
        <v>0.8</v>
      </c>
      <c r="AD27" s="12" t="s">
        <v>193</v>
      </c>
      <c r="AE27" s="8"/>
      <c r="AF27" s="11" t="s">
        <v>191</v>
      </c>
      <c r="AG27" s="11" t="s">
        <v>190</v>
      </c>
      <c r="AH27" s="11" t="s">
        <v>173</v>
      </c>
      <c r="AI27" s="8"/>
      <c r="AJ27" s="8" t="s">
        <v>629</v>
      </c>
      <c r="AK27" s="20" t="s">
        <v>630</v>
      </c>
    </row>
    <row r="28" spans="1:37" s="5" customFormat="1">
      <c r="A28" s="6">
        <v>45115</v>
      </c>
      <c r="B28" s="16" t="s">
        <v>134</v>
      </c>
      <c r="C28" s="8" t="s">
        <v>199</v>
      </c>
      <c r="D28" s="9">
        <v>7.4340277777777783E-2</v>
      </c>
      <c r="E28" s="8" t="s">
        <v>600</v>
      </c>
      <c r="F28" s="19">
        <v>7.3</v>
      </c>
      <c r="G28" s="10">
        <v>11.4</v>
      </c>
      <c r="H28" s="10">
        <v>12</v>
      </c>
      <c r="I28" s="10">
        <v>13.2</v>
      </c>
      <c r="J28" s="10">
        <v>12.9</v>
      </c>
      <c r="K28" s="10">
        <v>12.6</v>
      </c>
      <c r="L28" s="10">
        <v>12.4</v>
      </c>
      <c r="M28" s="10">
        <v>12.6</v>
      </c>
      <c r="N28" s="10">
        <v>12.9</v>
      </c>
      <c r="O28" s="17">
        <f t="shared" si="12"/>
        <v>30.7</v>
      </c>
      <c r="P28" s="17">
        <f t="shared" si="13"/>
        <v>38.700000000000003</v>
      </c>
      <c r="Q28" s="17">
        <f t="shared" si="14"/>
        <v>37.9</v>
      </c>
      <c r="R28" s="17">
        <f t="shared" si="15"/>
        <v>63.4</v>
      </c>
      <c r="S28" s="11" t="s">
        <v>154</v>
      </c>
      <c r="T28" s="11" t="s">
        <v>176</v>
      </c>
      <c r="U28" s="13" t="s">
        <v>601</v>
      </c>
      <c r="V28" s="13" t="s">
        <v>233</v>
      </c>
      <c r="W28" s="13" t="s">
        <v>201</v>
      </c>
      <c r="X28" s="12">
        <v>3.7</v>
      </c>
      <c r="Y28" s="12">
        <v>2.1</v>
      </c>
      <c r="Z28" s="11" t="s">
        <v>142</v>
      </c>
      <c r="AA28" s="12">
        <v>1.3</v>
      </c>
      <c r="AB28" s="11" t="s">
        <v>189</v>
      </c>
      <c r="AC28" s="12">
        <v>1.3</v>
      </c>
      <c r="AD28" s="12" t="s">
        <v>193</v>
      </c>
      <c r="AE28" s="8"/>
      <c r="AF28" s="11" t="s">
        <v>192</v>
      </c>
      <c r="AG28" s="11" t="s">
        <v>191</v>
      </c>
      <c r="AH28" s="11" t="s">
        <v>142</v>
      </c>
      <c r="AI28" s="8"/>
      <c r="AJ28" s="8" t="s">
        <v>636</v>
      </c>
      <c r="AK28" s="20" t="s">
        <v>637</v>
      </c>
    </row>
    <row r="29" spans="1:37" s="5" customFormat="1">
      <c r="A29" s="6">
        <v>45116</v>
      </c>
      <c r="B29" s="15" t="s">
        <v>132</v>
      </c>
      <c r="C29" s="8" t="s">
        <v>199</v>
      </c>
      <c r="D29" s="9">
        <v>7.5023148148148144E-2</v>
      </c>
      <c r="E29" s="8" t="s">
        <v>586</v>
      </c>
      <c r="F29" s="19">
        <v>7.1</v>
      </c>
      <c r="G29" s="10">
        <v>10.9</v>
      </c>
      <c r="H29" s="10">
        <v>11.8</v>
      </c>
      <c r="I29" s="10">
        <v>13</v>
      </c>
      <c r="J29" s="10">
        <v>13.2</v>
      </c>
      <c r="K29" s="10">
        <v>12.8</v>
      </c>
      <c r="L29" s="10">
        <v>13.2</v>
      </c>
      <c r="M29" s="10">
        <v>13.4</v>
      </c>
      <c r="N29" s="10">
        <v>12.8</v>
      </c>
      <c r="O29" s="17">
        <f t="shared" si="12"/>
        <v>29.8</v>
      </c>
      <c r="P29" s="17">
        <f t="shared" si="13"/>
        <v>39</v>
      </c>
      <c r="Q29" s="17">
        <f t="shared" si="14"/>
        <v>39.400000000000006</v>
      </c>
      <c r="R29" s="17">
        <f t="shared" si="15"/>
        <v>65.400000000000006</v>
      </c>
      <c r="S29" s="11" t="s">
        <v>175</v>
      </c>
      <c r="T29" s="11" t="s">
        <v>156</v>
      </c>
      <c r="U29" s="13" t="s">
        <v>504</v>
      </c>
      <c r="V29" s="13" t="s">
        <v>607</v>
      </c>
      <c r="W29" s="13" t="s">
        <v>206</v>
      </c>
      <c r="X29" s="12">
        <v>2.7</v>
      </c>
      <c r="Y29" s="12">
        <v>2.8</v>
      </c>
      <c r="Z29" s="11" t="s">
        <v>142</v>
      </c>
      <c r="AA29" s="12">
        <v>1.2</v>
      </c>
      <c r="AB29" s="11" t="s">
        <v>189</v>
      </c>
      <c r="AC29" s="12">
        <v>1.3</v>
      </c>
      <c r="AD29" s="12">
        <v>-0.1</v>
      </c>
      <c r="AE29" s="8"/>
      <c r="AF29" s="11" t="s">
        <v>192</v>
      </c>
      <c r="AG29" s="11" t="s">
        <v>191</v>
      </c>
      <c r="AH29" s="11" t="s">
        <v>173</v>
      </c>
      <c r="AI29" s="8"/>
      <c r="AJ29" s="8" t="s">
        <v>646</v>
      </c>
      <c r="AK29" s="20" t="s">
        <v>647</v>
      </c>
    </row>
    <row r="30" spans="1:37" s="5" customFormat="1">
      <c r="A30" s="6">
        <v>45116</v>
      </c>
      <c r="B30" s="16" t="s">
        <v>132</v>
      </c>
      <c r="C30" s="8" t="s">
        <v>199</v>
      </c>
      <c r="D30" s="9">
        <v>7.4340277777777783E-2</v>
      </c>
      <c r="E30" s="8" t="s">
        <v>611</v>
      </c>
      <c r="F30" s="19">
        <v>7.1</v>
      </c>
      <c r="G30" s="10">
        <v>10.8</v>
      </c>
      <c r="H30" s="10">
        <v>11.5</v>
      </c>
      <c r="I30" s="10">
        <v>13</v>
      </c>
      <c r="J30" s="10">
        <v>13.3</v>
      </c>
      <c r="K30" s="10">
        <v>12.7</v>
      </c>
      <c r="L30" s="10">
        <v>12.7</v>
      </c>
      <c r="M30" s="10">
        <v>12.7</v>
      </c>
      <c r="N30" s="10">
        <v>13.5</v>
      </c>
      <c r="O30" s="17">
        <f t="shared" si="12"/>
        <v>29.4</v>
      </c>
      <c r="P30" s="17">
        <f t="shared" si="13"/>
        <v>39</v>
      </c>
      <c r="Q30" s="17">
        <f t="shared" si="14"/>
        <v>38.9</v>
      </c>
      <c r="R30" s="17">
        <f t="shared" si="15"/>
        <v>64.900000000000006</v>
      </c>
      <c r="S30" s="11" t="s">
        <v>175</v>
      </c>
      <c r="T30" s="11" t="s">
        <v>156</v>
      </c>
      <c r="U30" s="13" t="s">
        <v>612</v>
      </c>
      <c r="V30" s="13" t="s">
        <v>613</v>
      </c>
      <c r="W30" s="13" t="s">
        <v>201</v>
      </c>
      <c r="X30" s="12">
        <v>2.7</v>
      </c>
      <c r="Y30" s="12">
        <v>2.8</v>
      </c>
      <c r="Z30" s="11" t="s">
        <v>142</v>
      </c>
      <c r="AA30" s="12">
        <v>0.3</v>
      </c>
      <c r="AB30" s="11" t="s">
        <v>189</v>
      </c>
      <c r="AC30" s="12">
        <v>0.4</v>
      </c>
      <c r="AD30" s="12">
        <v>-0.1</v>
      </c>
      <c r="AE30" s="8"/>
      <c r="AF30" s="11" t="s">
        <v>191</v>
      </c>
      <c r="AG30" s="11" t="s">
        <v>191</v>
      </c>
      <c r="AH30" s="11" t="s">
        <v>142</v>
      </c>
      <c r="AI30" s="8"/>
      <c r="AJ30" s="8" t="s">
        <v>650</v>
      </c>
      <c r="AK30" s="20" t="s">
        <v>651</v>
      </c>
    </row>
    <row r="31" spans="1:37" s="5" customFormat="1">
      <c r="A31" s="6">
        <v>45116</v>
      </c>
      <c r="B31" s="16" t="s">
        <v>132</v>
      </c>
      <c r="C31" s="8" t="s">
        <v>199</v>
      </c>
      <c r="D31" s="9">
        <v>7.440972222222221E-2</v>
      </c>
      <c r="E31" s="8" t="s">
        <v>617</v>
      </c>
      <c r="F31" s="19">
        <v>7.3</v>
      </c>
      <c r="G31" s="10">
        <v>11.2</v>
      </c>
      <c r="H31" s="10">
        <v>11.6</v>
      </c>
      <c r="I31" s="10">
        <v>12.9</v>
      </c>
      <c r="J31" s="10">
        <v>12.9</v>
      </c>
      <c r="K31" s="10">
        <v>12.3</v>
      </c>
      <c r="L31" s="10">
        <v>12.8</v>
      </c>
      <c r="M31" s="10">
        <v>13.2</v>
      </c>
      <c r="N31" s="10">
        <v>13.7</v>
      </c>
      <c r="O31" s="17">
        <f t="shared" si="12"/>
        <v>30.1</v>
      </c>
      <c r="P31" s="17">
        <f t="shared" si="13"/>
        <v>38.1</v>
      </c>
      <c r="Q31" s="17">
        <f t="shared" si="14"/>
        <v>39.700000000000003</v>
      </c>
      <c r="R31" s="17">
        <f t="shared" si="15"/>
        <v>64.900000000000006</v>
      </c>
      <c r="S31" s="11" t="s">
        <v>175</v>
      </c>
      <c r="T31" s="11" t="s">
        <v>156</v>
      </c>
      <c r="U31" s="13" t="s">
        <v>504</v>
      </c>
      <c r="V31" s="13" t="s">
        <v>618</v>
      </c>
      <c r="W31" s="13" t="s">
        <v>317</v>
      </c>
      <c r="X31" s="12">
        <v>2.7</v>
      </c>
      <c r="Y31" s="12">
        <v>2.8</v>
      </c>
      <c r="Z31" s="11" t="s">
        <v>142</v>
      </c>
      <c r="AA31" s="12">
        <v>0.9</v>
      </c>
      <c r="AB31" s="11" t="s">
        <v>189</v>
      </c>
      <c r="AC31" s="12">
        <v>1</v>
      </c>
      <c r="AD31" s="12">
        <v>-0.1</v>
      </c>
      <c r="AE31" s="8"/>
      <c r="AF31" s="11" t="s">
        <v>192</v>
      </c>
      <c r="AG31" s="11" t="s">
        <v>190</v>
      </c>
      <c r="AH31" s="11" t="s">
        <v>173</v>
      </c>
      <c r="AI31" s="8"/>
      <c r="AJ31" s="8" t="s">
        <v>656</v>
      </c>
      <c r="AK31" s="20" t="s">
        <v>657</v>
      </c>
    </row>
    <row r="32" spans="1:37" s="5" customFormat="1">
      <c r="A32" s="6">
        <v>45116</v>
      </c>
      <c r="B32" s="16" t="s">
        <v>195</v>
      </c>
      <c r="C32" s="8" t="s">
        <v>199</v>
      </c>
      <c r="D32" s="9">
        <v>7.3020833333333326E-2</v>
      </c>
      <c r="E32" s="8" t="s">
        <v>621</v>
      </c>
      <c r="F32" s="19">
        <v>7.2</v>
      </c>
      <c r="G32" s="10">
        <v>10.7</v>
      </c>
      <c r="H32" s="10">
        <v>11.1</v>
      </c>
      <c r="I32" s="10">
        <v>12.3</v>
      </c>
      <c r="J32" s="10">
        <v>13.3</v>
      </c>
      <c r="K32" s="10">
        <v>12.9</v>
      </c>
      <c r="L32" s="10">
        <v>12.9</v>
      </c>
      <c r="M32" s="10">
        <v>12.7</v>
      </c>
      <c r="N32" s="10">
        <v>12.8</v>
      </c>
      <c r="O32" s="17">
        <f t="shared" si="12"/>
        <v>29</v>
      </c>
      <c r="P32" s="17">
        <f t="shared" si="13"/>
        <v>38.5</v>
      </c>
      <c r="Q32" s="17">
        <f t="shared" si="14"/>
        <v>38.400000000000006</v>
      </c>
      <c r="R32" s="17">
        <f t="shared" si="15"/>
        <v>64.599999999999994</v>
      </c>
      <c r="S32" s="11" t="s">
        <v>155</v>
      </c>
      <c r="T32" s="11" t="s">
        <v>156</v>
      </c>
      <c r="U32" s="13" t="s">
        <v>201</v>
      </c>
      <c r="V32" s="13" t="s">
        <v>594</v>
      </c>
      <c r="W32" s="13" t="s">
        <v>213</v>
      </c>
      <c r="X32" s="12">
        <v>2.7</v>
      </c>
      <c r="Y32" s="12">
        <v>2.8</v>
      </c>
      <c r="Z32" s="11" t="s">
        <v>142</v>
      </c>
      <c r="AA32" s="12">
        <v>0.7</v>
      </c>
      <c r="AB32" s="11" t="s">
        <v>189</v>
      </c>
      <c r="AC32" s="12">
        <v>0.8</v>
      </c>
      <c r="AD32" s="12">
        <v>-0.1</v>
      </c>
      <c r="AE32" s="8"/>
      <c r="AF32" s="11" t="s">
        <v>191</v>
      </c>
      <c r="AG32" s="11" t="s">
        <v>191</v>
      </c>
      <c r="AH32" s="11" t="s">
        <v>142</v>
      </c>
      <c r="AI32" s="8"/>
      <c r="AJ32" s="8" t="s">
        <v>662</v>
      </c>
      <c r="AK32" s="20" t="s">
        <v>663</v>
      </c>
    </row>
    <row r="33" spans="1:37" s="5" customFormat="1">
      <c r="A33" s="6">
        <v>45122</v>
      </c>
      <c r="B33" s="15" t="s">
        <v>132</v>
      </c>
      <c r="C33" s="8" t="s">
        <v>180</v>
      </c>
      <c r="D33" s="9">
        <v>7.5104166666666666E-2</v>
      </c>
      <c r="E33" s="8" t="s">
        <v>667</v>
      </c>
      <c r="F33" s="19">
        <v>7</v>
      </c>
      <c r="G33" s="10">
        <v>11</v>
      </c>
      <c r="H33" s="10">
        <v>11.8</v>
      </c>
      <c r="I33" s="10">
        <v>12.8</v>
      </c>
      <c r="J33" s="10">
        <v>13.2</v>
      </c>
      <c r="K33" s="10">
        <v>12.9</v>
      </c>
      <c r="L33" s="10">
        <v>13.1</v>
      </c>
      <c r="M33" s="10">
        <v>13.9</v>
      </c>
      <c r="N33" s="10">
        <v>13.2</v>
      </c>
      <c r="O33" s="17">
        <f t="shared" ref="O33:O41" si="16">SUM(F33:H33)</f>
        <v>29.8</v>
      </c>
      <c r="P33" s="17">
        <f t="shared" ref="P33:P41" si="17">SUM(I33:K33)</f>
        <v>38.9</v>
      </c>
      <c r="Q33" s="17">
        <f t="shared" ref="Q33:Q41" si="18">SUM(L33:N33)</f>
        <v>40.200000000000003</v>
      </c>
      <c r="R33" s="17">
        <f t="shared" ref="R33:R41" si="19">SUM(J33:N33)</f>
        <v>66.3</v>
      </c>
      <c r="S33" s="11" t="s">
        <v>175</v>
      </c>
      <c r="T33" s="11" t="s">
        <v>156</v>
      </c>
      <c r="U33" s="13" t="s">
        <v>532</v>
      </c>
      <c r="V33" s="13" t="s">
        <v>415</v>
      </c>
      <c r="W33" s="13" t="s">
        <v>668</v>
      </c>
      <c r="X33" s="12">
        <v>4.8</v>
      </c>
      <c r="Y33" s="12">
        <v>4.7</v>
      </c>
      <c r="Z33" s="11" t="s">
        <v>173</v>
      </c>
      <c r="AA33" s="12">
        <v>1.9</v>
      </c>
      <c r="AB33" s="11" t="s">
        <v>189</v>
      </c>
      <c r="AC33" s="12">
        <v>2.1</v>
      </c>
      <c r="AD33" s="12">
        <v>-0.2</v>
      </c>
      <c r="AE33" s="8"/>
      <c r="AF33" s="11" t="s">
        <v>192</v>
      </c>
      <c r="AG33" s="11" t="s">
        <v>191</v>
      </c>
      <c r="AH33" s="11" t="s">
        <v>173</v>
      </c>
      <c r="AI33" s="8"/>
      <c r="AJ33" s="8" t="s">
        <v>705</v>
      </c>
      <c r="AK33" s="20" t="s">
        <v>706</v>
      </c>
    </row>
    <row r="34" spans="1:37" s="5" customFormat="1">
      <c r="A34" s="6">
        <v>45122</v>
      </c>
      <c r="B34" s="16" t="s">
        <v>132</v>
      </c>
      <c r="C34" s="8" t="s">
        <v>180</v>
      </c>
      <c r="D34" s="9">
        <v>7.435185185185185E-2</v>
      </c>
      <c r="E34" s="8" t="s">
        <v>669</v>
      </c>
      <c r="F34" s="19">
        <v>7.2</v>
      </c>
      <c r="G34" s="10">
        <v>10.9</v>
      </c>
      <c r="H34" s="10">
        <v>11.6</v>
      </c>
      <c r="I34" s="10">
        <v>12.7</v>
      </c>
      <c r="J34" s="10">
        <v>13.3</v>
      </c>
      <c r="K34" s="10">
        <v>12.9</v>
      </c>
      <c r="L34" s="10">
        <v>12.6</v>
      </c>
      <c r="M34" s="10">
        <v>13.1</v>
      </c>
      <c r="N34" s="10">
        <v>13.1</v>
      </c>
      <c r="O34" s="17">
        <f t="shared" si="16"/>
        <v>29.700000000000003</v>
      </c>
      <c r="P34" s="17">
        <f t="shared" si="17"/>
        <v>38.9</v>
      </c>
      <c r="Q34" s="17">
        <f t="shared" si="18"/>
        <v>38.799999999999997</v>
      </c>
      <c r="R34" s="17">
        <f t="shared" si="19"/>
        <v>65</v>
      </c>
      <c r="S34" s="11" t="s">
        <v>175</v>
      </c>
      <c r="T34" s="11" t="s">
        <v>156</v>
      </c>
      <c r="U34" s="13" t="s">
        <v>670</v>
      </c>
      <c r="V34" s="13" t="s">
        <v>671</v>
      </c>
      <c r="W34" s="13" t="s">
        <v>219</v>
      </c>
      <c r="X34" s="12">
        <v>4.8</v>
      </c>
      <c r="Y34" s="12">
        <v>4.7</v>
      </c>
      <c r="Z34" s="11" t="s">
        <v>173</v>
      </c>
      <c r="AA34" s="12">
        <v>0.4</v>
      </c>
      <c r="AB34" s="11" t="s">
        <v>189</v>
      </c>
      <c r="AC34" s="12">
        <v>0.6</v>
      </c>
      <c r="AD34" s="12">
        <v>-0.2</v>
      </c>
      <c r="AE34" s="8"/>
      <c r="AF34" s="11" t="s">
        <v>191</v>
      </c>
      <c r="AG34" s="11" t="s">
        <v>191</v>
      </c>
      <c r="AH34" s="11" t="s">
        <v>173</v>
      </c>
      <c r="AI34" s="8"/>
      <c r="AJ34" s="8" t="s">
        <v>707</v>
      </c>
      <c r="AK34" s="20" t="s">
        <v>708</v>
      </c>
    </row>
    <row r="35" spans="1:37" s="5" customFormat="1">
      <c r="A35" s="6">
        <v>45123</v>
      </c>
      <c r="B35" s="15" t="s">
        <v>134</v>
      </c>
      <c r="C35" s="8" t="s">
        <v>199</v>
      </c>
      <c r="D35" s="9">
        <v>7.3657407407407408E-2</v>
      </c>
      <c r="E35" s="8" t="s">
        <v>695</v>
      </c>
      <c r="F35" s="19">
        <v>7.1</v>
      </c>
      <c r="G35" s="10">
        <v>11</v>
      </c>
      <c r="H35" s="10">
        <v>11.5</v>
      </c>
      <c r="I35" s="10">
        <v>12.4</v>
      </c>
      <c r="J35" s="10">
        <v>12.9</v>
      </c>
      <c r="K35" s="10">
        <v>12.8</v>
      </c>
      <c r="L35" s="10">
        <v>13</v>
      </c>
      <c r="M35" s="10">
        <v>13.2</v>
      </c>
      <c r="N35" s="10">
        <v>12.5</v>
      </c>
      <c r="O35" s="17">
        <f t="shared" si="16"/>
        <v>29.6</v>
      </c>
      <c r="P35" s="17">
        <f t="shared" si="17"/>
        <v>38.1</v>
      </c>
      <c r="Q35" s="17">
        <f t="shared" si="18"/>
        <v>38.700000000000003</v>
      </c>
      <c r="R35" s="17">
        <f t="shared" si="19"/>
        <v>64.400000000000006</v>
      </c>
      <c r="S35" s="11" t="s">
        <v>155</v>
      </c>
      <c r="T35" s="11" t="s">
        <v>156</v>
      </c>
      <c r="U35" s="13" t="s">
        <v>696</v>
      </c>
      <c r="V35" s="13" t="s">
        <v>697</v>
      </c>
      <c r="W35" s="13" t="s">
        <v>698</v>
      </c>
      <c r="X35" s="12">
        <v>5.3</v>
      </c>
      <c r="Y35" s="12">
        <v>6</v>
      </c>
      <c r="Z35" s="11" t="s">
        <v>173</v>
      </c>
      <c r="AA35" s="12">
        <v>0.4</v>
      </c>
      <c r="AB35" s="11" t="s">
        <v>189</v>
      </c>
      <c r="AC35" s="12">
        <v>0.5</v>
      </c>
      <c r="AD35" s="12">
        <v>-0.1</v>
      </c>
      <c r="AE35" s="8"/>
      <c r="AF35" s="11" t="s">
        <v>191</v>
      </c>
      <c r="AG35" s="11" t="s">
        <v>191</v>
      </c>
      <c r="AH35" s="11" t="s">
        <v>173</v>
      </c>
      <c r="AI35" s="8"/>
      <c r="AJ35" s="8" t="s">
        <v>738</v>
      </c>
      <c r="AK35" s="20" t="s">
        <v>739</v>
      </c>
    </row>
    <row r="36" spans="1:37" s="5" customFormat="1">
      <c r="A36" s="6">
        <v>45123</v>
      </c>
      <c r="B36" s="16" t="s">
        <v>134</v>
      </c>
      <c r="C36" s="8" t="s">
        <v>199</v>
      </c>
      <c r="D36" s="9">
        <v>7.4398148148148144E-2</v>
      </c>
      <c r="E36" s="8" t="s">
        <v>702</v>
      </c>
      <c r="F36" s="19">
        <v>7.3</v>
      </c>
      <c r="G36" s="10">
        <v>11.3</v>
      </c>
      <c r="H36" s="10">
        <v>12.2</v>
      </c>
      <c r="I36" s="10">
        <v>12.7</v>
      </c>
      <c r="J36" s="10">
        <v>13</v>
      </c>
      <c r="K36" s="10">
        <v>12.6</v>
      </c>
      <c r="L36" s="10">
        <v>12.5</v>
      </c>
      <c r="M36" s="10">
        <v>13.2</v>
      </c>
      <c r="N36" s="10">
        <v>13</v>
      </c>
      <c r="O36" s="17">
        <f t="shared" si="16"/>
        <v>30.8</v>
      </c>
      <c r="P36" s="17">
        <f t="shared" si="17"/>
        <v>38.299999999999997</v>
      </c>
      <c r="Q36" s="17">
        <f t="shared" si="18"/>
        <v>38.700000000000003</v>
      </c>
      <c r="R36" s="17">
        <f t="shared" si="19"/>
        <v>64.3</v>
      </c>
      <c r="S36" s="11" t="s">
        <v>154</v>
      </c>
      <c r="T36" s="11" t="s">
        <v>156</v>
      </c>
      <c r="U36" s="13" t="s">
        <v>618</v>
      </c>
      <c r="V36" s="13" t="s">
        <v>703</v>
      </c>
      <c r="W36" s="13" t="s">
        <v>317</v>
      </c>
      <c r="X36" s="12">
        <v>5.3</v>
      </c>
      <c r="Y36" s="12">
        <v>6</v>
      </c>
      <c r="Z36" s="11" t="s">
        <v>173</v>
      </c>
      <c r="AA36" s="12">
        <v>1.8</v>
      </c>
      <c r="AB36" s="11" t="s">
        <v>189</v>
      </c>
      <c r="AC36" s="12">
        <v>1.8</v>
      </c>
      <c r="AD36" s="12" t="s">
        <v>193</v>
      </c>
      <c r="AE36" s="8"/>
      <c r="AF36" s="11" t="s">
        <v>192</v>
      </c>
      <c r="AG36" s="11" t="s">
        <v>191</v>
      </c>
      <c r="AH36" s="11" t="s">
        <v>173</v>
      </c>
      <c r="AI36" s="8"/>
      <c r="AJ36" s="8" t="s">
        <v>746</v>
      </c>
      <c r="AK36" s="20" t="s">
        <v>747</v>
      </c>
    </row>
    <row r="37" spans="1:37" s="5" customFormat="1">
      <c r="A37" s="6">
        <v>45129</v>
      </c>
      <c r="B37" s="16" t="s">
        <v>134</v>
      </c>
      <c r="C37" s="8" t="s">
        <v>199</v>
      </c>
      <c r="D37" s="9">
        <v>7.363425925925926E-2</v>
      </c>
      <c r="E37" s="8" t="s">
        <v>759</v>
      </c>
      <c r="F37" s="19">
        <v>7.1</v>
      </c>
      <c r="G37" s="10">
        <v>11</v>
      </c>
      <c r="H37" s="10">
        <v>11.9</v>
      </c>
      <c r="I37" s="10">
        <v>12.3</v>
      </c>
      <c r="J37" s="10">
        <v>12.7</v>
      </c>
      <c r="K37" s="10">
        <v>12.8</v>
      </c>
      <c r="L37" s="10">
        <v>12.7</v>
      </c>
      <c r="M37" s="10">
        <v>12.7</v>
      </c>
      <c r="N37" s="10">
        <v>13</v>
      </c>
      <c r="O37" s="17">
        <f t="shared" si="16"/>
        <v>30</v>
      </c>
      <c r="P37" s="17">
        <f t="shared" si="17"/>
        <v>37.799999999999997</v>
      </c>
      <c r="Q37" s="17">
        <f t="shared" si="18"/>
        <v>38.4</v>
      </c>
      <c r="R37" s="17">
        <f t="shared" si="19"/>
        <v>63.900000000000006</v>
      </c>
      <c r="S37" s="11" t="s">
        <v>175</v>
      </c>
      <c r="T37" s="11" t="s">
        <v>156</v>
      </c>
      <c r="U37" s="13" t="s">
        <v>177</v>
      </c>
      <c r="V37" s="13" t="s">
        <v>513</v>
      </c>
      <c r="W37" s="13" t="s">
        <v>760</v>
      </c>
      <c r="X37" s="12">
        <v>4.4000000000000004</v>
      </c>
      <c r="Y37" s="12">
        <v>3.8</v>
      </c>
      <c r="Z37" s="11" t="s">
        <v>173</v>
      </c>
      <c r="AA37" s="12">
        <v>0.2</v>
      </c>
      <c r="AB37" s="11" t="s">
        <v>189</v>
      </c>
      <c r="AC37" s="12">
        <v>0.3</v>
      </c>
      <c r="AD37" s="12">
        <v>-0.1</v>
      </c>
      <c r="AE37" s="8" t="s">
        <v>194</v>
      </c>
      <c r="AF37" s="11" t="s">
        <v>190</v>
      </c>
      <c r="AG37" s="11" t="s">
        <v>190</v>
      </c>
      <c r="AH37" s="11" t="s">
        <v>173</v>
      </c>
      <c r="AI37" s="8"/>
      <c r="AJ37" s="8" t="s">
        <v>797</v>
      </c>
      <c r="AK37" s="20" t="s">
        <v>798</v>
      </c>
    </row>
    <row r="38" spans="1:37" s="5" customFormat="1">
      <c r="A38" s="6">
        <v>45129</v>
      </c>
      <c r="B38" s="16" t="s">
        <v>494</v>
      </c>
      <c r="C38" s="8" t="s">
        <v>199</v>
      </c>
      <c r="D38" s="9">
        <v>7.2997685185185179E-2</v>
      </c>
      <c r="E38" s="8" t="s">
        <v>762</v>
      </c>
      <c r="F38" s="19">
        <v>7.3</v>
      </c>
      <c r="G38" s="10">
        <v>10.9</v>
      </c>
      <c r="H38" s="10">
        <v>11.4</v>
      </c>
      <c r="I38" s="10">
        <v>12.9</v>
      </c>
      <c r="J38" s="10">
        <v>12.6</v>
      </c>
      <c r="K38" s="10">
        <v>12.2</v>
      </c>
      <c r="L38" s="10">
        <v>12.4</v>
      </c>
      <c r="M38" s="10">
        <v>13.2</v>
      </c>
      <c r="N38" s="10">
        <v>12.8</v>
      </c>
      <c r="O38" s="17">
        <f t="shared" si="16"/>
        <v>29.6</v>
      </c>
      <c r="P38" s="17">
        <f t="shared" si="17"/>
        <v>37.700000000000003</v>
      </c>
      <c r="Q38" s="17">
        <f t="shared" si="18"/>
        <v>38.400000000000006</v>
      </c>
      <c r="R38" s="17">
        <f t="shared" si="19"/>
        <v>63.199999999999989</v>
      </c>
      <c r="S38" s="11" t="s">
        <v>175</v>
      </c>
      <c r="T38" s="11" t="s">
        <v>156</v>
      </c>
      <c r="U38" s="13" t="s">
        <v>415</v>
      </c>
      <c r="V38" s="13" t="s">
        <v>417</v>
      </c>
      <c r="W38" s="13" t="s">
        <v>157</v>
      </c>
      <c r="X38" s="12">
        <v>4.4000000000000004</v>
      </c>
      <c r="Y38" s="12">
        <v>3.8</v>
      </c>
      <c r="Z38" s="11" t="s">
        <v>173</v>
      </c>
      <c r="AA38" s="12">
        <v>1.3</v>
      </c>
      <c r="AB38" s="11" t="s">
        <v>189</v>
      </c>
      <c r="AC38" s="12">
        <v>1.4</v>
      </c>
      <c r="AD38" s="12">
        <v>-0.1</v>
      </c>
      <c r="AE38" s="8"/>
      <c r="AF38" s="11" t="s">
        <v>192</v>
      </c>
      <c r="AG38" s="11" t="s">
        <v>191</v>
      </c>
      <c r="AH38" s="11" t="s">
        <v>142</v>
      </c>
      <c r="AI38" s="8"/>
      <c r="AJ38" s="8" t="s">
        <v>803</v>
      </c>
      <c r="AK38" s="20" t="s">
        <v>804</v>
      </c>
    </row>
    <row r="39" spans="1:37" s="5" customFormat="1">
      <c r="A39" s="6">
        <v>45130</v>
      </c>
      <c r="B39" s="16" t="s">
        <v>132</v>
      </c>
      <c r="C39" s="8" t="s">
        <v>199</v>
      </c>
      <c r="D39" s="9">
        <v>7.3692129629629635E-2</v>
      </c>
      <c r="E39" s="8" t="s">
        <v>767</v>
      </c>
      <c r="F39" s="19">
        <v>7.3</v>
      </c>
      <c r="G39" s="10">
        <v>10.6</v>
      </c>
      <c r="H39" s="10">
        <v>11.7</v>
      </c>
      <c r="I39" s="10">
        <v>12.3</v>
      </c>
      <c r="J39" s="10">
        <v>12.9</v>
      </c>
      <c r="K39" s="10">
        <v>13</v>
      </c>
      <c r="L39" s="10">
        <v>12.7</v>
      </c>
      <c r="M39" s="10">
        <v>13.4</v>
      </c>
      <c r="N39" s="10">
        <v>12.8</v>
      </c>
      <c r="O39" s="17">
        <f t="shared" si="16"/>
        <v>29.599999999999998</v>
      </c>
      <c r="P39" s="17">
        <f t="shared" si="17"/>
        <v>38.200000000000003</v>
      </c>
      <c r="Q39" s="17">
        <f t="shared" si="18"/>
        <v>38.900000000000006</v>
      </c>
      <c r="R39" s="17">
        <f t="shared" si="19"/>
        <v>64.8</v>
      </c>
      <c r="S39" s="11" t="s">
        <v>155</v>
      </c>
      <c r="T39" s="11" t="s">
        <v>156</v>
      </c>
      <c r="U39" s="13" t="s">
        <v>450</v>
      </c>
      <c r="V39" s="13" t="s">
        <v>532</v>
      </c>
      <c r="W39" s="13" t="s">
        <v>506</v>
      </c>
      <c r="X39" s="12">
        <v>3.3</v>
      </c>
      <c r="Y39" s="12">
        <v>3.4</v>
      </c>
      <c r="Z39" s="11" t="s">
        <v>173</v>
      </c>
      <c r="AA39" s="12">
        <v>-0.3</v>
      </c>
      <c r="AB39" s="11" t="s">
        <v>189</v>
      </c>
      <c r="AC39" s="12">
        <v>-0.3</v>
      </c>
      <c r="AD39" s="12" t="s">
        <v>193</v>
      </c>
      <c r="AE39" s="8"/>
      <c r="AF39" s="11" t="s">
        <v>190</v>
      </c>
      <c r="AG39" s="11" t="s">
        <v>190</v>
      </c>
      <c r="AH39" s="11" t="s">
        <v>173</v>
      </c>
      <c r="AI39" s="8"/>
      <c r="AJ39" s="8" t="s">
        <v>807</v>
      </c>
      <c r="AK39" s="20" t="s">
        <v>808</v>
      </c>
    </row>
    <row r="40" spans="1:37" s="5" customFormat="1">
      <c r="A40" s="6">
        <v>45130</v>
      </c>
      <c r="B40" s="16" t="s">
        <v>132</v>
      </c>
      <c r="C40" s="8" t="s">
        <v>199</v>
      </c>
      <c r="D40" s="9">
        <v>7.4328703703703702E-2</v>
      </c>
      <c r="E40" s="8" t="s">
        <v>774</v>
      </c>
      <c r="F40" s="19">
        <v>7.1</v>
      </c>
      <c r="G40" s="10">
        <v>10.8</v>
      </c>
      <c r="H40" s="10">
        <v>12.2</v>
      </c>
      <c r="I40" s="10">
        <v>13.2</v>
      </c>
      <c r="J40" s="10">
        <v>13.2</v>
      </c>
      <c r="K40" s="10">
        <v>12.4</v>
      </c>
      <c r="L40" s="10">
        <v>12.5</v>
      </c>
      <c r="M40" s="10">
        <v>13</v>
      </c>
      <c r="N40" s="10">
        <v>12.8</v>
      </c>
      <c r="O40" s="17">
        <f t="shared" si="16"/>
        <v>30.099999999999998</v>
      </c>
      <c r="P40" s="17">
        <f t="shared" si="17"/>
        <v>38.799999999999997</v>
      </c>
      <c r="Q40" s="17">
        <f t="shared" si="18"/>
        <v>38.299999999999997</v>
      </c>
      <c r="R40" s="17">
        <f t="shared" si="19"/>
        <v>63.900000000000006</v>
      </c>
      <c r="S40" s="11" t="s">
        <v>175</v>
      </c>
      <c r="T40" s="11" t="s">
        <v>156</v>
      </c>
      <c r="U40" s="13" t="s">
        <v>775</v>
      </c>
      <c r="V40" s="13" t="s">
        <v>506</v>
      </c>
      <c r="W40" s="13" t="s">
        <v>607</v>
      </c>
      <c r="X40" s="12">
        <v>3.3</v>
      </c>
      <c r="Y40" s="12">
        <v>3.4</v>
      </c>
      <c r="Z40" s="11" t="s">
        <v>173</v>
      </c>
      <c r="AA40" s="12">
        <v>0.2</v>
      </c>
      <c r="AB40" s="11" t="s">
        <v>189</v>
      </c>
      <c r="AC40" s="12">
        <v>0.2</v>
      </c>
      <c r="AD40" s="12" t="s">
        <v>193</v>
      </c>
      <c r="AE40" s="8"/>
      <c r="AF40" s="11" t="s">
        <v>190</v>
      </c>
      <c r="AG40" s="11" t="s">
        <v>190</v>
      </c>
      <c r="AH40" s="11" t="s">
        <v>305</v>
      </c>
      <c r="AI40" s="8"/>
      <c r="AJ40" s="8" t="s">
        <v>818</v>
      </c>
      <c r="AK40" s="20" t="s">
        <v>819</v>
      </c>
    </row>
    <row r="41" spans="1:37" s="5" customFormat="1">
      <c r="A41" s="6">
        <v>45130</v>
      </c>
      <c r="B41" s="16" t="s">
        <v>195</v>
      </c>
      <c r="C41" s="8" t="s">
        <v>199</v>
      </c>
      <c r="D41" s="9">
        <v>7.2962962962962966E-2</v>
      </c>
      <c r="E41" s="8" t="s">
        <v>778</v>
      </c>
      <c r="F41" s="19">
        <v>7</v>
      </c>
      <c r="G41" s="10">
        <v>11.3</v>
      </c>
      <c r="H41" s="10">
        <v>11.7</v>
      </c>
      <c r="I41" s="10">
        <v>12.8</v>
      </c>
      <c r="J41" s="10">
        <v>13.1</v>
      </c>
      <c r="K41" s="10">
        <v>12.2</v>
      </c>
      <c r="L41" s="10">
        <v>12.4</v>
      </c>
      <c r="M41" s="10">
        <v>12.6</v>
      </c>
      <c r="N41" s="10">
        <v>12.3</v>
      </c>
      <c r="O41" s="17">
        <f t="shared" si="16"/>
        <v>30</v>
      </c>
      <c r="P41" s="17">
        <f t="shared" si="17"/>
        <v>38.099999999999994</v>
      </c>
      <c r="Q41" s="17">
        <f t="shared" si="18"/>
        <v>37.299999999999997</v>
      </c>
      <c r="R41" s="17">
        <f t="shared" si="19"/>
        <v>62.599999999999994</v>
      </c>
      <c r="S41" s="11" t="s">
        <v>154</v>
      </c>
      <c r="T41" s="11" t="s">
        <v>176</v>
      </c>
      <c r="U41" s="13" t="s">
        <v>779</v>
      </c>
      <c r="V41" s="13" t="s">
        <v>157</v>
      </c>
      <c r="W41" s="13" t="s">
        <v>780</v>
      </c>
      <c r="X41" s="12">
        <v>3.3</v>
      </c>
      <c r="Y41" s="12">
        <v>3.4</v>
      </c>
      <c r="Z41" s="11" t="s">
        <v>173</v>
      </c>
      <c r="AA41" s="12">
        <v>0.2</v>
      </c>
      <c r="AB41" s="11" t="s">
        <v>189</v>
      </c>
      <c r="AC41" s="12">
        <v>0.2</v>
      </c>
      <c r="AD41" s="12" t="s">
        <v>193</v>
      </c>
      <c r="AE41" s="8"/>
      <c r="AF41" s="11" t="s">
        <v>190</v>
      </c>
      <c r="AG41" s="11" t="s">
        <v>191</v>
      </c>
      <c r="AH41" s="11" t="s">
        <v>142</v>
      </c>
      <c r="AI41" s="8"/>
      <c r="AJ41" s="8" t="s">
        <v>822</v>
      </c>
      <c r="AK41" s="20" t="s">
        <v>823</v>
      </c>
    </row>
    <row r="42" spans="1:37" s="5" customFormat="1">
      <c r="A42" s="6">
        <v>45234</v>
      </c>
      <c r="B42" s="16" t="s">
        <v>831</v>
      </c>
      <c r="C42" s="8" t="s">
        <v>199</v>
      </c>
      <c r="D42" s="9">
        <v>7.3715277777777768E-2</v>
      </c>
      <c r="E42" s="8" t="s">
        <v>837</v>
      </c>
      <c r="F42" s="19">
        <v>6.7</v>
      </c>
      <c r="G42" s="10">
        <v>11.3</v>
      </c>
      <c r="H42" s="10">
        <v>11.1</v>
      </c>
      <c r="I42" s="10">
        <v>12.3</v>
      </c>
      <c r="J42" s="10">
        <v>13</v>
      </c>
      <c r="K42" s="10">
        <v>13.4</v>
      </c>
      <c r="L42" s="10">
        <v>12.8</v>
      </c>
      <c r="M42" s="10">
        <v>13</v>
      </c>
      <c r="N42" s="10">
        <v>13.3</v>
      </c>
      <c r="O42" s="17">
        <f t="shared" ref="O42:O46" si="20">SUM(F42:H42)</f>
        <v>29.1</v>
      </c>
      <c r="P42" s="17">
        <f t="shared" ref="P42:P46" si="21">SUM(I42:K42)</f>
        <v>38.700000000000003</v>
      </c>
      <c r="Q42" s="17">
        <f t="shared" ref="Q42:Q46" si="22">SUM(L42:N42)</f>
        <v>39.1</v>
      </c>
      <c r="R42" s="17">
        <f t="shared" ref="R42:R46" si="23">SUM(J42:N42)</f>
        <v>65.5</v>
      </c>
      <c r="S42" s="11" t="s">
        <v>155</v>
      </c>
      <c r="T42" s="11" t="s">
        <v>156</v>
      </c>
      <c r="U42" s="13" t="s">
        <v>205</v>
      </c>
      <c r="V42" s="13" t="s">
        <v>201</v>
      </c>
      <c r="W42" s="13" t="s">
        <v>838</v>
      </c>
      <c r="X42" s="12">
        <v>3.6</v>
      </c>
      <c r="Y42" s="12">
        <v>2.5</v>
      </c>
      <c r="Z42" s="11" t="s">
        <v>305</v>
      </c>
      <c r="AA42" s="12">
        <v>-0.5</v>
      </c>
      <c r="AB42" s="11" t="s">
        <v>189</v>
      </c>
      <c r="AC42" s="12">
        <v>0.3</v>
      </c>
      <c r="AD42" s="12">
        <v>-0.8</v>
      </c>
      <c r="AE42" s="8"/>
      <c r="AF42" s="11" t="s">
        <v>190</v>
      </c>
      <c r="AG42" s="11" t="s">
        <v>191</v>
      </c>
      <c r="AH42" s="11" t="s">
        <v>142</v>
      </c>
      <c r="AI42" s="8"/>
      <c r="AJ42" s="8" t="s">
        <v>865</v>
      </c>
      <c r="AK42" s="20" t="s">
        <v>866</v>
      </c>
    </row>
    <row r="43" spans="1:37" s="5" customFormat="1">
      <c r="A43" s="6">
        <v>45234</v>
      </c>
      <c r="B43" s="16" t="s">
        <v>134</v>
      </c>
      <c r="C43" s="8" t="s">
        <v>199</v>
      </c>
      <c r="D43" s="9">
        <v>7.2986111111111113E-2</v>
      </c>
      <c r="E43" s="8" t="s">
        <v>846</v>
      </c>
      <c r="F43" s="19">
        <v>6.7</v>
      </c>
      <c r="G43" s="10">
        <v>11.6</v>
      </c>
      <c r="H43" s="10">
        <v>11.7</v>
      </c>
      <c r="I43" s="10">
        <v>12.6</v>
      </c>
      <c r="J43" s="10">
        <v>12.8</v>
      </c>
      <c r="K43" s="10">
        <v>12.1</v>
      </c>
      <c r="L43" s="10">
        <v>12.2</v>
      </c>
      <c r="M43" s="10">
        <v>12.6</v>
      </c>
      <c r="N43" s="10">
        <v>13.3</v>
      </c>
      <c r="O43" s="17">
        <f t="shared" si="20"/>
        <v>30</v>
      </c>
      <c r="P43" s="17">
        <f t="shared" si="21"/>
        <v>37.5</v>
      </c>
      <c r="Q43" s="17">
        <f t="shared" si="22"/>
        <v>38.099999999999994</v>
      </c>
      <c r="R43" s="17">
        <f t="shared" si="23"/>
        <v>63</v>
      </c>
      <c r="S43" s="11" t="s">
        <v>175</v>
      </c>
      <c r="T43" s="11" t="s">
        <v>156</v>
      </c>
      <c r="U43" s="13" t="s">
        <v>513</v>
      </c>
      <c r="V43" s="13" t="s">
        <v>847</v>
      </c>
      <c r="W43" s="13" t="s">
        <v>200</v>
      </c>
      <c r="X43" s="12">
        <v>3.6</v>
      </c>
      <c r="Y43" s="12">
        <v>2.5</v>
      </c>
      <c r="Z43" s="11" t="s">
        <v>305</v>
      </c>
      <c r="AA43" s="12">
        <v>-0.4</v>
      </c>
      <c r="AB43" s="11" t="s">
        <v>189</v>
      </c>
      <c r="AC43" s="12">
        <v>0.4</v>
      </c>
      <c r="AD43" s="12">
        <v>-0.8</v>
      </c>
      <c r="AE43" s="8"/>
      <c r="AF43" s="11" t="s">
        <v>191</v>
      </c>
      <c r="AG43" s="11" t="s">
        <v>191</v>
      </c>
      <c r="AH43" s="11" t="s">
        <v>173</v>
      </c>
      <c r="AI43" s="8"/>
      <c r="AJ43" s="8" t="s">
        <v>877</v>
      </c>
      <c r="AK43" s="20" t="s">
        <v>878</v>
      </c>
    </row>
    <row r="44" spans="1:37" s="5" customFormat="1">
      <c r="A44" s="6">
        <v>45235</v>
      </c>
      <c r="B44" s="16" t="s">
        <v>134</v>
      </c>
      <c r="C44" s="8" t="s">
        <v>199</v>
      </c>
      <c r="D44" s="9">
        <v>7.3692129629629635E-2</v>
      </c>
      <c r="E44" s="8" t="s">
        <v>856</v>
      </c>
      <c r="F44" s="19">
        <v>6.9</v>
      </c>
      <c r="G44" s="10">
        <v>11.4</v>
      </c>
      <c r="H44" s="10">
        <v>11.5</v>
      </c>
      <c r="I44" s="10">
        <v>12.1</v>
      </c>
      <c r="J44" s="10">
        <v>12.6</v>
      </c>
      <c r="K44" s="10">
        <v>12.5</v>
      </c>
      <c r="L44" s="10">
        <v>12.9</v>
      </c>
      <c r="M44" s="10">
        <v>13.4</v>
      </c>
      <c r="N44" s="10">
        <v>13.4</v>
      </c>
      <c r="O44" s="17">
        <f t="shared" si="20"/>
        <v>29.8</v>
      </c>
      <c r="P44" s="17">
        <f t="shared" si="21"/>
        <v>37.200000000000003</v>
      </c>
      <c r="Q44" s="17">
        <f t="shared" si="22"/>
        <v>39.700000000000003</v>
      </c>
      <c r="R44" s="17">
        <f t="shared" si="23"/>
        <v>64.8</v>
      </c>
      <c r="S44" s="11" t="s">
        <v>155</v>
      </c>
      <c r="T44" s="11" t="s">
        <v>156</v>
      </c>
      <c r="U44" s="13" t="s">
        <v>201</v>
      </c>
      <c r="V44" s="13" t="s">
        <v>775</v>
      </c>
      <c r="W44" s="13" t="s">
        <v>200</v>
      </c>
      <c r="X44" s="12">
        <v>3.9</v>
      </c>
      <c r="Y44" s="12">
        <v>2.5</v>
      </c>
      <c r="Z44" s="11" t="s">
        <v>305</v>
      </c>
      <c r="AA44" s="12">
        <v>0.7</v>
      </c>
      <c r="AB44" s="11" t="s">
        <v>189</v>
      </c>
      <c r="AC44" s="12">
        <v>1.5</v>
      </c>
      <c r="AD44" s="12">
        <v>-0.8</v>
      </c>
      <c r="AE44" s="8"/>
      <c r="AF44" s="11" t="s">
        <v>192</v>
      </c>
      <c r="AG44" s="11" t="s">
        <v>191</v>
      </c>
      <c r="AH44" s="11" t="s">
        <v>142</v>
      </c>
      <c r="AI44" s="8"/>
      <c r="AJ44" s="8" t="s">
        <v>893</v>
      </c>
      <c r="AK44" s="20" t="s">
        <v>894</v>
      </c>
    </row>
    <row r="45" spans="1:37" s="5" customFormat="1">
      <c r="A45" s="6">
        <v>45235</v>
      </c>
      <c r="B45" s="16" t="s">
        <v>830</v>
      </c>
      <c r="C45" s="8" t="s">
        <v>199</v>
      </c>
      <c r="D45" s="9">
        <v>7.435185185185185E-2</v>
      </c>
      <c r="E45" s="8" t="s">
        <v>858</v>
      </c>
      <c r="F45" s="19">
        <v>7.1</v>
      </c>
      <c r="G45" s="10">
        <v>11.8</v>
      </c>
      <c r="H45" s="10">
        <v>12.4</v>
      </c>
      <c r="I45" s="10">
        <v>13.3</v>
      </c>
      <c r="J45" s="10">
        <v>13.4</v>
      </c>
      <c r="K45" s="10">
        <v>12.6</v>
      </c>
      <c r="L45" s="10">
        <v>12.5</v>
      </c>
      <c r="M45" s="10">
        <v>12.1</v>
      </c>
      <c r="N45" s="10">
        <v>12.2</v>
      </c>
      <c r="O45" s="17">
        <f t="shared" si="20"/>
        <v>31.299999999999997</v>
      </c>
      <c r="P45" s="17">
        <f t="shared" si="21"/>
        <v>39.300000000000004</v>
      </c>
      <c r="Q45" s="17">
        <f t="shared" si="22"/>
        <v>36.799999999999997</v>
      </c>
      <c r="R45" s="17">
        <f t="shared" si="23"/>
        <v>62.8</v>
      </c>
      <c r="S45" s="11" t="s">
        <v>154</v>
      </c>
      <c r="T45" s="11" t="s">
        <v>857</v>
      </c>
      <c r="U45" s="13" t="s">
        <v>201</v>
      </c>
      <c r="V45" s="13" t="s">
        <v>532</v>
      </c>
      <c r="W45" s="13" t="s">
        <v>859</v>
      </c>
      <c r="X45" s="12">
        <v>3.9</v>
      </c>
      <c r="Y45" s="12">
        <v>2.5</v>
      </c>
      <c r="Z45" s="11" t="s">
        <v>305</v>
      </c>
      <c r="AA45" s="12">
        <v>-0.3</v>
      </c>
      <c r="AB45" s="11">
        <v>-0.6</v>
      </c>
      <c r="AC45" s="12">
        <v>-0.1</v>
      </c>
      <c r="AD45" s="12">
        <v>-0.8</v>
      </c>
      <c r="AE45" s="8" t="s">
        <v>194</v>
      </c>
      <c r="AF45" s="11" t="s">
        <v>190</v>
      </c>
      <c r="AG45" s="11" t="s">
        <v>191</v>
      </c>
      <c r="AH45" s="11" t="s">
        <v>173</v>
      </c>
      <c r="AI45" s="8"/>
      <c r="AJ45" s="8" t="s">
        <v>895</v>
      </c>
      <c r="AK45" s="20" t="s">
        <v>896</v>
      </c>
    </row>
    <row r="46" spans="1:37" s="5" customFormat="1">
      <c r="A46" s="6">
        <v>45235</v>
      </c>
      <c r="B46" s="16" t="s">
        <v>195</v>
      </c>
      <c r="C46" s="8" t="s">
        <v>199</v>
      </c>
      <c r="D46" s="9">
        <v>7.3703703703703702E-2</v>
      </c>
      <c r="E46" s="8" t="s">
        <v>446</v>
      </c>
      <c r="F46" s="19">
        <v>6.9</v>
      </c>
      <c r="G46" s="10">
        <v>11.6</v>
      </c>
      <c r="H46" s="10">
        <v>12.4</v>
      </c>
      <c r="I46" s="10">
        <v>13.1</v>
      </c>
      <c r="J46" s="10">
        <v>13.1</v>
      </c>
      <c r="K46" s="10">
        <v>12.7</v>
      </c>
      <c r="L46" s="10">
        <v>12.4</v>
      </c>
      <c r="M46" s="10">
        <v>12.2</v>
      </c>
      <c r="N46" s="10">
        <v>12.4</v>
      </c>
      <c r="O46" s="17">
        <f t="shared" si="20"/>
        <v>30.9</v>
      </c>
      <c r="P46" s="17">
        <f t="shared" si="21"/>
        <v>38.9</v>
      </c>
      <c r="Q46" s="17">
        <f t="shared" si="22"/>
        <v>37</v>
      </c>
      <c r="R46" s="17">
        <f t="shared" si="23"/>
        <v>62.79999999999999</v>
      </c>
      <c r="S46" s="11" t="s">
        <v>154</v>
      </c>
      <c r="T46" s="11" t="s">
        <v>314</v>
      </c>
      <c r="U46" s="13" t="s">
        <v>353</v>
      </c>
      <c r="V46" s="13" t="s">
        <v>780</v>
      </c>
      <c r="W46" s="13" t="s">
        <v>861</v>
      </c>
      <c r="X46" s="12">
        <v>3.9</v>
      </c>
      <c r="Y46" s="12">
        <v>2.5</v>
      </c>
      <c r="Z46" s="11" t="s">
        <v>305</v>
      </c>
      <c r="AA46" s="12">
        <v>1.6</v>
      </c>
      <c r="AB46" s="11">
        <v>-0.4</v>
      </c>
      <c r="AC46" s="12">
        <v>2</v>
      </c>
      <c r="AD46" s="12">
        <v>-0.8</v>
      </c>
      <c r="AE46" s="8"/>
      <c r="AF46" s="11" t="s">
        <v>192</v>
      </c>
      <c r="AG46" s="11" t="s">
        <v>191</v>
      </c>
      <c r="AH46" s="11" t="s">
        <v>142</v>
      </c>
      <c r="AI46" s="8"/>
      <c r="AJ46" s="8" t="s">
        <v>904</v>
      </c>
      <c r="AK46" s="20" t="s">
        <v>905</v>
      </c>
    </row>
    <row r="47" spans="1:37" s="5" customFormat="1">
      <c r="A47" s="6">
        <v>45241</v>
      </c>
      <c r="B47" s="16" t="s">
        <v>831</v>
      </c>
      <c r="C47" s="8" t="s">
        <v>180</v>
      </c>
      <c r="D47" s="9">
        <v>7.4999999999999997E-2</v>
      </c>
      <c r="E47" s="35" t="s">
        <v>914</v>
      </c>
      <c r="F47" s="19">
        <v>7</v>
      </c>
      <c r="G47" s="10">
        <v>11.2</v>
      </c>
      <c r="H47" s="10">
        <v>12</v>
      </c>
      <c r="I47" s="10">
        <v>13.2</v>
      </c>
      <c r="J47" s="10">
        <v>13.2</v>
      </c>
      <c r="K47" s="10">
        <v>13</v>
      </c>
      <c r="L47" s="10">
        <v>13</v>
      </c>
      <c r="M47" s="10">
        <v>12.7</v>
      </c>
      <c r="N47" s="10">
        <v>12.7</v>
      </c>
      <c r="O47" s="17">
        <f t="shared" ref="O47:O52" si="24">SUM(F47:H47)</f>
        <v>30.2</v>
      </c>
      <c r="P47" s="17">
        <f t="shared" ref="P47:P52" si="25">SUM(I47:K47)</f>
        <v>39.4</v>
      </c>
      <c r="Q47" s="17">
        <f t="shared" ref="Q47:Q52" si="26">SUM(L47:N47)</f>
        <v>38.4</v>
      </c>
      <c r="R47" s="17">
        <f t="shared" ref="R47:R52" si="27">SUM(J47:N47)</f>
        <v>64.600000000000009</v>
      </c>
      <c r="S47" s="11" t="s">
        <v>154</v>
      </c>
      <c r="T47" s="11" t="s">
        <v>176</v>
      </c>
      <c r="U47" s="13" t="s">
        <v>915</v>
      </c>
      <c r="V47" s="13" t="s">
        <v>502</v>
      </c>
      <c r="W47" s="13" t="s">
        <v>502</v>
      </c>
      <c r="X47" s="12">
        <v>6.9</v>
      </c>
      <c r="Y47" s="12">
        <v>7.2</v>
      </c>
      <c r="Z47" s="11" t="s">
        <v>305</v>
      </c>
      <c r="AA47" s="12">
        <v>0.6</v>
      </c>
      <c r="AB47" s="11" t="s">
        <v>189</v>
      </c>
      <c r="AC47" s="12">
        <v>1.6</v>
      </c>
      <c r="AD47" s="12">
        <v>-1</v>
      </c>
      <c r="AE47" s="8"/>
      <c r="AF47" s="11" t="s">
        <v>192</v>
      </c>
      <c r="AG47" s="11" t="s">
        <v>191</v>
      </c>
      <c r="AH47" s="11" t="s">
        <v>142</v>
      </c>
      <c r="AI47" s="8"/>
      <c r="AJ47" s="8" t="s">
        <v>944</v>
      </c>
      <c r="AK47" s="20" t="s">
        <v>945</v>
      </c>
    </row>
    <row r="48" spans="1:37" s="5" customFormat="1">
      <c r="A48" s="6">
        <v>45241</v>
      </c>
      <c r="B48" s="16" t="s">
        <v>134</v>
      </c>
      <c r="C48" s="8" t="s">
        <v>180</v>
      </c>
      <c r="D48" s="9">
        <v>7.2326388888888885E-2</v>
      </c>
      <c r="E48" s="8" t="s">
        <v>917</v>
      </c>
      <c r="F48" s="19">
        <v>6.9</v>
      </c>
      <c r="G48" s="10">
        <v>11.3</v>
      </c>
      <c r="H48" s="10">
        <v>11.3</v>
      </c>
      <c r="I48" s="10">
        <v>12</v>
      </c>
      <c r="J48" s="10">
        <v>12.2</v>
      </c>
      <c r="K48" s="10">
        <v>12.1</v>
      </c>
      <c r="L48" s="10">
        <v>12.5</v>
      </c>
      <c r="M48" s="10">
        <v>13.4</v>
      </c>
      <c r="N48" s="10">
        <v>13.2</v>
      </c>
      <c r="O48" s="17">
        <f t="shared" si="24"/>
        <v>29.500000000000004</v>
      </c>
      <c r="P48" s="17">
        <f t="shared" si="25"/>
        <v>36.299999999999997</v>
      </c>
      <c r="Q48" s="17">
        <f t="shared" si="26"/>
        <v>39.099999999999994</v>
      </c>
      <c r="R48" s="17">
        <f t="shared" si="27"/>
        <v>63.399999999999991</v>
      </c>
      <c r="S48" s="11" t="s">
        <v>155</v>
      </c>
      <c r="T48" s="11" t="s">
        <v>156</v>
      </c>
      <c r="U48" s="13" t="s">
        <v>513</v>
      </c>
      <c r="V48" s="13" t="s">
        <v>918</v>
      </c>
      <c r="W48" s="13" t="s">
        <v>594</v>
      </c>
      <c r="X48" s="12">
        <v>6.9</v>
      </c>
      <c r="Y48" s="12">
        <v>7.2</v>
      </c>
      <c r="Z48" s="11" t="s">
        <v>305</v>
      </c>
      <c r="AA48" s="12">
        <v>-1.1000000000000001</v>
      </c>
      <c r="AB48" s="11" t="s">
        <v>189</v>
      </c>
      <c r="AC48" s="12">
        <v>-0.2</v>
      </c>
      <c r="AD48" s="12">
        <v>-0.9</v>
      </c>
      <c r="AE48" s="8"/>
      <c r="AF48" s="11" t="s">
        <v>190</v>
      </c>
      <c r="AG48" s="11" t="s">
        <v>191</v>
      </c>
      <c r="AH48" s="11" t="s">
        <v>142</v>
      </c>
      <c r="AI48" s="8"/>
      <c r="AJ48" s="8" t="s">
        <v>948</v>
      </c>
      <c r="AK48" s="20" t="s">
        <v>949</v>
      </c>
    </row>
    <row r="49" spans="1:37" s="5" customFormat="1">
      <c r="A49" s="6">
        <v>45241</v>
      </c>
      <c r="B49" s="16" t="s">
        <v>494</v>
      </c>
      <c r="C49" s="8" t="s">
        <v>199</v>
      </c>
      <c r="D49" s="9">
        <v>7.2303240740740737E-2</v>
      </c>
      <c r="E49" s="35" t="s">
        <v>425</v>
      </c>
      <c r="F49" s="19">
        <v>6.8</v>
      </c>
      <c r="G49" s="10">
        <v>10.9</v>
      </c>
      <c r="H49" s="10">
        <v>12.1</v>
      </c>
      <c r="I49" s="10">
        <v>12.6</v>
      </c>
      <c r="J49" s="10">
        <v>12.6</v>
      </c>
      <c r="K49" s="10">
        <v>12.4</v>
      </c>
      <c r="L49" s="10">
        <v>12.5</v>
      </c>
      <c r="M49" s="10">
        <v>12.2</v>
      </c>
      <c r="N49" s="10">
        <v>12.6</v>
      </c>
      <c r="O49" s="17">
        <f t="shared" si="24"/>
        <v>29.799999999999997</v>
      </c>
      <c r="P49" s="17">
        <f t="shared" si="25"/>
        <v>37.6</v>
      </c>
      <c r="Q49" s="17">
        <f t="shared" si="26"/>
        <v>37.299999999999997</v>
      </c>
      <c r="R49" s="17">
        <f t="shared" si="27"/>
        <v>62.300000000000004</v>
      </c>
      <c r="S49" s="11" t="s">
        <v>154</v>
      </c>
      <c r="T49" s="11" t="s">
        <v>176</v>
      </c>
      <c r="U49" s="13" t="s">
        <v>202</v>
      </c>
      <c r="V49" s="13" t="s">
        <v>201</v>
      </c>
      <c r="W49" s="13" t="s">
        <v>537</v>
      </c>
      <c r="X49" s="12">
        <v>6.9</v>
      </c>
      <c r="Y49" s="12">
        <v>7.2</v>
      </c>
      <c r="Z49" s="11" t="s">
        <v>305</v>
      </c>
      <c r="AA49" s="12">
        <v>0.3</v>
      </c>
      <c r="AB49" s="11" t="s">
        <v>189</v>
      </c>
      <c r="AC49" s="12">
        <v>0.9</v>
      </c>
      <c r="AD49" s="12">
        <v>-0.6</v>
      </c>
      <c r="AE49" s="8"/>
      <c r="AF49" s="11" t="s">
        <v>192</v>
      </c>
      <c r="AG49" s="11" t="s">
        <v>191</v>
      </c>
      <c r="AH49" s="11" t="s">
        <v>173</v>
      </c>
      <c r="AI49" s="8"/>
      <c r="AJ49" s="8" t="s">
        <v>962</v>
      </c>
      <c r="AK49" s="20" t="s">
        <v>963</v>
      </c>
    </row>
    <row r="50" spans="1:37" s="5" customFormat="1">
      <c r="A50" s="6">
        <v>45242</v>
      </c>
      <c r="B50" s="16" t="s">
        <v>910</v>
      </c>
      <c r="C50" s="8" t="s">
        <v>199</v>
      </c>
      <c r="D50" s="9">
        <v>7.5092592592592586E-2</v>
      </c>
      <c r="E50" s="8" t="s">
        <v>928</v>
      </c>
      <c r="F50" s="19">
        <v>7.2</v>
      </c>
      <c r="G50" s="10">
        <v>11.5</v>
      </c>
      <c r="H50" s="10">
        <v>12</v>
      </c>
      <c r="I50" s="10">
        <v>13</v>
      </c>
      <c r="J50" s="10">
        <v>12.9</v>
      </c>
      <c r="K50" s="10">
        <v>12.7</v>
      </c>
      <c r="L50" s="10">
        <v>12.9</v>
      </c>
      <c r="M50" s="10">
        <v>13.2</v>
      </c>
      <c r="N50" s="10">
        <v>13.4</v>
      </c>
      <c r="O50" s="17">
        <f t="shared" si="24"/>
        <v>30.7</v>
      </c>
      <c r="P50" s="17">
        <f t="shared" si="25"/>
        <v>38.599999999999994</v>
      </c>
      <c r="Q50" s="17">
        <f t="shared" si="26"/>
        <v>39.5</v>
      </c>
      <c r="R50" s="17">
        <f t="shared" si="27"/>
        <v>65.100000000000009</v>
      </c>
      <c r="S50" s="11" t="s">
        <v>154</v>
      </c>
      <c r="T50" s="11" t="s">
        <v>156</v>
      </c>
      <c r="U50" s="13" t="s">
        <v>418</v>
      </c>
      <c r="V50" s="13" t="s">
        <v>177</v>
      </c>
      <c r="W50" s="13" t="s">
        <v>929</v>
      </c>
      <c r="X50" s="12">
        <v>5.3</v>
      </c>
      <c r="Y50" s="12">
        <v>5.6</v>
      </c>
      <c r="Z50" s="11" t="s">
        <v>173</v>
      </c>
      <c r="AA50" s="12">
        <v>1.4</v>
      </c>
      <c r="AB50" s="11" t="s">
        <v>189</v>
      </c>
      <c r="AC50" s="12">
        <v>1.8</v>
      </c>
      <c r="AD50" s="12">
        <v>-0.4</v>
      </c>
      <c r="AE50" s="8"/>
      <c r="AF50" s="11" t="s">
        <v>192</v>
      </c>
      <c r="AG50" s="11" t="s">
        <v>191</v>
      </c>
      <c r="AH50" s="11" t="s">
        <v>142</v>
      </c>
      <c r="AI50" s="8"/>
      <c r="AJ50" s="8" t="s">
        <v>966</v>
      </c>
      <c r="AK50" s="20" t="s">
        <v>967</v>
      </c>
    </row>
    <row r="51" spans="1:37" s="5" customFormat="1">
      <c r="A51" s="6">
        <v>45242</v>
      </c>
      <c r="B51" s="15" t="s">
        <v>134</v>
      </c>
      <c r="C51" s="8" t="s">
        <v>199</v>
      </c>
      <c r="D51" s="9">
        <v>7.4375000000000011E-2</v>
      </c>
      <c r="E51" s="8" t="s">
        <v>931</v>
      </c>
      <c r="F51" s="19">
        <v>7</v>
      </c>
      <c r="G51" s="10">
        <v>11.7</v>
      </c>
      <c r="H51" s="10">
        <v>12.7</v>
      </c>
      <c r="I51" s="10">
        <v>13.6</v>
      </c>
      <c r="J51" s="10">
        <v>13</v>
      </c>
      <c r="K51" s="10">
        <v>12.3</v>
      </c>
      <c r="L51" s="10">
        <v>12.2</v>
      </c>
      <c r="M51" s="10">
        <v>12.3</v>
      </c>
      <c r="N51" s="10">
        <v>12.8</v>
      </c>
      <c r="O51" s="17">
        <f t="shared" si="24"/>
        <v>31.4</v>
      </c>
      <c r="P51" s="17">
        <f t="shared" si="25"/>
        <v>38.900000000000006</v>
      </c>
      <c r="Q51" s="17">
        <f t="shared" si="26"/>
        <v>37.299999999999997</v>
      </c>
      <c r="R51" s="17">
        <f t="shared" si="27"/>
        <v>62.599999999999994</v>
      </c>
      <c r="S51" s="11" t="s">
        <v>154</v>
      </c>
      <c r="T51" s="11" t="s">
        <v>176</v>
      </c>
      <c r="U51" s="13" t="s">
        <v>533</v>
      </c>
      <c r="V51" s="13" t="s">
        <v>847</v>
      </c>
      <c r="W51" s="13" t="s">
        <v>317</v>
      </c>
      <c r="X51" s="12">
        <v>5.3</v>
      </c>
      <c r="Y51" s="12">
        <v>5.6</v>
      </c>
      <c r="Z51" s="11" t="s">
        <v>173</v>
      </c>
      <c r="AA51" s="12">
        <v>1.6</v>
      </c>
      <c r="AB51" s="11" t="s">
        <v>189</v>
      </c>
      <c r="AC51" s="12">
        <v>2</v>
      </c>
      <c r="AD51" s="12">
        <v>-0.4</v>
      </c>
      <c r="AE51" s="8"/>
      <c r="AF51" s="11" t="s">
        <v>192</v>
      </c>
      <c r="AG51" s="11" t="s">
        <v>191</v>
      </c>
      <c r="AH51" s="11" t="s">
        <v>142</v>
      </c>
      <c r="AI51" s="8"/>
      <c r="AJ51" s="8" t="s">
        <v>970</v>
      </c>
      <c r="AK51" s="20" t="s">
        <v>971</v>
      </c>
    </row>
    <row r="52" spans="1:37" s="5" customFormat="1">
      <c r="A52" s="6">
        <v>45242</v>
      </c>
      <c r="B52" s="16" t="s">
        <v>195</v>
      </c>
      <c r="C52" s="8" t="s">
        <v>199</v>
      </c>
      <c r="D52" s="9">
        <v>7.2939814814814818E-2</v>
      </c>
      <c r="E52" s="8" t="s">
        <v>938</v>
      </c>
      <c r="F52" s="19">
        <v>6.8</v>
      </c>
      <c r="G52" s="10">
        <v>11.3</v>
      </c>
      <c r="H52" s="10">
        <v>12</v>
      </c>
      <c r="I52" s="10">
        <v>12.8</v>
      </c>
      <c r="J52" s="10">
        <v>12.4</v>
      </c>
      <c r="K52" s="10">
        <v>12</v>
      </c>
      <c r="L52" s="10">
        <v>12.4</v>
      </c>
      <c r="M52" s="10">
        <v>12.6</v>
      </c>
      <c r="N52" s="10">
        <v>12.9</v>
      </c>
      <c r="O52" s="17">
        <f t="shared" si="24"/>
        <v>30.1</v>
      </c>
      <c r="P52" s="17">
        <f t="shared" si="25"/>
        <v>37.200000000000003</v>
      </c>
      <c r="Q52" s="17">
        <f t="shared" si="26"/>
        <v>37.9</v>
      </c>
      <c r="R52" s="17">
        <f t="shared" si="27"/>
        <v>62.3</v>
      </c>
      <c r="S52" s="11" t="s">
        <v>175</v>
      </c>
      <c r="T52" s="11" t="s">
        <v>176</v>
      </c>
      <c r="U52" s="13" t="s">
        <v>618</v>
      </c>
      <c r="V52" s="13" t="s">
        <v>205</v>
      </c>
      <c r="W52" s="13" t="s">
        <v>177</v>
      </c>
      <c r="X52" s="12">
        <v>5.3</v>
      </c>
      <c r="Y52" s="12">
        <v>5.6</v>
      </c>
      <c r="Z52" s="11" t="s">
        <v>173</v>
      </c>
      <c r="AA52" s="12" t="s">
        <v>193</v>
      </c>
      <c r="AB52" s="11" t="s">
        <v>189</v>
      </c>
      <c r="AC52" s="12">
        <v>0.4</v>
      </c>
      <c r="AD52" s="12">
        <v>-0.4</v>
      </c>
      <c r="AE52" s="8"/>
      <c r="AF52" s="11" t="s">
        <v>191</v>
      </c>
      <c r="AG52" s="11" t="s">
        <v>190</v>
      </c>
      <c r="AH52" s="11" t="s">
        <v>173</v>
      </c>
      <c r="AI52" s="8"/>
      <c r="AJ52" s="8" t="s">
        <v>980</v>
      </c>
      <c r="AK52" s="20" t="s">
        <v>981</v>
      </c>
    </row>
  </sheetData>
  <autoFilter ref="A1:AJ1" xr:uid="{00000000-0009-0000-0000-000006000000}"/>
  <phoneticPr fontId="1"/>
  <conditionalFormatting sqref="G2:N6">
    <cfRule type="colorScale" priority="1189">
      <colorScale>
        <cfvo type="min"/>
        <cfvo type="percentile" val="50"/>
        <cfvo type="max"/>
        <color rgb="FFF8696B"/>
        <color rgb="FFFFEB84"/>
        <color rgb="FF63BE7B"/>
      </colorScale>
    </cfRule>
  </conditionalFormatting>
  <conditionalFormatting sqref="G7:N8">
    <cfRule type="colorScale" priority="1250">
      <colorScale>
        <cfvo type="min"/>
        <cfvo type="percentile" val="50"/>
        <cfvo type="max"/>
        <color rgb="FFF8696B"/>
        <color rgb="FFFFEB84"/>
        <color rgb="FF63BE7B"/>
      </colorScale>
    </cfRule>
  </conditionalFormatting>
  <conditionalFormatting sqref="G9:N13">
    <cfRule type="colorScale" priority="32">
      <colorScale>
        <cfvo type="min"/>
        <cfvo type="percentile" val="50"/>
        <cfvo type="max"/>
        <color rgb="FFF8696B"/>
        <color rgb="FFFFEB84"/>
        <color rgb="FF63BE7B"/>
      </colorScale>
    </cfRule>
  </conditionalFormatting>
  <conditionalFormatting sqref="G14:N20">
    <cfRule type="colorScale" priority="28">
      <colorScale>
        <cfvo type="min"/>
        <cfvo type="percentile" val="50"/>
        <cfvo type="max"/>
        <color rgb="FFF8696B"/>
        <color rgb="FFFFEB84"/>
        <color rgb="FF63BE7B"/>
      </colorScale>
    </cfRule>
  </conditionalFormatting>
  <conditionalFormatting sqref="Z2:Z52">
    <cfRule type="containsText" dxfId="38" priority="49" operator="containsText" text="D">
      <formula>NOT(ISERROR(SEARCH("D",Z2)))</formula>
    </cfRule>
    <cfRule type="containsText" dxfId="37" priority="50" operator="containsText" text="S">
      <formula>NOT(ISERROR(SEARCH("S",Z2)))</formula>
    </cfRule>
    <cfRule type="containsText" dxfId="36" priority="51" operator="containsText" text="F">
      <formula>NOT(ISERROR(SEARCH("F",Z2)))</formula>
    </cfRule>
    <cfRule type="containsText" dxfId="35" priority="52" operator="containsText" text="E">
      <formula>NOT(ISERROR(SEARCH("E",Z2)))</formula>
    </cfRule>
    <cfRule type="containsText" dxfId="34" priority="53" operator="containsText" text="B">
      <formula>NOT(ISERROR(SEARCH("B",Z2)))</formula>
    </cfRule>
    <cfRule type="containsText" dxfId="33" priority="54" operator="containsText" text="A">
      <formula>NOT(ISERROR(SEARCH("A",Z2)))</formula>
    </cfRule>
  </conditionalFormatting>
  <conditionalFormatting sqref="AF2:AI20">
    <cfRule type="containsText" dxfId="32" priority="25" operator="containsText" text="E">
      <formula>NOT(ISERROR(SEARCH("E",AF2)))</formula>
    </cfRule>
    <cfRule type="containsText" dxfId="31" priority="26" operator="containsText" text="B">
      <formula>NOT(ISERROR(SEARCH("B",AF2)))</formula>
    </cfRule>
    <cfRule type="containsText" dxfId="30" priority="27" operator="containsText" text="A">
      <formula>NOT(ISERROR(SEARCH("A",AF2)))</formula>
    </cfRule>
  </conditionalFormatting>
  <conditionalFormatting sqref="G21:N26">
    <cfRule type="colorScale" priority="24">
      <colorScale>
        <cfvo type="min"/>
        <cfvo type="percentile" val="50"/>
        <cfvo type="max"/>
        <color rgb="FFF8696B"/>
        <color rgb="FFFFEB84"/>
        <color rgb="FF63BE7B"/>
      </colorScale>
    </cfRule>
  </conditionalFormatting>
  <conditionalFormatting sqref="AF21:AI26">
    <cfRule type="containsText" dxfId="29" priority="21" operator="containsText" text="E">
      <formula>NOT(ISERROR(SEARCH("E",AF21)))</formula>
    </cfRule>
    <cfRule type="containsText" dxfId="28" priority="22" operator="containsText" text="B">
      <formula>NOT(ISERROR(SEARCH("B",AF21)))</formula>
    </cfRule>
    <cfRule type="containsText" dxfId="27" priority="23" operator="containsText" text="A">
      <formula>NOT(ISERROR(SEARCH("A",AF21)))</formula>
    </cfRule>
  </conditionalFormatting>
  <conditionalFormatting sqref="G27:N32">
    <cfRule type="colorScale" priority="20">
      <colorScale>
        <cfvo type="min"/>
        <cfvo type="percentile" val="50"/>
        <cfvo type="max"/>
        <color rgb="FFF8696B"/>
        <color rgb="FFFFEB84"/>
        <color rgb="FF63BE7B"/>
      </colorScale>
    </cfRule>
  </conditionalFormatting>
  <conditionalFormatting sqref="AF27:AI32">
    <cfRule type="containsText" dxfId="26" priority="17" operator="containsText" text="E">
      <formula>NOT(ISERROR(SEARCH("E",AF27)))</formula>
    </cfRule>
    <cfRule type="containsText" dxfId="25" priority="18" operator="containsText" text="B">
      <formula>NOT(ISERROR(SEARCH("B",AF27)))</formula>
    </cfRule>
    <cfRule type="containsText" dxfId="24" priority="19" operator="containsText" text="A">
      <formula>NOT(ISERROR(SEARCH("A",AF27)))</formula>
    </cfRule>
  </conditionalFormatting>
  <conditionalFormatting sqref="G33:N36">
    <cfRule type="colorScale" priority="16">
      <colorScale>
        <cfvo type="min"/>
        <cfvo type="percentile" val="50"/>
        <cfvo type="max"/>
        <color rgb="FFF8696B"/>
        <color rgb="FFFFEB84"/>
        <color rgb="FF63BE7B"/>
      </colorScale>
    </cfRule>
  </conditionalFormatting>
  <conditionalFormatting sqref="AF33:AI36">
    <cfRule type="containsText" dxfId="23" priority="13" operator="containsText" text="E">
      <formula>NOT(ISERROR(SEARCH("E",AF33)))</formula>
    </cfRule>
    <cfRule type="containsText" dxfId="22" priority="14" operator="containsText" text="B">
      <formula>NOT(ISERROR(SEARCH("B",AF33)))</formula>
    </cfRule>
    <cfRule type="containsText" dxfId="21" priority="15" operator="containsText" text="A">
      <formula>NOT(ISERROR(SEARCH("A",AF33)))</formula>
    </cfRule>
  </conditionalFormatting>
  <conditionalFormatting sqref="G37:N41">
    <cfRule type="colorScale" priority="12">
      <colorScale>
        <cfvo type="min"/>
        <cfvo type="percentile" val="50"/>
        <cfvo type="max"/>
        <color rgb="FFF8696B"/>
        <color rgb="FFFFEB84"/>
        <color rgb="FF63BE7B"/>
      </colorScale>
    </cfRule>
  </conditionalFormatting>
  <conditionalFormatting sqref="AF37:AI41">
    <cfRule type="containsText" dxfId="20" priority="9" operator="containsText" text="E">
      <formula>NOT(ISERROR(SEARCH("E",AF37)))</formula>
    </cfRule>
    <cfRule type="containsText" dxfId="19" priority="10" operator="containsText" text="B">
      <formula>NOT(ISERROR(SEARCH("B",AF37)))</formula>
    </cfRule>
    <cfRule type="containsText" dxfId="18" priority="11" operator="containsText" text="A">
      <formula>NOT(ISERROR(SEARCH("A",AF37)))</formula>
    </cfRule>
  </conditionalFormatting>
  <conditionalFormatting sqref="G42:N46">
    <cfRule type="colorScale" priority="8">
      <colorScale>
        <cfvo type="min"/>
        <cfvo type="percentile" val="50"/>
        <cfvo type="max"/>
        <color rgb="FFF8696B"/>
        <color rgb="FFFFEB84"/>
        <color rgb="FF63BE7B"/>
      </colorScale>
    </cfRule>
  </conditionalFormatting>
  <conditionalFormatting sqref="AF42:AI46">
    <cfRule type="containsText" dxfId="17" priority="5" operator="containsText" text="E">
      <formula>NOT(ISERROR(SEARCH("E",AF42)))</formula>
    </cfRule>
    <cfRule type="containsText" dxfId="16" priority="6" operator="containsText" text="B">
      <formula>NOT(ISERROR(SEARCH("B",AF42)))</formula>
    </cfRule>
    <cfRule type="containsText" dxfId="15" priority="7" operator="containsText" text="A">
      <formula>NOT(ISERROR(SEARCH("A",AF42)))</formula>
    </cfRule>
  </conditionalFormatting>
  <conditionalFormatting sqref="G47:N52">
    <cfRule type="colorScale" priority="4">
      <colorScale>
        <cfvo type="min"/>
        <cfvo type="percentile" val="50"/>
        <cfvo type="max"/>
        <color rgb="FFF8696B"/>
        <color rgb="FFFFEB84"/>
        <color rgb="FF63BE7B"/>
      </colorScale>
    </cfRule>
  </conditionalFormatting>
  <conditionalFormatting sqref="AF47:AI52">
    <cfRule type="containsText" dxfId="14" priority="1" operator="containsText" text="E">
      <formula>NOT(ISERROR(SEARCH("E",AF47)))</formula>
    </cfRule>
    <cfRule type="containsText" dxfId="13" priority="2" operator="containsText" text="B">
      <formula>NOT(ISERROR(SEARCH("B",AF47)))</formula>
    </cfRule>
    <cfRule type="containsText" dxfId="12" priority="3" operator="containsText" text="A">
      <formula>NOT(ISERROR(SEARCH("A",AF47)))</formula>
    </cfRule>
  </conditionalFormatting>
  <dataValidations count="1">
    <dataValidation type="list" allowBlank="1" showInputMessage="1" showErrorMessage="1" sqref="AI2:AI52" xr:uid="{00000000-0002-0000-06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5 P6:Q6 R2:R6 O7:R8 O9:R13 O14:R20 O21:R26 O27:R32 O33:R36 O37:R41 O42:R46 O47:R52" formulaRange="1"/>
    <ignoredError sqref="O6"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3"/>
  <sheetViews>
    <sheetView workbookViewId="0">
      <pane xSplit="5" ySplit="1" topLeftCell="N2" activePane="bottomRight" state="frozen"/>
      <selection activeCell="E24" sqref="E24"/>
      <selection pane="topRight" activeCell="E24" sqref="E24"/>
      <selection pane="bottomLeft" activeCell="E24" sqref="E24"/>
      <selection pane="bottomRight" activeCell="I3" sqref="I3"/>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1" t="s">
        <v>144</v>
      </c>
      <c r="W1" s="2" t="s">
        <v>107</v>
      </c>
      <c r="X1" s="2" t="s">
        <v>40</v>
      </c>
      <c r="Y1" s="3" t="s">
        <v>41</v>
      </c>
      <c r="Z1" s="3" t="s">
        <v>42</v>
      </c>
      <c r="AA1" s="3" t="s">
        <v>43</v>
      </c>
      <c r="AB1" s="4" t="s">
        <v>110</v>
      </c>
      <c r="AC1" s="4" t="s">
        <v>111</v>
      </c>
      <c r="AD1" s="4" t="s">
        <v>138</v>
      </c>
      <c r="AE1" s="4" t="s">
        <v>8</v>
      </c>
      <c r="AF1" s="4" t="s">
        <v>61</v>
      </c>
      <c r="AG1" s="4" t="s">
        <v>9</v>
      </c>
      <c r="AH1" s="4" t="s">
        <v>10</v>
      </c>
      <c r="AI1" s="4"/>
      <c r="AJ1" s="4" t="s">
        <v>11</v>
      </c>
      <c r="AK1" s="4" t="s">
        <v>12</v>
      </c>
      <c r="AL1" s="4" t="s">
        <v>44</v>
      </c>
      <c r="AM1" s="4" t="s">
        <v>108</v>
      </c>
      <c r="AN1" s="1" t="s">
        <v>109</v>
      </c>
      <c r="AO1" s="14" t="s">
        <v>116</v>
      </c>
    </row>
    <row r="2" spans="1:41" s="5" customFormat="1">
      <c r="A2" s="6">
        <v>45234</v>
      </c>
      <c r="B2" s="7" t="s">
        <v>131</v>
      </c>
      <c r="C2" s="8" t="s">
        <v>178</v>
      </c>
      <c r="D2" s="9">
        <v>0.10695601851851851</v>
      </c>
      <c r="E2" s="8" t="s">
        <v>842</v>
      </c>
      <c r="F2" s="10">
        <v>13.1</v>
      </c>
      <c r="G2" s="10">
        <v>12</v>
      </c>
      <c r="H2" s="10">
        <v>12.6</v>
      </c>
      <c r="I2" s="10">
        <v>13</v>
      </c>
      <c r="J2" s="10">
        <v>12.8</v>
      </c>
      <c r="K2" s="10">
        <v>12.9</v>
      </c>
      <c r="L2" s="10">
        <v>13.4</v>
      </c>
      <c r="M2" s="10">
        <v>13.4</v>
      </c>
      <c r="N2" s="10">
        <v>12.2</v>
      </c>
      <c r="O2" s="10">
        <v>12.7</v>
      </c>
      <c r="P2" s="10">
        <v>12.9</v>
      </c>
      <c r="Q2" s="10">
        <v>13.1</v>
      </c>
      <c r="R2" s="17">
        <f>SUM(F2:H2)</f>
        <v>37.700000000000003</v>
      </c>
      <c r="S2" s="17">
        <f>SUM(I2:N2)</f>
        <v>77.7</v>
      </c>
      <c r="T2" s="17">
        <f>SUM(O2:Q2)</f>
        <v>38.700000000000003</v>
      </c>
      <c r="U2" s="18">
        <f>SUM(F2:J2)</f>
        <v>63.5</v>
      </c>
      <c r="V2" s="18">
        <f>SUM(M2:Q2)</f>
        <v>64.3</v>
      </c>
      <c r="W2" s="11" t="s">
        <v>163</v>
      </c>
      <c r="X2" s="11" t="s">
        <v>164</v>
      </c>
      <c r="Y2" s="13" t="s">
        <v>843</v>
      </c>
      <c r="Z2" s="13" t="s">
        <v>329</v>
      </c>
      <c r="AA2" s="13" t="s">
        <v>844</v>
      </c>
      <c r="AB2" s="12">
        <v>3.6</v>
      </c>
      <c r="AC2" s="12">
        <v>2.5</v>
      </c>
      <c r="AD2" s="11" t="s">
        <v>303</v>
      </c>
      <c r="AE2" s="12">
        <v>-0.6</v>
      </c>
      <c r="AF2" s="12" t="s">
        <v>189</v>
      </c>
      <c r="AG2" s="12">
        <v>0.5</v>
      </c>
      <c r="AH2" s="12">
        <v>-1.1000000000000001</v>
      </c>
      <c r="AI2" s="12"/>
      <c r="AJ2" s="11" t="s">
        <v>191</v>
      </c>
      <c r="AK2" s="11" t="s">
        <v>191</v>
      </c>
      <c r="AL2" s="11" t="s">
        <v>141</v>
      </c>
      <c r="AM2" s="8"/>
      <c r="AN2" s="8" t="s">
        <v>871</v>
      </c>
      <c r="AO2" s="20" t="s">
        <v>872</v>
      </c>
    </row>
    <row r="3" spans="1:41" s="5" customFormat="1">
      <c r="A3" s="6">
        <v>45242</v>
      </c>
      <c r="B3" s="7" t="s">
        <v>131</v>
      </c>
      <c r="C3" s="8" t="s">
        <v>178</v>
      </c>
      <c r="D3" s="9">
        <v>0.10903935185185186</v>
      </c>
      <c r="E3" s="8" t="s">
        <v>932</v>
      </c>
      <c r="F3" s="10">
        <v>12.9</v>
      </c>
      <c r="G3" s="10">
        <v>12.4</v>
      </c>
      <c r="H3" s="10">
        <v>13</v>
      </c>
      <c r="I3" s="10">
        <v>13.4</v>
      </c>
      <c r="J3" s="10">
        <v>13.8</v>
      </c>
      <c r="K3" s="10">
        <v>14.3</v>
      </c>
      <c r="L3" s="10">
        <v>14.6</v>
      </c>
      <c r="M3" s="10">
        <v>12.5</v>
      </c>
      <c r="N3" s="10">
        <v>12.4</v>
      </c>
      <c r="O3" s="10">
        <v>12.5</v>
      </c>
      <c r="P3" s="10">
        <v>12.5</v>
      </c>
      <c r="Q3" s="10">
        <v>12.8</v>
      </c>
      <c r="R3" s="17">
        <f>SUM(F3:H3)</f>
        <v>38.299999999999997</v>
      </c>
      <c r="S3" s="17">
        <f>SUM(I3:N3)</f>
        <v>81</v>
      </c>
      <c r="T3" s="17">
        <f>SUM(O3:Q3)</f>
        <v>37.799999999999997</v>
      </c>
      <c r="U3" s="18">
        <f>SUM(F3:J3)</f>
        <v>65.5</v>
      </c>
      <c r="V3" s="18">
        <f>SUM(M3:Q3)</f>
        <v>62.7</v>
      </c>
      <c r="W3" s="11" t="s">
        <v>204</v>
      </c>
      <c r="X3" s="11" t="s">
        <v>174</v>
      </c>
      <c r="Y3" s="13" t="s">
        <v>933</v>
      </c>
      <c r="Z3" s="13" t="s">
        <v>217</v>
      </c>
      <c r="AA3" s="13" t="s">
        <v>616</v>
      </c>
      <c r="AB3" s="12">
        <v>5.3</v>
      </c>
      <c r="AC3" s="12">
        <v>5.6</v>
      </c>
      <c r="AD3" s="11" t="s">
        <v>139</v>
      </c>
      <c r="AE3" s="12">
        <v>2.4</v>
      </c>
      <c r="AF3" s="12">
        <v>-0.7</v>
      </c>
      <c r="AG3" s="12">
        <v>2.2999999999999998</v>
      </c>
      <c r="AH3" s="12">
        <v>-0.6</v>
      </c>
      <c r="AI3" s="12"/>
      <c r="AJ3" s="11" t="s">
        <v>210</v>
      </c>
      <c r="AK3" s="11" t="s">
        <v>191</v>
      </c>
      <c r="AL3" s="11" t="s">
        <v>141</v>
      </c>
      <c r="AM3" s="8"/>
      <c r="AN3" s="8" t="s">
        <v>972</v>
      </c>
      <c r="AO3" s="20" t="s">
        <v>973</v>
      </c>
    </row>
  </sheetData>
  <autoFilter ref="A1:AN2" xr:uid="{00000000-0009-0000-0000-000007000000}"/>
  <phoneticPr fontId="10"/>
  <conditionalFormatting sqref="F2:Q2">
    <cfRule type="colorScale" priority="45">
      <colorScale>
        <cfvo type="min"/>
        <cfvo type="percentile" val="50"/>
        <cfvo type="max"/>
        <color rgb="FFF8696B"/>
        <color rgb="FFFFEB84"/>
        <color rgb="FF63BE7B"/>
      </colorScale>
    </cfRule>
  </conditionalFormatting>
  <conditionalFormatting sqref="AD2:AD3">
    <cfRule type="containsText" dxfId="11" priority="25" operator="containsText" text="D">
      <formula>NOT(ISERROR(SEARCH("D",AD2)))</formula>
    </cfRule>
    <cfRule type="containsText" dxfId="10" priority="26" operator="containsText" text="S">
      <formula>NOT(ISERROR(SEARCH("S",AD2)))</formula>
    </cfRule>
    <cfRule type="containsText" dxfId="9" priority="27" operator="containsText" text="F">
      <formula>NOT(ISERROR(SEARCH("F",AD2)))</formula>
    </cfRule>
    <cfRule type="containsText" dxfId="8" priority="28" operator="containsText" text="E">
      <formula>NOT(ISERROR(SEARCH("E",AD2)))</formula>
    </cfRule>
    <cfRule type="containsText" dxfId="7" priority="29" operator="containsText" text="B">
      <formula>NOT(ISERROR(SEARCH("B",AD2)))</formula>
    </cfRule>
    <cfRule type="containsText" dxfId="6" priority="30" operator="containsText" text="A">
      <formula>NOT(ISERROR(SEARCH("A",AD2)))</formula>
    </cfRule>
  </conditionalFormatting>
  <conditionalFormatting sqref="AJ2:AM2">
    <cfRule type="containsText" dxfId="5" priority="6" operator="containsText" text="E">
      <formula>NOT(ISERROR(SEARCH("E",AJ2)))</formula>
    </cfRule>
    <cfRule type="containsText" dxfId="4" priority="7" operator="containsText" text="B">
      <formula>NOT(ISERROR(SEARCH("B",AJ2)))</formula>
    </cfRule>
    <cfRule type="containsText" dxfId="3" priority="8" operator="containsText" text="A">
      <formula>NOT(ISERROR(SEARCH("A",AJ2)))</formula>
    </cfRule>
  </conditionalFormatting>
  <conditionalFormatting sqref="F3:Q3">
    <cfRule type="colorScale" priority="4">
      <colorScale>
        <cfvo type="min"/>
        <cfvo type="percentile" val="50"/>
        <cfvo type="max"/>
        <color rgb="FFF8696B"/>
        <color rgb="FFFFEB84"/>
        <color rgb="FF63BE7B"/>
      </colorScale>
    </cfRule>
  </conditionalFormatting>
  <conditionalFormatting sqref="AJ3:AM3">
    <cfRule type="containsText" dxfId="2" priority="1" operator="containsText" text="E">
      <formula>NOT(ISERROR(SEARCH("E",AJ3)))</formula>
    </cfRule>
    <cfRule type="containsText" dxfId="1" priority="2" operator="containsText" text="B">
      <formula>NOT(ISERROR(SEARCH("B",AJ3)))</formula>
    </cfRule>
    <cfRule type="containsText" dxfId="0" priority="3" operator="containsText" text="A">
      <formula>NOT(ISERROR(SEARCH("A",AJ3)))</formula>
    </cfRule>
  </conditionalFormatting>
  <dataValidations count="1">
    <dataValidation type="list" allowBlank="1" showInputMessage="1" showErrorMessage="1" sqref="AM2:AM3" xr:uid="{00000000-0002-0000-07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4:V5 R3:V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F76F-52FE-3545-B276-8D2FE430D395}">
  <dimension ref="A1"/>
  <sheetViews>
    <sheetView workbookViewId="0"/>
  </sheetViews>
  <sheetFormatPr baseColWidth="10" defaultRowHeight="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芝1800m</vt:lpstr>
      <vt:lpstr>芝2000m</vt:lpstr>
      <vt:lpstr>芝2600m</vt:lpstr>
      <vt:lpstr>ダ1150m</vt:lpstr>
      <vt:lpstr>ダ1700m</vt:lpstr>
      <vt:lpstr>ダ2400m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2023-11-15T11:43:57Z</dcterms:modified>
</cp:coreProperties>
</file>