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filterPrivacy="1" showInkAnnotation="0" autoCompressPictures="0"/>
  <xr:revisionPtr revIDLastSave="0" documentId="13_ncr:1_{D2CF2CFF-E0BB-F347-ADB3-60766116C59F}" xr6:coauthVersionLast="47" xr6:coauthVersionMax="47" xr10:uidLastSave="{00000000-0000-0000-0000-000000000000}"/>
  <bookViews>
    <workbookView xWindow="0" yWindow="560" windowWidth="28800" windowHeight="15980" tabRatio="855" activeTab="1" xr2:uid="{00000000-000D-0000-FFFF-FFFF00000000}"/>
  </bookViews>
  <sheets>
    <sheet name="表の見方" sheetId="45" r:id="rId1"/>
    <sheet name="芝1200m" sheetId="31" r:id="rId2"/>
    <sheet name="芝1800m" sheetId="36" r:id="rId3"/>
    <sheet name="芝2000m" sheetId="37" r:id="rId4"/>
    <sheet name="芝2600m" sheetId="38" r:id="rId5"/>
    <sheet name="ダ1150m" sheetId="43" r:id="rId6"/>
    <sheet name="ダ1700m" sheetId="11" r:id="rId7"/>
    <sheet name="ダ2400m" sheetId="41" r:id="rId8"/>
    <sheet name="Sheet1" sheetId="44" r:id="rId9"/>
  </sheets>
  <definedNames>
    <definedName name="_xlnm._FilterDatabase" localSheetId="5" hidden="1">ダ1150m!$A$1:$AE$1</definedName>
    <definedName name="_xlnm._FilterDatabase" localSheetId="6" hidden="1">ダ1700m!$A$1:$AJ$1</definedName>
    <definedName name="_xlnm._FilterDatabase" localSheetId="7" hidden="1">ダ2400m!$A$1:$AN$2</definedName>
    <definedName name="_xlnm._FilterDatabase" localSheetId="1" hidden="1">芝1200m!$A$1:$AH$6</definedName>
    <definedName name="_xlnm._FilterDatabase" localSheetId="2" hidden="1">芝1800m!$A$1:$AM$26</definedName>
    <definedName name="_xlnm._FilterDatabase" localSheetId="3" hidden="1">芝2000m!$A$1:$AN$3</definedName>
    <definedName name="_xlnm._FilterDatabase" localSheetId="4" hidden="1">芝2600m!$A$1:$AQ$2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2" i="37" l="1"/>
  <c r="Q22" i="37"/>
  <c r="R22" i="37"/>
  <c r="S22" i="37"/>
  <c r="T22" i="37"/>
  <c r="P23" i="37"/>
  <c r="Q23" i="37"/>
  <c r="R23" i="37"/>
  <c r="S23" i="37"/>
  <c r="T23" i="37"/>
  <c r="W12" i="38" l="1"/>
  <c r="V12" i="38"/>
  <c r="U12" i="38"/>
  <c r="T12" i="38"/>
  <c r="S12" i="38"/>
  <c r="T21" i="37"/>
  <c r="S21" i="37"/>
  <c r="R21" i="37"/>
  <c r="Q21" i="37"/>
  <c r="P21" i="37"/>
  <c r="T20" i="37"/>
  <c r="S20" i="37"/>
  <c r="R20" i="37"/>
  <c r="Q20" i="37"/>
  <c r="P20" i="37"/>
  <c r="S30" i="36"/>
  <c r="R30" i="36"/>
  <c r="Q30" i="36"/>
  <c r="P30" i="36"/>
  <c r="O30" i="36"/>
  <c r="N51" i="31"/>
  <c r="M51" i="31"/>
  <c r="L51" i="31"/>
  <c r="N50" i="31"/>
  <c r="M50" i="31"/>
  <c r="L50" i="31"/>
  <c r="N49" i="31"/>
  <c r="M49" i="31"/>
  <c r="L49" i="31"/>
  <c r="N48" i="31"/>
  <c r="M48" i="31"/>
  <c r="L48" i="31"/>
  <c r="N47" i="31"/>
  <c r="M47" i="31"/>
  <c r="L47" i="31"/>
  <c r="N46" i="31"/>
  <c r="M46" i="31"/>
  <c r="L46" i="31"/>
  <c r="V3" i="41"/>
  <c r="U3" i="41"/>
  <c r="T3" i="41"/>
  <c r="S3" i="41"/>
  <c r="R3" i="41"/>
  <c r="R52" i="11"/>
  <c r="Q52" i="11"/>
  <c r="P52" i="11"/>
  <c r="O52" i="11"/>
  <c r="R51" i="11"/>
  <c r="Q51" i="11"/>
  <c r="P51" i="11"/>
  <c r="O51" i="11"/>
  <c r="R50" i="11"/>
  <c r="Q50" i="11"/>
  <c r="P50" i="11"/>
  <c r="O50" i="11"/>
  <c r="R49" i="11"/>
  <c r="Q49" i="11"/>
  <c r="P49" i="11"/>
  <c r="O49" i="11"/>
  <c r="R48" i="11"/>
  <c r="Q48" i="11"/>
  <c r="P48" i="11"/>
  <c r="O48" i="11"/>
  <c r="R47" i="11"/>
  <c r="Q47" i="11"/>
  <c r="P47" i="11"/>
  <c r="O47" i="11"/>
  <c r="M34" i="43"/>
  <c r="L34" i="43"/>
  <c r="M33" i="43"/>
  <c r="L33" i="43"/>
  <c r="M32" i="43"/>
  <c r="L32" i="43"/>
  <c r="W11" i="38"/>
  <c r="V11" i="38"/>
  <c r="U11" i="38"/>
  <c r="T11" i="38"/>
  <c r="S11" i="38"/>
  <c r="W10" i="38"/>
  <c r="V10" i="38"/>
  <c r="U10" i="38"/>
  <c r="T10" i="38"/>
  <c r="S10" i="38"/>
  <c r="T19" i="37"/>
  <c r="S19" i="37"/>
  <c r="R19" i="37"/>
  <c r="Q19" i="37"/>
  <c r="P19" i="37"/>
  <c r="S29" i="36"/>
  <c r="R29" i="36"/>
  <c r="Q29" i="36"/>
  <c r="P29" i="36"/>
  <c r="O29" i="36"/>
  <c r="S28" i="36"/>
  <c r="R28" i="36"/>
  <c r="Q28" i="36"/>
  <c r="P28" i="36"/>
  <c r="O28" i="36"/>
  <c r="S27" i="36"/>
  <c r="R27" i="36"/>
  <c r="Q27" i="36"/>
  <c r="P27" i="36"/>
  <c r="O27" i="36"/>
  <c r="N45" i="31"/>
  <c r="M45" i="31"/>
  <c r="L45" i="31"/>
  <c r="N44" i="31"/>
  <c r="M44" i="31"/>
  <c r="L44" i="31"/>
  <c r="N43" i="31"/>
  <c r="M43" i="31"/>
  <c r="L43" i="31"/>
  <c r="N42" i="31"/>
  <c r="M42" i="31"/>
  <c r="L42" i="31"/>
  <c r="N41" i="31"/>
  <c r="M41" i="31"/>
  <c r="L41" i="31"/>
  <c r="N40" i="31"/>
  <c r="M40" i="31"/>
  <c r="L40" i="31"/>
  <c r="R46" i="11"/>
  <c r="Q46" i="11"/>
  <c r="P46" i="11"/>
  <c r="O46" i="11"/>
  <c r="R45" i="11"/>
  <c r="Q45" i="11"/>
  <c r="P45" i="11"/>
  <c r="O45" i="11"/>
  <c r="R44" i="11"/>
  <c r="Q44" i="11"/>
  <c r="P44" i="11"/>
  <c r="O44" i="11"/>
  <c r="R43" i="11"/>
  <c r="Q43" i="11"/>
  <c r="P43" i="11"/>
  <c r="O43" i="11"/>
  <c r="R42" i="11"/>
  <c r="Q42" i="11"/>
  <c r="P42" i="11"/>
  <c r="O42" i="11"/>
  <c r="M31" i="43"/>
  <c r="L31" i="43"/>
  <c r="M30" i="43"/>
  <c r="L30" i="43"/>
  <c r="M29" i="43"/>
  <c r="L29" i="43"/>
  <c r="M28" i="43"/>
  <c r="L28" i="43"/>
  <c r="W9" i="38" l="1"/>
  <c r="V9" i="38"/>
  <c r="U9" i="38"/>
  <c r="T9" i="38"/>
  <c r="S9" i="38"/>
  <c r="T18" i="37"/>
  <c r="S18" i="37"/>
  <c r="R18" i="37"/>
  <c r="Q18" i="37"/>
  <c r="P18" i="37"/>
  <c r="T17" i="37"/>
  <c r="S17" i="37"/>
  <c r="R17" i="37"/>
  <c r="Q17" i="37"/>
  <c r="P17" i="37"/>
  <c r="S26" i="36"/>
  <c r="R26" i="36"/>
  <c r="Q26" i="36"/>
  <c r="P26" i="36"/>
  <c r="O26" i="36"/>
  <c r="S25" i="36"/>
  <c r="R25" i="36"/>
  <c r="Q25" i="36"/>
  <c r="P25" i="36"/>
  <c r="O25" i="36"/>
  <c r="S24" i="36"/>
  <c r="R24" i="36"/>
  <c r="Q24" i="36"/>
  <c r="P24" i="36"/>
  <c r="O24" i="36"/>
  <c r="S23" i="36"/>
  <c r="R23" i="36"/>
  <c r="Q23" i="36"/>
  <c r="P23" i="36"/>
  <c r="O23" i="36"/>
  <c r="S22" i="36"/>
  <c r="R22" i="36"/>
  <c r="Q22" i="36"/>
  <c r="P22" i="36"/>
  <c r="O22" i="36"/>
  <c r="N39" i="31"/>
  <c r="M39" i="31"/>
  <c r="L39" i="31"/>
  <c r="N38" i="31"/>
  <c r="M38" i="31"/>
  <c r="L38" i="31"/>
  <c r="N37" i="31"/>
  <c r="M37" i="31"/>
  <c r="L37" i="31"/>
  <c r="N36" i="31"/>
  <c r="M36" i="31"/>
  <c r="L36" i="31"/>
  <c r="N35" i="31"/>
  <c r="M35" i="31"/>
  <c r="L35" i="31"/>
  <c r="N34" i="31"/>
  <c r="M34" i="31"/>
  <c r="L34" i="31"/>
  <c r="R41" i="11"/>
  <c r="Q41" i="11"/>
  <c r="P41" i="11"/>
  <c r="O41" i="11"/>
  <c r="R40" i="11"/>
  <c r="Q40" i="11"/>
  <c r="P40" i="11"/>
  <c r="O40" i="11"/>
  <c r="R39" i="11"/>
  <c r="Q39" i="11"/>
  <c r="P39" i="11"/>
  <c r="O39" i="11"/>
  <c r="R38" i="11"/>
  <c r="Q38" i="11"/>
  <c r="P38" i="11"/>
  <c r="O38" i="11"/>
  <c r="R37" i="11"/>
  <c r="Q37" i="11"/>
  <c r="P37" i="11"/>
  <c r="O37" i="11"/>
  <c r="M27" i="43"/>
  <c r="L27" i="43"/>
  <c r="M26" i="43"/>
  <c r="L26" i="43"/>
  <c r="M25" i="43"/>
  <c r="L25" i="43"/>
  <c r="M24" i="43"/>
  <c r="L24" i="43"/>
  <c r="W8" i="38"/>
  <c r="V8" i="38"/>
  <c r="U8" i="38"/>
  <c r="T8" i="38"/>
  <c r="S8" i="38"/>
  <c r="W7" i="38"/>
  <c r="V7" i="38"/>
  <c r="U7" i="38"/>
  <c r="T7" i="38"/>
  <c r="S7" i="38"/>
  <c r="T16" i="37"/>
  <c r="S16" i="37"/>
  <c r="R16" i="37"/>
  <c r="Q16" i="37"/>
  <c r="P16" i="37"/>
  <c r="S21" i="36"/>
  <c r="R21" i="36"/>
  <c r="Q21" i="36"/>
  <c r="P21" i="36"/>
  <c r="O21" i="36"/>
  <c r="S20" i="36"/>
  <c r="R20" i="36"/>
  <c r="Q20" i="36"/>
  <c r="P20" i="36"/>
  <c r="O20" i="36"/>
  <c r="S19" i="36"/>
  <c r="R19" i="36"/>
  <c r="Q19" i="36"/>
  <c r="P19" i="36"/>
  <c r="O19" i="36"/>
  <c r="S18" i="36"/>
  <c r="R18" i="36"/>
  <c r="Q18" i="36"/>
  <c r="P18" i="36"/>
  <c r="O18" i="36"/>
  <c r="N33" i="31"/>
  <c r="M33" i="31"/>
  <c r="L33" i="31"/>
  <c r="N32" i="31"/>
  <c r="M32" i="31"/>
  <c r="L32" i="31"/>
  <c r="N31" i="31"/>
  <c r="M31" i="31"/>
  <c r="L31" i="31"/>
  <c r="N30" i="31"/>
  <c r="M30" i="31"/>
  <c r="L30" i="31"/>
  <c r="N29" i="31"/>
  <c r="M29" i="31"/>
  <c r="L29" i="31"/>
  <c r="N28" i="31"/>
  <c r="M28" i="31"/>
  <c r="L28" i="31"/>
  <c r="R36" i="11"/>
  <c r="Q36" i="11"/>
  <c r="P36" i="11"/>
  <c r="O36" i="11"/>
  <c r="R35" i="11"/>
  <c r="Q35" i="11"/>
  <c r="P35" i="11"/>
  <c r="O35" i="11"/>
  <c r="R34" i="11"/>
  <c r="Q34" i="11"/>
  <c r="P34" i="11"/>
  <c r="O34" i="11"/>
  <c r="R33" i="11"/>
  <c r="Q33" i="11"/>
  <c r="P33" i="11"/>
  <c r="O33" i="11"/>
  <c r="M23" i="43"/>
  <c r="L23" i="43"/>
  <c r="M22" i="43"/>
  <c r="L22" i="43"/>
  <c r="M21" i="43"/>
  <c r="L21" i="43"/>
  <c r="M20" i="43"/>
  <c r="L20" i="43"/>
  <c r="M19" i="43"/>
  <c r="L19" i="43"/>
  <c r="T15" i="37"/>
  <c r="S15" i="37"/>
  <c r="R15" i="37"/>
  <c r="Q15" i="37"/>
  <c r="P15" i="37"/>
  <c r="T14" i="37"/>
  <c r="S14" i="37"/>
  <c r="R14" i="37"/>
  <c r="Q14" i="37"/>
  <c r="P14" i="37"/>
  <c r="T13" i="37"/>
  <c r="S13" i="37"/>
  <c r="R13" i="37"/>
  <c r="Q13" i="37"/>
  <c r="P13" i="37"/>
  <c r="T12" i="37"/>
  <c r="S12" i="37"/>
  <c r="R12" i="37"/>
  <c r="Q12" i="37"/>
  <c r="P12" i="37"/>
  <c r="S17" i="36"/>
  <c r="R17" i="36"/>
  <c r="Q17" i="36"/>
  <c r="P17" i="36"/>
  <c r="O17" i="36"/>
  <c r="S16" i="36"/>
  <c r="R16" i="36"/>
  <c r="Q16" i="36"/>
  <c r="P16" i="36"/>
  <c r="O16" i="36"/>
  <c r="S15" i="36"/>
  <c r="R15" i="36"/>
  <c r="Q15" i="36"/>
  <c r="P15" i="36"/>
  <c r="O15" i="36"/>
  <c r="S14" i="36"/>
  <c r="R14" i="36"/>
  <c r="Q14" i="36"/>
  <c r="P14" i="36"/>
  <c r="O14" i="36"/>
  <c r="S13" i="36"/>
  <c r="R13" i="36"/>
  <c r="Q13" i="36"/>
  <c r="P13" i="36"/>
  <c r="O13" i="36"/>
  <c r="N27" i="31"/>
  <c r="M27" i="31"/>
  <c r="L27" i="31"/>
  <c r="N26" i="31"/>
  <c r="M26" i="31"/>
  <c r="L26" i="31"/>
  <c r="N25" i="31"/>
  <c r="M25" i="31"/>
  <c r="L25" i="31"/>
  <c r="N24" i="31"/>
  <c r="M24" i="31"/>
  <c r="L24" i="31"/>
  <c r="N23" i="31"/>
  <c r="M23" i="31"/>
  <c r="L23" i="31"/>
  <c r="N22" i="31"/>
  <c r="M22" i="31"/>
  <c r="L22" i="31"/>
  <c r="R32" i="11"/>
  <c r="Q32" i="11"/>
  <c r="P32" i="11"/>
  <c r="O32" i="11"/>
  <c r="R31" i="11"/>
  <c r="Q31" i="11"/>
  <c r="P31" i="11"/>
  <c r="O31" i="11"/>
  <c r="R30" i="11"/>
  <c r="Q30" i="11"/>
  <c r="P30" i="11"/>
  <c r="O30" i="11"/>
  <c r="R29" i="11"/>
  <c r="Q29" i="11"/>
  <c r="P29" i="11"/>
  <c r="O29" i="11"/>
  <c r="R28" i="11"/>
  <c r="Q28" i="11"/>
  <c r="P28" i="11"/>
  <c r="O28" i="11"/>
  <c r="R27" i="11"/>
  <c r="Q27" i="11"/>
  <c r="P27" i="11"/>
  <c r="O27" i="11"/>
  <c r="M18" i="43"/>
  <c r="L18" i="43"/>
  <c r="M17" i="43"/>
  <c r="L17" i="43"/>
  <c r="W6" i="38" l="1"/>
  <c r="V6" i="38"/>
  <c r="U6" i="38"/>
  <c r="T6" i="38"/>
  <c r="S6" i="38"/>
  <c r="T11" i="37"/>
  <c r="S11" i="37"/>
  <c r="R11" i="37"/>
  <c r="Q11" i="37"/>
  <c r="P11" i="37"/>
  <c r="T10" i="37"/>
  <c r="S10" i="37"/>
  <c r="R10" i="37"/>
  <c r="Q10" i="37"/>
  <c r="P10" i="37"/>
  <c r="S12" i="36"/>
  <c r="R12" i="36"/>
  <c r="Q12" i="36"/>
  <c r="P12" i="36"/>
  <c r="O12" i="36"/>
  <c r="S11" i="36"/>
  <c r="R11" i="36"/>
  <c r="Q11" i="36"/>
  <c r="P11" i="36"/>
  <c r="O11" i="36"/>
  <c r="S10" i="36"/>
  <c r="R10" i="36"/>
  <c r="Q10" i="36"/>
  <c r="P10" i="36"/>
  <c r="O10" i="36"/>
  <c r="S9" i="36"/>
  <c r="R9" i="36"/>
  <c r="Q9" i="36"/>
  <c r="P9" i="36"/>
  <c r="O9" i="36"/>
  <c r="S8" i="36"/>
  <c r="R8" i="36"/>
  <c r="Q8" i="36"/>
  <c r="P8" i="36"/>
  <c r="O8" i="36"/>
  <c r="N21" i="31"/>
  <c r="M21" i="31"/>
  <c r="L21" i="31"/>
  <c r="N20" i="31"/>
  <c r="M20" i="31"/>
  <c r="L20" i="31"/>
  <c r="N19" i="31"/>
  <c r="M19" i="31"/>
  <c r="L19" i="31"/>
  <c r="N18" i="31"/>
  <c r="M18" i="31"/>
  <c r="L18" i="31"/>
  <c r="R26" i="11"/>
  <c r="Q26" i="11"/>
  <c r="P26" i="11"/>
  <c r="O26" i="11"/>
  <c r="R25" i="11"/>
  <c r="Q25" i="11"/>
  <c r="P25" i="11"/>
  <c r="O25" i="11"/>
  <c r="R24" i="11"/>
  <c r="Q24" i="11"/>
  <c r="P24" i="11"/>
  <c r="O24" i="11"/>
  <c r="R23" i="11"/>
  <c r="Q23" i="11"/>
  <c r="P23" i="11"/>
  <c r="O23" i="11"/>
  <c r="R22" i="11"/>
  <c r="Q22" i="11"/>
  <c r="P22" i="11"/>
  <c r="O22" i="11"/>
  <c r="R21" i="11"/>
  <c r="Q21" i="11"/>
  <c r="P21" i="11"/>
  <c r="O21" i="11"/>
  <c r="M16" i="43"/>
  <c r="L16" i="43"/>
  <c r="M15" i="43"/>
  <c r="L15" i="43"/>
  <c r="M14" i="43"/>
  <c r="L14" i="43"/>
  <c r="M13" i="43"/>
  <c r="L13" i="43"/>
  <c r="L10" i="43"/>
  <c r="M10" i="43"/>
  <c r="L11" i="43"/>
  <c r="M11" i="43"/>
  <c r="L12" i="43"/>
  <c r="M12" i="43"/>
  <c r="W5" i="38" l="1"/>
  <c r="V5" i="38"/>
  <c r="U5" i="38"/>
  <c r="T5" i="38"/>
  <c r="S5" i="38"/>
  <c r="T9" i="37"/>
  <c r="S9" i="37"/>
  <c r="R9" i="37"/>
  <c r="Q9" i="37"/>
  <c r="P9" i="37"/>
  <c r="T8" i="37"/>
  <c r="S8" i="37"/>
  <c r="R8" i="37"/>
  <c r="Q8" i="37"/>
  <c r="P8" i="37"/>
  <c r="S7" i="36"/>
  <c r="R7" i="36"/>
  <c r="Q7" i="36"/>
  <c r="P7" i="36"/>
  <c r="O7" i="36"/>
  <c r="S6" i="36"/>
  <c r="R6" i="36"/>
  <c r="Q6" i="36"/>
  <c r="P6" i="36"/>
  <c r="O6" i="36"/>
  <c r="S5" i="36"/>
  <c r="R5" i="36"/>
  <c r="Q5" i="36"/>
  <c r="P5" i="36"/>
  <c r="O5" i="36"/>
  <c r="N17" i="31"/>
  <c r="M17" i="31"/>
  <c r="L17" i="31"/>
  <c r="N16" i="31"/>
  <c r="M16" i="31"/>
  <c r="L16" i="31"/>
  <c r="N15" i="31"/>
  <c r="M15" i="31"/>
  <c r="L15" i="31"/>
  <c r="N14" i="31"/>
  <c r="M14" i="31"/>
  <c r="L14" i="31"/>
  <c r="N13" i="31"/>
  <c r="M13" i="31"/>
  <c r="L13" i="31"/>
  <c r="R20" i="11"/>
  <c r="Q20" i="11"/>
  <c r="P20" i="11"/>
  <c r="O20" i="11"/>
  <c r="R19" i="11"/>
  <c r="Q19" i="11"/>
  <c r="P19" i="11"/>
  <c r="O19" i="11"/>
  <c r="R18" i="11"/>
  <c r="Q18" i="11"/>
  <c r="P18" i="11"/>
  <c r="O18" i="11"/>
  <c r="R17" i="11"/>
  <c r="Q17" i="11"/>
  <c r="P17" i="11"/>
  <c r="O17" i="11"/>
  <c r="R16" i="11"/>
  <c r="Q16" i="11"/>
  <c r="P16" i="11"/>
  <c r="O16" i="11"/>
  <c r="R15" i="11"/>
  <c r="Q15" i="11"/>
  <c r="P15" i="11"/>
  <c r="O15" i="11"/>
  <c r="R14" i="11"/>
  <c r="Q14" i="11"/>
  <c r="P14" i="11"/>
  <c r="O14" i="11"/>
  <c r="W4" i="38"/>
  <c r="V4" i="38"/>
  <c r="U4" i="38"/>
  <c r="T4" i="38"/>
  <c r="S4" i="38"/>
  <c r="T7" i="37"/>
  <c r="S7" i="37"/>
  <c r="R7" i="37"/>
  <c r="Q7" i="37"/>
  <c r="P7" i="37"/>
  <c r="T6" i="37"/>
  <c r="S6" i="37"/>
  <c r="R6" i="37"/>
  <c r="Q6" i="37"/>
  <c r="P6" i="37"/>
  <c r="T5" i="37"/>
  <c r="S5" i="37"/>
  <c r="R5" i="37"/>
  <c r="Q5" i="37"/>
  <c r="P5" i="37"/>
  <c r="T4" i="37"/>
  <c r="S4" i="37"/>
  <c r="R4" i="37"/>
  <c r="Q4" i="37"/>
  <c r="P4" i="37"/>
  <c r="S4" i="36"/>
  <c r="R4" i="36"/>
  <c r="Q4" i="36"/>
  <c r="P4" i="36"/>
  <c r="O4" i="36"/>
  <c r="S3" i="36"/>
  <c r="R3" i="36"/>
  <c r="Q3" i="36"/>
  <c r="P3" i="36"/>
  <c r="O3" i="36"/>
  <c r="N12" i="31"/>
  <c r="M12" i="31"/>
  <c r="L12" i="31"/>
  <c r="N11" i="31"/>
  <c r="M11" i="31"/>
  <c r="L11" i="31"/>
  <c r="N10" i="31"/>
  <c r="M10" i="31"/>
  <c r="L10" i="31"/>
  <c r="N9" i="31"/>
  <c r="M9" i="31"/>
  <c r="L9" i="31"/>
  <c r="N8" i="31"/>
  <c r="M8" i="31"/>
  <c r="L8" i="31"/>
  <c r="R13" i="11"/>
  <c r="Q13" i="11"/>
  <c r="P13" i="11"/>
  <c r="O13" i="11"/>
  <c r="R12" i="11"/>
  <c r="Q12" i="11"/>
  <c r="P12" i="11"/>
  <c r="O12" i="11"/>
  <c r="R11" i="11"/>
  <c r="Q11" i="11"/>
  <c r="P11" i="11"/>
  <c r="O11" i="11"/>
  <c r="R10" i="11"/>
  <c r="Q10" i="11"/>
  <c r="P10" i="11"/>
  <c r="O10" i="11"/>
  <c r="R9" i="11"/>
  <c r="Q9" i="11"/>
  <c r="P9" i="11"/>
  <c r="O9" i="11"/>
  <c r="M9" i="43"/>
  <c r="L9" i="43"/>
  <c r="M8" i="43"/>
  <c r="L8" i="43"/>
  <c r="M7" i="43"/>
  <c r="L7" i="43"/>
  <c r="M6" i="43"/>
  <c r="L6" i="43"/>
  <c r="M5" i="43"/>
  <c r="L5" i="43"/>
  <c r="W3" i="38"/>
  <c r="V3" i="38"/>
  <c r="U3" i="38"/>
  <c r="T3" i="38"/>
  <c r="S3" i="38"/>
  <c r="N7" i="31"/>
  <c r="M7" i="31"/>
  <c r="L7" i="31"/>
  <c r="R8" i="11"/>
  <c r="Q8" i="11"/>
  <c r="P8" i="11"/>
  <c r="O8" i="11"/>
  <c r="R7" i="11"/>
  <c r="Q7" i="11"/>
  <c r="P7" i="11"/>
  <c r="O7" i="11"/>
  <c r="W2" i="38"/>
  <c r="T3" i="37"/>
  <c r="T2" i="37"/>
  <c r="S2" i="36"/>
  <c r="V2" i="41"/>
  <c r="R3" i="11"/>
  <c r="R4" i="11"/>
  <c r="R5" i="11"/>
  <c r="R6" i="11"/>
  <c r="R2" i="11"/>
  <c r="M4" i="43" l="1"/>
  <c r="L4" i="43"/>
  <c r="P2" i="37" l="1"/>
  <c r="Q2" i="37"/>
  <c r="R2" i="37"/>
  <c r="S2" i="37"/>
  <c r="O6" i="11"/>
  <c r="P6" i="11"/>
  <c r="Q6" i="11"/>
  <c r="Q5" i="11"/>
  <c r="P5" i="11"/>
  <c r="O5" i="11"/>
  <c r="Q4" i="11"/>
  <c r="P4" i="11"/>
  <c r="O4" i="11"/>
  <c r="Q3" i="11"/>
  <c r="P3" i="11"/>
  <c r="O3" i="11"/>
  <c r="Q2" i="11"/>
  <c r="P2" i="11"/>
  <c r="O2" i="11"/>
  <c r="M3" i="43"/>
  <c r="L3" i="43"/>
  <c r="M2" i="43"/>
  <c r="L2" i="43"/>
  <c r="U2" i="41"/>
  <c r="T2" i="41"/>
  <c r="S2" i="41"/>
  <c r="R2" i="41"/>
  <c r="U2" i="38"/>
  <c r="T2" i="38"/>
  <c r="L2" i="31"/>
  <c r="M2" i="31"/>
  <c r="N2" i="31"/>
  <c r="L3" i="31"/>
  <c r="M3" i="31"/>
  <c r="N3" i="31"/>
  <c r="L4" i="31"/>
  <c r="M4" i="31"/>
  <c r="N4" i="31"/>
  <c r="L5" i="31"/>
  <c r="M5" i="31"/>
  <c r="N5" i="31"/>
  <c r="L6" i="31"/>
  <c r="M6" i="31"/>
  <c r="N6" i="31"/>
  <c r="V2" i="38"/>
  <c r="S2" i="38"/>
  <c r="S3" i="37"/>
  <c r="R3" i="37"/>
  <c r="Q3" i="37"/>
  <c r="P3" i="37"/>
  <c r="R2" i="36"/>
  <c r="Q2" i="36"/>
  <c r="P2" i="36"/>
  <c r="O2"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570F556-8447-DC48-9771-BFF11C21454D}">
      <text>
        <r>
          <rPr>
            <b/>
            <sz val="10"/>
            <color rgb="FF000000"/>
            <rFont val="ＭＳ Ｐゴシック"/>
            <family val="2"/>
            <charset val="128"/>
          </rPr>
          <t>牝馬限定レースの場合は背景色が薄赤色になります</t>
        </r>
      </text>
    </comment>
    <comment ref="Y2" authorId="0" shapeId="0" xr:uid="{E21EDAFE-300B-E040-9E22-D817411AB50D}">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957B2576-AE47-0949-908A-6FBA93CAF89D}">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B75F4059-2A9B-1840-BF75-4B676D1F63FC}">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<sst xmlns="http://schemas.openxmlformats.org/spreadsheetml/2006/main" count="3451" uniqueCount="984">
  <si>
    <t>日付</t>
    <rPh sb="0" eb="2">
      <t>ヒヅケ</t>
    </rPh>
    <phoneticPr fontId="2"/>
  </si>
  <si>
    <t>馬場</t>
    <rPh sb="0" eb="2">
      <t>ババ</t>
    </rPh>
    <phoneticPr fontId="2"/>
  </si>
  <si>
    <t>勝ち馬</t>
    <rPh sb="0" eb="1">
      <t>カ</t>
    </rPh>
    <rPh sb="2" eb="3">
      <t>ウマ</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</si>
  <si>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</si>
  <si>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</si>
  <si>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</si>
  <si>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</si>
  <si>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</si>
  <si>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</si>
  <si>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</si>
  <si>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</si>
  <si>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</si>
  <si>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</si>
  <si>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</si>
  <si>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</si>
  <si>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</si>
  <si>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</si>
  <si>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100m</t>
    <phoneticPr fontId="2"/>
  </si>
  <si>
    <t>300m</t>
    <phoneticPr fontId="2"/>
  </si>
  <si>
    <t>500m</t>
    <phoneticPr fontId="2"/>
  </si>
  <si>
    <t>700m</t>
    <phoneticPr fontId="2"/>
  </si>
  <si>
    <t>900m</t>
    <phoneticPr fontId="2"/>
  </si>
  <si>
    <t>1100m</t>
    <phoneticPr fontId="2"/>
  </si>
  <si>
    <t>1300m</t>
    <phoneticPr fontId="2"/>
  </si>
  <si>
    <t>1500m</t>
    <phoneticPr fontId="2"/>
  </si>
  <si>
    <t>1700m</t>
    <phoneticPr fontId="2"/>
  </si>
  <si>
    <t>上500m</t>
    <rPh sb="0" eb="1">
      <t>ウエ</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</si>
  <si>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</si>
  <si>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</si>
  <si>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</si>
  <si>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</si>
  <si>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</si>
  <si>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</si>
  <si>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</si>
  <si>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</si>
  <si>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馬場</t>
    <rPh sb="0" eb="2">
      <t>ババ</t>
    </rPh>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</si>
  <si>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</si>
  <si>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</si>
  <si>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</si>
  <si>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</si>
  <si>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</si>
  <si>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</si>
  <si>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</si>
  <si>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</si>
  <si>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</si>
  <si>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</si>
  <si>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</si>
  <si>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</si>
  <si>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中3F</t>
    <rPh sb="0" eb="1">
      <t>ナカ</t>
    </rPh>
    <phoneticPr fontId="1"/>
  </si>
  <si>
    <t>中4F</t>
    <rPh sb="0" eb="1">
      <t>ナカ</t>
    </rPh>
    <phoneticPr fontId="1"/>
  </si>
  <si>
    <t>バイアス</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</si>
  <si>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</si>
  <si>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</si>
  <si>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</si>
  <si>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</si>
  <si>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</si>
  <si>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</si>
  <si>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</si>
  <si>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</si>
  <si>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</si>
  <si>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</si>
  <si>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</si>
  <si>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</si>
  <si>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</si>
  <si>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使用コース</t>
    <rPh sb="0" eb="2">
      <t>シヨウ</t>
    </rPh>
    <phoneticPr fontId="1"/>
  </si>
  <si>
    <t>ペース補正</t>
    <rPh sb="3" eb="5">
      <t>ホセイ</t>
    </rPh>
    <phoneticPr fontId="1"/>
  </si>
  <si>
    <t>7F</t>
    <phoneticPr fontId="1"/>
  </si>
  <si>
    <t>ペ補</t>
    <rPh sb="1" eb="2">
      <t>ホセイ</t>
    </rPh>
    <phoneticPr fontId="1"/>
  </si>
  <si>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</si>
  <si>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</si>
  <si>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</si>
  <si>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</si>
  <si>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</si>
  <si>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</si>
  <si>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</si>
  <si>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</si>
  <si>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</si>
  <si>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</si>
  <si>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</si>
  <si>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</si>
  <si>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</si>
  <si>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</si>
  <si>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</si>
  <si>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</si>
  <si>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中6F</t>
    <rPh sb="0" eb="1">
      <t>ナカ</t>
    </rPh>
    <phoneticPr fontId="1"/>
  </si>
  <si>
    <t>ペース</t>
    <phoneticPr fontId="1"/>
  </si>
  <si>
    <t>バイアス</t>
    <phoneticPr fontId="1"/>
  </si>
  <si>
    <t>コメント</t>
    <phoneticPr fontId="1"/>
  </si>
  <si>
    <t>コース</t>
    <phoneticPr fontId="10"/>
  </si>
  <si>
    <t>12F</t>
    <phoneticPr fontId="10"/>
  </si>
  <si>
    <t>13F</t>
    <phoneticPr fontId="1"/>
  </si>
  <si>
    <t>中7F</t>
    <rPh sb="0" eb="1">
      <t>ナk</t>
    </rPh>
    <phoneticPr fontId="1"/>
  </si>
  <si>
    <t>中3F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</si>
  <si>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</si>
  <si>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</si>
  <si>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</si>
  <si>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</si>
  <si>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</si>
  <si>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</si>
  <si>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</si>
  <si>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</si>
  <si>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</si>
  <si>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</si>
  <si>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</si>
  <si>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</si>
  <si>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</si>
  <si>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</si>
  <si>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ペース</t>
    <phoneticPr fontId="1"/>
  </si>
  <si>
    <t>バイアス</t>
    <phoneticPr fontId="1"/>
  </si>
  <si>
    <t>コメント</t>
    <phoneticPr fontId="1"/>
  </si>
  <si>
    <t>含水(ゴ)</t>
    <rPh sb="0" eb="2">
      <t>ガンス</t>
    </rPh>
    <phoneticPr fontId="10"/>
  </si>
  <si>
    <t>含水(4)</t>
    <rPh sb="0" eb="2">
      <t>ガンス</t>
    </rPh>
    <phoneticPr fontId="10"/>
  </si>
  <si>
    <t>レースクラス</t>
    <phoneticPr fontId="1"/>
  </si>
  <si>
    <t>ラップタイム</t>
    <phoneticPr fontId="1"/>
  </si>
  <si>
    <t>タイムレベル</t>
    <phoneticPr fontId="1"/>
  </si>
  <si>
    <t>メンバーレベル</t>
    <phoneticPr fontId="1"/>
  </si>
  <si>
    <t>勝ち馬メモ</t>
    <rPh sb="0" eb="1">
      <t>カ</t>
    </rPh>
    <rPh sb="2" eb="5">
      <t>ウm</t>
    </rPh>
    <phoneticPr fontId="1"/>
  </si>
  <si>
    <t>クラス</t>
    <phoneticPr fontId="1"/>
  </si>
  <si>
    <t>タイム</t>
    <phoneticPr fontId="1"/>
  </si>
  <si>
    <t>100m</t>
    <phoneticPr fontId="1"/>
  </si>
  <si>
    <t>300m</t>
    <phoneticPr fontId="1"/>
  </si>
  <si>
    <t>500m</t>
    <phoneticPr fontId="1"/>
  </si>
  <si>
    <t>700m</t>
    <phoneticPr fontId="1"/>
  </si>
  <si>
    <t>900m</t>
    <phoneticPr fontId="1"/>
  </si>
  <si>
    <t>1100m</t>
    <phoneticPr fontId="1"/>
  </si>
  <si>
    <t>上500m</t>
    <rPh sb="0" eb="1">
      <t>ウエ</t>
    </rPh>
    <phoneticPr fontId="1"/>
  </si>
  <si>
    <t>ペース</t>
    <phoneticPr fontId="1"/>
  </si>
  <si>
    <t>バイアス</t>
    <phoneticPr fontId="1"/>
  </si>
  <si>
    <t>コメント</t>
    <phoneticPr fontId="1"/>
  </si>
  <si>
    <t>A</t>
    <phoneticPr fontId="10"/>
  </si>
  <si>
    <t>未勝利</t>
    <rPh sb="0" eb="3">
      <t>ミショウリ</t>
    </rPh>
    <phoneticPr fontId="10"/>
  </si>
  <si>
    <t>1勝</t>
    <rPh sb="1" eb="2">
      <t>ショウ</t>
    </rPh>
    <phoneticPr fontId="10"/>
  </si>
  <si>
    <t>未勝利</t>
    <rPh sb="0" eb="3">
      <t>ミショウリ</t>
    </rPh>
    <phoneticPr fontId="1"/>
  </si>
  <si>
    <t>未勝利</t>
    <rPh sb="0" eb="1">
      <t>ミショウリ</t>
    </rPh>
    <phoneticPr fontId="1"/>
  </si>
  <si>
    <t>1勝</t>
    <rPh sb="1" eb="2">
      <t>ショウ</t>
    </rPh>
    <phoneticPr fontId="1"/>
  </si>
  <si>
    <t>未勝利</t>
    <rPh sb="0" eb="1">
      <t>ミショウリ</t>
    </rPh>
    <phoneticPr fontId="10"/>
  </si>
  <si>
    <t>2勝</t>
    <rPh sb="1" eb="2">
      <t>ショウ</t>
    </rPh>
    <phoneticPr fontId="10"/>
  </si>
  <si>
    <t>クッション</t>
    <phoneticPr fontId="10"/>
  </si>
  <si>
    <t>馬場L</t>
    <phoneticPr fontId="10"/>
  </si>
  <si>
    <t>C</t>
    <phoneticPr fontId="10"/>
  </si>
  <si>
    <t>3勝</t>
    <rPh sb="1" eb="2">
      <t>ショウ</t>
    </rPh>
    <phoneticPr fontId="10"/>
  </si>
  <si>
    <t>D</t>
    <phoneticPr fontId="10"/>
  </si>
  <si>
    <t>D</t>
    <phoneticPr fontId="1"/>
  </si>
  <si>
    <t>OP</t>
    <phoneticPr fontId="10"/>
  </si>
  <si>
    <t>下5F</t>
    <rPh sb="0" eb="1">
      <t xml:space="preserve">シタ </t>
    </rPh>
    <phoneticPr fontId="1"/>
  </si>
  <si>
    <t>含水(ゴ)</t>
    <rPh sb="0" eb="2">
      <t>ガンスイ</t>
    </rPh>
    <phoneticPr fontId="10"/>
  </si>
  <si>
    <t>含水(4)</t>
    <rPh sb="0" eb="2">
      <t>ガンスイ</t>
    </rPh>
    <phoneticPr fontId="10"/>
  </si>
  <si>
    <t>馬場L</t>
    <rPh sb="0" eb="2">
      <t>ババ</t>
    </rPh>
    <phoneticPr fontId="10"/>
  </si>
  <si>
    <t>後半5F</t>
    <rPh sb="0" eb="2">
      <t>コウハn</t>
    </rPh>
    <phoneticPr fontId="1"/>
  </si>
  <si>
    <t>ゴール前含水率</t>
    <rPh sb="4" eb="7">
      <t>ガンスイ</t>
    </rPh>
    <phoneticPr fontId="10"/>
  </si>
  <si>
    <t>4コーナー含水率</t>
    <rPh sb="5" eb="8">
      <t>ガンスイ</t>
    </rPh>
    <phoneticPr fontId="10"/>
  </si>
  <si>
    <t>独自馬場レベル</t>
    <rPh sb="0" eb="2">
      <t>ドクジ</t>
    </rPh>
    <rPh sb="2" eb="4">
      <t>b</t>
    </rPh>
    <phoneticPr fontId="10"/>
  </si>
  <si>
    <t>下5F</t>
    <rPh sb="0" eb="1">
      <t>シタ</t>
    </rPh>
    <phoneticPr fontId="2"/>
  </si>
  <si>
    <t>S</t>
    <phoneticPr fontId="10"/>
  </si>
  <si>
    <t>S</t>
    <phoneticPr fontId="1"/>
  </si>
  <si>
    <t>H</t>
    <phoneticPr fontId="1"/>
  </si>
  <si>
    <t>消耗</t>
    <rPh sb="0" eb="2">
      <t>ショウモウ</t>
    </rPh>
    <phoneticPr fontId="1"/>
  </si>
  <si>
    <t>ルーラーシップ</t>
    <phoneticPr fontId="1"/>
  </si>
  <si>
    <t>H</t>
    <phoneticPr fontId="10"/>
  </si>
  <si>
    <t>消耗</t>
    <rPh sb="0" eb="2">
      <t>ショウモウ</t>
    </rPh>
    <phoneticPr fontId="10"/>
  </si>
  <si>
    <t>稍重</t>
    <rPh sb="0" eb="2">
      <t>ヤヤオモ</t>
    </rPh>
    <phoneticPr fontId="10"/>
  </si>
  <si>
    <t>ロードカナロア</t>
    <phoneticPr fontId="10"/>
  </si>
  <si>
    <t>キタサンブラック</t>
    <phoneticPr fontId="10"/>
  </si>
  <si>
    <t>M</t>
    <phoneticPr fontId="10"/>
  </si>
  <si>
    <t>平坦</t>
    <rPh sb="0" eb="2">
      <t>ヘイタn</t>
    </rPh>
    <phoneticPr fontId="10"/>
  </si>
  <si>
    <t>ゴールドシップ</t>
    <phoneticPr fontId="10"/>
  </si>
  <si>
    <t>バゴ</t>
    <phoneticPr fontId="10"/>
  </si>
  <si>
    <t>稍重</t>
    <rPh sb="0" eb="1">
      <t>ヤヤオモ</t>
    </rPh>
    <phoneticPr fontId="10"/>
  </si>
  <si>
    <t>ミッキーアイル</t>
    <phoneticPr fontId="10"/>
  </si>
  <si>
    <t>ドゥラメンテ</t>
    <phoneticPr fontId="10"/>
  </si>
  <si>
    <t>消耗</t>
    <rPh sb="0" eb="1">
      <t>ショウモウ</t>
    </rPh>
    <phoneticPr fontId="10"/>
  </si>
  <si>
    <t>ハービンジャー</t>
    <phoneticPr fontId="10"/>
  </si>
  <si>
    <t>オルフェーヴル</t>
    <phoneticPr fontId="10"/>
  </si>
  <si>
    <t>C</t>
    <phoneticPr fontId="1"/>
  </si>
  <si>
    <t>平坦</t>
    <rPh sb="0" eb="1">
      <t>ヘイタn</t>
    </rPh>
    <phoneticPr fontId="10"/>
  </si>
  <si>
    <t>M</t>
    <phoneticPr fontId="1"/>
  </si>
  <si>
    <t>平坦</t>
    <rPh sb="0" eb="2">
      <t>ヘイタn</t>
    </rPh>
    <phoneticPr fontId="1"/>
  </si>
  <si>
    <t>ヘニーヒューズ</t>
    <phoneticPr fontId="1"/>
  </si>
  <si>
    <t>良</t>
    <rPh sb="0" eb="1">
      <t>ヨイ</t>
    </rPh>
    <phoneticPr fontId="10"/>
  </si>
  <si>
    <t>平坦</t>
    <rPh sb="0" eb="1">
      <t>ヘイタn</t>
    </rPh>
    <phoneticPr fontId="1"/>
  </si>
  <si>
    <t>稍重</t>
    <rPh sb="0" eb="2">
      <t>ヤヤオモ</t>
    </rPh>
    <phoneticPr fontId="1"/>
  </si>
  <si>
    <t>ラブリーデイ</t>
    <phoneticPr fontId="1"/>
  </si>
  <si>
    <t>稍重</t>
    <rPh sb="0" eb="1">
      <t>ヤヤオモ</t>
    </rPh>
    <phoneticPr fontId="1"/>
  </si>
  <si>
    <t>ディープブリランテ</t>
    <phoneticPr fontId="10"/>
  </si>
  <si>
    <t>消耗</t>
    <rPh sb="0" eb="1">
      <t>ショウモウ</t>
    </rPh>
    <phoneticPr fontId="1"/>
  </si>
  <si>
    <t>リオンディーズ</t>
    <phoneticPr fontId="10"/>
  </si>
  <si>
    <t>ルーラーシップ</t>
    <phoneticPr fontId="10"/>
  </si>
  <si>
    <t>ディープインパクト</t>
    <phoneticPr fontId="10"/>
  </si>
  <si>
    <t>スクリーンヒーロー</t>
    <phoneticPr fontId="10"/>
  </si>
  <si>
    <t>---</t>
  </si>
  <si>
    <t>C</t>
  </si>
  <si>
    <t>D</t>
  </si>
  <si>
    <t>E</t>
  </si>
  <si>
    <t>±0</t>
  </si>
  <si>
    <t>○</t>
  </si>
  <si>
    <t>2勝</t>
    <rPh sb="1" eb="2">
      <t>ショウ</t>
    </rPh>
    <phoneticPr fontId="1"/>
  </si>
  <si>
    <t>3 1勝</t>
    <rPh sb="3" eb="4">
      <t>ショウ</t>
    </rPh>
    <phoneticPr fontId="10"/>
  </si>
  <si>
    <t>ヘニーヒューズ</t>
    <phoneticPr fontId="10"/>
  </si>
  <si>
    <t>ベーカバド</t>
    <phoneticPr fontId="10"/>
  </si>
  <si>
    <t>良</t>
    <rPh sb="0" eb="1">
      <t>ヨイ</t>
    </rPh>
    <phoneticPr fontId="1"/>
  </si>
  <si>
    <t>スクリーンヒーロー</t>
    <phoneticPr fontId="1"/>
  </si>
  <si>
    <t>シニスターミニスター</t>
    <phoneticPr fontId="1"/>
  </si>
  <si>
    <t>ドレフォン</t>
    <phoneticPr fontId="1"/>
  </si>
  <si>
    <t>キズナ</t>
    <phoneticPr fontId="10"/>
  </si>
  <si>
    <t>SS</t>
    <phoneticPr fontId="10"/>
  </si>
  <si>
    <t>ダノンレジェンド</t>
    <phoneticPr fontId="1"/>
  </si>
  <si>
    <t>ハーツクライ</t>
    <phoneticPr fontId="1"/>
  </si>
  <si>
    <t>ジャスタウェイ</t>
    <phoneticPr fontId="10"/>
  </si>
  <si>
    <t>リオンディーズ</t>
    <phoneticPr fontId="1"/>
  </si>
  <si>
    <t>シンボリクリスエス</t>
    <phoneticPr fontId="1"/>
  </si>
  <si>
    <t>SL</t>
  </si>
  <si>
    <t>OP</t>
    <phoneticPr fontId="1"/>
  </si>
  <si>
    <t>ダイワメジャー</t>
    <phoneticPr fontId="10"/>
  </si>
  <si>
    <t>ダイワメジャー</t>
    <phoneticPr fontId="1"/>
  </si>
  <si>
    <t>ブラックタイド</t>
    <phoneticPr fontId="1"/>
  </si>
  <si>
    <t>アジアエクスプレス</t>
    <phoneticPr fontId="1"/>
  </si>
  <si>
    <t>スズカコーズウェイ</t>
    <phoneticPr fontId="1"/>
  </si>
  <si>
    <t>ブラックタイド</t>
    <phoneticPr fontId="10"/>
  </si>
  <si>
    <t>ﾃﾞｸﾗﾚｰｼｮﾝｵﾌﾞｳｫｰ</t>
    <phoneticPr fontId="10"/>
  </si>
  <si>
    <t>エスポワールシチー</t>
    <phoneticPr fontId="1"/>
  </si>
  <si>
    <t>ファインニードル</t>
    <phoneticPr fontId="10"/>
  </si>
  <si>
    <t>ディーマジェスティ</t>
    <phoneticPr fontId="10"/>
  </si>
  <si>
    <t>リアルスティール</t>
    <phoneticPr fontId="10"/>
  </si>
  <si>
    <t>メイショウボーラー</t>
    <phoneticPr fontId="10"/>
  </si>
  <si>
    <t>リアルインパクト</t>
    <phoneticPr fontId="10"/>
  </si>
  <si>
    <t>オードゥメール</t>
    <phoneticPr fontId="10"/>
  </si>
  <si>
    <t>ストロングリターン</t>
    <phoneticPr fontId="1"/>
  </si>
  <si>
    <t>フランケル</t>
    <phoneticPr fontId="10"/>
  </si>
  <si>
    <t>ナバロン</t>
    <phoneticPr fontId="10"/>
  </si>
  <si>
    <t>セレッソデアモール</t>
    <phoneticPr fontId="10"/>
  </si>
  <si>
    <t>ショウナンハクラク</t>
    <phoneticPr fontId="10"/>
  </si>
  <si>
    <t>E</t>
    <phoneticPr fontId="1"/>
  </si>
  <si>
    <t>ビービーグラーテス</t>
    <phoneticPr fontId="1"/>
  </si>
  <si>
    <t>リアルスティール</t>
    <phoneticPr fontId="1"/>
  </si>
  <si>
    <t>レーヴミストラル</t>
    <phoneticPr fontId="1"/>
  </si>
  <si>
    <t>ワールドタキオン</t>
    <phoneticPr fontId="1"/>
  </si>
  <si>
    <t>レッドヴァジュラ</t>
    <phoneticPr fontId="10"/>
  </si>
  <si>
    <t>キングクー</t>
    <phoneticPr fontId="10"/>
  </si>
  <si>
    <t>ローエングリン</t>
    <phoneticPr fontId="10"/>
  </si>
  <si>
    <t>ソレイユヴィータ</t>
    <phoneticPr fontId="10"/>
  </si>
  <si>
    <t>ﾏｲﾝﾄﾞﾕｱﾋﾞｽｹｯﾂ</t>
    <phoneticPr fontId="10"/>
  </si>
  <si>
    <t>イン先行</t>
  </si>
  <si>
    <t>ブラックアーメット</t>
    <phoneticPr fontId="1"/>
  </si>
  <si>
    <t>モヘイメン</t>
    <phoneticPr fontId="10"/>
  </si>
  <si>
    <t>タマモマスラオ</t>
    <phoneticPr fontId="1"/>
  </si>
  <si>
    <t>ビーチパトロール</t>
    <phoneticPr fontId="1"/>
  </si>
  <si>
    <t>バレンタインソング</t>
    <phoneticPr fontId="10"/>
  </si>
  <si>
    <t>トゥーサン</t>
    <phoneticPr fontId="1"/>
  </si>
  <si>
    <t>キタサンブラック</t>
    <phoneticPr fontId="1"/>
  </si>
  <si>
    <t>アシャカタカ</t>
    <phoneticPr fontId="10"/>
  </si>
  <si>
    <t>カゲマル</t>
    <phoneticPr fontId="10"/>
  </si>
  <si>
    <t>レーヴミストラル</t>
    <phoneticPr fontId="10"/>
  </si>
  <si>
    <t>エリカヴァレリア</t>
    <phoneticPr fontId="10"/>
  </si>
  <si>
    <t>テーオードレフォン</t>
    <phoneticPr fontId="1"/>
  </si>
  <si>
    <t>エリモグリッター</t>
    <phoneticPr fontId="10"/>
  </si>
  <si>
    <t>ゴールドアリュール</t>
    <phoneticPr fontId="10"/>
  </si>
  <si>
    <t>ヴィズサクセス</t>
    <phoneticPr fontId="10"/>
  </si>
  <si>
    <t>シユーニ</t>
    <phoneticPr fontId="10"/>
  </si>
  <si>
    <t>ヤマニンループ</t>
    <phoneticPr fontId="10"/>
  </si>
  <si>
    <t>ヴィラーゴスリーブ</t>
    <phoneticPr fontId="1"/>
  </si>
  <si>
    <t>低調なメンバーレベル。押し出されて人気になったヴィラーゴスリーブが初ダートでも順当に勝利となった。</t>
    <phoneticPr fontId="1"/>
  </si>
  <si>
    <t>初ダートでかなり弱いメンバー相手に押し切り勝ち。今回はダート適性云々ではなかった感じで、いきなり昇級して通用するイメージはない。</t>
    <phoneticPr fontId="1"/>
  </si>
  <si>
    <t>福島芝1200mは開幕週らしく前に行ったもん勝ちの馬場。ここはスピード上位のセレッソデアモールがあっさり抜け出して完勝となった。</t>
    <phoneticPr fontId="10"/>
  </si>
  <si>
    <t>小倉でのレースぶりを見てもスピード上位だった。時計も同日の２勝クラスより速いですし、普通に期待できる馬だろう。</t>
    <phoneticPr fontId="10"/>
  </si>
  <si>
    <t>４コーナー地点でビービーグラーテスが早めに動いて押し切りを狙う展開。断然人気のタイガースパークが迫ってきたが、ビービーグラーテスが何とか押し切った。</t>
    <phoneticPr fontId="1"/>
  </si>
  <si>
    <t>前走は1800mの距離が長かったか。今回はかなり無理矢理な先行策だったが、５キロ減の恩恵が効いていた感じがします。</t>
    <phoneticPr fontId="1"/>
  </si>
  <si>
    <t>低調なメンバーレベルだったが、中央再転入のワールドタキオンが強い競馬を見せたことで時計はまずまず速い結果に。</t>
    <phoneticPr fontId="1"/>
  </si>
  <si>
    <t>好位追走から力でねじ伏せて完勝。相手は弱かったがこの馬自身の勝ちっぷりは相当なもの。昇級しても通用するんじゃないだろうか。</t>
    <phoneticPr fontId="1"/>
  </si>
  <si>
    <t>福島芝1200mは開幕週らしくイン先行有利馬場。このレースも内枠の馬で上位独占の結果になった。</t>
    <phoneticPr fontId="10"/>
  </si>
  <si>
    <t>内枠からロスなく立ちまわることができていた。サトノクラウンの近親という血統背景からも上がりが掛かるスタミナ勝負が合うか。</t>
    <phoneticPr fontId="10"/>
  </si>
  <si>
    <t>強気のハイペース逃げを打ったキングクーが後続を潰して逃げ切り勝ち。同週の準オープンの時計を見てもなかなかレベルは高かったか。</t>
    <phoneticPr fontId="10"/>
  </si>
  <si>
    <t>血統的にもスピードを活かし切ってこその馬。ナナコスタイルの徹底先行策で良さを出し切ることができた。</t>
    <phoneticPr fontId="10"/>
  </si>
  <si>
    <t>開幕週のイン先行有利馬場で内枠から完璧な競馬ができていた。立ち回りセンスは良いタイプだが、今回は恵まれている。</t>
    <phoneticPr fontId="10"/>
  </si>
  <si>
    <t>福島芝1200mは開幕週らしくイン先行有利馬場。そんな馬場ではあったが、超ハイペースになって完全な差しレースに。</t>
    <phoneticPr fontId="10"/>
  </si>
  <si>
    <t>道中はインで脚を溜めて直線だけ外に出す素晴らしい騎乗。今回はハイペースで展開がドンピシャに向いた感じがします。</t>
    <phoneticPr fontId="10"/>
  </si>
  <si>
    <t>ベストリーガードが逃げて平均ペースの展開。この条件らしい立ち回り勝負になり、上手く馬群を捌いたブラックアーメットが差し切り勝ち。</t>
    <phoneticPr fontId="1"/>
  </si>
  <si>
    <t>じっくり構えないとダメな馬だったが、馬具を工夫したことで位置を取れた。今回はオープンだからやれた感じがします。</t>
    <phoneticPr fontId="1"/>
  </si>
  <si>
    <t>福島芝1200mは開幕週らしくイン先行有利馬場。ここも内枠の人気馬が先行して順当な決着になった。</t>
    <phoneticPr fontId="10"/>
  </si>
  <si>
    <t>前走は外伸び馬場で内枠が厳しかった。なかなか勝ちっぷりも優秀なので上のクラスでも通用していい。</t>
    <phoneticPr fontId="10"/>
  </si>
  <si>
    <t>掴みどころのないメンバーで休み明けのシゲルカミカゼが動ききれず。小回りでパフォーマンスを上げたタマモマスラオが押し切った。</t>
    <phoneticPr fontId="1"/>
  </si>
  <si>
    <t>今回で一気にパフォーマンスを上げてきた。おそらく小回り1700mの適性が高い馬だったんじゃないだろうか。</t>
    <phoneticPr fontId="1"/>
  </si>
  <si>
    <t>福島芝は土曜夜の雨の影響で時計がかかる馬場に。１日使ったことで外からの差しも決まるレースになった。</t>
    <phoneticPr fontId="10"/>
  </si>
  <si>
    <t>内枠からこれ以上ない完璧な競馬で差し切り勝ち。キレないのでこういう条件は合いそうで、今回は上手く行き過ぎた感じあり。</t>
    <phoneticPr fontId="10"/>
  </si>
  <si>
    <t>血気盛んな若手騎手が揃って案の定のハイペース戦に。タマモタップダンス以外は差し馬が上位独占の結果に。</t>
    <phoneticPr fontId="1"/>
  </si>
  <si>
    <t>ハイペースで上がりが掛かる展開で上手く捲り差しがハマった。小回りのこの条件は適性が高そう。</t>
    <phoneticPr fontId="1"/>
  </si>
  <si>
    <t>福島芝は土曜夜の雨の影響で時計がかかる馬場に。芝1200mに関してはまだインが有利な馬場だった感じがします。</t>
    <phoneticPr fontId="10"/>
  </si>
  <si>
    <t>初の芝スプリント戦でスピードを活かし切った。内枠や減量が効いたとはいえ、この勝ちっぷりなら上でも十分にやれるはず。</t>
    <phoneticPr fontId="10"/>
  </si>
  <si>
    <t>この条件らしく前に行った馬同士の決着に。２番手から抜け出したカゲマルが圧勝となった。</t>
    <phoneticPr fontId="10"/>
  </si>
  <si>
    <t>スピードを存分に活かせる条件で素晴らしいパフォーマンスを見せた。こういうスピード条件なら上のクラスでもやれそう。</t>
    <phoneticPr fontId="10"/>
  </si>
  <si>
    <t>福島芝は土曜夜の雨の影響で時計がかかる馬場に。ここでは能力上位だったエリカヴァレリアと１枠から完璧に立ち回ったベッラアルバでワンツー決着。</t>
    <phoneticPr fontId="10"/>
  </si>
  <si>
    <t>キレの問われないスタミナ勝負ならクラス上位だった。ローカル条件なら相手次第で上でもなんとかなるかも。</t>
    <phoneticPr fontId="10"/>
  </si>
  <si>
    <t>福島芝は土曜夜の雨の影響で時計がかかる馬場に。もう外も伸びる馬場だったようで、大外枠のナバロンが差し切り勝ち。</t>
    <phoneticPr fontId="10"/>
  </si>
  <si>
    <t>中盤ラップで13.0と緩んだために基本は前有利の展開。２番手につけたテーオードレフォンが押し切り勝ちとなった。</t>
    <phoneticPr fontId="1"/>
  </si>
  <si>
    <t>勝負所の手応えは微妙だったが、渋とく伸びて押し切り勝ち。これまでの戦績からも1700mだけパフォーマンスを上げており、この条件の巧者か。</t>
    <phoneticPr fontId="1"/>
  </si>
  <si>
    <t>徹底先行タイプのマラードザレコードが予想通りにぶっ飛ばす展開。最後は前が厳しくなって差しが決まる結果に。</t>
    <phoneticPr fontId="10"/>
  </si>
  <si>
    <t>ここに来て安定して走れるようになってきた感じ。前崩れの展開で上手くハマった感じがします。</t>
    <phoneticPr fontId="10"/>
  </si>
  <si>
    <t>福島芝は土曜夜の雨の影響で時計がかかる馬場に。先行馬が全くいないメンバー構成で、前に行った馬がそのまま粘り込んでワンツー。</t>
    <phoneticPr fontId="10"/>
  </si>
  <si>
    <t>スタートを決めてマイペースの逃げが打てた。時計のかかる馬場は向いたと思うが、今回はさすがに恵まれている。</t>
    <phoneticPr fontId="10"/>
  </si>
  <si>
    <t>外も伸びる馬場になっていたのも良かったが、それ以上に単純に能力抜けていた。上のクラスでもやれそう。</t>
    <phoneticPr fontId="10"/>
  </si>
  <si>
    <t>福島芝は土曜夜の雨の影響で時計がかかる馬場に。ダノンジャッカルが早めに仕掛けて上がりが掛かる展開になり、ヤマニンループの追い込みがハマった。</t>
    <phoneticPr fontId="10"/>
  </si>
  <si>
    <t>最後方追走から直線だけ最内を突くというギャンブル騎乗で差し切り勝ち。今回に関してはあまりにも上手くハマりすぎた。</t>
    <phoneticPr fontId="10"/>
  </si>
  <si>
    <t>1勝</t>
    <rPh sb="1" eb="2">
      <t>ショウル</t>
    </rPh>
    <phoneticPr fontId="1"/>
  </si>
  <si>
    <t>1勝</t>
    <rPh sb="1" eb="2">
      <t>ショウリ</t>
    </rPh>
    <phoneticPr fontId="10"/>
  </si>
  <si>
    <t>B</t>
    <phoneticPr fontId="10"/>
  </si>
  <si>
    <t>ダノンマジック</t>
    <phoneticPr fontId="1"/>
  </si>
  <si>
    <t>B</t>
    <phoneticPr fontId="1"/>
  </si>
  <si>
    <t>A</t>
    <phoneticPr fontId="1"/>
  </si>
  <si>
    <t>デアシュトゥルム</t>
    <phoneticPr fontId="10"/>
  </si>
  <si>
    <t>イスラボニータ</t>
    <phoneticPr fontId="10"/>
  </si>
  <si>
    <t>ハードスパン</t>
    <phoneticPr fontId="10"/>
  </si>
  <si>
    <t>タリア</t>
    <phoneticPr fontId="10"/>
  </si>
  <si>
    <t>ビーチパトロール</t>
    <phoneticPr fontId="10"/>
  </si>
  <si>
    <t>ビッグアーサー</t>
    <phoneticPr fontId="10"/>
  </si>
  <si>
    <t>SS</t>
    <phoneticPr fontId="1"/>
  </si>
  <si>
    <t>瞬発</t>
    <rPh sb="0" eb="2">
      <t>シュンパテゥ</t>
    </rPh>
    <phoneticPr fontId="1"/>
  </si>
  <si>
    <t>タカサンフェイス</t>
    <phoneticPr fontId="1"/>
  </si>
  <si>
    <t>ゴールドシップ</t>
    <phoneticPr fontId="1"/>
  </si>
  <si>
    <t>ﾏｼﾞｪｽﾃｨｯｸｳｫﾘｱｰ</t>
    <phoneticPr fontId="1"/>
  </si>
  <si>
    <t>フリオーソ</t>
    <phoneticPr fontId="1"/>
  </si>
  <si>
    <t>エリダヌス</t>
    <phoneticPr fontId="10"/>
  </si>
  <si>
    <t>ハーツクライ</t>
    <phoneticPr fontId="10"/>
  </si>
  <si>
    <t>スカプラリオ</t>
    <phoneticPr fontId="10"/>
  </si>
  <si>
    <t>ジョーカプチーノ</t>
    <phoneticPr fontId="10"/>
  </si>
  <si>
    <t>ウインレイアー</t>
    <phoneticPr fontId="10"/>
  </si>
  <si>
    <t>シルバーステート</t>
    <phoneticPr fontId="10"/>
  </si>
  <si>
    <t>モーリス</t>
    <phoneticPr fontId="10"/>
  </si>
  <si>
    <t>ペイシャカレン</t>
    <phoneticPr fontId="10"/>
  </si>
  <si>
    <t>カレンブラックヒル</t>
    <phoneticPr fontId="10"/>
  </si>
  <si>
    <t>バレエマスター</t>
    <phoneticPr fontId="10"/>
  </si>
  <si>
    <t>スピルバーグ</t>
    <phoneticPr fontId="10"/>
  </si>
  <si>
    <t>エイシンヒカリ</t>
    <phoneticPr fontId="10"/>
  </si>
  <si>
    <t>マルモリスペシャル</t>
    <phoneticPr fontId="10"/>
  </si>
  <si>
    <t>バトルプラン</t>
    <phoneticPr fontId="10"/>
  </si>
  <si>
    <t>トゥザグローリー</t>
    <phoneticPr fontId="10"/>
  </si>
  <si>
    <t>モーリス</t>
    <phoneticPr fontId="1"/>
  </si>
  <si>
    <t>ユウナイス</t>
    <phoneticPr fontId="10"/>
  </si>
  <si>
    <t>プリサイスエンド</t>
    <phoneticPr fontId="10"/>
  </si>
  <si>
    <t>シャンハイボビー</t>
    <phoneticPr fontId="10"/>
  </si>
  <si>
    <t>ストロングリターン</t>
    <phoneticPr fontId="10"/>
  </si>
  <si>
    <t>フルール</t>
    <phoneticPr fontId="10"/>
  </si>
  <si>
    <t>ワンアンドオンリー</t>
    <phoneticPr fontId="10"/>
  </si>
  <si>
    <t>カヨウネンカ</t>
    <phoneticPr fontId="10"/>
  </si>
  <si>
    <t>アナベルヒマワリ</t>
    <phoneticPr fontId="1"/>
  </si>
  <si>
    <t>ハービンジャー</t>
    <phoneticPr fontId="1"/>
  </si>
  <si>
    <t>エイシンヒカリ</t>
    <phoneticPr fontId="1"/>
  </si>
  <si>
    <t>ディアサクセサー</t>
    <phoneticPr fontId="1"/>
  </si>
  <si>
    <t>サトノクラウン</t>
    <phoneticPr fontId="1"/>
  </si>
  <si>
    <t>ロゼクラン</t>
    <phoneticPr fontId="10"/>
  </si>
  <si>
    <t>リーチザクラウン</t>
    <phoneticPr fontId="10"/>
  </si>
  <si>
    <t>リヤンドファミユ</t>
    <phoneticPr fontId="10"/>
  </si>
  <si>
    <t>リトルウインディー</t>
    <phoneticPr fontId="10"/>
  </si>
  <si>
    <t>サトノクラウン</t>
    <phoneticPr fontId="10"/>
  </si>
  <si>
    <t>トリプルスリル</t>
    <phoneticPr fontId="1"/>
  </si>
  <si>
    <t>キングカメハメハ</t>
    <phoneticPr fontId="1"/>
  </si>
  <si>
    <t>キンシャサノキセキ</t>
    <phoneticPr fontId="1"/>
  </si>
  <si>
    <t>アドヴァイス</t>
    <phoneticPr fontId="10"/>
  </si>
  <si>
    <t>サトノアラジン</t>
    <phoneticPr fontId="10"/>
  </si>
  <si>
    <t>アドマイヤムーン</t>
    <phoneticPr fontId="10"/>
  </si>
  <si>
    <t>ウインエアフォルク</t>
    <phoneticPr fontId="10"/>
  </si>
  <si>
    <t>カレンルシェルブル</t>
    <phoneticPr fontId="10"/>
  </si>
  <si>
    <t>サノノヒーロー</t>
    <phoneticPr fontId="10"/>
  </si>
  <si>
    <t>トゥザワールド</t>
    <phoneticPr fontId="10"/>
  </si>
  <si>
    <t>E</t>
    <phoneticPr fontId="10"/>
  </si>
  <si>
    <t>この時間の福島競馬場は雨の影響を受けずで良馬場ダート。デアシュトゥルムが逃げて圧勝となったが、良馬場ダートを考えると優秀な時計か。</t>
    <phoneticPr fontId="10"/>
  </si>
  <si>
    <t>スピードを活かす競馬で圧勝。成長もあっただろうが逃げた事が良かったのかもしれない。</t>
    <phoneticPr fontId="10"/>
  </si>
  <si>
    <t>この時間の福島競馬場は雨の影響を受けずで良馬場。ここは上位と下位の差がかなりあった感じで、人気３頭が順当に上位独占の結果に。</t>
    <phoneticPr fontId="10"/>
  </si>
  <si>
    <t>抜群のスタートを切って理想的な立ち回りができた。馬場を考えると時計もまずまずですし、上のクラスでも通用しそうだ。</t>
    <phoneticPr fontId="10"/>
  </si>
  <si>
    <t>この時間の福島競馬場は雨の影響を受けずで良馬場ダート。かなりのスローペースになり、前に行ったもん勝ちのレースになった。</t>
    <phoneticPr fontId="1"/>
  </si>
  <si>
    <t>もう未勝利では上位の存在だった。今回は超スローペースを好位からで完璧な競馬ができていた。</t>
    <phoneticPr fontId="1"/>
  </si>
  <si>
    <t>この時間の福島競馬場は雨の影響を受けずで良馬場。前目で立ち回った３頭が４着以下を突き離してワンツースリー決着。</t>
    <phoneticPr fontId="10"/>
  </si>
  <si>
    <t>いかにも平坦の福島コースが得意そうな馬。今回は久々の福島でパフォーマンスを上げてきた。今後も坂のない小回りコースならやれそう。</t>
    <phoneticPr fontId="10"/>
  </si>
  <si>
    <t>この時間の福島競馬場は雨の影響を受けずで良馬場。ハイペースで逃げたスカプラリオがスピードの違いを見せつけて圧勝となった。</t>
    <phoneticPr fontId="10"/>
  </si>
  <si>
    <t>強気の先行策でそのまま押し切って圧勝。馬場を考えると時計も優秀で、昇級してもスピードは通用するだろう。</t>
    <phoneticPr fontId="10"/>
  </si>
  <si>
    <t>雨は降りだしていたがこの時間はまだ良馬場。断然人気に推されたウインレイアーが２番手から楽に抜け出して順当勝ち。</t>
    <phoneticPr fontId="10"/>
  </si>
  <si>
    <t>２番手追走から全く違う手応えであっさり突き抜けた。こういう小回りコースで先行力を活かす競馬なら上でもやれそう。</t>
    <phoneticPr fontId="10"/>
  </si>
  <si>
    <t>テンの先行争いは激しくなったが内枠からペイシャカレンが逃げる展開。スピードの違いでペイシャカレンがそのまま押し切って完勝となった。</t>
    <phoneticPr fontId="10"/>
  </si>
  <si>
    <t>圧倒的なテンスピードを誇る馬で、もうこの時期の１勝クラスでは上位だった。上のクラスでも同型やスピードを活かせる条件次第という感じ。</t>
    <phoneticPr fontId="10"/>
  </si>
  <si>
    <t>降り続く雨の影響でこの時間には稍重馬場に。そんな馬場にしてはかなり速いペースになり、最後は差し追い込みが上位独占の結果に。</t>
    <phoneticPr fontId="10"/>
  </si>
  <si>
    <t>脚力は間違いなくある馬。今回はハイペースで展開がハマった感じだが、トゥデイイズザデイの１勝クラスであれだけ走れるなら上のクラスでも。</t>
    <phoneticPr fontId="10"/>
  </si>
  <si>
    <t>降り続く雨の影響でこの時間には稍重馬場に。そんな馬場にしてはかなり速いペースになり、ダートで勝ち上がったリトルウインディーが楽々と突き抜けた。</t>
    <phoneticPr fontId="10"/>
  </si>
  <si>
    <t>ハイペースを好位追走から非常に強いパフォーマンス。鞍上が絶賛していますし、地味ではあるが葵Sぐらいでも通用する馬に見えます。</t>
    <phoneticPr fontId="10"/>
  </si>
  <si>
    <t>降り続く雨の影響でこの時間には稍重馬場に。徐々に外差しが決まる馬場になってきた感じで、８枠の差し馬が外から差し込んできてワンツー。</t>
    <phoneticPr fontId="10"/>
  </si>
  <si>
    <t>紫苑S５着の馬がこのクラスにいてはダメだった。乗り難しかったりはするが、素質的に上のクラスでも通用していい。</t>
    <phoneticPr fontId="10"/>
  </si>
  <si>
    <t>ハギノオーロが逃げたが直線半ばで失速。好位に付けたマルモリスペシャルが人気に応えて差し切り勝ち。</t>
    <phoneticPr fontId="10"/>
  </si>
  <si>
    <t>好位からあっさり抜け出して完勝。まだ４歳馬ですしダートの短距離では底を見せていない。いずれ準オープンでも通用するだろう。</t>
    <phoneticPr fontId="10"/>
  </si>
  <si>
    <t>３着以下は突き離しているが、これはこの馬が強かったというより３着以下がだらしなすぎ。上手く逃げもハマった感じがします。</t>
    <phoneticPr fontId="1"/>
  </si>
  <si>
    <t>先行馬は多かったがダノンマジックが先手を奪う展開。結果的に前に行った２頭が大きく後続を突き離してワンツー。</t>
    <phoneticPr fontId="1"/>
  </si>
  <si>
    <t>この日の福島はかなり風が強いコンディション。ここは初出走だったユウナイスが好位から力の違いを見せてあっさり抜け出して完勝。</t>
    <phoneticPr fontId="10"/>
  </si>
  <si>
    <t>単純にここでは力が抜けきっていた。初戦でこれだけの走りができれば昇級しても通用しそうだが。</t>
    <phoneticPr fontId="10"/>
  </si>
  <si>
    <t>強風</t>
  </si>
  <si>
    <t>この時間はそこまで風は強くなかった。タフな馬場で途中で捲りも入ったことでかなり時計が掛かる決着に。</t>
    <phoneticPr fontId="10"/>
  </si>
  <si>
    <t>デビューから３戦はダートに対応できず。今回は芝で一変した。いかにもなキズナ産駒という感じの馬で、牝馬ながらスタミナに秀でているイメージ。</t>
    <phoneticPr fontId="10"/>
  </si>
  <si>
    <t>この日の福島はかなり風が強いコンディション。先行馬が競り合う展開になり、それを見る位置で進めた差し馬に展開が向いたか。</t>
    <phoneticPr fontId="1"/>
  </si>
  <si>
    <t>前崩れの展開で好位からスムーズに差し切ることができた。ハイレベルな世代限定の１勝クラスで通用するイメージはない。</t>
    <phoneticPr fontId="1"/>
  </si>
  <si>
    <t>初ダートでスピードを活かす競馬で大楽勝。最後は流す余裕すらありましたし、ダート適性は相当に高そうだ。</t>
    <phoneticPr fontId="1"/>
  </si>
  <si>
    <t>この日の福島はかなり風が強いコンディション。ここは初ダートのディアサクセサーが先手を奪って圧巻のワンサイドゲームとなった。</t>
    <phoneticPr fontId="1"/>
  </si>
  <si>
    <t>この日の福島はかなり風が強いコンディション。タフな馬場にしては速いペースになり、最後はロゼクランの末脚がさく裂した。</t>
    <phoneticPr fontId="10"/>
  </si>
  <si>
    <t>テンに行き足つかなかったが、最後は馬群を捌いて差し切り勝ち。この距離は合った感じだが、今回は馬場や展開が向いている。</t>
    <phoneticPr fontId="10"/>
  </si>
  <si>
    <t>この時間はそこまで風は強くなかった。低調なメンバーで途中で捲りが入ったが、それにしても時計が遅い感じがします。</t>
    <phoneticPr fontId="1"/>
  </si>
  <si>
    <t>今回のメンバーでは相対的に上位だった。時計はかなり遅いですし、昇級するとクラス慣れは必要だろう。</t>
    <phoneticPr fontId="1"/>
  </si>
  <si>
    <t>この日の福島はかなり風が強いコンディション。マイペースの逃げが打てたアドヴァイスがあっさり押し切って勝利となった。</t>
    <phoneticPr fontId="10"/>
  </si>
  <si>
    <t>前走は外伸び馬場に泣いた感じ。今回はスピードを活かして普通に強い競馬だった。自慢のスピードが活かせれば上のクラスでも。</t>
    <phoneticPr fontId="10"/>
  </si>
  <si>
    <t>この時間はそこまで風は強くなかった。タフ馬場で前半スローからのロンスパ戦になり、後方で脚を溜めていたゴールドシップ産駒が上位独占。</t>
    <phoneticPr fontId="10"/>
  </si>
  <si>
    <t>馬に関しては後方待機がハマっただけという印象。それよりも藤田菜七子が長距離でこういう脚質の馬で結果を出せたのが驚き。少しだけ騎手イメージを変えるべきか。</t>
    <phoneticPr fontId="10"/>
  </si>
  <si>
    <t>この日の福島はかなり風が強いコンディション。テーオーシリウスが大逃げを打たずにスローペースになったが、外からカレンルシェルブルが豪快に差し切って勝利。</t>
    <phoneticPr fontId="10"/>
  </si>
  <si>
    <t>タフな馬場でスタミナ差しが活かせるレースで本領発揮。こういう条件ならサマー2000重賞でもそこそこやれていい感じがします。</t>
    <phoneticPr fontId="10"/>
  </si>
  <si>
    <t>この日の福島はかなり風が強いコンディション。この時間は特に強い強風が吹いており、レース展開や時計に影響を与えているかも。</t>
    <phoneticPr fontId="10"/>
  </si>
  <si>
    <t>前の馬がやり合う展開を好位で完璧な競馬ができた。強風が吹いていたので上手く風よけもできていた感じがします。</t>
    <phoneticPr fontId="10"/>
  </si>
  <si>
    <t>ディーズメイト</t>
    <phoneticPr fontId="10"/>
  </si>
  <si>
    <t>コパノリッキー</t>
    <phoneticPr fontId="10"/>
  </si>
  <si>
    <t>ロジユニヴァース</t>
    <phoneticPr fontId="10"/>
  </si>
  <si>
    <t>クリノエンジェル</t>
    <phoneticPr fontId="10"/>
  </si>
  <si>
    <t>グレーターロンドン</t>
    <phoneticPr fontId="10"/>
  </si>
  <si>
    <t>ゴールドアクター</t>
    <phoneticPr fontId="10"/>
  </si>
  <si>
    <t>ペイシャアンジェロ</t>
    <phoneticPr fontId="1"/>
  </si>
  <si>
    <t>キズナ</t>
    <phoneticPr fontId="1"/>
  </si>
  <si>
    <t>トーホウテンリュウ</t>
    <phoneticPr fontId="1"/>
  </si>
  <si>
    <t>カレンブラックヒル</t>
    <phoneticPr fontId="1"/>
  </si>
  <si>
    <t>オルフェーヴル</t>
    <phoneticPr fontId="1"/>
  </si>
  <si>
    <t>クロフネ</t>
    <phoneticPr fontId="1"/>
  </si>
  <si>
    <t>ヨリキリ</t>
    <phoneticPr fontId="10"/>
  </si>
  <si>
    <t>リュクスフレンド</t>
    <phoneticPr fontId="10"/>
  </si>
  <si>
    <t>エスケンデレヤ</t>
    <phoneticPr fontId="10"/>
  </si>
  <si>
    <t>ロゴタイプ</t>
    <phoneticPr fontId="10"/>
  </si>
  <si>
    <t>テーオースパロー</t>
    <phoneticPr fontId="10"/>
  </si>
  <si>
    <t>ヴィブラフォン</t>
    <phoneticPr fontId="1"/>
  </si>
  <si>
    <t>瞬発</t>
    <rPh sb="0" eb="2">
      <t>シュンパテゥ</t>
    </rPh>
    <phoneticPr fontId="10"/>
  </si>
  <si>
    <t>ドクターマンボウ</t>
    <phoneticPr fontId="10"/>
  </si>
  <si>
    <t>ケイムホーム</t>
    <phoneticPr fontId="10"/>
  </si>
  <si>
    <t>キイロノトマト</t>
    <phoneticPr fontId="10"/>
  </si>
  <si>
    <t>インカンテーション</t>
    <phoneticPr fontId="10"/>
  </si>
  <si>
    <t>アジアエクスプレス</t>
    <phoneticPr fontId="10"/>
  </si>
  <si>
    <t>キュベリン</t>
    <phoneticPr fontId="10"/>
  </si>
  <si>
    <t>ノヴェリスト</t>
    <phoneticPr fontId="10"/>
  </si>
  <si>
    <t>ドレフォン</t>
    <phoneticPr fontId="10"/>
  </si>
  <si>
    <t>ディーエスソフィア</t>
    <phoneticPr fontId="1"/>
  </si>
  <si>
    <t>スピルバーグ</t>
    <phoneticPr fontId="1"/>
  </si>
  <si>
    <t>瞬発</t>
    <rPh sb="0" eb="1">
      <t>シュンパテゥ</t>
    </rPh>
    <phoneticPr fontId="10"/>
  </si>
  <si>
    <t>アマイ</t>
    <phoneticPr fontId="10"/>
  </si>
  <si>
    <t>ダノンバラード</t>
    <phoneticPr fontId="10"/>
  </si>
  <si>
    <t>タロントゥーズ</t>
    <phoneticPr fontId="1"/>
  </si>
  <si>
    <t>メイショウサムソン</t>
    <phoneticPr fontId="1"/>
  </si>
  <si>
    <t>ジャスタウェイ</t>
    <phoneticPr fontId="1"/>
  </si>
  <si>
    <t>アイヲツグモノ</t>
    <phoneticPr fontId="10"/>
  </si>
  <si>
    <t>ヴィクトワールピサ</t>
    <phoneticPr fontId="10"/>
  </si>
  <si>
    <t>レッドファルクス</t>
    <phoneticPr fontId="10"/>
  </si>
  <si>
    <t>レリジールダモーレ</t>
    <phoneticPr fontId="1"/>
  </si>
  <si>
    <t>タガノバルコス</t>
    <phoneticPr fontId="10"/>
  </si>
  <si>
    <t>ウェイオブライト</t>
    <phoneticPr fontId="10"/>
  </si>
  <si>
    <t>マサカウマザンマイ</t>
    <phoneticPr fontId="1"/>
  </si>
  <si>
    <t>パイロ</t>
    <phoneticPr fontId="1"/>
  </si>
  <si>
    <t>福島競馬場はかなり風の強いコンディション。その風の影響もあったか、前に行った馬がそのまま止まらずに入線となった。</t>
    <phoneticPr fontId="10"/>
  </si>
  <si>
    <t>スッと先行して逃げ馬を競り落とした。強風で後ろから差してこれないコンディションも合っていたか。福島巧者にも見える。</t>
    <phoneticPr fontId="10"/>
  </si>
  <si>
    <t>福島競馬場はかなり風の強いコンディション。先行馬が少ない上に向かい風スタートでテンがかなり遅くなり、走破時計も風の影響で遅くなった印象。</t>
    <phoneticPr fontId="10"/>
  </si>
  <si>
    <t>好位で脚を溜める競馬。強風の影響でかなり時計がかかったが、渋とく伸びて押し切った。特殊なコンディションなので評価が難しい。</t>
    <phoneticPr fontId="10"/>
  </si>
  <si>
    <t>A</t>
  </si>
  <si>
    <t>ステラリア</t>
    <phoneticPr fontId="10"/>
  </si>
  <si>
    <t>福島競馬場はかなり風の強いコンディション。向こう正面の向かい風部分でペースが極端に遅くなり、その影響で時計も遅くなった印象。</t>
    <phoneticPr fontId="1"/>
  </si>
  <si>
    <t>1800mでは少し距離が長かった印象。今回は条件も相手関係もちょうど良かったか。時計指数的にはあまり評価できないか。</t>
    <phoneticPr fontId="1"/>
  </si>
  <si>
    <t>福島競馬場はかなり風の強いコンディション。そんな強い風の中で仕掛けのタイミング勝負になり、早めに仕掛けたトーホウテンリュウが押し切った。</t>
    <phoneticPr fontId="1"/>
  </si>
  <si>
    <t>スタートを決めて積極策から何とか粘り込んだ。今回は休み明けだったので使って少しは上向きそうだが、いきなり上ではどうだろうか。</t>
    <phoneticPr fontId="1"/>
  </si>
  <si>
    <t>福島競馬場はかなり風の強いコンディション。前半はスローだったが、途中で動く馬が続出して最後は差しも決まる結果に。</t>
    <phoneticPr fontId="10"/>
  </si>
  <si>
    <t>マキシの未勝利のレベルなどを考えてもここでは上位だった。血統的にもこれからどんどん良くなるスタミナ型に見えます。</t>
    <phoneticPr fontId="10"/>
  </si>
  <si>
    <t>福島競馬場はかなり風の強いコンディション。ヘクトパスカルがとんでもない大逃げを打って特殊な縦長隊列レースになった。</t>
    <phoneticPr fontId="10"/>
  </si>
  <si>
    <t>いつ走るのかさっぱりわからない馬。今回は特殊な展開で永島騎手が素晴らしい騎乗で持ってきた感じ。</t>
    <phoneticPr fontId="10"/>
  </si>
  <si>
    <t>福島競馬場はかなり風の強いコンディション。そこまで速いペースではなかったが、最後は差しが決まる結果になった。</t>
    <phoneticPr fontId="10"/>
  </si>
  <si>
    <t>時計のかかる差し競馬でガラリ一変。鮮やかな差し切り勝ちでしたし、こういう馬場での差し競馬が本当に得意なんだろう。</t>
    <phoneticPr fontId="10"/>
  </si>
  <si>
    <t>福島競馬場はかなり風の強いコンディション。あまりにも風が強くて最後の直線は砂煙でまともに走れない馬もいた感じ。</t>
    <phoneticPr fontId="1"/>
  </si>
  <si>
    <t>直線でとんでもない向かい風が吹いたおかげで差し馬の末脚がそがれた。恵まれた部分もあるが、こういうタフなコンディションは得意なんだろう。</t>
    <phoneticPr fontId="1"/>
  </si>
  <si>
    <t>福島競馬場はかなり風の強いコンディション。かなり低調なメンバーだったが、変わり身を見せたドクターマンボウが鮮やかに差し切って勝利。</t>
    <phoneticPr fontId="10"/>
  </si>
  <si>
    <t>ブリンカー着用で鮮やかな変わり身を見せたが、今回は相手が弱すぎた感じも。上でも通用していいが、この鞍上が乗り続ける不安もある。</t>
    <phoneticPr fontId="10"/>
  </si>
  <si>
    <t>ケレスが逃げてこの条件らしく前残りの競馬。断然人気のキイロノトマトが危なげなく抜け出して完勝となった。</t>
    <phoneticPr fontId="10"/>
  </si>
  <si>
    <t>揉まれるとダメな馬だけに外枠が良かった。それでもかなり外々を回っての勝利なので完勝だっただろう。</t>
    <phoneticPr fontId="10"/>
  </si>
  <si>
    <t>先行馬が少ないメンバーだったがそれにしても遅い流れ。スッと先行したキュベリンが芝替わりでパフォーマンスを上げて勝利。</t>
    <phoneticPr fontId="10"/>
  </si>
  <si>
    <t>これまで使う条件を間違え続けていた。今回はスローペースで展開に恵まれているので表かは微妙。</t>
    <phoneticPr fontId="10"/>
  </si>
  <si>
    <t>途中でカウピリが一気に捲ったことで前半スローからのロンスパ戦に。初ダートで番手につけたディーエスソフィアが押し切り勝ちとなった。</t>
    <phoneticPr fontId="1"/>
  </si>
  <si>
    <t>初ダートだったがスッと先行していきなり結果を出した。小回りコース向きの立ち回りセンスがある馬です。</t>
    <phoneticPr fontId="1"/>
  </si>
  <si>
    <t>最終週だがそこまで馬場は荒れていなかった感じ。スローペースで逃げたアマイがそのまま押し切って勝利。</t>
    <phoneticPr fontId="10"/>
  </si>
  <si>
    <t>今回はスローペースの逃げで展開的には恵まれていた。それでもダノンバラード産駒らしくこういう小回りコースで先行する競馬で良さを出した感じ。</t>
    <phoneticPr fontId="10"/>
  </si>
  <si>
    <t>タロントゥーズが強気の逃げを打って圧巻のワンサイドゲーム。減量が効いたとはいえ強い競馬だった。</t>
    <phoneticPr fontId="1"/>
  </si>
  <si>
    <t>減量騎手で積極的な競馬で圧巻のパフォーマンスを見せた。どこかに壁がありそうな馬だが１勝クラスは即通用だろう。</t>
    <phoneticPr fontId="1"/>
  </si>
  <si>
    <t>平均ペースで流れて最後は外枠の馬で上位独占。外枠から好位に付けたアイヲツグモノが抜け出して勝利となった。</t>
    <phoneticPr fontId="10"/>
  </si>
  <si>
    <t>前走はスタートで挟まれて位置を落としていた。今回は前で競馬ができたのが良かったが、古川奈穂騎手でヘナヘナな追い方でも勝ち切ったあたり馬はよく頑張った。</t>
    <phoneticPr fontId="10"/>
  </si>
  <si>
    <t>前半はスローペースだったが、ヴァルドマルヌが早めに仕掛けたことで差しも決まる展開に。最後は上がりが掛かってレリジールダモーレが差し切った。</t>
    <phoneticPr fontId="1"/>
  </si>
  <si>
    <t>スムーズに捌いて差し込むことができていた。今回は前が潰し合って上がりが掛かる展開がハマった感じあり。</t>
    <phoneticPr fontId="1"/>
  </si>
  <si>
    <t>途中で捲りが入って一気にペースアップ。勝負所でスムーズに動けたかどうかが重要なレースになったか。</t>
    <phoneticPr fontId="10"/>
  </si>
  <si>
    <t>中団につけてスムーズに競馬ができた。キレはないが長く脚を使う競馬ならこれぐらいはやれる。</t>
  </si>
  <si>
    <t>超スローペースでスムーズに立ち回らないとどうしようもない展開に。２番手追走のウェイオブライトが人気に応えて順当勝ち。</t>
    <phoneticPr fontId="10"/>
  </si>
  <si>
    <t>超スローペースを２番手から完璧な競馬ができていた。小回りで先行力を活かせばなかなか強そうで、今回は展開に恵まれただけではないだろう。</t>
    <phoneticPr fontId="10"/>
  </si>
  <si>
    <t>最終週だったがそこまで荒れた馬場にはならず。インから完璧に捌いてきたショウナンハクラクが差し切って勝利。</t>
    <phoneticPr fontId="10"/>
  </si>
  <si>
    <t>ハイペースで流れてかなり上がりが掛かる展開に。最後は差し馬が上位独占の結果になった。</t>
    <phoneticPr fontId="1"/>
  </si>
  <si>
    <t>ハイペースで展開が向いて差し切り勝ち。時計自体は速いのでここに来て力をつけてきているのは確かか。</t>
    <phoneticPr fontId="1"/>
  </si>
  <si>
    <t>インを完璧に立ち回ってこれ以上ない最高の競馬ができた。素質はありそうだが、今回に関しては神騎乗に恵まれている。</t>
    <phoneticPr fontId="10"/>
  </si>
  <si>
    <t>2新馬</t>
    <rPh sb="1" eb="3">
      <t>シンバ</t>
    </rPh>
    <phoneticPr fontId="10"/>
  </si>
  <si>
    <t>3勝</t>
    <rPh sb="1" eb="2">
      <t>ショウ</t>
    </rPh>
    <phoneticPr fontId="1"/>
  </si>
  <si>
    <t>2新馬</t>
    <rPh sb="1" eb="2">
      <t>シンバ</t>
    </rPh>
    <phoneticPr fontId="10"/>
  </si>
  <si>
    <t>2未勝利</t>
    <rPh sb="1" eb="4">
      <t>ミショウリ</t>
    </rPh>
    <phoneticPr fontId="10"/>
  </si>
  <si>
    <t>3OP</t>
    <phoneticPr fontId="10"/>
  </si>
  <si>
    <t>リリーミニスター</t>
    <phoneticPr fontId="1"/>
  </si>
  <si>
    <t>プレジャークルーズ</t>
    <phoneticPr fontId="10"/>
  </si>
  <si>
    <t>重</t>
    <rPh sb="0" eb="1">
      <t>オモイ</t>
    </rPh>
    <phoneticPr fontId="1"/>
  </si>
  <si>
    <t>イサチルキュート</t>
    <phoneticPr fontId="1"/>
  </si>
  <si>
    <t>タリスマニック</t>
    <phoneticPr fontId="1"/>
  </si>
  <si>
    <t>アポロキングダム</t>
    <phoneticPr fontId="1"/>
  </si>
  <si>
    <t>ロゴタイプ</t>
    <phoneticPr fontId="1"/>
  </si>
  <si>
    <t>スピリチュアル</t>
    <phoneticPr fontId="1"/>
  </si>
  <si>
    <t>ゴールドアクター</t>
    <phoneticPr fontId="1"/>
  </si>
  <si>
    <t>マクフィ</t>
    <phoneticPr fontId="10"/>
  </si>
  <si>
    <t>ピンクヴェノム</t>
    <phoneticPr fontId="10"/>
  </si>
  <si>
    <t>パイロ</t>
    <phoneticPr fontId="10"/>
  </si>
  <si>
    <t>アメリカンファラオ</t>
    <phoneticPr fontId="10"/>
  </si>
  <si>
    <t>アームテイル</t>
    <phoneticPr fontId="10"/>
  </si>
  <si>
    <t>ゴールドバランサー</t>
    <phoneticPr fontId="1"/>
  </si>
  <si>
    <t>エスケンデレヤ</t>
    <phoneticPr fontId="1"/>
  </si>
  <si>
    <t>ワールドエース</t>
    <phoneticPr fontId="1"/>
  </si>
  <si>
    <t>ヒシシュシュ</t>
    <phoneticPr fontId="10"/>
  </si>
  <si>
    <t>重</t>
    <rPh sb="0" eb="1">
      <t>オモイ</t>
    </rPh>
    <phoneticPr fontId="10"/>
  </si>
  <si>
    <t>リラックス</t>
    <phoneticPr fontId="10"/>
  </si>
  <si>
    <t>ウィズダムハート</t>
    <phoneticPr fontId="10"/>
  </si>
  <si>
    <t>コスモブッドレア</t>
    <phoneticPr fontId="10"/>
  </si>
  <si>
    <t>エピファネイア</t>
    <phoneticPr fontId="10"/>
  </si>
  <si>
    <t>ﾏｼﾞｪｽﾃｨｯｸｳｫﾘｱｰ</t>
    <phoneticPr fontId="10"/>
  </si>
  <si>
    <t>サトノダイヤモンド</t>
    <phoneticPr fontId="10"/>
  </si>
  <si>
    <t>ソワドリヨン</t>
    <phoneticPr fontId="10"/>
  </si>
  <si>
    <t>アイファースキャン</t>
    <phoneticPr fontId="10"/>
  </si>
  <si>
    <t>アイファーソング</t>
    <phoneticPr fontId="10"/>
  </si>
  <si>
    <t>シンボリクリスエス</t>
    <phoneticPr fontId="10"/>
  </si>
  <si>
    <t>トレミニョン</t>
    <phoneticPr fontId="10"/>
  </si>
  <si>
    <t>ビッグドリーム</t>
    <phoneticPr fontId="10"/>
  </si>
  <si>
    <t>リーリオブランコ</t>
    <phoneticPr fontId="10"/>
  </si>
  <si>
    <t>オーシャンブルー</t>
    <phoneticPr fontId="10"/>
  </si>
  <si>
    <t>メイショウコバト</t>
    <phoneticPr fontId="1"/>
  </si>
  <si>
    <t>イスラボニータ</t>
    <phoneticPr fontId="1"/>
  </si>
  <si>
    <t>エピファネイア</t>
    <phoneticPr fontId="1"/>
  </si>
  <si>
    <t>ドンアミティエ</t>
    <phoneticPr fontId="10"/>
  </si>
  <si>
    <t>シャックルフォード</t>
    <phoneticPr fontId="10"/>
  </si>
  <si>
    <t>プリンスミノル</t>
    <phoneticPr fontId="1"/>
  </si>
  <si>
    <t>ベーカバド</t>
    <phoneticPr fontId="1"/>
  </si>
  <si>
    <t>エルトンバローズ</t>
    <phoneticPr fontId="10"/>
  </si>
  <si>
    <t>スニッツェル</t>
    <phoneticPr fontId="10"/>
  </si>
  <si>
    <t>ディスクリートキャット</t>
    <phoneticPr fontId="10"/>
  </si>
  <si>
    <t>B</t>
  </si>
  <si>
    <t>シリウスコルト</t>
    <phoneticPr fontId="10"/>
  </si>
  <si>
    <t>序盤のペースが遅くなって前有利の展開に。逃げたイサチルキュートが楽々と押し切って勝利となった。</t>
    <phoneticPr fontId="1"/>
  </si>
  <si>
    <t>スローペースの逃げで恵まれた印象。それでもプチボヌールの未勝利はハイペースでよく頑張っていたので上でもやれるかも。</t>
    <phoneticPr fontId="1"/>
  </si>
  <si>
    <t>ハイペースで流れて先行馬には厳しい展開。最後は脚を溜めていた差し馬勢が上位独占の結果に。</t>
    <phoneticPr fontId="1"/>
  </si>
  <si>
    <t>ハイペースをスムーズに立ち回って差し切り勝ち。今回はタイムランクEなので今後どれだけ成長できるか。</t>
    <phoneticPr fontId="1"/>
  </si>
  <si>
    <t>福島芝は開幕週だが雨の影響で時計がかかる馬場。平均ペースで流れて差しも決まるレースになった。</t>
    <phoneticPr fontId="10"/>
  </si>
  <si>
    <t>スタートが遅かったが最後は素晴らしい脚で差し切り勝ち。時計指数は微妙だが、溜めて差す競馬ができたのは収穫。</t>
    <phoneticPr fontId="10"/>
  </si>
  <si>
    <t>福島ダートは雨の影響で時計の速い馬場だったが、そんな馬場にしても時計は速い。ハイレベル戦だったんじゃないだろうか。</t>
    <phoneticPr fontId="10"/>
  </si>
  <si>
    <t>抜群のスピードを見せてあっさりと押し切り勝ち。馬場を考えても時計は優秀ですし、普通にダート短距離では強い馬か。</t>
    <phoneticPr fontId="10"/>
  </si>
  <si>
    <t>福島芝は開幕週だが雨の影響で時計がかかる馬場。淀みないペースで流れて最後は差しが決まる結果になった。</t>
    <phoneticPr fontId="10"/>
  </si>
  <si>
    <t>距離延長で一気にパフォーマンスを上げてきた。ダノンバラード産駒らしく小回りコースは合いそうで、今回は時計も優秀。</t>
    <phoneticPr fontId="10"/>
  </si>
  <si>
    <t>福島ダートは雨の影響が残って高速馬場。前が止まりにくい馬場だった感じで、前に行った２頭がそのまま粘り込んでワンツー。</t>
    <phoneticPr fontId="1"/>
  </si>
  <si>
    <t>高速馬場でスピードを活かす競馬で押し切り勝ち。時計勝負には強いが、ダート要素の薄い配合なので底力が問われるレースになってどうか。</t>
    <phoneticPr fontId="1"/>
  </si>
  <si>
    <t>福島芝は開幕週だが雨の影響で時計がかかる馬場。前半スローからのロンスパ戦になり、ムラ馬のヒシシュシュが逃げたウェイビーを差し切って勝利。</t>
    <phoneticPr fontId="10"/>
  </si>
  <si>
    <t>戦績を見ていると夏時期だけ走る馬。鞍上コメントを見てもムラ馬な感じで、今回はまともに走ることができてパフォーマンスを発揮できた。</t>
    <phoneticPr fontId="10"/>
  </si>
  <si>
    <t>福島芝は開幕週だが雨の影響で時計がかかる馬場。それなりに先行馬は揃っていたが速いペースにはならず。前に行った馬に有利な展開だったか。</t>
    <phoneticPr fontId="10"/>
  </si>
  <si>
    <t>ここに来て力をつけてきているが、２戦連続で恵まれた感じも。次走は紫苑Sだろうがそこではキレ負けしそうなイメージ。</t>
    <phoneticPr fontId="10"/>
  </si>
  <si>
    <t>揉まれたくないリリーミニスターが先手を奪って平均ペース。前に行った2頭でそのまま決着した。</t>
    <phoneticPr fontId="1"/>
  </si>
  <si>
    <t>揉まれるとダメな馬で、今回はマイペースで逃げられたのが全て。ここまでなかなかうまくはいかない。</t>
    <phoneticPr fontId="1"/>
  </si>
  <si>
    <t>前に行った馬も差してきた馬もちょうど良く走れたレース。２番手追走のリラックスがスムーズな競馬で順当勝ち。</t>
    <phoneticPr fontId="10"/>
  </si>
  <si>
    <t>ダート短距離でスピードを活かす競馬ならもう上位だった。昇級すると同型との兼ね合いになってくるだろう。</t>
    <phoneticPr fontId="10"/>
  </si>
  <si>
    <t>福島芝は日曜はワンランク乾いて標準馬場。果敢に先手を奪ったコスモブッドレアがあっさりと押し切って勝利となった。</t>
    <phoneticPr fontId="10"/>
  </si>
  <si>
    <t>小回りコースで逃げる競馬でパフォーマンス一変。立ち回りセンスは高そうですし、それなりにやれていいか。逃げてしまったので札幌2歳Sはダメ。</t>
    <phoneticPr fontId="10"/>
  </si>
  <si>
    <t>福島芝は日曜はワンランク乾いて標準馬場。人気馬が自滅した感じで、相対的にスムーズな競馬ができたウィズダムハートが勝利。</t>
    <phoneticPr fontId="10"/>
  </si>
  <si>
    <t>これまで使う条件や騎乗ミスに泣かされたきた。適性条件でスムーズな競馬ができればこれだけやれる。</t>
    <phoneticPr fontId="10"/>
  </si>
  <si>
    <t>福島芝は日曜はワンランク乾いて標準馬場。そんな馬場にしてもハイペースだった感じで、最後は差し追い込み勢が上位独占の結果に。</t>
    <phoneticPr fontId="10"/>
  </si>
  <si>
    <t>久々の芝レースで素晴らしい末脚を見せた。今回はハイペースが向いているが、良血ですしまだまだやれて良さそうな馬だ。</t>
    <phoneticPr fontId="10"/>
  </si>
  <si>
    <t>この条件らしく前に行った馬で上位は独占。前走が距離不足だったアイファースキャンが楽々と抜け出して勝利。</t>
    <phoneticPr fontId="10"/>
  </si>
  <si>
    <t>前走は1000mで距離不足だった感じ。もう未勝利は順番でしたし、上のクラスでもやれていいだろう。</t>
    <phoneticPr fontId="10"/>
  </si>
  <si>
    <t>福島芝は日曜はワンランク乾いて標準馬場。超スローからの加速勝負になり、３頭が４着以下を突き離して接戦の結果に。</t>
    <phoneticPr fontId="10"/>
  </si>
  <si>
    <t>初戦から小回りコースで完璧に立ち回っての勝利。センスはありそうだが、今回は超スローなので評価が難しいところ。</t>
    <phoneticPr fontId="10"/>
  </si>
  <si>
    <t>福島芝は日曜はワンランク乾いて標準馬場。断然人気に推されたビッグドリームが圧巻の競馬を見せつけてワンサイドゲームに。</t>
    <phoneticPr fontId="10"/>
  </si>
  <si>
    <t>スピード抜群で控える競馬ができたのもプラス。最後はほぼ追っていませんでしたし、スプリント路線なら相当な器かも。</t>
    <phoneticPr fontId="10"/>
  </si>
  <si>
    <t>福島芝は日曜はワンランク乾いて標準馬場。セセラギが飛ばし気味に逃げたことでしまった流れのレースになった。</t>
    <phoneticPr fontId="10"/>
  </si>
  <si>
    <t>好位から渋とく伸びて差し切り勝ち。距離を伸ばしてスタミナを活かす競馬ができたのが良かった感じか。</t>
    <phoneticPr fontId="10"/>
  </si>
  <si>
    <t>前半ペースがかなり緩くなりかけたが、捲る馬が出てきてロンスパ戦に。途中で動いた人気２頭のワンツー決着となった。</t>
    <phoneticPr fontId="1"/>
  </si>
  <si>
    <t>行き足がつかなかったが途中で捲る競馬で押し切り勝ち。普通に時計も優秀ですし、上のクラスでも通用していいだろう。</t>
    <phoneticPr fontId="1"/>
  </si>
  <si>
    <t>速い馬がズラリと揃って案の定速い流れに。それでも前に行った馬が止まらずで、人気のドンアミティエが先行策から押し切り勝ち。</t>
    <phoneticPr fontId="10"/>
  </si>
  <si>
    <t>速い馬がズラリと揃っていたが、そんなメンバーの中でもスピードを押し出して勝ち切った。スピードだけでオープンまで行ける馬に見えます。</t>
    <phoneticPr fontId="10"/>
  </si>
  <si>
    <t>人気のヴィンテージボンドが逃げていたがプリンスミノルが４コーナーで早め先頭。そのまま押し切って勝利となった。</t>
    <phoneticPr fontId="1"/>
  </si>
  <si>
    <t>かなり早めに仕掛ける競馬でそのまま押し切り勝ち。クラス慣れは必要なタイプに見えます。</t>
    <phoneticPr fontId="1"/>
  </si>
  <si>
    <t>福島芝は日曜はワンランク乾いて標準馬場。かなりのハイペースで進んだが、前に行った馬が上位独占の結果に。</t>
    <phoneticPr fontId="10"/>
  </si>
  <si>
    <t>近走はチグハグな競馬が続いていた。今回はハイペースでの逃げ切り勝ちで普通に時計も優秀。上でも通用する馬だろう。</t>
    <phoneticPr fontId="10"/>
  </si>
  <si>
    <t>2未勝利</t>
    <rPh sb="1" eb="2">
      <t>ミショウリ</t>
    </rPh>
    <phoneticPr fontId="10"/>
  </si>
  <si>
    <t>レディバローズ</t>
    <phoneticPr fontId="1"/>
  </si>
  <si>
    <t>シンボ</t>
    <phoneticPr fontId="10"/>
  </si>
  <si>
    <t>マスクオールウィン</t>
    <phoneticPr fontId="10"/>
  </si>
  <si>
    <t>ラブリーデイ</t>
    <phoneticPr fontId="10"/>
  </si>
  <si>
    <t>ヴァンヴィーヴ</t>
    <phoneticPr fontId="10"/>
  </si>
  <si>
    <t>エピカリス</t>
    <phoneticPr fontId="10"/>
  </si>
  <si>
    <t>ベリーベリーベリー</t>
    <phoneticPr fontId="10"/>
  </si>
  <si>
    <t>トリオンファーレ</t>
    <phoneticPr fontId="1"/>
  </si>
  <si>
    <t>ドゥラメンテ</t>
    <phoneticPr fontId="1"/>
  </si>
  <si>
    <t>ミッキーアイル</t>
    <phoneticPr fontId="1"/>
  </si>
  <si>
    <t>ホッコータルマエ</t>
    <phoneticPr fontId="1"/>
  </si>
  <si>
    <t>エコロヴァルツ</t>
    <phoneticPr fontId="10"/>
  </si>
  <si>
    <t>ラストクリスマス</t>
    <phoneticPr fontId="10"/>
  </si>
  <si>
    <t>サクセスパルス</t>
    <phoneticPr fontId="10"/>
  </si>
  <si>
    <t>ヤマニンエンディマ</t>
    <phoneticPr fontId="1"/>
  </si>
  <si>
    <t>サトノダイヤモンド</t>
    <phoneticPr fontId="1"/>
  </si>
  <si>
    <t>ダレモトメラレナイ</t>
    <phoneticPr fontId="10"/>
  </si>
  <si>
    <t>フェノーメノ</t>
    <phoneticPr fontId="10"/>
  </si>
  <si>
    <t>クリノアルバトロス</t>
    <phoneticPr fontId="10"/>
  </si>
  <si>
    <t>アスカクリチャン</t>
    <phoneticPr fontId="10"/>
  </si>
  <si>
    <t>セイウンハーデス</t>
    <phoneticPr fontId="1"/>
  </si>
  <si>
    <t>ラニ</t>
    <phoneticPr fontId="1"/>
  </si>
  <si>
    <t>アイリッシュパール</t>
    <phoneticPr fontId="10"/>
  </si>
  <si>
    <t>サクソンウォリアー</t>
    <phoneticPr fontId="10"/>
  </si>
  <si>
    <t>レオアクティブ</t>
    <phoneticPr fontId="10"/>
  </si>
  <si>
    <t>ボールドトップ</t>
    <phoneticPr fontId="1"/>
  </si>
  <si>
    <t>エーシントップ</t>
    <phoneticPr fontId="1"/>
  </si>
  <si>
    <t>タイセイレジェンド</t>
    <phoneticPr fontId="1"/>
  </si>
  <si>
    <t>ヘルモーズ</t>
    <phoneticPr fontId="10"/>
  </si>
  <si>
    <t>ニシノオウジョ</t>
    <phoneticPr fontId="10"/>
  </si>
  <si>
    <t>ｱﾒﾘｶﾝﾍﾟｲﾄﾘｵｯﾄ</t>
    <phoneticPr fontId="10"/>
  </si>
  <si>
    <t>ピックアップライン</t>
    <phoneticPr fontId="1"/>
  </si>
  <si>
    <t>ﾏｲﾝﾄﾞﾕｱﾋﾞｽｹｯﾂ</t>
    <phoneticPr fontId="1"/>
  </si>
  <si>
    <t>フィールザオーラ</t>
    <phoneticPr fontId="10"/>
  </si>
  <si>
    <t>ラファドゥラ</t>
    <phoneticPr fontId="10"/>
  </si>
  <si>
    <t>アシタガアルサ</t>
    <phoneticPr fontId="1"/>
  </si>
  <si>
    <t>サンティーテソーロ</t>
    <phoneticPr fontId="10"/>
  </si>
  <si>
    <t>ラブリエストがハイペースで逃げる展開。最後は断然人気のマスクオールウィンが差し切って順当勝ち。</t>
    <phoneticPr fontId="10"/>
  </si>
  <si>
    <t>初戦は超ハイレベル戦だったボンドガールの新馬戦。今回のメンバーでは力が違った感じだ。適性条件はまだわからない。</t>
    <phoneticPr fontId="10"/>
  </si>
  <si>
    <t>２歳未勝利にしてはそれなりにペースが流れた感じ。勝負所から抜群の手応えでヴァンヴィーヴが抜け出して順当勝ち。</t>
    <phoneticPr fontId="10"/>
  </si>
  <si>
    <t>勝負所から抜群の手応えであっさり突き抜けた。最後まで余裕十分の競馬でしたし、次走が重賞でも勝負になっていい。</t>
    <phoneticPr fontId="10"/>
  </si>
  <si>
    <t>速い馬が揃って競り合いの激しい展開。２番手追走のベリーベリーベリーが人気に応えて押し切り勝ち。</t>
    <phoneticPr fontId="10"/>
  </si>
  <si>
    <t>ハイペースでもこういう強気な競馬が合う。減量の恩恵はあったが、こういう競馬ができれば上でも通用する。</t>
    <phoneticPr fontId="10"/>
  </si>
  <si>
    <t>淀みないペースでかなり上がりが掛かる展開。それでも先行した２頭でのワンツー決着になった。</t>
    <phoneticPr fontId="1"/>
  </si>
  <si>
    <t>外枠から揉まれない形が良いようで、今回は理想的な競馬ができたか。３着以下は突き離している。</t>
    <phoneticPr fontId="1"/>
  </si>
  <si>
    <t>前半スローからのロンスパ戦に。最後は人気の２頭が力違った感じで、３着以下を大きく突き放してのワンツーに。</t>
    <phoneticPr fontId="10"/>
  </si>
  <si>
    <t>好位から楽に抜け出してルシフェルの追撃を凌いだ。２着馬もかなり強そうなので、この馬も地味ながらそこそこ戦えるかも。</t>
    <phoneticPr fontId="10"/>
  </si>
  <si>
    <t>新馬戦にしてはそれなりにペースは流れていた。単純に前に行けた馬が強かった感じで、先行３頭が上位独占の結果に。</t>
    <phoneticPr fontId="10"/>
  </si>
  <si>
    <t>先行策からしっかりと押し切って勝利。水準レベルのスピードは見せたが、今後どれだけやれるかはこのレースだけではわからない。</t>
    <phoneticPr fontId="10"/>
  </si>
  <si>
    <t>前半がかなりのスローだったが途中で捲りが入ってロンスパ戦に。途中で捲ったサクセスパルスがそのまま押し切って勝利。</t>
    <phoneticPr fontId="10"/>
  </si>
  <si>
    <t>スローペースで流れて前有利の展開。先行した３頭がそのまま粘り込むような結果になった。</t>
    <phoneticPr fontId="1"/>
  </si>
  <si>
    <t>スローペースを２番手追走からあっさり抜け出して勝利。ダートではまだ底を見せていないが、今回はスローに恵まれた部分もある。</t>
    <phoneticPr fontId="1"/>
  </si>
  <si>
    <t>先行馬の数が多くなかった一戦。スッと先手を奪えたダレモトメラレナイがそのまま押し切って勝利。</t>
    <phoneticPr fontId="10"/>
  </si>
  <si>
    <t>スムーズにマイペースな逃げが打てたのが全て。今後も同型の存在次第になると思います。</t>
    <phoneticPr fontId="10"/>
  </si>
  <si>
    <t>前半スローからのロンスパ戦に。逃げたオウケンボルトも粘っていたが、最後はバレエマスターが差し切って勝利。</t>
    <phoneticPr fontId="10"/>
  </si>
  <si>
    <t>地味ながらここに来て力をつけてきている。相手なりに末脚を繰り出せそうな馬ですし、いずれオープンにまで行きそうな馬だと思います。</t>
    <phoneticPr fontId="10"/>
  </si>
  <si>
    <t>途中で捲ってスタミナを活かす競馬で押し切り勝ち。血統的にももう少し長い距離のスタミナレースは合うかもしれない。</t>
    <phoneticPr fontId="10"/>
  </si>
  <si>
    <t>オンリーオピニオンの逃げをエターナルヴィテスがプレッシャーをかけて厳しい流れ。最後は差しも決まる展開だったが、完璧に立ち回ったシンボが勝利。</t>
    <phoneticPr fontId="10"/>
  </si>
  <si>
    <t>前走は松岡騎手の酷い騎乗に泣かされていた。今回は逆に戸崎騎手が完璧すぎるエスコートで持ってきた感じがします。</t>
    <phoneticPr fontId="10"/>
  </si>
  <si>
    <t>若手騎手２人が壮絶に競りあってハイペースの展開。この条件にしては珍しいぐらいに差しが決まる結果になった。</t>
    <phoneticPr fontId="10"/>
  </si>
  <si>
    <t>タフな馬場でペースも流れてスタミナが問われるレースに。揉まれずに外を通れたレディバローズが２戦目で勝ち上がった。</t>
    <phoneticPr fontId="1"/>
  </si>
  <si>
    <t>初戦は揉まれてレースにならず。今回は外枠が引けて揉まれない競馬ができたのが良かった。昇級してどこまでやれるか。</t>
    <phoneticPr fontId="1"/>
  </si>
  <si>
    <t>ハイペースで流れて地力がはっきり問われる展開。人気のアイリッシュパールが楽々と抜け出して順当勝ち。</t>
    <phoneticPr fontId="10"/>
  </si>
  <si>
    <t>好位追走から楽々と抜け出して完勝。サクソンウォリアー産駒らしく時計のかかる短距離戦が得意な馬か。</t>
    <phoneticPr fontId="10"/>
  </si>
  <si>
    <t>伏兵が先行してそのまま粘り込んで大波乱の結果に。ボールドトップが単勝326倍の低評価を覆して勝利となった。</t>
    <phoneticPr fontId="1"/>
  </si>
  <si>
    <t>今回が叩き２戦目で距離延長。スッと先行するとバテずにそのまま押し切った。いかにも父エイシンヒカリ×母父クロフネらしい持続力型なんだろう。</t>
    <phoneticPr fontId="1"/>
  </si>
  <si>
    <t>前半スローペースからのロンスパ戦に。早めに先頭に立ったヘルモーズがマイファミリーの追撃をしのいで勝利。</t>
    <phoneticPr fontId="10"/>
  </si>
  <si>
    <t>先行して早め先頭で押し切り勝ち。完成はまだまだ先のモーリス産駒という感じで、ジャックドールやノースブリッジのイメージで活躍していくかも。</t>
    <phoneticPr fontId="10"/>
  </si>
  <si>
    <t>人気の２頭がスピードの違いを見せてそのままワンツー。２着のガラクシアは直線で寄れたのが痛かった。</t>
    <phoneticPr fontId="10"/>
  </si>
  <si>
    <t>抜群の行きっぷりから逃げて押し切り勝ち。いかにも新馬向きな馬に見えますし、これ以上はどこまでやれるか。</t>
    <phoneticPr fontId="10"/>
  </si>
  <si>
    <t>平均ペースで流れて最後はかなり上がりが掛かった。逃げたピックアップラインが人気に応えて完勝となった。</t>
    <phoneticPr fontId="1"/>
  </si>
  <si>
    <t>淀みないペースで逃げて押し切り勝ち。もう未勝利では上位だった感じで、上のクラスでもやれて良さそうだ。</t>
    <phoneticPr fontId="1"/>
  </si>
  <si>
    <t>フィールザオーラが逃げて前半スローからのロンスパ戦に。絶妙なペースで逃げたフィールザオーラがそのまま押し切り勝ち。</t>
    <phoneticPr fontId="10"/>
  </si>
  <si>
    <t>裸同然の斤量で完璧な逃げが打てた。今回に関しては展開に恵まれたと思います。</t>
    <phoneticPr fontId="10"/>
  </si>
  <si>
    <t>前半スローペースからのロンスパ戦に。差し有利のレースではなかったが、人気のラファドゥラが圧巻の末脚を見せて差し切り勝ち。</t>
    <phoneticPr fontId="10"/>
  </si>
  <si>
    <t>スタート微妙だったが展開無視で大外を通って差し切った。能力は相当に高そうで、いずれオープンまで行くような馬だろう。</t>
    <phoneticPr fontId="10"/>
  </si>
  <si>
    <t>休み明けの馬が多かった上に人気のハッスルダンクが自滅。相対的にレースレベルがかなり低くなった感じはします。</t>
    <phoneticPr fontId="1"/>
  </si>
  <si>
    <t>途中で動く競馬で押し切り勝ち。ただ今回はレースレベルが低そうだったので評価は難しいところ。</t>
    <phoneticPr fontId="1"/>
  </si>
  <si>
    <t>強力な３歳馬が揃っていてメンバーレベルは高かったはず。ハイペースだったが、２番手追走のサンティーテソーロが押し切り勝ちとなった。</t>
    <phoneticPr fontId="10"/>
  </si>
  <si>
    <t>初のスプリント戦で素晴らしい才能を見せつけた。かなり骨っぽいメンバー相手に完勝ですし、この条件ならオープンまで行ける馬でしょう。</t>
    <phoneticPr fontId="10"/>
  </si>
  <si>
    <t>この距離ではさすがにテンに置かれたが、ハイペースで展開が向いて差し切ることができた。本来はもう少し長い距離がいい。</t>
    <phoneticPr fontId="10"/>
  </si>
  <si>
    <t>ベルシャンソン</t>
    <phoneticPr fontId="1"/>
  </si>
  <si>
    <t>レインボーライン</t>
    <phoneticPr fontId="1"/>
  </si>
  <si>
    <t>ショウナンガロ</t>
    <phoneticPr fontId="1"/>
  </si>
  <si>
    <t>メンデルスゾーン</t>
    <phoneticPr fontId="1"/>
  </si>
  <si>
    <t>バーディバーディ</t>
    <phoneticPr fontId="1"/>
  </si>
  <si>
    <t>エコロマーズ</t>
    <phoneticPr fontId="10"/>
  </si>
  <si>
    <t>パドトロワ</t>
    <phoneticPr fontId="10"/>
  </si>
  <si>
    <t>トロピカルライト</t>
    <phoneticPr fontId="10"/>
  </si>
  <si>
    <t>サウンドクレア</t>
    <phoneticPr fontId="10"/>
  </si>
  <si>
    <t>エイシンフラッシュ</t>
    <phoneticPr fontId="10"/>
  </si>
  <si>
    <t>エイトキングゴッド</t>
    <phoneticPr fontId="10"/>
  </si>
  <si>
    <t>エコロアイ</t>
    <phoneticPr fontId="10"/>
  </si>
  <si>
    <t>デュガ</t>
    <phoneticPr fontId="10"/>
  </si>
  <si>
    <t>ﾌﾟﾗｸﾃｨｶﾙｼﾞｮｰｸ</t>
    <phoneticPr fontId="10"/>
  </si>
  <si>
    <t>外差し</t>
  </si>
  <si>
    <t>ビップアクア</t>
    <phoneticPr fontId="10"/>
  </si>
  <si>
    <t>オーキッドロマンス</t>
    <phoneticPr fontId="10"/>
  </si>
  <si>
    <t>ロジャーバローズ</t>
    <phoneticPr fontId="10"/>
  </si>
  <si>
    <t>ロジルーラー</t>
    <phoneticPr fontId="10"/>
  </si>
  <si>
    <t>ネロ</t>
    <phoneticPr fontId="10"/>
  </si>
  <si>
    <t>ジャングルポケット</t>
    <phoneticPr fontId="10"/>
  </si>
  <si>
    <t>シルバーダイヤ</t>
    <phoneticPr fontId="10"/>
  </si>
  <si>
    <t>トーセンラー</t>
    <phoneticPr fontId="10"/>
  </si>
  <si>
    <t>ランベントライト</t>
    <phoneticPr fontId="10"/>
  </si>
  <si>
    <t>コスモディナー</t>
    <phoneticPr fontId="10"/>
  </si>
  <si>
    <t>レオエンプレス</t>
    <phoneticPr fontId="10"/>
  </si>
  <si>
    <t>エンジェリックアイ</t>
    <phoneticPr fontId="10"/>
  </si>
  <si>
    <t>ズースター</t>
    <phoneticPr fontId="10"/>
  </si>
  <si>
    <t>タマモバンケット</t>
    <phoneticPr fontId="1"/>
  </si>
  <si>
    <t>クリエイターII</t>
    <phoneticPr fontId="1"/>
  </si>
  <si>
    <t>コパノリッキー</t>
    <phoneticPr fontId="1"/>
  </si>
  <si>
    <t>プリサイスエンド</t>
    <phoneticPr fontId="1"/>
  </si>
  <si>
    <t>サヴォーナ</t>
    <phoneticPr fontId="10"/>
  </si>
  <si>
    <t>パウオレ</t>
    <phoneticPr fontId="10"/>
  </si>
  <si>
    <t>スマートリアン</t>
    <phoneticPr fontId="10"/>
  </si>
  <si>
    <t>フィンガークリック</t>
    <phoneticPr fontId="1"/>
  </si>
  <si>
    <t>レッドファルクス</t>
    <phoneticPr fontId="1"/>
  </si>
  <si>
    <t>アイアムユウシュン</t>
    <phoneticPr fontId="10"/>
  </si>
  <si>
    <t>人気馬がどうも走り切れずで総崩れの大波乱に。心房細動明けで久々だったベルシャンソンが相対的に勝ち上がった感じ。</t>
    <phoneticPr fontId="1"/>
  </si>
  <si>
    <t>初戦は心房細動で走り切れず。久々の一戦だったが、今の時期の未勝利では上位だった感じ。とはいえ指数が低いので評価はしづらい。</t>
    <phoneticPr fontId="1"/>
  </si>
  <si>
    <t>途中で捲りが入って先行馬には厳しい展開に。最後は途中で動いた馬が上位独占の結果になった。</t>
    <phoneticPr fontId="1"/>
  </si>
  <si>
    <t>長い距離を使っていた馬だけにスタミナ勝負では強みを活かせた。今後は成長次第という感じの馬だろう。</t>
    <phoneticPr fontId="1"/>
  </si>
  <si>
    <t>タフ馬場の福島芝1800mは2歳新馬にとってかなり過酷だったはず。そんな馬場だったことを考えれば走破時計はまずまず優秀に見えます。</t>
    <phoneticPr fontId="10"/>
  </si>
  <si>
    <t>序盤から掛かり気味だったが力の違いでねじ伏せた感じ。距離の限界や気性的な問題はありそうだが、能力は相当高い馬に見えます。</t>
    <phoneticPr fontId="10"/>
  </si>
  <si>
    <t>この条件の新馬戦らしく前に行った馬が上位独占の結果に。人気に推されたアイアムユウシュンが後続を突き離して勝利。</t>
    <phoneticPr fontId="10"/>
  </si>
  <si>
    <t>楽に２番手につけると直線はもうワンサイドゲームだった。素質は相当に高そうで、ダート短距離ならオープンに行ける馬に見えます。</t>
    <phoneticPr fontId="10"/>
  </si>
  <si>
    <t>雨の影響を受けたタフな馬場での長距離戦。如実にスタミナが問われた感じで、人気のトロピカルライトが力の違いを見せて差し切り勝ち。</t>
    <phoneticPr fontId="10"/>
  </si>
  <si>
    <t>脚を余す競馬が多かっただけで未勝利では明らかに上位だった。当然上のクラスでも通用する馬でしょう。</t>
    <phoneticPr fontId="10"/>
  </si>
  <si>
    <t>福島芝はイン馬場が荒れて外の方が伸びるコンディション。このレースも外枠の馬が上位独占の結果に。</t>
    <phoneticPr fontId="10"/>
  </si>
  <si>
    <t>もうクラス上位だったタイミングで今回はトラックバイアスが味方した。前走内容を見る限り上のクラスでもやれそうです。</t>
    <phoneticPr fontId="10"/>
  </si>
  <si>
    <t>未勝利勝ちの時と同じく道悪馬場で渋とさを見せた。こういう馬場が大得意な馬なんだろう。</t>
    <phoneticPr fontId="10"/>
  </si>
  <si>
    <t>逃げ一辺倒だった馬が控える競馬で結果を出したのは収穫。上のクラスでは同型が多いのでどうだろうか。</t>
    <phoneticPr fontId="10"/>
  </si>
  <si>
    <t>ハイペースで縦長の隊列に。離れた２番手を追走したエコロアイがあっさり抜け出して完勝となった。</t>
    <phoneticPr fontId="10"/>
  </si>
  <si>
    <t>福島芝はイン馬場が荒れて外の方が伸びるコンディション。そんなトラックバイアスなんて関係なく、１枠のデュガがインを通って突き抜けた。</t>
    <phoneticPr fontId="10"/>
  </si>
  <si>
    <t>外伸び馬場で内枠から最内を突いて勝つ圧巻の競馬。おそらく素質は重賞級なはずで、北九州記念あたりでいきなり勝負になっても驚けない。</t>
    <phoneticPr fontId="10"/>
  </si>
  <si>
    <t>マジックタッチが逃げて粘っていたが最後は差し馬も台頭。上手く馬群を捌いてきたビップアクアが差し切って勝利。</t>
    <phoneticPr fontId="10"/>
  </si>
  <si>
    <t>鞍上強化でスムーズに馬群を捌いて差し切り勝ち。今回は指数が低いのでクラス慣れは必要だろう。</t>
    <phoneticPr fontId="10"/>
  </si>
  <si>
    <t>福島芝は雨の影響を受けてやや外が伸びる馬場。ここは先手を奪ったオーキッドロマンスがそのまま逃げ切って勝利。</t>
    <phoneticPr fontId="10"/>
  </si>
  <si>
    <t>スピードを活かす競馬でそのまま押し切り勝ち。今回のメンバーの中ではスピード上位だったが上でどこまでやれるか。</t>
    <phoneticPr fontId="10"/>
  </si>
  <si>
    <t>福島芝は雨の影響を受けてやや外が伸びる馬場。このレースも外枠の馬が上位独占の結果になった。</t>
    <phoneticPr fontId="10"/>
  </si>
  <si>
    <t>勝負所からかなり外を回して地力で押し切った。使うごとにパフォーマンスを上げていきそうな感じはします。</t>
    <phoneticPr fontId="10"/>
  </si>
  <si>
    <t>福島芝は雨の影響を受けてやや外が伸びる馬場。このレースも外枠のシルバーダイヤが先手を奪って逃げ切り勝ち。</t>
    <phoneticPr fontId="10"/>
  </si>
  <si>
    <t>距離短縮でパフォーマンス一変。逃げて馬場の良いところを通れていたが、この距離への適性は高そうだ。</t>
    <phoneticPr fontId="10"/>
  </si>
  <si>
    <t>この条件らしく前に行った馬が上位独占。ハナを奪い切ったランベントライトがそのまま押し切って勝利。</t>
    <phoneticPr fontId="10"/>
  </si>
  <si>
    <t>抜群のスピードを見せてそのまま押し切り勝ち。血統的にもこういうスピードを押し出す競馬が合っているんだろう。</t>
    <phoneticPr fontId="10"/>
  </si>
  <si>
    <t>スローペースからのロンスパ戦ながら同日の消耗戦の２歳未勝利と同じ時計。後半1000m=59.7も優秀ですし、上位２頭は相当に強そうだ。</t>
    <phoneticPr fontId="10"/>
  </si>
  <si>
    <t>福島芝は雨の影響を受けてやや外が伸びる馬場。新馬戦にしてもスローペースの展開になり、逃げたレオエンプレスがそのまま押し切って勝利。</t>
    <phoneticPr fontId="10"/>
  </si>
  <si>
    <t>抜群のスタートからあっさり逃げ切り勝ち。今回はスローペースで展開に恵まれている。</t>
    <phoneticPr fontId="10"/>
  </si>
  <si>
    <t>福島芝は雨の影響を受けてやや外が伸びる馬場。２着以下は外を通った差し馬が突っこんできたが、逃げたエンジェリックアイが楽々と押し切り勝ち。</t>
    <phoneticPr fontId="10"/>
  </si>
  <si>
    <t>中距離戦で逃げる競馬でパフォーマンス一変。外伸び馬場でインを通って逃げ切り勝ちですし、普通に強い競馬だった。</t>
    <phoneticPr fontId="10"/>
  </si>
  <si>
    <t>終始馬場の悪いインを通ってこの結果は優秀。地味ながらかなり強そうで、札幌２歳ステークスでも勝負になっていいか。</t>
    <phoneticPr fontId="10"/>
  </si>
  <si>
    <t>序盤からペースが流れて上がりが掛かる展開。最後は差し馬が上位独占の結果になった。</t>
    <phoneticPr fontId="1"/>
  </si>
  <si>
    <t>久々だったが中団からスムーズな競馬ができていた。クラス慣れすれば上のクラスでもやれそうな感じがします。</t>
    <phoneticPr fontId="1"/>
  </si>
  <si>
    <t>福島芝は雨の影響を受けてやや外が伸びる馬場。ここは能力断然だったサヴォーナがそのまま押し切って勝利。</t>
    <phoneticPr fontId="10"/>
  </si>
  <si>
    <t>いつもとは違う逃げ戦法で楽々と押し切り勝ち。単純に１勝クラスでは能力が抜けていたんだろう。</t>
    <phoneticPr fontId="10"/>
  </si>
  <si>
    <t>速い馬がズラリと揃ってハイペース戦に。それでも前に行けた馬が上位に粘る結果になった。</t>
    <phoneticPr fontId="10"/>
  </si>
  <si>
    <t>ハイペースを先行してしっかりと抜け出した。もともとの素質はオープン級ですし、オープンクラスに入っても活躍できる馬だろう。</t>
    <phoneticPr fontId="10"/>
  </si>
  <si>
    <t>先行馬の数は少なかったがそれなりにペースは流れた。外差し馬場で上手く外を回したスマートリアンが差し切って勝利。</t>
    <phoneticPr fontId="10"/>
  </si>
  <si>
    <t>もともとオープンでは上位の馬。今回は外伸び馬場で外枠からスムーズな競馬ができていた。</t>
    <phoneticPr fontId="10"/>
  </si>
  <si>
    <t>最後は上がりが掛かって差しが決まる展開。ナムラテディーがよく粘っていたが、最後はフィンガークリックが差し切って勝利。</t>
    <phoneticPr fontId="1"/>
  </si>
  <si>
    <t>上手く溜めを効かせれば伸びてくる馬。今回は吉村騎手が完璧に捌いての差し切り勝ち。</t>
    <phoneticPr fontId="1"/>
  </si>
  <si>
    <t>オンザヴィーナス</t>
    <phoneticPr fontId="10"/>
  </si>
  <si>
    <t>ティンク</t>
    <phoneticPr fontId="10"/>
  </si>
  <si>
    <t>サトノアレス</t>
    <phoneticPr fontId="10"/>
  </si>
  <si>
    <t>エルフレスアリー</t>
    <phoneticPr fontId="10"/>
  </si>
  <si>
    <t>キンシャサノキセキ</t>
    <phoneticPr fontId="10"/>
  </si>
  <si>
    <t>ハクサンアイ</t>
    <phoneticPr fontId="10"/>
  </si>
  <si>
    <t>ハクサンムーン</t>
    <phoneticPr fontId="10"/>
  </si>
  <si>
    <t>アレグロブリランテ</t>
    <phoneticPr fontId="10"/>
  </si>
  <si>
    <t>シュヴァルグラン</t>
    <phoneticPr fontId="10"/>
  </si>
  <si>
    <t>セントメモリーズ</t>
    <phoneticPr fontId="10"/>
  </si>
  <si>
    <t>ウインネモフィラ</t>
    <phoneticPr fontId="10"/>
  </si>
  <si>
    <t>レイズカイザー</t>
    <phoneticPr fontId="1"/>
  </si>
  <si>
    <t>ジョーカプチーノ</t>
    <phoneticPr fontId="1"/>
  </si>
  <si>
    <t>ブーケファロス</t>
    <phoneticPr fontId="10"/>
  </si>
  <si>
    <t>キャリックアリード</t>
    <phoneticPr fontId="1"/>
  </si>
  <si>
    <t>シアージスト</t>
    <phoneticPr fontId="10"/>
  </si>
  <si>
    <t>ゴーストザッパー</t>
    <phoneticPr fontId="10"/>
  </si>
  <si>
    <t>エスポワールシチー</t>
    <phoneticPr fontId="10"/>
  </si>
  <si>
    <t>チェイスザドリーム</t>
    <phoneticPr fontId="10"/>
  </si>
  <si>
    <t>セイウンミライズ</t>
    <phoneticPr fontId="1"/>
  </si>
  <si>
    <t>クラークテソーロ</t>
    <phoneticPr fontId="10"/>
  </si>
  <si>
    <t>スワーヴリチャード</t>
    <phoneticPr fontId="10"/>
  </si>
  <si>
    <t>ｶﾘﾌｫﾙﾆｱｸﾛｰﾑ</t>
    <phoneticPr fontId="10"/>
  </si>
  <si>
    <t>ロジシルバー</t>
    <phoneticPr fontId="10"/>
  </si>
  <si>
    <t>インビジブルセルフ</t>
    <phoneticPr fontId="10"/>
  </si>
  <si>
    <t>ハッピーサプライズ</t>
    <phoneticPr fontId="10"/>
  </si>
  <si>
    <t>トウロウノオノ</t>
    <phoneticPr fontId="1"/>
  </si>
  <si>
    <t>ビッグアーサー</t>
    <phoneticPr fontId="1"/>
  </si>
  <si>
    <t>シルバーティムール</t>
    <phoneticPr fontId="10"/>
  </si>
  <si>
    <t>ホッコータルマエ</t>
    <phoneticPr fontId="10"/>
  </si>
  <si>
    <t>ロードバルドル</t>
    <phoneticPr fontId="1"/>
  </si>
  <si>
    <t>トーセンラー</t>
    <phoneticPr fontId="1"/>
  </si>
  <si>
    <t>メイショウボーラー</t>
    <phoneticPr fontId="1"/>
  </si>
  <si>
    <t>セイウンプラチナ</t>
    <phoneticPr fontId="10"/>
  </si>
  <si>
    <t>スムースベルベット</t>
    <phoneticPr fontId="10"/>
  </si>
  <si>
    <t>タリスマニック</t>
    <phoneticPr fontId="10"/>
  </si>
  <si>
    <t>福島芝は最終週で外が伸びる馬場。ここも外枠から馬場の良いところを通れたオンザヴィーナスが勝利。</t>
    <phoneticPr fontId="10"/>
  </si>
  <si>
    <t>福島芝は最終週で外が伸びる馬場。かなりのスローペースからの瞬発戦になったが、断然人気のティンクがここは力が違った感じ。</t>
    <phoneticPr fontId="10"/>
  </si>
  <si>
    <t>いかにも跳びが大きくて小回りコースは得意そうではない。今回も直線だけで差し切りましたし、新潟２歳ステークスは合いそうなイメージ。</t>
    <phoneticPr fontId="10"/>
  </si>
  <si>
    <t>福島芝は最終週で外が伸びる馬場。ここはトラックバイアスなど関係なく、人気のエルフレスアリーの力が抜けきっていた。</t>
    <phoneticPr fontId="10"/>
  </si>
  <si>
    <t>２戦目で行きっぷりが一変してスピードを活かし切った。余力十分の勝ちっぷりでしたし、普通に上のクラスで通用するだろう。</t>
    <phoneticPr fontId="10"/>
  </si>
  <si>
    <t>外伸び馬場で外枠から好位を取って完璧な競馬ができていた。トラックバイアスに恵まれたとはいえ完勝でした。</t>
    <phoneticPr fontId="10"/>
  </si>
  <si>
    <t>先行争い激化となってこの条件にしては差しも決まる展開に。好位でスムーズな競馬ができたハクサンアイがあっさり抜け出して完勝となった。</t>
    <phoneticPr fontId="10"/>
  </si>
  <si>
    <t>今回は好位で控える競馬。２戦目での上積みやブリンカーの効果は凄かったようで、好位からあっさり抜け出して完勝だった。</t>
    <phoneticPr fontId="10"/>
  </si>
  <si>
    <t>福島芝は最終週で外が伸びる馬場。そんな馬場でのスローからのロンスパ戦で、人気２頭が３着以下を突き離してワンツー決着。</t>
    <phoneticPr fontId="10"/>
  </si>
  <si>
    <t>小回りコースで自在に立ち回って順当勝ち。今回は特殊馬場のスロー戦なので評価は難しいところ。</t>
    <phoneticPr fontId="10"/>
  </si>
  <si>
    <t>福島芝は最終週で外が伸びる馬場。人気のセントメモリーズが着差以上に強い競馬で圧巻のパフォーマンスを見せた。</t>
    <phoneticPr fontId="10"/>
  </si>
  <si>
    <t>行きっぷりは良くなかったが、最後はほぼ流し気味に差し切り勝ち。血統的に気性の怪しさはありそうだが、素質はかなり高い馬か。</t>
    <phoneticPr fontId="10"/>
  </si>
  <si>
    <t>福島芝は最終週で外が伸びる馬場。はっきりとスタミナが問われるレースになり、最後は外を通ったウインネモフィラが差し切り勝ち。</t>
    <phoneticPr fontId="10"/>
  </si>
  <si>
    <t>かなりメンバーは揃っていた一戦。それなりにペースは流れたが、先行した３歳馬２頭がそのまま粘り込んでワンツーの決着。</t>
    <phoneticPr fontId="1"/>
  </si>
  <si>
    <t>大型馬の休み明けで骨っぽいメンバー相手に完勝。能力はかなり高そうで、自分の競馬ができれば上のクラスでも通用する。</t>
    <phoneticPr fontId="1"/>
  </si>
  <si>
    <t>福島芝は最終週で外が伸びる馬場。前半スローからのロンスパ戦になり、外を回したフルールが差し切り勝ち。</t>
    <phoneticPr fontId="10"/>
  </si>
  <si>
    <t>内枠から外に出して馬場の良い部分を通ることができた。今回は色々とハマった感じがします。</t>
    <phoneticPr fontId="10"/>
  </si>
  <si>
    <t>福島芝は最終週で外が伸びる馬場。ここでは力が抜けていたブーケファロスが外枠からスムーズな競馬で差し切り勝ち。</t>
    <phoneticPr fontId="10"/>
  </si>
  <si>
    <t>いつもより良い位置を取れて順当に力を見せてきた。素質はオープン級ですし、上のクラスでも即通用でしょう。</t>
    <phoneticPr fontId="10"/>
  </si>
  <si>
    <t>先行争いがかなり激しくなったが、先手を奪ったカズプレストだけが粘る展開。内枠から完璧な競馬ができたキャリックアリードが人気に応えて順当勝ち。</t>
    <phoneticPr fontId="1"/>
  </si>
  <si>
    <t>内枠から完璧な立ち回りで走ることができた。今回は恵まれたが、牝馬交流重賞なら十分にやれる馬だろう。</t>
    <phoneticPr fontId="1"/>
  </si>
  <si>
    <t>先行激化でスムーズな競馬ができたかが重要なレースに。内枠からスムーズな競馬ができたシアージストが人気に応えて順当勝ち。</t>
    <phoneticPr fontId="10"/>
  </si>
  <si>
    <t>距離短縮だったがスッと位置が取れて完璧な競馬ができた。ダート短距離適性は高そうで、上のクラスでも通用していい。</t>
    <phoneticPr fontId="10"/>
  </si>
  <si>
    <t>ハイペースで流れて前の馬は厳しい展開に。最後は差し馬が上位独占の結果になった。</t>
    <phoneticPr fontId="1"/>
  </si>
  <si>
    <t>とにかく勝ち味に遅い馬だったが、今回は楽々と抜け出して完勝。忙しいかと思っていたが、案外この条件は合うのかもしれない。</t>
    <phoneticPr fontId="1"/>
  </si>
  <si>
    <t>この条件らしく前に行った馬で上位は独占。断然人気のエスカルの逃げをクラークテソーロが最後に捕えて差し切り勝ち。</t>
    <phoneticPr fontId="10"/>
  </si>
  <si>
    <t>距離短縮でパフォーマンスを上げてきた。スワーヴリチャード産駒だがダート短距離に適性にある馬に見えます。</t>
    <phoneticPr fontId="10"/>
  </si>
  <si>
    <t>福島芝は最終週で外が伸びる馬場。典型的なロンスパラップになったが、同週の条件戦の時計と比較してもそれなりのレベルにはありそう。</t>
    <phoneticPr fontId="10"/>
  </si>
  <si>
    <t>走破時計自体も優秀だが、終始馬場の悪いインを通って勝ち切ったんだから時計以上に評価できる。普通に上のクラスでも通用する。</t>
    <phoneticPr fontId="10"/>
  </si>
  <si>
    <t>福島芝は最終週で外が伸びる馬場。２歳新馬にとってはかなり過酷な馬場だった感じで、非常に時計が掛かる決着になった。</t>
    <phoneticPr fontId="10"/>
  </si>
  <si>
    <t>まだ反応面が物足りない感じで、ようやくエンジンが掛かったところがゴールという感じ。２戦目でパフォーマンスを上げそうなので次走で真価は判断。</t>
    <phoneticPr fontId="10"/>
  </si>
  <si>
    <t>最終週の荒れ馬場でゴールドシップ産駒の良さであるスタミナを活かし切れた。スタミナタイプなので徐々に良くなっていきそう。</t>
    <phoneticPr fontId="10"/>
  </si>
  <si>
    <t>福島芝は最終週で外が伸びる馬場。２歳新馬にとってはかなり過酷な馬場だった感じだが、それにしても時計が掛かる決着になった。</t>
    <phoneticPr fontId="10"/>
  </si>
  <si>
    <t>直線で馬場の悪い最内を突いて差し切り勝ち。トラックバイアスの真逆の競馬で勝った点は評価できるが、果たしてレースレベルがどれくらいだったか。</t>
    <phoneticPr fontId="10"/>
  </si>
  <si>
    <t>中盤でスローペースに落ちかけたが、途中でペースが上がってロンスパ戦に。時計を見ても上位馬はそれなりに強い競馬をしている。</t>
    <phoneticPr fontId="1"/>
  </si>
  <si>
    <t>前走は初の小回りで途中で捲られて厳しい競馬。今回は２戦目で減量も活かして完勝だった。走破時計は普通に優秀。</t>
    <phoneticPr fontId="1"/>
  </si>
  <si>
    <t>福島芝は最終週で外が伸びる馬場。典型的なロンスパ戦でスタミナタイプの差し馬が最後は台頭してきた。</t>
    <phoneticPr fontId="10"/>
  </si>
  <si>
    <t>世代限定の１勝クラスで勝ち負けできる馬ならここでは上位だった。スタミナが問われるレースは合いそうだ。</t>
    <phoneticPr fontId="10"/>
  </si>
  <si>
    <t>１番人気のコスモコラッジョが大きく出遅れ。相対的にスムーズな競馬ができた馬が上位独占となった。</t>
    <phoneticPr fontId="1"/>
  </si>
  <si>
    <t>今回は長期休養明けだったがしっかり走ることができた。機動力はあるので準オープンでも走る所はありそう。</t>
    <phoneticPr fontId="1"/>
  </si>
  <si>
    <t>福島芝は最終週で外が伸びる馬場。１年以上の休み明けだったセイウンプラチナがまさかの逃げ切り勝ちとなった。</t>
    <phoneticPr fontId="10"/>
  </si>
  <si>
    <t>１年以上の休み明けだったがいきなり走ってきた。今回は太め残りだったでしょうし、叩いた上積みで次走はパフォーマンスを上げてきても。</t>
    <phoneticPr fontId="10"/>
  </si>
  <si>
    <t>ハコダテブショウが先手を奪ったが久々であっさり止まる展開。番手につけたチェイスザドリームが抜け出して勝利となった。</t>
    <phoneticPr fontId="10"/>
  </si>
  <si>
    <t>スピードに特化したタイプで、今回は平坦コースでとにかく短い距離が向いていたか。1200m条件では最後に止まりそうだが。</t>
    <phoneticPr fontId="10"/>
  </si>
  <si>
    <t>福島芝は最終週で外が伸びる馬場。２着以下は外から差してきた馬が独占となったが、完璧なインサイドアウトを決めたスムースベルベットが勝利。</t>
    <phoneticPr fontId="10"/>
  </si>
  <si>
    <t>直線だけ外に出す完璧なインサイドアウトを見せた。こういう馬場への適性も高そうだが、走り時が良くわからない馬でもある。</t>
    <phoneticPr fontId="10"/>
  </si>
  <si>
    <t>2新馬</t>
    <rPh sb="1" eb="3">
      <t xml:space="preserve">シンバ </t>
    </rPh>
    <phoneticPr fontId="1"/>
  </si>
  <si>
    <t>2未勝利</t>
    <rPh sb="1" eb="4">
      <t>ミショウリ</t>
    </rPh>
    <phoneticPr fontId="1"/>
  </si>
  <si>
    <t>ロードフロンティア</t>
    <phoneticPr fontId="10"/>
  </si>
  <si>
    <t>ヴェルミセル</t>
    <phoneticPr fontId="10"/>
  </si>
  <si>
    <t>イスラアネーロ</t>
    <phoneticPr fontId="10"/>
  </si>
  <si>
    <t>メイケイバートン</t>
    <phoneticPr fontId="10"/>
  </si>
  <si>
    <t>ニューノーマル</t>
    <phoneticPr fontId="10"/>
  </si>
  <si>
    <t>ワイワイレジェンド</t>
    <phoneticPr fontId="1"/>
  </si>
  <si>
    <t>ホークビル</t>
    <phoneticPr fontId="1"/>
  </si>
  <si>
    <t>マイネルヴォルムス</t>
    <phoneticPr fontId="10"/>
  </si>
  <si>
    <t>フクノワカバ</t>
    <phoneticPr fontId="10"/>
  </si>
  <si>
    <t>アポロキングダム</t>
    <phoneticPr fontId="10"/>
  </si>
  <si>
    <t>ペイシャモノノフ</t>
    <phoneticPr fontId="10"/>
  </si>
  <si>
    <t>ニシケンモノノフ</t>
    <phoneticPr fontId="10"/>
  </si>
  <si>
    <t>ダノンレジェンド</t>
    <phoneticPr fontId="10"/>
  </si>
  <si>
    <t>イスラアズール</t>
    <phoneticPr fontId="10"/>
  </si>
  <si>
    <t>プメハナ</t>
    <phoneticPr fontId="1"/>
  </si>
  <si>
    <t>シャンハイボビー</t>
    <phoneticPr fontId="1"/>
  </si>
  <si>
    <t>グランツベリー</t>
    <phoneticPr fontId="10"/>
  </si>
  <si>
    <t>エクロール</t>
    <phoneticPr fontId="10"/>
  </si>
  <si>
    <t>トランセンド</t>
    <phoneticPr fontId="10"/>
  </si>
  <si>
    <t>ヴァンセンヌ</t>
    <phoneticPr fontId="10"/>
  </si>
  <si>
    <t>ダイム</t>
    <phoneticPr fontId="10"/>
  </si>
  <si>
    <t>モーニン</t>
    <phoneticPr fontId="10"/>
  </si>
  <si>
    <t>アラララララ</t>
    <phoneticPr fontId="10"/>
  </si>
  <si>
    <t>イフラージ</t>
    <phoneticPr fontId="10"/>
  </si>
  <si>
    <t>タロファイター</t>
    <phoneticPr fontId="1"/>
  </si>
  <si>
    <t>瞬発</t>
    <rPh sb="0" eb="1">
      <t>シュンパテゥ</t>
    </rPh>
    <phoneticPr fontId="1"/>
  </si>
  <si>
    <t>オーケーバーディー</t>
    <phoneticPr fontId="1"/>
  </si>
  <si>
    <t>ロジャーバローズ</t>
    <phoneticPr fontId="1"/>
  </si>
  <si>
    <t>グランドゴールド</t>
    <phoneticPr fontId="10"/>
  </si>
  <si>
    <t>タイムパラドックス</t>
    <phoneticPr fontId="1"/>
  </si>
  <si>
    <t>グレイトゲイナー</t>
    <phoneticPr fontId="10"/>
  </si>
  <si>
    <t>フリードロップビリー</t>
    <phoneticPr fontId="10"/>
  </si>
  <si>
    <t>トビーズコーナー</t>
    <phoneticPr fontId="10"/>
  </si>
  <si>
    <t>一気の距離延長のワイワイレジェンドが大逃げを打つ展開。ついていった馬はバテた感じで、そのままワイワイレジェンドが押し切り勝ち。</t>
    <phoneticPr fontId="1"/>
  </si>
  <si>
    <t>距離延長で古川奈穂騎手らしい大逃げタイムトライアル競馬。時計は速くてスピードは相当ありそうだが、競り合う競馬でもろさを見せるかも。</t>
    <phoneticPr fontId="1"/>
  </si>
  <si>
    <t>インフルブルームがスローペースの逃げを打って開幕週で粘り込みを狙う展開。最後は内枠からスムーズに立ち回ったマイネルヴォルムスが差し切って勝利。</t>
    <phoneticPr fontId="10"/>
  </si>
  <si>
    <t>１枠から完璧な立ち回りで差し切り勝ち。こういう条件は合っているんだろうが、今回はメンバーに恵まれた感じがします。</t>
    <phoneticPr fontId="10"/>
  </si>
  <si>
    <t>先行馬多数でかなり主導権争いが激しくなった。それでもこの条件らしく先手を奪い切ったフクノワカバが押し切り勝ち。</t>
    <phoneticPr fontId="10"/>
  </si>
  <si>
    <t>同型が多かったが主張する競馬で押し切り勝ち。こういうスピードを活かす競馬が合っているんだろう。</t>
    <phoneticPr fontId="10"/>
  </si>
  <si>
    <t>この条件にしてはそこまで極端に緩くはない流れ。２番手追走のペイシャモノノフが長距離適性を発揮して圧勝となった。</t>
    <phoneticPr fontId="10"/>
  </si>
  <si>
    <t>距離を伸ばして先行できたことでパフォーマンスを一気に上げてきた。長距離条件でスタミナを活かす競馬ならやれるかも。</t>
    <phoneticPr fontId="10"/>
  </si>
  <si>
    <t>福島芝1200mは開幕週らしくイン先行有利馬場。ここも１枠から先手を奪ったイスラアズールが逃げ切り勝ち。</t>
    <phoneticPr fontId="10"/>
  </si>
  <si>
    <t>小林美駒騎手らしい積極策で開幕週の馬場を活かし切った。馬場レベルにしては時計が遅いのであんまり評価はできない。</t>
    <phoneticPr fontId="10"/>
  </si>
  <si>
    <t>開幕週の馬場ということで先行争いが激しくなった感じ。上がりが掛かって地力が問われるレースになり、人気２頭のワンツー決着に。</t>
    <phoneticPr fontId="10"/>
  </si>
  <si>
    <t>極端にキレが問われない条件ではもうクラス上位だった。こういう条件なら上のクラスでもやれていいはず。</t>
    <phoneticPr fontId="10"/>
  </si>
  <si>
    <t>向こう正面で捲りが入ってスパートが早くなった感じ。途中で動いたプメハナが最後は差し切って勝利となった。</t>
    <phoneticPr fontId="1"/>
  </si>
  <si>
    <t>テンは急かさずに途中から捲り気味に仕掛けて差し切り勝ち。エスケンデレヤ産駒らしく使いつつ良くなってきている感じがします。</t>
    <phoneticPr fontId="1"/>
  </si>
  <si>
    <t>福島芝1200mは開幕週らしくイン先行有利馬場。速いペースだったが先手を奪ったグランツベリーが押し切って完全な内枠先行決着に。</t>
    <phoneticPr fontId="10"/>
  </si>
  <si>
    <t>一本調子にスピードを活かしてこその馬で、今回は開幕週の馬場で１枠から完璧な競馬ができていた。</t>
    <phoneticPr fontId="10"/>
  </si>
  <si>
    <t>エクロールがミドルペースの逃げを打って他の先行馬は全滅。２着以下は差し追い込み馬が上位独占となった。</t>
    <phoneticPr fontId="10"/>
  </si>
  <si>
    <t>今回は先手を奪う競馬でスタミナを活かし切った。完璧なペースに持ち込んで今回はハマった感じがします。</t>
    <phoneticPr fontId="10"/>
  </si>
  <si>
    <t>前半から淀みないペースで進み、勝負所で捲りも入る展開に。かなりスタミナが問われるレースになり、ダートのような上がり時計が記録された。</t>
    <phoneticPr fontId="10"/>
  </si>
  <si>
    <t>今回はスピードが一切問われないスタミナ勝負でパフォーマンスを上げてきた。致命的にスピードがない馬なので、条件や馬場、展開は選びそうだ。</t>
    <phoneticPr fontId="10"/>
  </si>
  <si>
    <t>先行馬の数が多く、字面のペース以上に前はきつかったか。好位追走のイスラアネーロがあっさりと抜け出して完勝となった。</t>
    <phoneticPr fontId="10"/>
  </si>
  <si>
    <t>脚質転向に成功したタイミングでスムーズな競馬ができていた。こういう競馬ができれば普通にオープンでもやれそう。</t>
    <phoneticPr fontId="10"/>
  </si>
  <si>
    <t>福島芝1200mは開幕週らしくイン先行有利馬場。そんな馬場で外枠から外を回してメイケイバートンが差し切り勝ち。</t>
    <phoneticPr fontId="10"/>
  </si>
  <si>
    <t>スタートを決めて好位追走。開幕週の馬場で外を回して差し切ったんだから単純に能力が抜けていた。</t>
    <phoneticPr fontId="10"/>
  </si>
  <si>
    <t>２頭のスピードが人気通りに抜けきっていた一戦。序盤からハイペースでぶっ飛ばしたロードフロンティアがそのまま押し切って勝利。</t>
    <phoneticPr fontId="10"/>
  </si>
  <si>
    <t>とにかくテンスピードが速い馬で、こういう競馬なら普通に強そう。溜めても良いところはないのでこういう競馬合できるかどうか。</t>
    <phoneticPr fontId="10"/>
  </si>
  <si>
    <t>福島芝1200mは開幕週らしくイン先行有利馬場。ここも先手を奪ったアララララがそのまま押し切って勝利。</t>
    <phoneticPr fontId="10"/>
  </si>
  <si>
    <t>これまで戦ってきた相手や時計指数からもここでは上位だった。スピードなら上のクラスでも通用して良さそう。</t>
    <phoneticPr fontId="10"/>
  </si>
  <si>
    <t>ターコイズデューが飛ばし気味に逃げて上がりのかかる展開。インで完璧に捌いてきたタロファイターがトウロウノオノを捕らえて勝利。</t>
    <phoneticPr fontId="1"/>
  </si>
  <si>
    <t>低指数戦で完璧にインを立ち回って競馬ができた。あんまり評価はできないだろう。</t>
    <phoneticPr fontId="1"/>
  </si>
  <si>
    <t>人気のオーケーバーディーが逃げて中弛みのスローペース。最後はほぼ加速ラップで終わっており、オーケーバーディーの強さだけが目立った。</t>
    <phoneticPr fontId="1"/>
  </si>
  <si>
    <t>何のプレッシャーも受けずの楽逃げが叶ったとはいえ時計もラップも優秀。気性の難しいところがあるらしいので、その点が今後の課題になりそう。</t>
    <phoneticPr fontId="1"/>
  </si>
  <si>
    <t>出入りの激しい展開になり先行馬は壊滅。途中で捲り気味に仕掛けたヴェルミセルがスタミナを見せて勝利となった。</t>
    <phoneticPr fontId="10"/>
  </si>
  <si>
    <t>未勝利馬だったが２走前ぐらい走れていればここでは上位だった。勝って同条件なのでスタミナが問われるレースならやれる。</t>
    <phoneticPr fontId="10"/>
  </si>
  <si>
    <t>徐々に福島芝は外も伸びる馬場に。それでも芝1200mならスピードを活かした馬が強かった感じで、人気のマメコが先行して順当勝ち。</t>
    <phoneticPr fontId="10"/>
  </si>
  <si>
    <t>マメコ</t>
    <phoneticPr fontId="10"/>
  </si>
  <si>
    <t>かなり早いタイミングでの雑な仕掛けだったが、馬の力で押し切った感じ。古川奈穂騎手でなければもう少し楽に勝っていたか。</t>
    <phoneticPr fontId="10"/>
  </si>
  <si>
    <t>徐々に福島芝は外も伸びる馬場に。途中で捲りが入って先行馬は厳しくなり、最後は外からの差しが決まるレースに。</t>
    <phoneticPr fontId="10"/>
  </si>
  <si>
    <t>前崩れの流れで１頭だけスムーズに差し込めた印象。こういうローカル平坦の条件は合うが、今回に関してはハマった感じがします。</t>
    <phoneticPr fontId="10"/>
  </si>
  <si>
    <t>先行馬は多かったがネイリッカが逃げてスローペースに。それでも差しが決まるレースになり、レリジールダモーレが素晴らしい決め手を見せて差し切り勝ち。</t>
    <phoneticPr fontId="1"/>
  </si>
  <si>
    <t>スローペースで展開向かなかったが、かなりの低指数戦になったことで差し切れた。準オープンとなると脚質的にどうだろうか。</t>
    <phoneticPr fontId="1"/>
  </si>
  <si>
    <t>徐々に福島芝は外も伸びる馬場に。それでも芝1200mならスピードを活かした馬が強かった感じで、グレイトゲイナーが押し切って大波乱の結果に。</t>
    <phoneticPr fontId="10"/>
  </si>
  <si>
    <t>先行馬不在のメンバー構成で、２番手からスムーズな競馬ができていた。２戦連続で恵まれた感じがします。</t>
    <phoneticPr fontId="10"/>
  </si>
  <si>
    <t>先行タイプの馬が多かったが、人気のアイファースキャンが先手を奪う展開に。ここでは力が違った感じで、アイファースキャンが楽々と押し切り勝ち。</t>
    <phoneticPr fontId="10"/>
  </si>
  <si>
    <t>スッと先手を奪ってほとんど追うことなく逃げ切った。まだ余力はありましたし、２勝クラスでも通用して良さそう。</t>
    <phoneticPr fontId="10"/>
  </si>
  <si>
    <t>2未勝利</t>
    <rPh sb="1" eb="2">
      <t>ミショウリ</t>
    </rPh>
    <phoneticPr fontId="1"/>
  </si>
  <si>
    <t>2OP</t>
    <phoneticPr fontId="10"/>
  </si>
  <si>
    <t>ビッグボーンリタ</t>
    <phoneticPr fontId="10"/>
  </si>
  <si>
    <t>パルプフィクション</t>
    <phoneticPr fontId="10"/>
  </si>
  <si>
    <t>タケノシンセイ</t>
    <phoneticPr fontId="1"/>
  </si>
  <si>
    <t>ゴールデンバローズ</t>
    <phoneticPr fontId="1"/>
  </si>
  <si>
    <t>ハピアーザンエバー</t>
    <phoneticPr fontId="10"/>
  </si>
  <si>
    <t>ショウナンライシン</t>
    <phoneticPr fontId="1"/>
  </si>
  <si>
    <t>アメリカンファラオ</t>
    <phoneticPr fontId="1"/>
  </si>
  <si>
    <t>クラッシファイド</t>
    <phoneticPr fontId="10"/>
  </si>
  <si>
    <t>バスドラムガール</t>
    <phoneticPr fontId="10"/>
  </si>
  <si>
    <t>スズカコーズウェイ</t>
    <phoneticPr fontId="10"/>
  </si>
  <si>
    <t>サイブレーカー</t>
    <phoneticPr fontId="10"/>
  </si>
  <si>
    <t>アンクルモー</t>
    <phoneticPr fontId="10"/>
  </si>
  <si>
    <t>ホウオウスーペリア</t>
    <phoneticPr fontId="10"/>
  </si>
  <si>
    <t>ウインモナーク</t>
    <phoneticPr fontId="10"/>
  </si>
  <si>
    <t>レッドスパーダ</t>
    <phoneticPr fontId="10"/>
  </si>
  <si>
    <t>プリモカリーナ</t>
    <phoneticPr fontId="10"/>
  </si>
  <si>
    <t>アルデドゥオーモ</t>
    <phoneticPr fontId="1"/>
  </si>
  <si>
    <t>アポロケンタッキー</t>
    <phoneticPr fontId="1"/>
  </si>
  <si>
    <t>マイネルレグルス</t>
    <phoneticPr fontId="10"/>
  </si>
  <si>
    <t>オースミリン</t>
    <phoneticPr fontId="1"/>
  </si>
  <si>
    <t>マコトヴィクラント</t>
    <phoneticPr fontId="10"/>
  </si>
  <si>
    <t>ダンカーク</t>
    <phoneticPr fontId="10"/>
  </si>
  <si>
    <t>ダイバリオン</t>
    <phoneticPr fontId="10"/>
  </si>
  <si>
    <t>エトヴプレ</t>
    <phoneticPr fontId="10"/>
  </si>
  <si>
    <t>トゥーダーンホット</t>
    <phoneticPr fontId="10"/>
  </si>
  <si>
    <t>ミッキーロケット</t>
    <phoneticPr fontId="10"/>
  </si>
  <si>
    <t>メイクザビート</t>
    <phoneticPr fontId="1"/>
  </si>
  <si>
    <t>ホウオウエミーズ</t>
    <phoneticPr fontId="10"/>
  </si>
  <si>
    <t>マンハッタンカフェ</t>
    <phoneticPr fontId="10"/>
  </si>
  <si>
    <t>リーゼントミニー</t>
    <phoneticPr fontId="10"/>
  </si>
  <si>
    <t>この条件らしく前に行った馬が粘り込む展開。初ダートのパルプフィクションが先手を奪ってそのままあっさり押し切った。</t>
    <phoneticPr fontId="10"/>
  </si>
  <si>
    <t>初ダートで抜群のスピードを見せて押し切り勝ち。こういう形にならなかった場合にどうかだがスピードはありそうだ。</t>
    <phoneticPr fontId="10"/>
  </si>
  <si>
    <t>先行馬は揃っていたがウィルソンウェイが先手奪って中盤ラップが緩む展開。好位からスムーズに運んだタケノシンセイが抜け出して勝利。</t>
    <phoneticPr fontId="1"/>
  </si>
  <si>
    <t>前走は外枠で行き足つかなかった感じ。今回はレース慣れと相手弱化でパフォーマンスを上げてきたか。</t>
    <phoneticPr fontId="1"/>
  </si>
  <si>
    <t>福島芝は良馬場発表だったがかなりタフな馬場。そんな馬場にしてはハイペースだったはずで、先行した２頭が３着以下を突き放してワンツー。</t>
    <phoneticPr fontId="10"/>
  </si>
  <si>
    <t>スタートを決めて位置を取れたのが良かった感じ。３着以下は突き放しているが、今回はレースレベルがどうだったか。</t>
    <phoneticPr fontId="10"/>
  </si>
  <si>
    <t>モディカが後ろを引き離し気味に大逃げを打つ展開。断然人気のショウナンライシンが２番手からスムーズな競馬で完勝となった。</t>
    <phoneticPr fontId="1"/>
  </si>
  <si>
    <t>２番手追走から順当に力を発揮して圧勝。もともとこのクラスでは明らかに上位の馬でしたし、上のクラスでも即通用と見ていい。</t>
    <phoneticPr fontId="1"/>
  </si>
  <si>
    <t>福島芝は良馬場発表だったがかなりタフな馬場。向こう正面で早めに先頭に立ったクラッシファイドが人気に応えて順当勝ち。</t>
    <phoneticPr fontId="10"/>
  </si>
  <si>
    <t>スローペースを早め先頭で押し切り勝ち。今回は展開に恵まれていて時計も遅いので評価は難しいところ。</t>
    <phoneticPr fontId="10"/>
  </si>
  <si>
    <t>福島芝は良馬場発表だったがかなりタフな馬場。そんな馬場にしてはかなり速いペースだった感じで、中団追走のビッグボーンリタがあっさりと差し切って勝利。</t>
    <phoneticPr fontId="10"/>
  </si>
  <si>
    <t>これまでスプリント戦を使われたときは展開に恵まれていなかった。こういう競馬ができればスプリント戦ならやれる馬だろう。</t>
    <phoneticPr fontId="10"/>
  </si>
  <si>
    <t>バスドラムガールが減量を活かして逃げる展開。この条件らしくバスドラムガールがそのまま逃げ切って勝利。</t>
    <phoneticPr fontId="10"/>
  </si>
  <si>
    <t>計量を活かして行き切る競馬で押し切った。今回は条件も斤量も展開も全てが向いた感じがします。</t>
    <phoneticPr fontId="10"/>
  </si>
  <si>
    <t>福島芝は良馬場発表だったがかなりタフな馬場。そんな馬場にしてもスローペースだった感じで、先行した２頭がそのままワンツーとなった。</t>
    <phoneticPr fontId="10"/>
  </si>
  <si>
    <t>２番手追走からスタミナを活かして押し切り勝ち。キレはほとんどなさそうなので、上のクラスでキレが問われた場合はどうか。</t>
    <phoneticPr fontId="10"/>
  </si>
  <si>
    <t>福島芝は良馬場発表だったがかなりタフな馬場。ミドルペースで流れて地力は問われた感じで、断然人気のホウオウスーペリアが楽々と抜け出して完勝となった。</t>
    <phoneticPr fontId="10"/>
  </si>
  <si>
    <t>好位追走で脚を溜めての横綱競馬。もうこのクラスでは明らかに上位だった感じで、この勝ちっぷりなら昇級即通用だろう。</t>
    <phoneticPr fontId="10"/>
  </si>
  <si>
    <t>福島芝は良馬場発表だったがかなりタフな馬場。徐々に外目も伸びるようになってきた感じで、最後は外からの差しが決まって大混戦の結果に。</t>
    <phoneticPr fontId="10"/>
  </si>
  <si>
    <t>外差しが決まるレースで内枠から完璧に立ち回って差し切り勝ち。もともとこのクラスでは上位だった馬で昇級しても通用しそう。</t>
    <phoneticPr fontId="10"/>
  </si>
  <si>
    <t>先行馬は揃っていたが速いペースにはならず。前に行った３頭がそのまま粘り込んでのワンツースリー決着に。</t>
    <phoneticPr fontId="1"/>
  </si>
  <si>
    <t>初めて逃げる競馬でスローペースに恵まれた。砂を被らない競馬が良いらしいが、今回に関しては恵まれた感じがします。</t>
    <phoneticPr fontId="1"/>
  </si>
  <si>
    <t>福島芝は良馬場発表だったがかなりタフな馬場。外枠からスムーズに先行できたプリモカリーナが人気に応えて順当勝ち。</t>
    <phoneticPr fontId="10"/>
  </si>
  <si>
    <t>もうこのクラスでは能力上位だった。今回も完勝ですし、普通に上のクラスでも通用していいんじゃないだろうか。</t>
    <phoneticPr fontId="10"/>
  </si>
  <si>
    <t>マイネルディレクトが早めに先頭に立ったことで前半スローでも上がりが掛かる展開。走破時計を見てもあんまりレベルは高くなかったか。</t>
    <phoneticPr fontId="1"/>
  </si>
  <si>
    <t>小回り向きの機動力を見せて押し切り勝ち。今回はメンバーレベルや走破時計が微妙なのであまり評価はできないか。</t>
    <phoneticPr fontId="1"/>
  </si>
  <si>
    <t>福島芝は良馬場発表だったがかなりタフな馬場。しっかりペースが流れたことで差し馬有利の展開になった感じ。</t>
    <phoneticPr fontId="10"/>
  </si>
  <si>
    <t>ユーバーレーベンの半弟がスタミナ条件で一変した。相手には恵まれたが、最後はスタミナ勝負で突き放しましたし、上がりが掛かるレースならやれていいはず。</t>
    <phoneticPr fontId="10"/>
  </si>
  <si>
    <t>前半スローからピッチパーフェクトが一気に捲ってロンスパ戦に。スムーズに捌くことができた差し馬がワンツーを決めた。</t>
    <phoneticPr fontId="1"/>
  </si>
  <si>
    <t>未勝利勝ちも今回と同じ小回り1700m。単純にこの条件が合っているんじゃないだろうか。今回はレースレベルが低い。</t>
    <phoneticPr fontId="1"/>
  </si>
  <si>
    <t>ダートの長距離戦にしてもかなりのスローペース。そこまでスタミナは問われなかった感じで、芝を使ってきた馬が上位独占の結果になった。</t>
    <phoneticPr fontId="10"/>
  </si>
  <si>
    <t>久々のダートだったがインを完璧に立ち回って差し切り勝ち。今回は特殊条件で特殊なスロー戦だったので評価は難しいところ。</t>
    <phoneticPr fontId="10"/>
  </si>
  <si>
    <t>福島芝は良馬場発表だったがかなりタフな馬場。差しは決まる馬場だったが、ここは内枠から先行した２頭がそのまま行った行ったを決めた。</t>
    <phoneticPr fontId="10"/>
  </si>
  <si>
    <t>近走は適性条件でないレースや展開向かないレースばかり。今回は差し馬場だったが上手くペースを落としたことで逃げ切ることができた。</t>
    <phoneticPr fontId="10"/>
  </si>
  <si>
    <t>福島芝は良馬場発表だったがかなりタフな馬場。スパートが早くなったことで前の馬はきつくなり、最後は後方から外を回した馬が上位独占の結果に。</t>
    <phoneticPr fontId="10"/>
  </si>
  <si>
    <t>差し有利のレースで今回はメンバーに恵まれた。毎回最速に近い上がりを使えていた馬ですし、２勝クラスでも通用する素質はあるか。</t>
    <phoneticPr fontId="10"/>
  </si>
  <si>
    <t>福島芝は良馬場発表だったがかなりタフな馬場。ハイペースで上がりが掛かる展開になり、外枠の差しタイプに有利なレースだった感じ。</t>
    <phoneticPr fontId="10"/>
  </si>
  <si>
    <t>タフな馬場で渋とさを活かす競馬で差し切り勝ち。外の方がよい馬場で外枠は良かった感じ。キレや速い時計が問われるレースになってどうか。</t>
    <phoneticPr fontId="10"/>
  </si>
  <si>
    <t>中盤が緩まないラップで先行馬は苦しくなった感じ。差しが決まる展開になってメイクザビートが捲り気味に差し切った。</t>
    <phoneticPr fontId="1"/>
  </si>
  <si>
    <t>前走はスムーズさを欠く競馬。今回は途中で強気に動く競馬で押し切った。３歳馬なのでまだ成長していきそう。</t>
    <phoneticPr fontId="1"/>
  </si>
  <si>
    <t>かなりのハイペースだったがこの条件らしく前に行ったもん勝ちのレースに。先手を奪ったリーゼントミニーがそのまま押し切って勝利。</t>
    <phoneticPr fontId="10"/>
  </si>
  <si>
    <t>最近はどのレースでも特攻娘と化している古川奈穂騎手で何が何でも逃げたのが良かったか。こういう競馬ができればという馬なのかも。</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</si>
</sst>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5">
    <font>
      <sz val="12"/>
      <color theme="1"/>
      <name val="ＭＳ Ｐゴシック"/>
      <family val="2"/>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2"/>
      <color rgb="FFFF0000"/>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289">
    <xf numFmtId="0" fontId="0" fillId="0" borderId="0"/>
    <xf numFmtId="0" fontId="3" fillId="0" borderId="0">
      <alignment vertical="center"/>
    </xf>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 fillId="0" borderId="0">
      <alignment vertical="center"/>
    </xf>
  </cellStyleXfs>
  <cellXfs count="36">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4"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3" fillId="0" borderId="1" xfId="0" applyFont="1" applyBorder="1" applyAlignment="1">
      <alignment horizontal="center" vertical="center"/>
    </xf>
    <xf numFmtId="0" fontId="0" fillId="2" borderId="1" xfId="0" applyFill="1" applyBorder="1" applyAlignment="1">
      <alignment horizontal="lef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4" fillId="2" borderId="1" xfId="0" applyFont="1" applyFill="1" applyBorder="1" applyAlignment="1">
      <alignment vertical="center" wrapText="1"/>
    </xf>
    <xf numFmtId="0" fontId="0" fillId="7" borderId="1" xfId="0" applyFill="1" applyBorder="1" applyAlignment="1">
      <alignment vertical="center"/>
    </xf>
    <xf numFmtId="0" fontId="3" fillId="2" borderId="1" xfId="1288" applyFill="1" applyBorder="1">
      <alignment vertical="center"/>
    </xf>
    <xf numFmtId="0" fontId="3" fillId="2" borderId="1" xfId="1288" applyFill="1" applyBorder="1" applyAlignment="1">
      <alignment horizontal="center" vertical="center"/>
    </xf>
    <xf numFmtId="0" fontId="3" fillId="2" borderId="1" xfId="1288" applyFill="1" applyBorder="1" applyAlignment="1">
      <alignment horizontal="left" vertical="center"/>
    </xf>
    <xf numFmtId="0" fontId="3" fillId="0" borderId="0" xfId="1288">
      <alignment vertical="center"/>
    </xf>
    <xf numFmtId="0" fontId="5" fillId="0" borderId="1" xfId="1288" applyFont="1" applyBorder="1">
      <alignment vertical="center"/>
    </xf>
    <xf numFmtId="0" fontId="3" fillId="0" borderId="1" xfId="1288" applyBorder="1">
      <alignment vertical="center"/>
    </xf>
    <xf numFmtId="0" fontId="7" fillId="0" borderId="3" xfId="1288" applyFont="1" applyBorder="1" applyAlignment="1">
      <alignment horizontal="center" vertical="center"/>
    </xf>
    <xf numFmtId="0" fontId="7" fillId="0" borderId="1" xfId="1288" applyFont="1" applyBorder="1" applyAlignment="1">
      <alignment horizontal="center" vertical="center"/>
    </xf>
    <xf numFmtId="0" fontId="6" fillId="0" borderId="1" xfId="1288" applyFont="1" applyBorder="1">
      <alignment vertical="center"/>
    </xf>
    <xf numFmtId="0" fontId="7" fillId="0" borderId="1" xfId="1288" applyFont="1" applyBorder="1">
      <alignment vertical="center"/>
    </xf>
    <xf numFmtId="0" fontId="14" fillId="0" borderId="1" xfId="0" applyFont="1" applyBorder="1" applyAlignment="1">
      <alignment horizontal="center" vertical="center"/>
    </xf>
    <xf numFmtId="0" fontId="3" fillId="0" borderId="4" xfId="1288" applyBorder="1" applyAlignment="1">
      <alignment horizontal="center" vertical="center"/>
    </xf>
    <xf numFmtId="0" fontId="3" fillId="0" borderId="5" xfId="1288" applyBorder="1" applyAlignment="1">
      <alignment horizontal="center" vertical="center"/>
    </xf>
    <xf numFmtId="0" fontId="3" fillId="0" borderId="3" xfId="1288" applyBorder="1" applyAlignment="1">
      <alignment horizontal="center" vertical="center"/>
    </xf>
    <xf numFmtId="0" fontId="0" fillId="0" borderId="1" xfId="0" applyFont="1" applyBorder="1" applyAlignment="1">
      <alignment vertical="center"/>
    </xf>
  </cellXfs>
  <cellStyles count="1289">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標準" xfId="0" builtinId="0"/>
    <cellStyle name="標準 2" xfId="1" xr:uid="{00000000-0005-0000-0000-00006A010000}"/>
    <cellStyle name="標準 2 2" xfId="1288" xr:uid="{5EB3BD12-CCCF-3E47-A4CE-6D2366F9D377}"/>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2" builtinId="9" hidden="1"/>
    <cellStyle name="表示済みのハイパーリンク" xfId="723" builtinId="9" hidden="1"/>
    <cellStyle name="表示済みのハイパーリンク" xfId="724" builtinId="9" hidden="1"/>
    <cellStyle name="表示済みのハイパーリンク" xfId="725" builtinId="9" hidden="1"/>
    <cellStyle name="表示済みのハイパーリンク" xfId="726" builtinId="9" hidden="1"/>
    <cellStyle name="表示済みのハイパーリンク" xfId="727" builtinId="9" hidden="1"/>
    <cellStyle name="表示済みのハイパーリンク" xfId="728" builtinId="9" hidden="1"/>
    <cellStyle name="表示済みのハイパーリンク" xfId="729" builtinId="9" hidden="1"/>
    <cellStyle name="表示済みのハイパーリンク" xfId="730" builtinId="9" hidden="1"/>
    <cellStyle name="表示済みのハイパーリンク" xfId="731" builtinId="9" hidden="1"/>
    <cellStyle name="表示済みのハイパーリンク" xfId="732" builtinId="9" hidden="1"/>
    <cellStyle name="表示済みのハイパーリンク" xfId="733" builtinId="9" hidden="1"/>
    <cellStyle name="表示済みのハイパーリンク" xfId="734" builtinId="9" hidden="1"/>
    <cellStyle name="表示済みのハイパーリンク" xfId="735" builtinId="9" hidden="1"/>
    <cellStyle name="表示済みのハイパーリンク" xfId="736" builtinId="9" hidden="1"/>
    <cellStyle name="表示済みのハイパーリンク" xfId="737" builtinId="9" hidden="1"/>
    <cellStyle name="表示済みのハイパーリンク" xfId="738" builtinId="9" hidden="1"/>
    <cellStyle name="表示済みのハイパーリンク" xfId="739" builtinId="9" hidden="1"/>
    <cellStyle name="表示済みのハイパーリンク" xfId="740" builtinId="9" hidden="1"/>
    <cellStyle name="表示済みのハイパーリンク" xfId="741" builtinId="9" hidden="1"/>
    <cellStyle name="表示済みのハイパーリンク" xfId="742" builtinId="9" hidden="1"/>
    <cellStyle name="表示済みのハイパーリンク" xfId="743" builtinId="9" hidden="1"/>
    <cellStyle name="表示済みのハイパーリンク" xfId="744" builtinId="9" hidden="1"/>
    <cellStyle name="表示済みのハイパーリンク" xfId="745" builtinId="9" hidden="1"/>
    <cellStyle name="表示済みのハイパーリンク" xfId="746" builtinId="9" hidden="1"/>
    <cellStyle name="表示済みのハイパーリンク" xfId="747" builtinId="9" hidden="1"/>
    <cellStyle name="表示済みのハイパーリンク" xfId="748" builtinId="9" hidden="1"/>
    <cellStyle name="表示済みのハイパーリンク" xfId="749" builtinId="9" hidden="1"/>
    <cellStyle name="表示済みのハイパーリンク" xfId="750" builtinId="9" hidden="1"/>
    <cellStyle name="表示済みのハイパーリンク" xfId="751" builtinId="9" hidden="1"/>
    <cellStyle name="表示済みのハイパーリンク" xfId="752" builtinId="9" hidden="1"/>
    <cellStyle name="表示済みのハイパーリンク" xfId="753" builtinId="9" hidden="1"/>
    <cellStyle name="表示済みのハイパーリンク" xfId="754" builtinId="9" hidden="1"/>
    <cellStyle name="表示済みのハイパーリンク" xfId="755" builtinId="9" hidden="1"/>
    <cellStyle name="表示済みのハイパーリンク" xfId="756" builtinId="9" hidden="1"/>
    <cellStyle name="表示済みのハイパーリンク" xfId="757" builtinId="9" hidden="1"/>
    <cellStyle name="表示済みのハイパーリンク" xfId="758" builtinId="9" hidden="1"/>
    <cellStyle name="表示済みのハイパーリンク" xfId="759" builtinId="9" hidden="1"/>
    <cellStyle name="表示済みのハイパーリンク" xfId="760" builtinId="9" hidden="1"/>
    <cellStyle name="表示済みのハイパーリンク" xfId="761" builtinId="9" hidden="1"/>
    <cellStyle name="表示済みのハイパーリンク" xfId="762" builtinId="9" hidden="1"/>
    <cellStyle name="表示済みのハイパーリンク" xfId="763" builtinId="9" hidden="1"/>
    <cellStyle name="表示済みのハイパーリンク" xfId="764" builtinId="9" hidden="1"/>
    <cellStyle name="表示済みのハイパーリンク" xfId="765" builtinId="9" hidden="1"/>
    <cellStyle name="表示済みのハイパーリンク" xfId="766" builtinId="9" hidden="1"/>
    <cellStyle name="表示済みのハイパーリンク" xfId="767" builtinId="9" hidden="1"/>
    <cellStyle name="表示済みのハイパーリンク" xfId="768" builtinId="9" hidden="1"/>
    <cellStyle name="表示済みのハイパーリンク" xfId="769" builtinId="9" hidden="1"/>
    <cellStyle name="表示済みのハイパーリンク" xfId="770" builtinId="9" hidden="1"/>
    <cellStyle name="表示済みのハイパーリンク" xfId="771" builtinId="9" hidden="1"/>
    <cellStyle name="表示済みのハイパーリンク" xfId="772" builtinId="9" hidden="1"/>
    <cellStyle name="表示済みのハイパーリンク" xfId="773" builtinId="9" hidden="1"/>
    <cellStyle name="表示済みのハイパーリンク" xfId="774" builtinId="9" hidden="1"/>
    <cellStyle name="表示済みのハイパーリンク" xfId="775" builtinId="9" hidden="1"/>
    <cellStyle name="表示済みのハイパーリンク" xfId="776" builtinId="9" hidden="1"/>
    <cellStyle name="表示済みのハイパーリンク" xfId="777" builtinId="9" hidden="1"/>
    <cellStyle name="表示済みのハイパーリンク" xfId="778" builtinId="9" hidden="1"/>
    <cellStyle name="表示済みのハイパーリンク" xfId="779" builtinId="9" hidden="1"/>
    <cellStyle name="表示済みのハイパーリンク" xfId="780" builtinId="9" hidden="1"/>
    <cellStyle name="表示済みのハイパーリンク" xfId="781" builtinId="9" hidden="1"/>
    <cellStyle name="表示済みのハイパーリンク" xfId="782" builtinId="9" hidden="1"/>
    <cellStyle name="表示済みのハイパーリンク" xfId="783" builtinId="9" hidden="1"/>
    <cellStyle name="表示済みのハイパーリンク" xfId="784" builtinId="9" hidden="1"/>
    <cellStyle name="表示済みのハイパーリンク" xfId="785" builtinId="9" hidden="1"/>
    <cellStyle name="表示済みのハイパーリンク" xfId="786" builtinId="9" hidden="1"/>
    <cellStyle name="表示済みのハイパーリンク" xfId="787" builtinId="9" hidden="1"/>
    <cellStyle name="表示済みのハイパーリンク" xfId="788" builtinId="9" hidden="1"/>
    <cellStyle name="表示済みのハイパーリンク" xfId="789" builtinId="9" hidden="1"/>
    <cellStyle name="表示済みのハイパーリンク" xfId="790" builtinId="9" hidden="1"/>
    <cellStyle name="表示済みのハイパーリンク" xfId="791" builtinId="9" hidden="1"/>
    <cellStyle name="表示済みのハイパーリンク" xfId="792" builtinId="9" hidden="1"/>
    <cellStyle name="表示済みのハイパーリンク" xfId="793" builtinId="9" hidden="1"/>
    <cellStyle name="表示済みのハイパーリンク" xfId="794" builtinId="9" hidden="1"/>
    <cellStyle name="表示済みのハイパーリンク" xfId="795" builtinId="9" hidden="1"/>
    <cellStyle name="表示済みのハイパーリンク" xfId="796" builtinId="9" hidden="1"/>
    <cellStyle name="表示済みのハイパーリンク" xfId="797" builtinId="9" hidden="1"/>
    <cellStyle name="表示済みのハイパーリンク" xfId="798" builtinId="9" hidden="1"/>
    <cellStyle name="表示済みのハイパーリンク" xfId="799" builtinId="9" hidden="1"/>
    <cellStyle name="表示済みのハイパーリンク" xfId="800" builtinId="9" hidden="1"/>
    <cellStyle name="表示済みのハイパーリンク" xfId="801" builtinId="9" hidden="1"/>
    <cellStyle name="表示済みのハイパーリンク" xfId="802" builtinId="9" hidden="1"/>
    <cellStyle name="表示済みのハイパーリンク" xfId="803" builtinId="9" hidden="1"/>
    <cellStyle name="表示済みのハイパーリンク" xfId="804" builtinId="9" hidden="1"/>
    <cellStyle name="表示済みのハイパーリンク" xfId="805" builtinId="9" hidden="1"/>
    <cellStyle name="表示済みのハイパーリンク" xfId="806" builtinId="9" hidden="1"/>
    <cellStyle name="表示済みのハイパーリンク" xfId="807" builtinId="9" hidden="1"/>
    <cellStyle name="表示済みのハイパーリンク" xfId="808" builtinId="9" hidden="1"/>
    <cellStyle name="表示済みのハイパーリンク" xfId="809" builtinId="9" hidden="1"/>
    <cellStyle name="表示済みのハイパーリンク" xfId="810" builtinId="9" hidden="1"/>
    <cellStyle name="表示済みのハイパーリンク" xfId="811" builtinId="9" hidden="1"/>
    <cellStyle name="表示済みのハイパーリンク" xfId="812" builtinId="9" hidden="1"/>
    <cellStyle name="表示済みのハイパーリンク" xfId="813" builtinId="9" hidden="1"/>
    <cellStyle name="表示済みのハイパーリンク" xfId="814" builtinId="9" hidden="1"/>
    <cellStyle name="表示済みのハイパーリンク" xfId="815" builtinId="9" hidden="1"/>
    <cellStyle name="表示済みのハイパーリンク" xfId="816" builtinId="9" hidden="1"/>
    <cellStyle name="表示済みのハイパーリンク" xfId="817" builtinId="9" hidden="1"/>
    <cellStyle name="表示済みのハイパーリンク" xfId="818" builtinId="9" hidden="1"/>
    <cellStyle name="表示済みのハイパーリンク" xfId="819" builtinId="9" hidden="1"/>
    <cellStyle name="表示済みのハイパーリンク" xfId="820" builtinId="9" hidden="1"/>
    <cellStyle name="表示済みのハイパーリンク" xfId="821" builtinId="9" hidden="1"/>
    <cellStyle name="表示済みのハイパーリンク" xfId="822" builtinId="9" hidden="1"/>
    <cellStyle name="表示済みのハイパーリンク" xfId="823" builtinId="9" hidden="1"/>
    <cellStyle name="表示済みのハイパーリンク" xfId="824" builtinId="9" hidden="1"/>
    <cellStyle name="表示済みのハイパーリンク" xfId="825" builtinId="9" hidden="1"/>
    <cellStyle name="表示済みのハイパーリンク" xfId="826" builtinId="9" hidden="1"/>
    <cellStyle name="表示済みのハイパーリンク" xfId="827" builtinId="9" hidden="1"/>
    <cellStyle name="表示済みのハイパーリンク" xfId="828" builtinId="9" hidden="1"/>
    <cellStyle name="表示済みのハイパーリンク" xfId="829" builtinId="9" hidden="1"/>
    <cellStyle name="表示済みのハイパーリンク" xfId="830" builtinId="9" hidden="1"/>
    <cellStyle name="表示済みのハイパーリンク" xfId="831" builtinId="9" hidden="1"/>
    <cellStyle name="表示済みのハイパーリンク" xfId="832" builtinId="9" hidden="1"/>
    <cellStyle name="表示済みのハイパーリンク" xfId="833" builtinId="9" hidden="1"/>
    <cellStyle name="表示済みのハイパーリンク" xfId="834" builtinId="9" hidden="1"/>
    <cellStyle name="表示済みのハイパーリンク" xfId="835" builtinId="9" hidden="1"/>
    <cellStyle name="表示済みのハイパーリンク" xfId="836" builtinId="9" hidden="1"/>
    <cellStyle name="表示済みのハイパーリンク" xfId="837" builtinId="9" hidden="1"/>
    <cellStyle name="表示済みのハイパーリンク" xfId="838" builtinId="9" hidden="1"/>
    <cellStyle name="表示済みのハイパーリンク" xfId="839" builtinId="9" hidden="1"/>
    <cellStyle name="表示済みのハイパーリンク" xfId="840" builtinId="9" hidden="1"/>
    <cellStyle name="表示済みのハイパーリンク" xfId="841" builtinId="9" hidden="1"/>
    <cellStyle name="表示済みのハイパーリンク" xfId="842" builtinId="9" hidden="1"/>
    <cellStyle name="表示済みのハイパーリンク" xfId="843" builtinId="9" hidden="1"/>
    <cellStyle name="表示済みのハイパーリンク" xfId="844" builtinId="9" hidden="1"/>
    <cellStyle name="表示済みのハイパーリンク" xfId="845" builtinId="9" hidden="1"/>
    <cellStyle name="表示済みのハイパーリンク" xfId="846" builtinId="9" hidden="1"/>
    <cellStyle name="表示済みのハイパーリンク" xfId="847" builtinId="9" hidden="1"/>
    <cellStyle name="表示済みのハイパーリンク" xfId="848" builtinId="9" hidden="1"/>
    <cellStyle name="表示済みのハイパーリンク" xfId="849" builtinId="9" hidden="1"/>
    <cellStyle name="表示済みのハイパーリンク" xfId="850" builtinId="9" hidden="1"/>
    <cellStyle name="表示済みのハイパーリンク" xfId="851" builtinId="9" hidden="1"/>
    <cellStyle name="表示済みのハイパーリンク" xfId="852" builtinId="9" hidden="1"/>
    <cellStyle name="表示済みのハイパーリンク" xfId="853" builtinId="9" hidden="1"/>
    <cellStyle name="表示済みのハイパーリンク" xfId="854" builtinId="9" hidden="1"/>
    <cellStyle name="表示済みのハイパーリンク" xfId="855" builtinId="9" hidden="1"/>
    <cellStyle name="表示済みのハイパーリンク" xfId="856" builtinId="9" hidden="1"/>
    <cellStyle name="表示済みのハイパーリンク" xfId="857" builtinId="9" hidden="1"/>
    <cellStyle name="表示済みのハイパーリンク" xfId="858" builtinId="9" hidden="1"/>
    <cellStyle name="表示済みのハイパーリンク" xfId="859" builtinId="9" hidden="1"/>
    <cellStyle name="表示済みのハイパーリンク" xfId="860" builtinId="9" hidden="1"/>
    <cellStyle name="表示済みのハイパーリンク" xfId="861" builtinId="9" hidden="1"/>
    <cellStyle name="表示済みのハイパーリンク" xfId="862" builtinId="9" hidden="1"/>
    <cellStyle name="表示済みのハイパーリンク" xfId="863" builtinId="9" hidden="1"/>
    <cellStyle name="表示済みのハイパーリンク" xfId="864" builtinId="9" hidden="1"/>
    <cellStyle name="表示済みのハイパーリンク" xfId="865" builtinId="9" hidden="1"/>
    <cellStyle name="表示済みのハイパーリンク" xfId="866" builtinId="9" hidden="1"/>
    <cellStyle name="表示済みのハイパーリンク" xfId="867" builtinId="9" hidden="1"/>
    <cellStyle name="表示済みのハイパーリンク" xfId="868" builtinId="9" hidden="1"/>
    <cellStyle name="表示済みのハイパーリンク" xfId="869" builtinId="9" hidden="1"/>
    <cellStyle name="表示済みのハイパーリンク" xfId="870" builtinId="9" hidden="1"/>
    <cellStyle name="表示済みのハイパーリンク" xfId="871" builtinId="9" hidden="1"/>
    <cellStyle name="表示済みのハイパーリンク" xfId="872" builtinId="9" hidden="1"/>
    <cellStyle name="表示済みのハイパーリンク" xfId="873" builtinId="9" hidden="1"/>
    <cellStyle name="表示済みのハイパーリンク" xfId="874" builtinId="9" hidden="1"/>
    <cellStyle name="表示済みのハイパーリンク" xfId="875" builtinId="9" hidden="1"/>
    <cellStyle name="表示済みのハイパーリンク" xfId="876" builtinId="9" hidden="1"/>
    <cellStyle name="表示済みのハイパーリンク" xfId="877" builtinId="9" hidden="1"/>
    <cellStyle name="表示済みのハイパーリンク" xfId="878" builtinId="9" hidden="1"/>
    <cellStyle name="表示済みのハイパーリンク" xfId="879" builtinId="9" hidden="1"/>
    <cellStyle name="表示済みのハイパーリンク" xfId="880" builtinId="9" hidden="1"/>
    <cellStyle name="表示済みのハイパーリンク" xfId="881" builtinId="9" hidden="1"/>
    <cellStyle name="表示済みのハイパーリンク" xfId="882" builtinId="9" hidden="1"/>
    <cellStyle name="表示済みのハイパーリンク" xfId="883" builtinId="9" hidden="1"/>
    <cellStyle name="表示済みのハイパーリンク" xfId="884" builtinId="9" hidden="1"/>
    <cellStyle name="表示済みのハイパーリンク" xfId="885" builtinId="9" hidden="1"/>
    <cellStyle name="表示済みのハイパーリンク" xfId="886" builtinId="9" hidden="1"/>
    <cellStyle name="表示済みのハイパーリンク" xfId="887" builtinId="9" hidden="1"/>
    <cellStyle name="表示済みのハイパーリンク" xfId="888" builtinId="9" hidden="1"/>
    <cellStyle name="表示済みのハイパーリンク" xfId="889" builtinId="9" hidden="1"/>
    <cellStyle name="表示済みのハイパーリンク" xfId="890" builtinId="9" hidden="1"/>
    <cellStyle name="表示済みのハイパーリンク" xfId="891" builtinId="9" hidden="1"/>
    <cellStyle name="表示済みのハイパーリンク" xfId="892" builtinId="9" hidden="1"/>
    <cellStyle name="表示済みのハイパーリンク" xfId="893" builtinId="9" hidden="1"/>
    <cellStyle name="表示済みのハイパーリンク" xfId="894" builtinId="9" hidden="1"/>
    <cellStyle name="表示済みのハイパーリンク" xfId="895" builtinId="9" hidden="1"/>
    <cellStyle name="表示済みのハイパーリンク" xfId="896" builtinId="9" hidden="1"/>
    <cellStyle name="表示済みのハイパーリンク" xfId="897" builtinId="9" hidden="1"/>
    <cellStyle name="表示済みのハイパーリンク" xfId="898" builtinId="9" hidden="1"/>
    <cellStyle name="表示済みのハイパーリンク" xfId="899" builtinId="9" hidden="1"/>
    <cellStyle name="表示済みのハイパーリンク" xfId="900" builtinId="9" hidden="1"/>
    <cellStyle name="表示済みのハイパーリンク" xfId="901" builtinId="9" hidden="1"/>
    <cellStyle name="表示済みのハイパーリンク" xfId="902" builtinId="9" hidden="1"/>
    <cellStyle name="表示済みのハイパーリンク" xfId="903" builtinId="9" hidden="1"/>
    <cellStyle name="表示済みのハイパーリンク" xfId="904" builtinId="9" hidden="1"/>
    <cellStyle name="表示済みのハイパーリンク" xfId="905" builtinId="9" hidden="1"/>
    <cellStyle name="表示済みのハイパーリンク" xfId="906" builtinId="9" hidden="1"/>
    <cellStyle name="表示済みのハイパーリンク" xfId="907" builtinId="9" hidden="1"/>
    <cellStyle name="表示済みのハイパーリンク" xfId="908" builtinId="9" hidden="1"/>
    <cellStyle name="表示済みのハイパーリンク" xfId="909" builtinId="9" hidden="1"/>
    <cellStyle name="表示済みのハイパーリンク" xfId="910" builtinId="9" hidden="1"/>
    <cellStyle name="表示済みのハイパーリンク" xfId="911" builtinId="9" hidden="1"/>
    <cellStyle name="表示済みのハイパーリンク" xfId="912" builtinId="9" hidden="1"/>
    <cellStyle name="表示済みのハイパーリンク" xfId="913" builtinId="9" hidden="1"/>
    <cellStyle name="表示済みのハイパーリンク" xfId="914" builtinId="9" hidden="1"/>
    <cellStyle name="表示済みのハイパーリンク" xfId="915" builtinId="9" hidden="1"/>
    <cellStyle name="表示済みのハイパーリンク" xfId="916" builtinId="9" hidden="1"/>
    <cellStyle name="表示済みのハイパーリンク" xfId="917" builtinId="9" hidden="1"/>
    <cellStyle name="表示済みのハイパーリンク" xfId="918" builtinId="9" hidden="1"/>
    <cellStyle name="表示済みのハイパーリンク" xfId="919" builtinId="9" hidden="1"/>
    <cellStyle name="表示済みのハイパーリンク" xfId="920" builtinId="9" hidden="1"/>
    <cellStyle name="表示済みのハイパーリンク" xfId="921" builtinId="9" hidden="1"/>
    <cellStyle name="表示済みのハイパーリンク" xfId="922" builtinId="9" hidden="1"/>
    <cellStyle name="表示済みのハイパーリンク" xfId="923" builtinId="9" hidden="1"/>
    <cellStyle name="表示済みのハイパーリンク" xfId="924" builtinId="9" hidden="1"/>
    <cellStyle name="表示済みのハイパーリンク" xfId="925" builtinId="9" hidden="1"/>
    <cellStyle name="表示済みのハイパーリンク" xfId="926" builtinId="9" hidden="1"/>
    <cellStyle name="表示済みのハイパーリンク" xfId="927" builtinId="9" hidden="1"/>
    <cellStyle name="表示済みのハイパーリンク" xfId="928" builtinId="9" hidden="1"/>
    <cellStyle name="表示済みのハイパーリンク" xfId="929" builtinId="9" hidden="1"/>
    <cellStyle name="表示済みのハイパーリンク" xfId="930" builtinId="9" hidden="1"/>
    <cellStyle name="表示済みのハイパーリンク" xfId="931" builtinId="9" hidden="1"/>
    <cellStyle name="表示済みのハイパーリンク" xfId="932" builtinId="9" hidden="1"/>
    <cellStyle name="表示済みのハイパーリンク" xfId="933" builtinId="9" hidden="1"/>
    <cellStyle name="表示済みのハイパーリンク" xfId="934" builtinId="9" hidden="1"/>
    <cellStyle name="表示済みのハイパーリンク" xfId="935" builtinId="9" hidden="1"/>
    <cellStyle name="表示済みのハイパーリンク" xfId="936" builtinId="9" hidden="1"/>
    <cellStyle name="表示済みのハイパーリンク" xfId="937" builtinId="9" hidden="1"/>
    <cellStyle name="表示済みのハイパーリンク" xfId="938" builtinId="9" hidden="1"/>
    <cellStyle name="表示済みのハイパーリンク" xfId="939" builtinId="9" hidden="1"/>
    <cellStyle name="表示済みのハイパーリンク" xfId="940" builtinId="9" hidden="1"/>
    <cellStyle name="表示済みのハイパーリンク" xfId="941" builtinId="9" hidden="1"/>
    <cellStyle name="表示済みのハイパーリンク" xfId="942" builtinId="9" hidden="1"/>
    <cellStyle name="表示済みのハイパーリンク" xfId="943" builtinId="9" hidden="1"/>
    <cellStyle name="表示済みのハイパーリンク" xfId="944" builtinId="9" hidden="1"/>
    <cellStyle name="表示済みのハイパーリンク" xfId="945" builtinId="9" hidden="1"/>
    <cellStyle name="表示済みのハイパーリンク" xfId="946" builtinId="9" hidden="1"/>
    <cellStyle name="表示済みのハイパーリンク" xfId="947" builtinId="9" hidden="1"/>
    <cellStyle name="表示済みのハイパーリンク" xfId="948" builtinId="9" hidden="1"/>
    <cellStyle name="表示済みのハイパーリンク" xfId="949" builtinId="9" hidden="1"/>
    <cellStyle name="表示済みのハイパーリンク" xfId="950" builtinId="9" hidden="1"/>
    <cellStyle name="表示済みのハイパーリンク" xfId="951" builtinId="9" hidden="1"/>
    <cellStyle name="表示済みのハイパーリンク" xfId="952" builtinId="9" hidden="1"/>
    <cellStyle name="表示済みのハイパーリンク" xfId="953" builtinId="9" hidden="1"/>
    <cellStyle name="表示済みのハイパーリンク" xfId="954" builtinId="9" hidden="1"/>
    <cellStyle name="表示済みのハイパーリンク" xfId="955" builtinId="9" hidden="1"/>
    <cellStyle name="表示済みのハイパーリンク" xfId="956" builtinId="9" hidden="1"/>
    <cellStyle name="表示済みのハイパーリンク" xfId="957" builtinId="9" hidden="1"/>
    <cellStyle name="表示済みのハイパーリンク" xfId="958" builtinId="9" hidden="1"/>
    <cellStyle name="表示済みのハイパーリンク" xfId="959" builtinId="9" hidden="1"/>
    <cellStyle name="表示済みのハイパーリンク" xfId="960" builtinId="9" hidden="1"/>
    <cellStyle name="表示済みのハイパーリンク" xfId="961" builtinId="9" hidden="1"/>
    <cellStyle name="表示済みのハイパーリンク" xfId="962" builtinId="9" hidden="1"/>
    <cellStyle name="表示済みのハイパーリンク" xfId="963" builtinId="9" hidden="1"/>
    <cellStyle name="表示済みのハイパーリンク" xfId="964" builtinId="9" hidden="1"/>
    <cellStyle name="表示済みのハイパーリンク" xfId="965" builtinId="9" hidden="1"/>
    <cellStyle name="表示済みのハイパーリンク" xfId="966" builtinId="9" hidden="1"/>
    <cellStyle name="表示済みのハイパーリンク" xfId="967" builtinId="9" hidden="1"/>
    <cellStyle name="表示済みのハイパーリンク" xfId="968" builtinId="9" hidden="1"/>
    <cellStyle name="表示済みのハイパーリンク" xfId="969" builtinId="9" hidden="1"/>
    <cellStyle name="表示済みのハイパーリンク" xfId="970" builtinId="9" hidden="1"/>
    <cellStyle name="表示済みのハイパーリンク" xfId="971" builtinId="9" hidden="1"/>
    <cellStyle name="表示済みのハイパーリンク" xfId="972" builtinId="9" hidden="1"/>
    <cellStyle name="表示済みのハイパーリンク" xfId="973" builtinId="9" hidden="1"/>
    <cellStyle name="表示済みのハイパーリンク" xfId="974" builtinId="9" hidden="1"/>
    <cellStyle name="表示済みのハイパーリンク" xfId="975" builtinId="9" hidden="1"/>
    <cellStyle name="表示済みのハイパーリンク" xfId="976" builtinId="9" hidden="1"/>
    <cellStyle name="表示済みのハイパーリンク" xfId="977" builtinId="9" hidden="1"/>
    <cellStyle name="表示済みのハイパーリンク" xfId="978" builtinId="9" hidden="1"/>
    <cellStyle name="表示済みのハイパーリンク" xfId="979" builtinId="9" hidden="1"/>
    <cellStyle name="表示済みのハイパーリンク" xfId="980" builtinId="9" hidden="1"/>
    <cellStyle name="表示済みのハイパーリンク" xfId="981" builtinId="9" hidden="1"/>
    <cellStyle name="表示済みのハイパーリンク" xfId="982" builtinId="9" hidden="1"/>
    <cellStyle name="表示済みのハイパーリンク" xfId="983" builtinId="9" hidden="1"/>
    <cellStyle name="表示済みのハイパーリンク" xfId="984" builtinId="9" hidden="1"/>
    <cellStyle name="表示済みのハイパーリンク" xfId="985" builtinId="9" hidden="1"/>
    <cellStyle name="表示済みのハイパーリンク" xfId="986" builtinId="9" hidden="1"/>
    <cellStyle name="表示済みのハイパーリンク" xfId="987" builtinId="9" hidden="1"/>
    <cellStyle name="表示済みのハイパーリンク" xfId="988" builtinId="9" hidden="1"/>
    <cellStyle name="表示済みのハイパーリンク" xfId="989" builtinId="9" hidden="1"/>
    <cellStyle name="表示済みのハイパーリンク" xfId="990" builtinId="9" hidden="1"/>
    <cellStyle name="表示済みのハイパーリンク" xfId="991" builtinId="9" hidden="1"/>
    <cellStyle name="表示済みのハイパーリンク" xfId="992" builtinId="9" hidden="1"/>
    <cellStyle name="表示済みのハイパーリンク" xfId="993" builtinId="9" hidden="1"/>
    <cellStyle name="表示済みのハイパーリンク" xfId="994" builtinId="9" hidden="1"/>
    <cellStyle name="表示済みのハイパーリンク" xfId="995" builtinId="9" hidden="1"/>
    <cellStyle name="表示済みのハイパーリンク" xfId="996" builtinId="9" hidden="1"/>
    <cellStyle name="表示済みのハイパーリンク" xfId="997" builtinId="9" hidden="1"/>
    <cellStyle name="表示済みのハイパーリンク" xfId="998" builtinId="9" hidden="1"/>
    <cellStyle name="表示済みのハイパーリンク" xfId="999" builtinId="9" hidden="1"/>
    <cellStyle name="表示済みのハイパーリンク" xfId="1000" builtinId="9" hidden="1"/>
    <cellStyle name="表示済みのハイパーリンク" xfId="1001" builtinId="9" hidden="1"/>
    <cellStyle name="表示済みのハイパーリンク" xfId="1002" builtinId="9" hidden="1"/>
    <cellStyle name="表示済みのハイパーリンク" xfId="1003" builtinId="9" hidden="1"/>
    <cellStyle name="表示済みのハイパーリンク" xfId="1004" builtinId="9" hidden="1"/>
    <cellStyle name="表示済みのハイパーリンク" xfId="1005" builtinId="9" hidden="1"/>
    <cellStyle name="表示済みのハイパーリンク" xfId="1006" builtinId="9" hidden="1"/>
    <cellStyle name="表示済みのハイパーリンク" xfId="1007" builtinId="9" hidden="1"/>
    <cellStyle name="表示済みのハイパーリンク" xfId="1008" builtinId="9" hidden="1"/>
    <cellStyle name="表示済みのハイパーリンク" xfId="1009" builtinId="9" hidden="1"/>
    <cellStyle name="表示済みのハイパーリンク" xfId="1010" builtinId="9" hidden="1"/>
    <cellStyle name="表示済みのハイパーリンク" xfId="1011" builtinId="9" hidden="1"/>
    <cellStyle name="表示済みのハイパーリンク" xfId="1012" builtinId="9" hidden="1"/>
    <cellStyle name="表示済みのハイパーリンク" xfId="1013" builtinId="9" hidden="1"/>
    <cellStyle name="表示済みのハイパーリンク" xfId="1014" builtinId="9" hidden="1"/>
    <cellStyle name="表示済みのハイパーリンク" xfId="1015" builtinId="9" hidden="1"/>
    <cellStyle name="表示済みのハイパーリンク" xfId="1016" builtinId="9" hidden="1"/>
    <cellStyle name="表示済みのハイパーリンク" xfId="1017" builtinId="9" hidden="1"/>
    <cellStyle name="表示済みのハイパーリンク" xfId="1018" builtinId="9" hidden="1"/>
    <cellStyle name="表示済みのハイパーリンク" xfId="1019" builtinId="9" hidden="1"/>
    <cellStyle name="表示済みのハイパーリンク" xfId="1020" builtinId="9" hidden="1"/>
    <cellStyle name="表示済みのハイパーリンク" xfId="1021" builtinId="9" hidden="1"/>
    <cellStyle name="表示済みのハイパーリンク" xfId="1022" builtinId="9" hidden="1"/>
    <cellStyle name="表示済みのハイパーリンク" xfId="1023" builtinId="9" hidden="1"/>
    <cellStyle name="表示済みのハイパーリンク" xfId="1024" builtinId="9" hidden="1"/>
    <cellStyle name="表示済みのハイパーリンク" xfId="1025" builtinId="9" hidden="1"/>
    <cellStyle name="表示済みのハイパーリンク" xfId="1026" builtinId="9" hidden="1"/>
    <cellStyle name="表示済みのハイパーリンク" xfId="1027" builtinId="9" hidden="1"/>
    <cellStyle name="表示済みのハイパーリンク" xfId="1028" builtinId="9" hidden="1"/>
    <cellStyle name="表示済みのハイパーリンク" xfId="1029" builtinId="9" hidden="1"/>
    <cellStyle name="表示済みのハイパーリンク" xfId="1030" builtinId="9" hidden="1"/>
    <cellStyle name="表示済みのハイパーリンク" xfId="1031" builtinId="9" hidden="1"/>
    <cellStyle name="表示済みのハイパーリンク" xfId="1032" builtinId="9" hidden="1"/>
    <cellStyle name="表示済みのハイパーリンク" xfId="1033" builtinId="9" hidden="1"/>
    <cellStyle name="表示済みのハイパーリンク" xfId="1034" builtinId="9" hidden="1"/>
    <cellStyle name="表示済みのハイパーリンク" xfId="1035" builtinId="9" hidden="1"/>
    <cellStyle name="表示済みのハイパーリンク" xfId="1036" builtinId="9" hidden="1"/>
    <cellStyle name="表示済みのハイパーリンク" xfId="1037" builtinId="9" hidden="1"/>
    <cellStyle name="表示済みのハイパーリンク" xfId="1038" builtinId="9" hidden="1"/>
    <cellStyle name="表示済みのハイパーリンク" xfId="1039" builtinId="9" hidden="1"/>
    <cellStyle name="表示済みのハイパーリンク" xfId="1040" builtinId="9" hidden="1"/>
    <cellStyle name="表示済みのハイパーリンク" xfId="1041" builtinId="9" hidden="1"/>
    <cellStyle name="表示済みのハイパーリンク" xfId="1042" builtinId="9" hidden="1"/>
    <cellStyle name="表示済みのハイパーリンク" xfId="1043" builtinId="9" hidden="1"/>
    <cellStyle name="表示済みのハイパーリンク" xfId="1044" builtinId="9" hidden="1"/>
    <cellStyle name="表示済みのハイパーリンク" xfId="1045" builtinId="9" hidden="1"/>
    <cellStyle name="表示済みのハイパーリンク" xfId="1046" builtinId="9" hidden="1"/>
    <cellStyle name="表示済みのハイパーリンク" xfId="1047" builtinId="9" hidden="1"/>
    <cellStyle name="表示済みのハイパーリンク" xfId="1048" builtinId="9" hidden="1"/>
    <cellStyle name="表示済みのハイパーリンク" xfId="1049" builtinId="9" hidden="1"/>
    <cellStyle name="表示済みのハイパーリンク" xfId="1050" builtinId="9" hidden="1"/>
    <cellStyle name="表示済みのハイパーリンク" xfId="1051" builtinId="9" hidden="1"/>
    <cellStyle name="表示済みのハイパーリンク" xfId="1052" builtinId="9" hidden="1"/>
    <cellStyle name="表示済みのハイパーリンク" xfId="1053" builtinId="9" hidden="1"/>
    <cellStyle name="表示済みのハイパーリンク" xfId="1054" builtinId="9" hidden="1"/>
    <cellStyle name="表示済みのハイパーリンク" xfId="1055" builtinId="9" hidden="1"/>
    <cellStyle name="表示済みのハイパーリンク" xfId="1056" builtinId="9" hidden="1"/>
    <cellStyle name="表示済みのハイパーリンク" xfId="1057" builtinId="9" hidden="1"/>
    <cellStyle name="表示済みのハイパーリンク" xfId="1058" builtinId="9" hidden="1"/>
    <cellStyle name="表示済みのハイパーリンク" xfId="1059" builtinId="9" hidden="1"/>
    <cellStyle name="表示済みのハイパーリンク" xfId="1060" builtinId="9" hidden="1"/>
    <cellStyle name="表示済みのハイパーリンク" xfId="1061" builtinId="9" hidden="1"/>
    <cellStyle name="表示済みのハイパーリンク" xfId="1062" builtinId="9" hidden="1"/>
    <cellStyle name="表示済みのハイパーリンク" xfId="1063" builtinId="9" hidden="1"/>
    <cellStyle name="表示済みのハイパーリンク" xfId="1064" builtinId="9" hidden="1"/>
    <cellStyle name="表示済みのハイパーリンク" xfId="1065" builtinId="9" hidden="1"/>
    <cellStyle name="表示済みのハイパーリンク" xfId="1066" builtinId="9" hidden="1"/>
    <cellStyle name="表示済みのハイパーリンク" xfId="1067" builtinId="9" hidden="1"/>
    <cellStyle name="表示済みのハイパーリンク" xfId="1068" builtinId="9" hidden="1"/>
    <cellStyle name="表示済みのハイパーリンク" xfId="1069" builtinId="9" hidden="1"/>
    <cellStyle name="表示済みのハイパーリンク" xfId="1070" builtinId="9" hidden="1"/>
    <cellStyle name="表示済みのハイパーリンク" xfId="1071" builtinId="9" hidden="1"/>
    <cellStyle name="表示済みのハイパーリンク" xfId="1072" builtinId="9" hidden="1"/>
    <cellStyle name="表示済みのハイパーリンク" xfId="1073" builtinId="9" hidden="1"/>
    <cellStyle name="表示済みのハイパーリンク" xfId="1074" builtinId="9" hidden="1"/>
    <cellStyle name="表示済みのハイパーリンク" xfId="1075" builtinId="9" hidden="1"/>
    <cellStyle name="表示済みのハイパーリンク" xfId="1076" builtinId="9" hidden="1"/>
    <cellStyle name="表示済みのハイパーリンク" xfId="1077" builtinId="9" hidden="1"/>
    <cellStyle name="表示済みのハイパーリンク" xfId="1078" builtinId="9" hidden="1"/>
    <cellStyle name="表示済みのハイパーリンク" xfId="1079" builtinId="9" hidden="1"/>
    <cellStyle name="表示済みのハイパーリンク" xfId="1080" builtinId="9" hidden="1"/>
    <cellStyle name="表示済みのハイパーリンク" xfId="1081" builtinId="9" hidden="1"/>
    <cellStyle name="表示済みのハイパーリンク" xfId="1082" builtinId="9" hidden="1"/>
    <cellStyle name="表示済みのハイパーリンク" xfId="1083" builtinId="9" hidden="1"/>
    <cellStyle name="表示済みのハイパーリンク" xfId="1084" builtinId="9" hidden="1"/>
    <cellStyle name="表示済みのハイパーリンク" xfId="1085" builtinId="9" hidden="1"/>
    <cellStyle name="表示済みのハイパーリンク" xfId="1086" builtinId="9" hidden="1"/>
    <cellStyle name="表示済みのハイパーリンク" xfId="1087" builtinId="9" hidden="1"/>
    <cellStyle name="表示済みのハイパーリンク" xfId="1088" builtinId="9" hidden="1"/>
    <cellStyle name="表示済みのハイパーリンク" xfId="1089" builtinId="9" hidden="1"/>
    <cellStyle name="表示済みのハイパーリンク" xfId="1090" builtinId="9" hidden="1"/>
    <cellStyle name="表示済みのハイパーリンク" xfId="1091" builtinId="9" hidden="1"/>
    <cellStyle name="表示済みのハイパーリンク" xfId="1092" builtinId="9" hidden="1"/>
    <cellStyle name="表示済みのハイパーリンク" xfId="1093" builtinId="9" hidden="1"/>
    <cellStyle name="表示済みのハイパーリンク" xfId="1094" builtinId="9" hidden="1"/>
    <cellStyle name="表示済みのハイパーリンク" xfId="1095" builtinId="9" hidden="1"/>
    <cellStyle name="表示済みのハイパーリンク" xfId="1096" builtinId="9" hidden="1"/>
    <cellStyle name="表示済みのハイパーリンク" xfId="1097" builtinId="9" hidden="1"/>
    <cellStyle name="表示済みのハイパーリンク" xfId="1098" builtinId="9" hidden="1"/>
    <cellStyle name="表示済みのハイパーリンク" xfId="1099" builtinId="9" hidden="1"/>
    <cellStyle name="表示済みのハイパーリンク" xfId="1100" builtinId="9" hidden="1"/>
    <cellStyle name="表示済みのハイパーリンク" xfId="1101" builtinId="9" hidden="1"/>
    <cellStyle name="表示済みのハイパーリンク" xfId="1102" builtinId="9" hidden="1"/>
    <cellStyle name="表示済みのハイパーリンク" xfId="1103" builtinId="9" hidden="1"/>
    <cellStyle name="表示済みのハイパーリンク" xfId="1104" builtinId="9" hidden="1"/>
    <cellStyle name="表示済みのハイパーリンク" xfId="1105" builtinId="9" hidden="1"/>
    <cellStyle name="表示済みのハイパーリンク" xfId="1106" builtinId="9" hidden="1"/>
    <cellStyle name="表示済みのハイパーリンク" xfId="1107" builtinId="9" hidden="1"/>
    <cellStyle name="表示済みのハイパーリンク" xfId="1108" builtinId="9" hidden="1"/>
    <cellStyle name="表示済みのハイパーリンク" xfId="1109" builtinId="9" hidden="1"/>
    <cellStyle name="表示済みのハイパーリンク" xfId="1110" builtinId="9" hidden="1"/>
    <cellStyle name="表示済みのハイパーリンク" xfId="1111" builtinId="9" hidden="1"/>
    <cellStyle name="表示済みのハイパーリンク" xfId="1112" builtinId="9" hidden="1"/>
    <cellStyle name="表示済みのハイパーリンク" xfId="1113" builtinId="9" hidden="1"/>
    <cellStyle name="表示済みのハイパーリンク" xfId="1114" builtinId="9" hidden="1"/>
    <cellStyle name="表示済みのハイパーリンク" xfId="1115" builtinId="9" hidden="1"/>
    <cellStyle name="表示済みのハイパーリンク" xfId="1116" builtinId="9" hidden="1"/>
    <cellStyle name="表示済みのハイパーリンク" xfId="1117" builtinId="9" hidden="1"/>
    <cellStyle name="表示済みのハイパーリンク" xfId="1118" builtinId="9" hidden="1"/>
    <cellStyle name="表示済みのハイパーリンク" xfId="1119" builtinId="9" hidden="1"/>
    <cellStyle name="表示済みのハイパーリンク" xfId="1120" builtinId="9" hidden="1"/>
    <cellStyle name="表示済みのハイパーリンク" xfId="1121" builtinId="9" hidden="1"/>
    <cellStyle name="表示済みのハイパーリンク" xfId="1122" builtinId="9" hidden="1"/>
    <cellStyle name="表示済みのハイパーリンク" xfId="1123" builtinId="9" hidden="1"/>
    <cellStyle name="表示済みのハイパーリンク" xfId="1124" builtinId="9" hidden="1"/>
    <cellStyle name="表示済みのハイパーリンク" xfId="1125" builtinId="9" hidden="1"/>
    <cellStyle name="表示済みのハイパーリンク" xfId="1126" builtinId="9" hidden="1"/>
    <cellStyle name="表示済みのハイパーリンク" xfId="1127" builtinId="9" hidden="1"/>
    <cellStyle name="表示済みのハイパーリンク" xfId="1128" builtinId="9" hidden="1"/>
    <cellStyle name="表示済みのハイパーリンク" xfId="1129" builtinId="9" hidden="1"/>
    <cellStyle name="表示済みのハイパーリンク" xfId="1130" builtinId="9" hidden="1"/>
    <cellStyle name="表示済みのハイパーリンク" xfId="1131" builtinId="9" hidden="1"/>
    <cellStyle name="表示済みのハイパーリンク" xfId="1132" builtinId="9" hidden="1"/>
    <cellStyle name="表示済みのハイパーリンク" xfId="1133" builtinId="9" hidden="1"/>
    <cellStyle name="表示済みのハイパーリンク" xfId="1134" builtinId="9" hidden="1"/>
    <cellStyle name="表示済みのハイパーリンク" xfId="1135" builtinId="9" hidden="1"/>
    <cellStyle name="表示済みのハイパーリンク" xfId="1136" builtinId="9" hidden="1"/>
    <cellStyle name="表示済みのハイパーリンク" xfId="1137" builtinId="9" hidden="1"/>
    <cellStyle name="表示済みのハイパーリンク" xfId="1138" builtinId="9" hidden="1"/>
    <cellStyle name="表示済みのハイパーリンク" xfId="1139" builtinId="9" hidden="1"/>
    <cellStyle name="表示済みのハイパーリンク" xfId="1140" builtinId="9" hidden="1"/>
    <cellStyle name="表示済みのハイパーリンク" xfId="1141" builtinId="9" hidden="1"/>
    <cellStyle name="表示済みのハイパーリンク" xfId="1142" builtinId="9" hidden="1"/>
    <cellStyle name="表示済みのハイパーリンク" xfId="1143" builtinId="9" hidden="1"/>
    <cellStyle name="表示済みのハイパーリンク" xfId="1144" builtinId="9" hidden="1"/>
    <cellStyle name="表示済みのハイパーリンク" xfId="1145" builtinId="9" hidden="1"/>
    <cellStyle name="表示済みのハイパーリンク" xfId="1146" builtinId="9" hidden="1"/>
    <cellStyle name="表示済みのハイパーリンク" xfId="1147" builtinId="9" hidden="1"/>
    <cellStyle name="表示済みのハイパーリンク" xfId="1148" builtinId="9" hidden="1"/>
    <cellStyle name="表示済みのハイパーリンク" xfId="1149" builtinId="9" hidden="1"/>
    <cellStyle name="表示済みのハイパーリンク" xfId="1150" builtinId="9" hidden="1"/>
    <cellStyle name="表示済みのハイパーリンク" xfId="1151" builtinId="9" hidden="1"/>
    <cellStyle name="表示済みのハイパーリンク" xfId="1152" builtinId="9" hidden="1"/>
    <cellStyle name="表示済みのハイパーリンク" xfId="1153" builtinId="9" hidden="1"/>
    <cellStyle name="表示済みのハイパーリンク" xfId="1154" builtinId="9" hidden="1"/>
    <cellStyle name="表示済みのハイパーリンク" xfId="1155" builtinId="9" hidden="1"/>
    <cellStyle name="表示済みのハイパーリンク" xfId="1156" builtinId="9" hidden="1"/>
    <cellStyle name="表示済みのハイパーリンク" xfId="1157" builtinId="9" hidden="1"/>
    <cellStyle name="表示済みのハイパーリンク" xfId="1158" builtinId="9" hidden="1"/>
    <cellStyle name="表示済みのハイパーリンク" xfId="1159" builtinId="9" hidden="1"/>
    <cellStyle name="表示済みのハイパーリンク" xfId="1160" builtinId="9" hidden="1"/>
    <cellStyle name="表示済みのハイパーリンク" xfId="1161" builtinId="9" hidden="1"/>
    <cellStyle name="表示済みのハイパーリンク" xfId="1162" builtinId="9" hidden="1"/>
    <cellStyle name="表示済みのハイパーリンク" xfId="1163" builtinId="9" hidden="1"/>
    <cellStyle name="表示済みのハイパーリンク" xfId="1164" builtinId="9" hidden="1"/>
    <cellStyle name="表示済みのハイパーリンク" xfId="1165" builtinId="9" hidden="1"/>
    <cellStyle name="表示済みのハイパーリンク" xfId="1166" builtinId="9" hidden="1"/>
    <cellStyle name="表示済みのハイパーリンク" xfId="1167" builtinId="9" hidden="1"/>
    <cellStyle name="表示済みのハイパーリンク" xfId="1168" builtinId="9" hidden="1"/>
    <cellStyle name="表示済みのハイパーリンク" xfId="1169" builtinId="9" hidden="1"/>
    <cellStyle name="表示済みのハイパーリンク" xfId="1170" builtinId="9" hidden="1"/>
    <cellStyle name="表示済みのハイパーリンク" xfId="1171" builtinId="9" hidden="1"/>
    <cellStyle name="表示済みのハイパーリンク" xfId="1172" builtinId="9" hidden="1"/>
    <cellStyle name="表示済みのハイパーリンク" xfId="1173" builtinId="9" hidden="1"/>
    <cellStyle name="表示済みのハイパーリンク" xfId="1174" builtinId="9" hidden="1"/>
    <cellStyle name="表示済みのハイパーリンク" xfId="1175" builtinId="9" hidden="1"/>
    <cellStyle name="表示済みのハイパーリンク" xfId="1176" builtinId="9" hidden="1"/>
    <cellStyle name="表示済みのハイパーリンク" xfId="1177" builtinId="9" hidden="1"/>
    <cellStyle name="表示済みのハイパーリンク" xfId="1178" builtinId="9" hidden="1"/>
    <cellStyle name="表示済みのハイパーリンク" xfId="1179" builtinId="9" hidden="1"/>
    <cellStyle name="表示済みのハイパーリンク" xfId="1180" builtinId="9" hidden="1"/>
    <cellStyle name="表示済みのハイパーリンク" xfId="1181" builtinId="9" hidden="1"/>
    <cellStyle name="表示済みのハイパーリンク" xfId="1182" builtinId="9" hidden="1"/>
    <cellStyle name="表示済みのハイパーリンク" xfId="1183" builtinId="9" hidden="1"/>
    <cellStyle name="表示済みのハイパーリンク" xfId="1184" builtinId="9" hidden="1"/>
    <cellStyle name="表示済みのハイパーリンク" xfId="1185" builtinId="9" hidden="1"/>
    <cellStyle name="表示済みのハイパーリンク" xfId="1186" builtinId="9" hidden="1"/>
    <cellStyle name="表示済みのハイパーリンク" xfId="1187" builtinId="9" hidden="1"/>
    <cellStyle name="表示済みのハイパーリンク" xfId="1188" builtinId="9" hidden="1"/>
    <cellStyle name="表示済みのハイパーリンク" xfId="1189" builtinId="9" hidden="1"/>
    <cellStyle name="表示済みのハイパーリンク" xfId="1190" builtinId="9" hidden="1"/>
    <cellStyle name="表示済みのハイパーリンク" xfId="1191" builtinId="9" hidden="1"/>
    <cellStyle name="表示済みのハイパーリンク" xfId="1192" builtinId="9" hidden="1"/>
    <cellStyle name="表示済みのハイパーリンク" xfId="1193" builtinId="9" hidden="1"/>
    <cellStyle name="表示済みのハイパーリンク" xfId="1194" builtinId="9" hidden="1"/>
    <cellStyle name="表示済みのハイパーリンク" xfId="1195" builtinId="9" hidden="1"/>
    <cellStyle name="表示済みのハイパーリンク" xfId="1196" builtinId="9" hidden="1"/>
    <cellStyle name="表示済みのハイパーリンク" xfId="1197" builtinId="9" hidden="1"/>
    <cellStyle name="表示済みのハイパーリンク" xfId="1198" builtinId="9" hidden="1"/>
    <cellStyle name="表示済みのハイパーリンク" xfId="1199" builtinId="9" hidden="1"/>
    <cellStyle name="表示済みのハイパーリンク" xfId="1200" builtinId="9" hidden="1"/>
    <cellStyle name="表示済みのハイパーリンク" xfId="1201" builtinId="9" hidden="1"/>
    <cellStyle name="表示済みのハイパーリンク" xfId="1202" builtinId="9" hidden="1"/>
    <cellStyle name="表示済みのハイパーリンク" xfId="1203" builtinId="9" hidden="1"/>
    <cellStyle name="表示済みのハイパーリンク" xfId="1204" builtinId="9" hidden="1"/>
    <cellStyle name="表示済みのハイパーリンク" xfId="1205" builtinId="9" hidden="1"/>
    <cellStyle name="表示済みのハイパーリンク" xfId="1206" builtinId="9" hidden="1"/>
    <cellStyle name="表示済みのハイパーリンク" xfId="1207" builtinId="9" hidden="1"/>
    <cellStyle name="表示済みのハイパーリンク" xfId="1208" builtinId="9" hidden="1"/>
    <cellStyle name="表示済みのハイパーリンク" xfId="1209" builtinId="9" hidden="1"/>
    <cellStyle name="表示済みのハイパーリンク" xfId="1210" builtinId="9" hidden="1"/>
    <cellStyle name="表示済みのハイパーリンク" xfId="1211" builtinId="9" hidden="1"/>
    <cellStyle name="表示済みのハイパーリンク" xfId="1212" builtinId="9" hidden="1"/>
    <cellStyle name="表示済みのハイパーリンク" xfId="1213" builtinId="9" hidden="1"/>
    <cellStyle name="表示済みのハイパーリンク" xfId="1214" builtinId="9" hidden="1"/>
    <cellStyle name="表示済みのハイパーリンク" xfId="1215" builtinId="9" hidden="1"/>
    <cellStyle name="表示済みのハイパーリンク" xfId="1216" builtinId="9" hidden="1"/>
    <cellStyle name="表示済みのハイパーリンク" xfId="1217" builtinId="9" hidden="1"/>
    <cellStyle name="表示済みのハイパーリンク" xfId="1218" builtinId="9" hidden="1"/>
    <cellStyle name="表示済みのハイパーリンク" xfId="1219" builtinId="9" hidden="1"/>
    <cellStyle name="表示済みのハイパーリンク" xfId="1220" builtinId="9" hidden="1"/>
    <cellStyle name="表示済みのハイパーリンク" xfId="1221" builtinId="9" hidden="1"/>
    <cellStyle name="表示済みのハイパーリンク" xfId="1222" builtinId="9" hidden="1"/>
    <cellStyle name="表示済みのハイパーリンク" xfId="1223" builtinId="9" hidden="1"/>
    <cellStyle name="表示済みのハイパーリンク" xfId="1224" builtinId="9" hidden="1"/>
    <cellStyle name="表示済みのハイパーリンク" xfId="1225" builtinId="9" hidden="1"/>
    <cellStyle name="表示済みのハイパーリンク" xfId="1226" builtinId="9" hidden="1"/>
    <cellStyle name="表示済みのハイパーリンク" xfId="1227" builtinId="9" hidden="1"/>
    <cellStyle name="表示済みのハイパーリンク" xfId="1228" builtinId="9" hidden="1"/>
    <cellStyle name="表示済みのハイパーリンク" xfId="1229" builtinId="9" hidden="1"/>
    <cellStyle name="表示済みのハイパーリンク" xfId="1230" builtinId="9" hidden="1"/>
    <cellStyle name="表示済みのハイパーリンク" xfId="1231" builtinId="9" hidden="1"/>
    <cellStyle name="表示済みのハイパーリンク" xfId="1232" builtinId="9" hidden="1"/>
    <cellStyle name="表示済みのハイパーリンク" xfId="1233" builtinId="9" hidden="1"/>
    <cellStyle name="表示済みのハイパーリンク" xfId="1234" builtinId="9" hidden="1"/>
    <cellStyle name="表示済みのハイパーリンク" xfId="1235" builtinId="9" hidden="1"/>
    <cellStyle name="表示済みのハイパーリンク" xfId="1236" builtinId="9" hidden="1"/>
    <cellStyle name="表示済みのハイパーリンク" xfId="1237" builtinId="9" hidden="1"/>
    <cellStyle name="表示済みのハイパーリンク" xfId="1238" builtinId="9" hidden="1"/>
    <cellStyle name="表示済みのハイパーリンク" xfId="1239" builtinId="9" hidden="1"/>
    <cellStyle name="表示済みのハイパーリンク" xfId="1240" builtinId="9" hidden="1"/>
    <cellStyle name="表示済みのハイパーリンク" xfId="1241" builtinId="9" hidden="1"/>
    <cellStyle name="表示済みのハイパーリンク" xfId="1242" builtinId="9" hidden="1"/>
    <cellStyle name="表示済みのハイパーリンク" xfId="1243" builtinId="9" hidden="1"/>
    <cellStyle name="表示済みのハイパーリンク" xfId="1244" builtinId="9" hidden="1"/>
    <cellStyle name="表示済みのハイパーリンク" xfId="1245" builtinId="9" hidden="1"/>
    <cellStyle name="表示済みのハイパーリンク" xfId="1246" builtinId="9" hidden="1"/>
    <cellStyle name="表示済みのハイパーリンク" xfId="1247" builtinId="9" hidden="1"/>
    <cellStyle name="表示済みのハイパーリンク" xfId="1248" builtinId="9" hidden="1"/>
    <cellStyle name="表示済みのハイパーリンク" xfId="1249" builtinId="9" hidden="1"/>
    <cellStyle name="表示済みのハイパーリンク" xfId="1250" builtinId="9" hidden="1"/>
    <cellStyle name="表示済みのハイパーリンク" xfId="1251" builtinId="9" hidden="1"/>
    <cellStyle name="表示済みのハイパーリンク" xfId="1252" builtinId="9" hidden="1"/>
    <cellStyle name="表示済みのハイパーリンク" xfId="1253" builtinId="9" hidden="1"/>
    <cellStyle name="表示済みのハイパーリンク" xfId="1254" builtinId="9" hidden="1"/>
    <cellStyle name="表示済みのハイパーリンク" xfId="1255" builtinId="9" hidden="1"/>
    <cellStyle name="表示済みのハイパーリンク" xfId="1256" builtinId="9" hidden="1"/>
    <cellStyle name="表示済みのハイパーリンク" xfId="1257" builtinId="9" hidden="1"/>
    <cellStyle name="表示済みのハイパーリンク" xfId="1258" builtinId="9" hidden="1"/>
    <cellStyle name="表示済みのハイパーリンク" xfId="1259" builtinId="9" hidden="1"/>
    <cellStyle name="表示済みのハイパーリンク" xfId="1260" builtinId="9" hidden="1"/>
    <cellStyle name="表示済みのハイパーリンク" xfId="1261" builtinId="9" hidden="1"/>
    <cellStyle name="表示済みのハイパーリンク" xfId="1262" builtinId="9" hidden="1"/>
    <cellStyle name="表示済みのハイパーリンク" xfId="1263" builtinId="9" hidden="1"/>
    <cellStyle name="表示済みのハイパーリンク" xfId="1264" builtinId="9" hidden="1"/>
    <cellStyle name="表示済みのハイパーリンク" xfId="1265" builtinId="9" hidden="1"/>
    <cellStyle name="表示済みのハイパーリンク" xfId="1266" builtinId="9" hidden="1"/>
    <cellStyle name="表示済みのハイパーリンク" xfId="1267" builtinId="9" hidden="1"/>
    <cellStyle name="表示済みのハイパーリンク" xfId="1268" builtinId="9" hidden="1"/>
    <cellStyle name="表示済みのハイパーリンク" xfId="1269" builtinId="9" hidden="1"/>
    <cellStyle name="表示済みのハイパーリンク" xfId="1270" builtinId="9" hidden="1"/>
    <cellStyle name="表示済みのハイパーリンク" xfId="1271" builtinId="9" hidden="1"/>
    <cellStyle name="表示済みのハイパーリンク" xfId="1272" builtinId="9" hidden="1"/>
    <cellStyle name="表示済みのハイパーリンク" xfId="1273" builtinId="9" hidden="1"/>
    <cellStyle name="表示済みのハイパーリンク" xfId="1274" builtinId="9" hidden="1"/>
    <cellStyle name="表示済みのハイパーリンク" xfId="1275" builtinId="9" hidden="1"/>
    <cellStyle name="表示済みのハイパーリンク" xfId="1276" builtinId="9" hidden="1"/>
    <cellStyle name="表示済みのハイパーリンク" xfId="1277" builtinId="9" hidden="1"/>
    <cellStyle name="表示済みのハイパーリンク" xfId="1278" builtinId="9" hidden="1"/>
    <cellStyle name="表示済みのハイパーリンク" xfId="1279" builtinId="9" hidden="1"/>
    <cellStyle name="表示済みのハイパーリンク" xfId="1280" builtinId="9" hidden="1"/>
    <cellStyle name="表示済みのハイパーリンク" xfId="1281" builtinId="9" hidden="1"/>
    <cellStyle name="表示済みのハイパーリンク" xfId="1282" builtinId="9" hidden="1"/>
    <cellStyle name="表示済みのハイパーリンク" xfId="1283" builtinId="9" hidden="1"/>
    <cellStyle name="表示済みのハイパーリンク" xfId="1284" builtinId="9" hidden="1"/>
    <cellStyle name="表示済みのハイパーリンク" xfId="1285" builtinId="9" hidden="1"/>
    <cellStyle name="表示済みのハイパーリンク" xfId="1286" builtinId="9" hidden="1"/>
    <cellStyle name="表示済みのハイパーリンク" xfId="1287" builtinId="9" hidden="1"/>
  </cellStyles>
  <dxfs count="277">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B1EA6-37F5-7340-90F6-AFFD86A62E85}">
  <dimension ref="A1:AG2"/>
  <sheetViews>
    <sheetView workbookViewId="0">
      <selection activeCell="G14" sqref="G14"/>
    </sheetView>
  </sheetViews>
  <sheetFormatPr baseColWidth="10" defaultColWidth="8.83203125" defaultRowHeight="14"/>
  <cols>
    <col min="1" max="1" width="9.1640625" style="24" bestFit="1" customWidth="1"/>
    <col min="2" max="2" width="8.1640625" style="24" customWidth="1"/>
    <col min="3" max="3" width="8.83203125" style="24"/>
    <col min="4" max="4" width="9" style="24" bestFit="1" customWidth="1"/>
    <col min="5" max="5" width="18.33203125" style="24" customWidth="1"/>
    <col min="6" max="17" width="8.83203125" style="24"/>
    <col min="18" max="20" width="16.6640625" style="24" customWidth="1"/>
    <col min="21" max="21" width="5.83203125" style="24" customWidth="1"/>
    <col min="22" max="24" width="8.83203125" style="24" customWidth="1"/>
    <col min="25" max="25" width="8.83203125" style="24"/>
    <col min="26" max="26" width="5.5" style="24" customWidth="1"/>
    <col min="27" max="31" width="8.83203125" style="24"/>
    <col min="32" max="32" width="9.1640625" style="24" customWidth="1"/>
    <col min="33" max="33" width="150.83203125" style="24" customWidth="1"/>
    <col min="34" max="16384" width="8.83203125" style="24"/>
  </cols>
  <sheetData>
    <row r="1" spans="1:33">
      <c r="A1" s="21" t="s">
        <v>34</v>
      </c>
      <c r="B1" s="21" t="s">
        <v>51</v>
      </c>
      <c r="C1" s="21" t="s">
        <v>35</v>
      </c>
      <c r="D1" s="21" t="s">
        <v>52</v>
      </c>
      <c r="E1" s="21" t="s">
        <v>36</v>
      </c>
      <c r="F1" s="21" t="s">
        <v>53</v>
      </c>
      <c r="G1" s="21" t="s">
        <v>54</v>
      </c>
      <c r="H1" s="21" t="s">
        <v>55</v>
      </c>
      <c r="I1" s="21" t="s">
        <v>56</v>
      </c>
      <c r="J1" s="21" t="s">
        <v>57</v>
      </c>
      <c r="K1" s="21" t="s">
        <v>58</v>
      </c>
      <c r="L1" s="21" t="s">
        <v>37</v>
      </c>
      <c r="M1" s="21" t="s">
        <v>38</v>
      </c>
      <c r="N1" s="21" t="s">
        <v>39</v>
      </c>
      <c r="O1" s="21" t="s">
        <v>144</v>
      </c>
      <c r="P1" s="21" t="s">
        <v>59</v>
      </c>
      <c r="Q1" s="21" t="s">
        <v>40</v>
      </c>
      <c r="R1" s="22" t="s">
        <v>41</v>
      </c>
      <c r="S1" s="22" t="s">
        <v>42</v>
      </c>
      <c r="T1" s="22" t="s">
        <v>43</v>
      </c>
      <c r="U1" s="22" t="s">
        <v>60</v>
      </c>
      <c r="V1" s="22" t="s">
        <v>145</v>
      </c>
      <c r="W1" s="22" t="s">
        <v>146</v>
      </c>
      <c r="X1" s="22" t="s">
        <v>147</v>
      </c>
      <c r="Y1" s="22" t="s">
        <v>8</v>
      </c>
      <c r="Z1" s="22" t="s">
        <v>61</v>
      </c>
      <c r="AA1" s="22" t="s">
        <v>9</v>
      </c>
      <c r="AB1" s="22" t="s">
        <v>10</v>
      </c>
      <c r="AC1" s="22" t="s">
        <v>11</v>
      </c>
      <c r="AD1" s="22" t="s">
        <v>12</v>
      </c>
      <c r="AE1" s="22" t="s">
        <v>44</v>
      </c>
      <c r="AF1" s="22" t="s">
        <v>50</v>
      </c>
      <c r="AG1" s="23" t="s">
        <v>63</v>
      </c>
    </row>
    <row r="2" spans="1:33">
      <c r="A2" s="25" t="s">
        <v>27</v>
      </c>
      <c r="B2" s="25" t="s">
        <v>112</v>
      </c>
      <c r="C2" s="26" t="s">
        <v>28</v>
      </c>
      <c r="D2" s="26" t="s">
        <v>29</v>
      </c>
      <c r="E2" s="26" t="s">
        <v>30</v>
      </c>
      <c r="F2" s="32" t="s">
        <v>113</v>
      </c>
      <c r="G2" s="33"/>
      <c r="H2" s="33"/>
      <c r="I2" s="33"/>
      <c r="J2" s="33"/>
      <c r="K2" s="34"/>
      <c r="L2" s="26" t="s">
        <v>31</v>
      </c>
      <c r="M2" s="26" t="s">
        <v>32</v>
      </c>
      <c r="N2" s="26" t="s">
        <v>45</v>
      </c>
      <c r="O2" s="26" t="s">
        <v>148</v>
      </c>
      <c r="P2" s="26"/>
      <c r="Q2" s="26"/>
      <c r="R2" s="32" t="s">
        <v>33</v>
      </c>
      <c r="S2" s="33"/>
      <c r="T2" s="34"/>
      <c r="U2" s="27" t="s">
        <v>64</v>
      </c>
      <c r="V2" s="27" t="s">
        <v>149</v>
      </c>
      <c r="W2" s="27" t="s">
        <v>150</v>
      </c>
      <c r="X2" s="27" t="s">
        <v>151</v>
      </c>
      <c r="Y2" s="26"/>
      <c r="Z2" s="28" t="s">
        <v>65</v>
      </c>
      <c r="AA2" s="26"/>
      <c r="AB2" s="26"/>
      <c r="AC2" s="25" t="s">
        <v>114</v>
      </c>
      <c r="AD2" s="29" t="s">
        <v>115</v>
      </c>
      <c r="AE2" s="30" t="s">
        <v>46</v>
      </c>
      <c r="AF2" s="30" t="s">
        <v>47</v>
      </c>
      <c r="AG2" s="26"/>
    </row>
  </sheetData>
  <mergeCells count="2">
    <mergeCell ref="F2:K2"/>
    <mergeCell ref="R2:T2"/>
  </mergeCells>
  <phoneticPr fontId="10"/>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51"/>
  <sheetViews>
    <sheetView tabSelected="1" zoomScaleNormal="100" workbookViewId="0">
      <pane xSplit="5" ySplit="1" topLeftCell="Q24" activePane="bottomRight" state="frozen"/>
      <selection activeCell="E24" sqref="E24"/>
      <selection pane="topRight" activeCell="E24" sqref="E24"/>
      <selection pane="bottomLeft" activeCell="E24" sqref="E24"/>
      <selection pane="bottomRight" activeCell="D46" sqref="D46"/>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34</v>
      </c>
      <c r="B1" s="1" t="s">
        <v>51</v>
      </c>
      <c r="C1" s="1" t="s">
        <v>35</v>
      </c>
      <c r="D1" s="1" t="s">
        <v>52</v>
      </c>
      <c r="E1" s="1" t="s">
        <v>36</v>
      </c>
      <c r="F1" s="1" t="s">
        <v>53</v>
      </c>
      <c r="G1" s="1" t="s">
        <v>54</v>
      </c>
      <c r="H1" s="1" t="s">
        <v>55</v>
      </c>
      <c r="I1" s="1" t="s">
        <v>56</v>
      </c>
      <c r="J1" s="1" t="s">
        <v>57</v>
      </c>
      <c r="K1" s="1" t="s">
        <v>58</v>
      </c>
      <c r="L1" s="1" t="s">
        <v>37</v>
      </c>
      <c r="M1" s="1" t="s">
        <v>38</v>
      </c>
      <c r="N1" s="1" t="s">
        <v>39</v>
      </c>
      <c r="O1" s="1" t="s">
        <v>59</v>
      </c>
      <c r="P1" s="1" t="s">
        <v>40</v>
      </c>
      <c r="Q1" s="4" t="s">
        <v>41</v>
      </c>
      <c r="R1" s="4" t="s">
        <v>42</v>
      </c>
      <c r="S1" s="4" t="s">
        <v>43</v>
      </c>
      <c r="T1" s="4" t="s">
        <v>60</v>
      </c>
      <c r="U1" s="4" t="s">
        <v>110</v>
      </c>
      <c r="V1" s="4" t="s">
        <v>111</v>
      </c>
      <c r="W1" s="4" t="s">
        <v>137</v>
      </c>
      <c r="X1" s="4" t="s">
        <v>138</v>
      </c>
      <c r="Y1" s="4" t="s">
        <v>8</v>
      </c>
      <c r="Z1" s="4" t="s">
        <v>61</v>
      </c>
      <c r="AA1" s="4" t="s">
        <v>9</v>
      </c>
      <c r="AB1" s="4" t="s">
        <v>10</v>
      </c>
      <c r="AC1" s="4"/>
      <c r="AD1" s="4" t="s">
        <v>11</v>
      </c>
      <c r="AE1" s="4" t="s">
        <v>12</v>
      </c>
      <c r="AF1" s="4" t="s">
        <v>44</v>
      </c>
      <c r="AG1" s="4" t="s">
        <v>62</v>
      </c>
      <c r="AH1" s="14" t="s">
        <v>63</v>
      </c>
      <c r="AI1" s="14" t="s">
        <v>116</v>
      </c>
    </row>
    <row r="2" spans="1:35" s="5" customFormat="1">
      <c r="A2" s="6">
        <v>45024</v>
      </c>
      <c r="B2" s="16" t="s">
        <v>130</v>
      </c>
      <c r="C2" s="8" t="s">
        <v>178</v>
      </c>
      <c r="D2" s="9">
        <v>4.7326388888888883E-2</v>
      </c>
      <c r="E2" s="8" t="s">
        <v>229</v>
      </c>
      <c r="F2" s="10">
        <v>12.2</v>
      </c>
      <c r="G2" s="10">
        <v>10.8</v>
      </c>
      <c r="H2" s="10">
        <v>11</v>
      </c>
      <c r="I2" s="10">
        <v>11.4</v>
      </c>
      <c r="J2" s="10">
        <v>11.3</v>
      </c>
      <c r="K2" s="10">
        <v>12.2</v>
      </c>
      <c r="L2" s="17">
        <f t="shared" ref="L2:L21" si="0">SUM(F2:H2)</f>
        <v>34</v>
      </c>
      <c r="M2" s="17">
        <f t="shared" ref="M2:M21" si="1">SUM(I2:K2)</f>
        <v>34.900000000000006</v>
      </c>
      <c r="N2" s="18">
        <f t="shared" ref="N2:N21" si="2">SUM(F2:J2)</f>
        <v>56.7</v>
      </c>
      <c r="O2" s="11" t="s">
        <v>158</v>
      </c>
      <c r="P2" s="11" t="s">
        <v>164</v>
      </c>
      <c r="Q2" s="13" t="s">
        <v>185</v>
      </c>
      <c r="R2" s="13" t="s">
        <v>212</v>
      </c>
      <c r="S2" s="13" t="s">
        <v>221</v>
      </c>
      <c r="T2" s="13" t="s">
        <v>129</v>
      </c>
      <c r="U2" s="12">
        <v>10.199999999999999</v>
      </c>
      <c r="V2" s="12">
        <v>10.9</v>
      </c>
      <c r="W2" s="12">
        <v>9</v>
      </c>
      <c r="X2" s="11" t="s">
        <v>139</v>
      </c>
      <c r="Y2" s="12">
        <v>-0.9</v>
      </c>
      <c r="Z2" s="12" t="s">
        <v>189</v>
      </c>
      <c r="AA2" s="12">
        <v>0.1</v>
      </c>
      <c r="AB2" s="8">
        <v>-1</v>
      </c>
      <c r="AC2" s="8"/>
      <c r="AD2" s="11" t="s">
        <v>190</v>
      </c>
      <c r="AE2" s="11" t="s">
        <v>190</v>
      </c>
      <c r="AF2" s="11" t="s">
        <v>141</v>
      </c>
      <c r="AG2" s="8" t="s">
        <v>241</v>
      </c>
      <c r="AH2" s="8" t="s">
        <v>262</v>
      </c>
      <c r="AI2" s="20" t="s">
        <v>263</v>
      </c>
    </row>
    <row r="3" spans="1:35" s="5" customFormat="1">
      <c r="A3" s="6">
        <v>45024</v>
      </c>
      <c r="B3" s="16" t="s">
        <v>136</v>
      </c>
      <c r="C3" s="8" t="s">
        <v>178</v>
      </c>
      <c r="D3" s="9">
        <v>4.7916666666666663E-2</v>
      </c>
      <c r="E3" s="8" t="s">
        <v>225</v>
      </c>
      <c r="F3" s="10">
        <v>11.7</v>
      </c>
      <c r="G3" s="10">
        <v>10.1</v>
      </c>
      <c r="H3" s="10">
        <v>11</v>
      </c>
      <c r="I3" s="10">
        <v>12</v>
      </c>
      <c r="J3" s="10">
        <v>11.8</v>
      </c>
      <c r="K3" s="10">
        <v>12.4</v>
      </c>
      <c r="L3" s="17">
        <f t="shared" si="0"/>
        <v>32.799999999999997</v>
      </c>
      <c r="M3" s="17">
        <f t="shared" si="1"/>
        <v>36.200000000000003</v>
      </c>
      <c r="N3" s="18">
        <f t="shared" si="2"/>
        <v>56.599999999999994</v>
      </c>
      <c r="O3" s="11" t="s">
        <v>158</v>
      </c>
      <c r="P3" s="11" t="s">
        <v>159</v>
      </c>
      <c r="Q3" s="13" t="s">
        <v>186</v>
      </c>
      <c r="R3" s="13" t="s">
        <v>198</v>
      </c>
      <c r="S3" s="13" t="s">
        <v>223</v>
      </c>
      <c r="T3" s="13" t="s">
        <v>129</v>
      </c>
      <c r="U3" s="12">
        <v>10.199999999999999</v>
      </c>
      <c r="V3" s="12">
        <v>10.9</v>
      </c>
      <c r="W3" s="12">
        <v>9</v>
      </c>
      <c r="X3" s="11" t="s">
        <v>139</v>
      </c>
      <c r="Y3" s="12">
        <v>0.2</v>
      </c>
      <c r="Z3" s="12" t="s">
        <v>189</v>
      </c>
      <c r="AA3" s="12">
        <v>1.2</v>
      </c>
      <c r="AB3" s="8">
        <v>-1</v>
      </c>
      <c r="AC3" s="8"/>
      <c r="AD3" s="11" t="s">
        <v>192</v>
      </c>
      <c r="AE3" s="11" t="s">
        <v>190</v>
      </c>
      <c r="AF3" s="11" t="s">
        <v>139</v>
      </c>
      <c r="AG3" s="8" t="s">
        <v>241</v>
      </c>
      <c r="AH3" s="8" t="s">
        <v>273</v>
      </c>
      <c r="AI3" s="20" t="s">
        <v>274</v>
      </c>
    </row>
    <row r="4" spans="1:35" s="5" customFormat="1">
      <c r="A4" s="6">
        <v>45024</v>
      </c>
      <c r="B4" s="16" t="s">
        <v>131</v>
      </c>
      <c r="C4" s="8" t="s">
        <v>178</v>
      </c>
      <c r="D4" s="9">
        <v>4.7280092592592589E-2</v>
      </c>
      <c r="E4" s="8" t="s">
        <v>230</v>
      </c>
      <c r="F4" s="10">
        <v>12</v>
      </c>
      <c r="G4" s="10">
        <v>10.6</v>
      </c>
      <c r="H4" s="10">
        <v>11</v>
      </c>
      <c r="I4" s="10">
        <v>11.7</v>
      </c>
      <c r="J4" s="10">
        <v>11.2</v>
      </c>
      <c r="K4" s="10">
        <v>12</v>
      </c>
      <c r="L4" s="17">
        <f t="shared" si="0"/>
        <v>33.6</v>
      </c>
      <c r="M4" s="17">
        <f t="shared" si="1"/>
        <v>34.9</v>
      </c>
      <c r="N4" s="18">
        <f t="shared" si="2"/>
        <v>56.5</v>
      </c>
      <c r="O4" s="11" t="s">
        <v>158</v>
      </c>
      <c r="P4" s="11" t="s">
        <v>174</v>
      </c>
      <c r="Q4" s="13" t="s">
        <v>227</v>
      </c>
      <c r="R4" s="13" t="s">
        <v>243</v>
      </c>
      <c r="S4" s="13" t="s">
        <v>224</v>
      </c>
      <c r="T4" s="13" t="s">
        <v>129</v>
      </c>
      <c r="U4" s="12">
        <v>10.199999999999999</v>
      </c>
      <c r="V4" s="12">
        <v>10.9</v>
      </c>
      <c r="W4" s="12">
        <v>9</v>
      </c>
      <c r="X4" s="11" t="s">
        <v>139</v>
      </c>
      <c r="Y4" s="12">
        <v>-0.7</v>
      </c>
      <c r="Z4" s="12" t="s">
        <v>189</v>
      </c>
      <c r="AA4" s="12">
        <v>0.3</v>
      </c>
      <c r="AB4" s="8">
        <v>-1</v>
      </c>
      <c r="AC4" s="8" t="s">
        <v>194</v>
      </c>
      <c r="AD4" s="11" t="s">
        <v>191</v>
      </c>
      <c r="AE4" s="11" t="s">
        <v>191</v>
      </c>
      <c r="AF4" s="11" t="s">
        <v>141</v>
      </c>
      <c r="AG4" s="8" t="s">
        <v>241</v>
      </c>
      <c r="AH4" s="8" t="s">
        <v>277</v>
      </c>
      <c r="AI4" s="20" t="s">
        <v>278</v>
      </c>
    </row>
    <row r="5" spans="1:35" s="5" customFormat="1">
      <c r="A5" s="6">
        <v>45025</v>
      </c>
      <c r="B5" s="16" t="s">
        <v>135</v>
      </c>
      <c r="C5" s="8" t="s">
        <v>160</v>
      </c>
      <c r="D5" s="9">
        <v>4.8020833333333339E-2</v>
      </c>
      <c r="E5" s="8" t="s">
        <v>249</v>
      </c>
      <c r="F5" s="10">
        <v>12</v>
      </c>
      <c r="G5" s="10">
        <v>10.8</v>
      </c>
      <c r="H5" s="10">
        <v>11.1</v>
      </c>
      <c r="I5" s="10">
        <v>11.8</v>
      </c>
      <c r="J5" s="10">
        <v>11.7</v>
      </c>
      <c r="K5" s="10">
        <v>12.5</v>
      </c>
      <c r="L5" s="17">
        <f t="shared" si="0"/>
        <v>33.9</v>
      </c>
      <c r="M5" s="17">
        <f t="shared" si="1"/>
        <v>36</v>
      </c>
      <c r="N5" s="18">
        <f t="shared" si="2"/>
        <v>57.400000000000006</v>
      </c>
      <c r="O5" s="11" t="s">
        <v>158</v>
      </c>
      <c r="P5" s="11" t="s">
        <v>159</v>
      </c>
      <c r="Q5" s="13" t="s">
        <v>220</v>
      </c>
      <c r="R5" s="13" t="s">
        <v>222</v>
      </c>
      <c r="S5" s="13" t="s">
        <v>168</v>
      </c>
      <c r="T5" s="13" t="s">
        <v>129</v>
      </c>
      <c r="U5" s="12">
        <v>9.6999999999999993</v>
      </c>
      <c r="V5" s="12">
        <v>10.7</v>
      </c>
      <c r="W5" s="12">
        <v>8.8000000000000007</v>
      </c>
      <c r="X5" s="11" t="s">
        <v>141</v>
      </c>
      <c r="Y5" s="12">
        <v>0.1</v>
      </c>
      <c r="Z5" s="12" t="s">
        <v>189</v>
      </c>
      <c r="AA5" s="12" t="s">
        <v>193</v>
      </c>
      <c r="AB5" s="8">
        <v>0.1</v>
      </c>
      <c r="AC5" s="8"/>
      <c r="AD5" s="11" t="s">
        <v>190</v>
      </c>
      <c r="AE5" s="11" t="s">
        <v>191</v>
      </c>
      <c r="AF5" s="11" t="s">
        <v>141</v>
      </c>
      <c r="AG5" s="8" t="s">
        <v>241</v>
      </c>
      <c r="AH5" s="8" t="s">
        <v>285</v>
      </c>
      <c r="AI5" s="20" t="s">
        <v>286</v>
      </c>
    </row>
    <row r="6" spans="1:35" s="5" customFormat="1">
      <c r="A6" s="6">
        <v>45025</v>
      </c>
      <c r="B6" s="16" t="s">
        <v>131</v>
      </c>
      <c r="C6" s="8" t="s">
        <v>178</v>
      </c>
      <c r="D6" s="9">
        <v>4.8009259259259258E-2</v>
      </c>
      <c r="E6" s="8" t="s">
        <v>228</v>
      </c>
      <c r="F6" s="10">
        <v>12</v>
      </c>
      <c r="G6" s="10">
        <v>10.9</v>
      </c>
      <c r="H6" s="10">
        <v>11.4</v>
      </c>
      <c r="I6" s="10">
        <v>11.9</v>
      </c>
      <c r="J6" s="10">
        <v>11.6</v>
      </c>
      <c r="K6" s="10">
        <v>12</v>
      </c>
      <c r="L6" s="17">
        <f t="shared" si="0"/>
        <v>34.299999999999997</v>
      </c>
      <c r="M6" s="17">
        <f t="shared" si="1"/>
        <v>35.5</v>
      </c>
      <c r="N6" s="18">
        <f t="shared" si="2"/>
        <v>57.8</v>
      </c>
      <c r="O6" s="11" t="s">
        <v>163</v>
      </c>
      <c r="P6" s="11" t="s">
        <v>164</v>
      </c>
      <c r="Q6" s="13" t="s">
        <v>217</v>
      </c>
      <c r="R6" s="13" t="s">
        <v>186</v>
      </c>
      <c r="S6" s="13" t="s">
        <v>224</v>
      </c>
      <c r="T6" s="13" t="s">
        <v>129</v>
      </c>
      <c r="U6" s="12">
        <v>9.6999999999999993</v>
      </c>
      <c r="V6" s="12">
        <v>10.7</v>
      </c>
      <c r="W6" s="12">
        <v>8.8000000000000007</v>
      </c>
      <c r="X6" s="11" t="s">
        <v>141</v>
      </c>
      <c r="Y6" s="12">
        <v>0.6</v>
      </c>
      <c r="Z6" s="12" t="s">
        <v>189</v>
      </c>
      <c r="AA6" s="12">
        <v>0.5</v>
      </c>
      <c r="AB6" s="8">
        <v>0.1</v>
      </c>
      <c r="AC6" s="8"/>
      <c r="AD6" s="11" t="s">
        <v>191</v>
      </c>
      <c r="AE6" s="11" t="s">
        <v>191</v>
      </c>
      <c r="AF6" s="11" t="s">
        <v>141</v>
      </c>
      <c r="AG6" s="8"/>
      <c r="AH6" s="8" t="s">
        <v>291</v>
      </c>
      <c r="AI6" s="20" t="s">
        <v>298</v>
      </c>
    </row>
    <row r="7" spans="1:35" s="5" customFormat="1">
      <c r="A7" s="6">
        <v>45025</v>
      </c>
      <c r="B7" s="16" t="s">
        <v>143</v>
      </c>
      <c r="C7" s="8" t="s">
        <v>178</v>
      </c>
      <c r="D7" s="9">
        <v>4.7962962962962964E-2</v>
      </c>
      <c r="E7" s="8" t="s">
        <v>256</v>
      </c>
      <c r="F7" s="10">
        <v>12.3</v>
      </c>
      <c r="G7" s="10">
        <v>10.9</v>
      </c>
      <c r="H7" s="10">
        <v>11.1</v>
      </c>
      <c r="I7" s="10">
        <v>11.9</v>
      </c>
      <c r="J7" s="10">
        <v>11.4</v>
      </c>
      <c r="K7" s="10">
        <v>11.8</v>
      </c>
      <c r="L7" s="17">
        <f t="shared" si="0"/>
        <v>34.300000000000004</v>
      </c>
      <c r="M7" s="17">
        <f t="shared" si="1"/>
        <v>35.1</v>
      </c>
      <c r="N7" s="18">
        <f t="shared" si="2"/>
        <v>57.6</v>
      </c>
      <c r="O7" s="11" t="s">
        <v>153</v>
      </c>
      <c r="P7" s="11" t="s">
        <v>164</v>
      </c>
      <c r="Q7" s="13" t="s">
        <v>257</v>
      </c>
      <c r="R7" s="13" t="s">
        <v>212</v>
      </c>
      <c r="S7" s="13" t="s">
        <v>203</v>
      </c>
      <c r="T7" s="13" t="s">
        <v>129</v>
      </c>
      <c r="U7" s="12">
        <v>9.6999999999999993</v>
      </c>
      <c r="V7" s="12">
        <v>10.7</v>
      </c>
      <c r="W7" s="12">
        <v>8.8000000000000007</v>
      </c>
      <c r="X7" s="11" t="s">
        <v>141</v>
      </c>
      <c r="Y7" s="12">
        <v>1.3</v>
      </c>
      <c r="Z7" s="12" t="s">
        <v>189</v>
      </c>
      <c r="AA7" s="12">
        <v>1.2</v>
      </c>
      <c r="AB7" s="8">
        <v>0.1</v>
      </c>
      <c r="AC7" s="8"/>
      <c r="AD7" s="11" t="s">
        <v>192</v>
      </c>
      <c r="AE7" s="11" t="s">
        <v>191</v>
      </c>
      <c r="AF7" s="11" t="s">
        <v>141</v>
      </c>
      <c r="AG7" s="8"/>
      <c r="AH7" s="8" t="s">
        <v>296</v>
      </c>
      <c r="AI7" s="20" t="s">
        <v>297</v>
      </c>
    </row>
    <row r="8" spans="1:35" s="5" customFormat="1">
      <c r="A8" s="6">
        <v>45031</v>
      </c>
      <c r="B8" s="16" t="s">
        <v>130</v>
      </c>
      <c r="C8" s="8" t="s">
        <v>178</v>
      </c>
      <c r="D8" s="9">
        <v>4.7974537037037045E-2</v>
      </c>
      <c r="E8" s="8" t="s">
        <v>310</v>
      </c>
      <c r="F8" s="10">
        <v>12</v>
      </c>
      <c r="G8" s="10">
        <v>10.8</v>
      </c>
      <c r="H8" s="10">
        <v>11</v>
      </c>
      <c r="I8" s="10">
        <v>11.6</v>
      </c>
      <c r="J8" s="10">
        <v>11.5</v>
      </c>
      <c r="K8" s="10">
        <v>12.6</v>
      </c>
      <c r="L8" s="17">
        <f t="shared" si="0"/>
        <v>33.799999999999997</v>
      </c>
      <c r="M8" s="17">
        <f t="shared" si="1"/>
        <v>35.700000000000003</v>
      </c>
      <c r="N8" s="18">
        <f t="shared" si="2"/>
        <v>56.9</v>
      </c>
      <c r="O8" s="11" t="s">
        <v>158</v>
      </c>
      <c r="P8" s="11" t="s">
        <v>170</v>
      </c>
      <c r="Q8" s="13" t="s">
        <v>311</v>
      </c>
      <c r="R8" s="13" t="s">
        <v>312</v>
      </c>
      <c r="S8" s="13" t="s">
        <v>162</v>
      </c>
      <c r="T8" s="13" t="s">
        <v>129</v>
      </c>
      <c r="U8" s="12">
        <v>10.9</v>
      </c>
      <c r="V8" s="12">
        <v>12.1</v>
      </c>
      <c r="W8" s="12">
        <v>8.6999999999999993</v>
      </c>
      <c r="X8" s="11" t="s">
        <v>139</v>
      </c>
      <c r="Y8" s="12">
        <v>-0.3</v>
      </c>
      <c r="Z8" s="12" t="s">
        <v>189</v>
      </c>
      <c r="AA8" s="12">
        <v>0.3</v>
      </c>
      <c r="AB8" s="8">
        <v>-0.6</v>
      </c>
      <c r="AC8" s="8"/>
      <c r="AD8" s="11" t="s">
        <v>191</v>
      </c>
      <c r="AE8" s="11" t="s">
        <v>191</v>
      </c>
      <c r="AF8" s="11" t="s">
        <v>141</v>
      </c>
      <c r="AG8" s="8"/>
      <c r="AH8" s="8" t="s">
        <v>365</v>
      </c>
      <c r="AI8" s="20" t="s">
        <v>366</v>
      </c>
    </row>
    <row r="9" spans="1:35" s="5" customFormat="1">
      <c r="A9" s="6">
        <v>45031</v>
      </c>
      <c r="B9" s="16" t="s">
        <v>130</v>
      </c>
      <c r="C9" s="8" t="s">
        <v>178</v>
      </c>
      <c r="D9" s="9">
        <v>4.7962962962962964E-2</v>
      </c>
      <c r="E9" s="8" t="s">
        <v>321</v>
      </c>
      <c r="F9" s="10">
        <v>12.1</v>
      </c>
      <c r="G9" s="10">
        <v>10.8</v>
      </c>
      <c r="H9" s="10">
        <v>11</v>
      </c>
      <c r="I9" s="10">
        <v>11.8</v>
      </c>
      <c r="J9" s="10">
        <v>11.5</v>
      </c>
      <c r="K9" s="10">
        <v>12.2</v>
      </c>
      <c r="L9" s="17">
        <f t="shared" si="0"/>
        <v>33.9</v>
      </c>
      <c r="M9" s="17">
        <f t="shared" si="1"/>
        <v>35.5</v>
      </c>
      <c r="N9" s="18">
        <f t="shared" si="2"/>
        <v>57.2</v>
      </c>
      <c r="O9" s="11" t="s">
        <v>158</v>
      </c>
      <c r="P9" s="11" t="s">
        <v>174</v>
      </c>
      <c r="Q9" s="13" t="s">
        <v>186</v>
      </c>
      <c r="R9" s="13" t="s">
        <v>240</v>
      </c>
      <c r="S9" s="13" t="s">
        <v>322</v>
      </c>
      <c r="T9" s="13" t="s">
        <v>129</v>
      </c>
      <c r="U9" s="12">
        <v>10.9</v>
      </c>
      <c r="V9" s="12">
        <v>12.1</v>
      </c>
      <c r="W9" s="12">
        <v>8.6999999999999993</v>
      </c>
      <c r="X9" s="11" t="s">
        <v>139</v>
      </c>
      <c r="Y9" s="12">
        <v>-0.4</v>
      </c>
      <c r="Z9" s="12" t="s">
        <v>189</v>
      </c>
      <c r="AA9" s="12">
        <v>0.1</v>
      </c>
      <c r="AB9" s="8">
        <v>-0.5</v>
      </c>
      <c r="AC9" s="8"/>
      <c r="AD9" s="11" t="s">
        <v>190</v>
      </c>
      <c r="AE9" s="11" t="s">
        <v>191</v>
      </c>
      <c r="AF9" s="11" t="s">
        <v>141</v>
      </c>
      <c r="AG9" s="8"/>
      <c r="AH9" s="8" t="s">
        <v>371</v>
      </c>
      <c r="AI9" s="20" t="s">
        <v>372</v>
      </c>
    </row>
    <row r="10" spans="1:35" s="5" customFormat="1">
      <c r="A10" s="6">
        <v>45031</v>
      </c>
      <c r="B10" s="16" t="s">
        <v>196</v>
      </c>
      <c r="C10" s="8" t="s">
        <v>160</v>
      </c>
      <c r="D10" s="9">
        <v>4.7951388888888891E-2</v>
      </c>
      <c r="E10" s="8" t="s">
        <v>350</v>
      </c>
      <c r="F10" s="10">
        <v>11.8</v>
      </c>
      <c r="G10" s="10">
        <v>10.5</v>
      </c>
      <c r="H10" s="10">
        <v>10.9</v>
      </c>
      <c r="I10" s="10">
        <v>11.6</v>
      </c>
      <c r="J10" s="10">
        <v>11.9</v>
      </c>
      <c r="K10" s="10">
        <v>12.6</v>
      </c>
      <c r="L10" s="17">
        <f t="shared" si="0"/>
        <v>33.200000000000003</v>
      </c>
      <c r="M10" s="17">
        <f t="shared" si="1"/>
        <v>36.1</v>
      </c>
      <c r="N10" s="18">
        <f t="shared" si="2"/>
        <v>56.7</v>
      </c>
      <c r="O10" s="11" t="s">
        <v>158</v>
      </c>
      <c r="P10" s="11" t="s">
        <v>170</v>
      </c>
      <c r="Q10" s="13" t="s">
        <v>312</v>
      </c>
      <c r="R10" s="13" t="s">
        <v>308</v>
      </c>
      <c r="S10" s="13" t="s">
        <v>351</v>
      </c>
      <c r="T10" s="13" t="s">
        <v>129</v>
      </c>
      <c r="U10" s="12">
        <v>10.9</v>
      </c>
      <c r="V10" s="12">
        <v>12.1</v>
      </c>
      <c r="W10" s="12">
        <v>8.6999999999999993</v>
      </c>
      <c r="X10" s="11" t="s">
        <v>141</v>
      </c>
      <c r="Y10" s="12">
        <v>0.1</v>
      </c>
      <c r="Z10" s="12" t="s">
        <v>189</v>
      </c>
      <c r="AA10" s="12">
        <v>0.3</v>
      </c>
      <c r="AB10" s="8">
        <v>-0.2</v>
      </c>
      <c r="AC10" s="8"/>
      <c r="AD10" s="11" t="s">
        <v>191</v>
      </c>
      <c r="AE10" s="11" t="s">
        <v>191</v>
      </c>
      <c r="AF10" s="11" t="s">
        <v>139</v>
      </c>
      <c r="AG10" s="8"/>
      <c r="AH10" s="8" t="s">
        <v>379</v>
      </c>
      <c r="AI10" s="20" t="s">
        <v>380</v>
      </c>
    </row>
    <row r="11" spans="1:35" s="5" customFormat="1">
      <c r="A11" s="6">
        <v>45032</v>
      </c>
      <c r="B11" s="15" t="s">
        <v>302</v>
      </c>
      <c r="C11" s="8" t="s">
        <v>167</v>
      </c>
      <c r="D11" s="9">
        <v>4.8692129629629627E-2</v>
      </c>
      <c r="E11" s="8" t="s">
        <v>347</v>
      </c>
      <c r="F11" s="10">
        <v>11.9</v>
      </c>
      <c r="G11" s="10">
        <v>10.8</v>
      </c>
      <c r="H11" s="10">
        <v>11.1</v>
      </c>
      <c r="I11" s="10">
        <v>12.2</v>
      </c>
      <c r="J11" s="10">
        <v>11.8</v>
      </c>
      <c r="K11" s="10">
        <v>12.9</v>
      </c>
      <c r="L11" s="17">
        <f t="shared" si="0"/>
        <v>33.800000000000004</v>
      </c>
      <c r="M11" s="17">
        <f t="shared" si="1"/>
        <v>36.9</v>
      </c>
      <c r="N11" s="18">
        <f t="shared" si="2"/>
        <v>57.8</v>
      </c>
      <c r="O11" s="11" t="s">
        <v>158</v>
      </c>
      <c r="P11" s="11" t="s">
        <v>170</v>
      </c>
      <c r="Q11" s="13" t="s">
        <v>348</v>
      </c>
      <c r="R11" s="13" t="s">
        <v>349</v>
      </c>
      <c r="S11" s="13" t="s">
        <v>212</v>
      </c>
      <c r="T11" s="13" t="s">
        <v>129</v>
      </c>
      <c r="U11" s="12">
        <v>14.4</v>
      </c>
      <c r="V11" s="12">
        <v>14.8</v>
      </c>
      <c r="W11" s="12">
        <v>8.1999999999999993</v>
      </c>
      <c r="X11" s="11" t="s">
        <v>141</v>
      </c>
      <c r="Y11" s="12">
        <v>1.5</v>
      </c>
      <c r="Z11" s="12" t="s">
        <v>189</v>
      </c>
      <c r="AA11" s="12">
        <v>1</v>
      </c>
      <c r="AB11" s="8">
        <v>0.5</v>
      </c>
      <c r="AC11" s="8"/>
      <c r="AD11" s="11" t="s">
        <v>192</v>
      </c>
      <c r="AE11" s="11" t="s">
        <v>191</v>
      </c>
      <c r="AF11" s="11" t="s">
        <v>141</v>
      </c>
      <c r="AG11" s="8" t="s">
        <v>389</v>
      </c>
      <c r="AH11" s="8" t="s">
        <v>396</v>
      </c>
      <c r="AI11" s="20" t="s">
        <v>397</v>
      </c>
    </row>
    <row r="12" spans="1:35" s="5" customFormat="1">
      <c r="A12" s="6">
        <v>45032</v>
      </c>
      <c r="B12" s="16" t="s">
        <v>131</v>
      </c>
      <c r="C12" s="8" t="s">
        <v>160</v>
      </c>
      <c r="D12" s="9">
        <v>4.8611111111111112E-2</v>
      </c>
      <c r="E12" s="8" t="s">
        <v>355</v>
      </c>
      <c r="F12" s="10">
        <v>12.1</v>
      </c>
      <c r="G12" s="10">
        <v>10.8</v>
      </c>
      <c r="H12" s="10">
        <v>11.3</v>
      </c>
      <c r="I12" s="10">
        <v>11.6</v>
      </c>
      <c r="J12" s="10">
        <v>11.6</v>
      </c>
      <c r="K12" s="10">
        <v>12.6</v>
      </c>
      <c r="L12" s="17">
        <f t="shared" si="0"/>
        <v>34.200000000000003</v>
      </c>
      <c r="M12" s="17">
        <f t="shared" si="1"/>
        <v>35.799999999999997</v>
      </c>
      <c r="N12" s="18">
        <f t="shared" si="2"/>
        <v>57.400000000000006</v>
      </c>
      <c r="O12" s="11" t="s">
        <v>163</v>
      </c>
      <c r="P12" s="11" t="s">
        <v>159</v>
      </c>
      <c r="Q12" s="13" t="s">
        <v>325</v>
      </c>
      <c r="R12" s="13" t="s">
        <v>356</v>
      </c>
      <c r="S12" s="13" t="s">
        <v>357</v>
      </c>
      <c r="T12" s="13" t="s">
        <v>129</v>
      </c>
      <c r="U12" s="12">
        <v>14.4</v>
      </c>
      <c r="V12" s="12">
        <v>14.8</v>
      </c>
      <c r="W12" s="12">
        <v>8.1999999999999993</v>
      </c>
      <c r="X12" s="11" t="s">
        <v>141</v>
      </c>
      <c r="Y12" s="12">
        <v>0.8</v>
      </c>
      <c r="Z12" s="12" t="s">
        <v>189</v>
      </c>
      <c r="AA12" s="12">
        <v>0.3</v>
      </c>
      <c r="AB12" s="8">
        <v>0.5</v>
      </c>
      <c r="AC12" s="8"/>
      <c r="AD12" s="11" t="s">
        <v>191</v>
      </c>
      <c r="AE12" s="11" t="s">
        <v>191</v>
      </c>
      <c r="AF12" s="11" t="s">
        <v>139</v>
      </c>
      <c r="AG12" s="8" t="s">
        <v>389</v>
      </c>
      <c r="AH12" s="8" t="s">
        <v>400</v>
      </c>
      <c r="AI12" s="20" t="s">
        <v>401</v>
      </c>
    </row>
    <row r="13" spans="1:35" s="5" customFormat="1">
      <c r="A13" s="6">
        <v>45038</v>
      </c>
      <c r="B13" s="16" t="s">
        <v>130</v>
      </c>
      <c r="C13" s="8" t="s">
        <v>178</v>
      </c>
      <c r="D13" s="9">
        <v>4.8692129629629627E-2</v>
      </c>
      <c r="E13" s="8" t="s">
        <v>411</v>
      </c>
      <c r="F13" s="10">
        <v>12.8</v>
      </c>
      <c r="G13" s="10">
        <v>11.1</v>
      </c>
      <c r="H13" s="10">
        <v>11.3</v>
      </c>
      <c r="I13" s="10">
        <v>11.7</v>
      </c>
      <c r="J13" s="10">
        <v>11.4</v>
      </c>
      <c r="K13" s="10">
        <v>12.4</v>
      </c>
      <c r="L13" s="17">
        <f t="shared" si="0"/>
        <v>35.200000000000003</v>
      </c>
      <c r="M13" s="17">
        <f t="shared" si="1"/>
        <v>35.5</v>
      </c>
      <c r="N13" s="18">
        <f t="shared" si="2"/>
        <v>58.300000000000004</v>
      </c>
      <c r="O13" s="11" t="s">
        <v>153</v>
      </c>
      <c r="P13" s="11" t="s">
        <v>164</v>
      </c>
      <c r="Q13" s="13" t="s">
        <v>412</v>
      </c>
      <c r="R13" s="13" t="s">
        <v>168</v>
      </c>
      <c r="S13" s="13" t="s">
        <v>413</v>
      </c>
      <c r="T13" s="13" t="s">
        <v>303</v>
      </c>
      <c r="U13" s="12">
        <v>11</v>
      </c>
      <c r="V13" s="12">
        <v>10.199999999999999</v>
      </c>
      <c r="W13" s="12">
        <v>8.6</v>
      </c>
      <c r="X13" s="11" t="s">
        <v>141</v>
      </c>
      <c r="Y13" s="12">
        <v>0.9</v>
      </c>
      <c r="Z13" s="12" t="s">
        <v>189</v>
      </c>
      <c r="AA13" s="12">
        <v>0.5</v>
      </c>
      <c r="AB13" s="8">
        <v>0.4</v>
      </c>
      <c r="AC13" s="8"/>
      <c r="AD13" s="11" t="s">
        <v>191</v>
      </c>
      <c r="AE13" s="11" t="s">
        <v>191</v>
      </c>
      <c r="AF13" s="11" t="s">
        <v>141</v>
      </c>
      <c r="AG13" s="8" t="s">
        <v>389</v>
      </c>
      <c r="AH13" s="8" t="s">
        <v>453</v>
      </c>
      <c r="AI13" s="20" t="s">
        <v>454</v>
      </c>
    </row>
    <row r="14" spans="1:35" s="5" customFormat="1">
      <c r="A14" s="6">
        <v>45038</v>
      </c>
      <c r="B14" s="16" t="s">
        <v>131</v>
      </c>
      <c r="C14" s="8" t="s">
        <v>178</v>
      </c>
      <c r="D14" s="9">
        <v>4.8611111111111112E-2</v>
      </c>
      <c r="E14" s="8" t="s">
        <v>424</v>
      </c>
      <c r="F14" s="10">
        <v>12.5</v>
      </c>
      <c r="G14" s="10">
        <v>10.8</v>
      </c>
      <c r="H14" s="10">
        <v>11.3</v>
      </c>
      <c r="I14" s="10">
        <v>11.9</v>
      </c>
      <c r="J14" s="10">
        <v>11.7</v>
      </c>
      <c r="K14" s="10">
        <v>11.8</v>
      </c>
      <c r="L14" s="17">
        <f t="shared" si="0"/>
        <v>34.6</v>
      </c>
      <c r="M14" s="17">
        <f t="shared" si="1"/>
        <v>35.400000000000006</v>
      </c>
      <c r="N14" s="18">
        <f t="shared" si="2"/>
        <v>58.2</v>
      </c>
      <c r="O14" s="11" t="s">
        <v>163</v>
      </c>
      <c r="P14" s="11" t="s">
        <v>164</v>
      </c>
      <c r="Q14" s="13" t="s">
        <v>186</v>
      </c>
      <c r="R14" s="13" t="s">
        <v>186</v>
      </c>
      <c r="S14" s="13" t="s">
        <v>169</v>
      </c>
      <c r="T14" s="13" t="s">
        <v>303</v>
      </c>
      <c r="U14" s="12">
        <v>11</v>
      </c>
      <c r="V14" s="12">
        <v>10.199999999999999</v>
      </c>
      <c r="W14" s="12">
        <v>8.6</v>
      </c>
      <c r="X14" s="11" t="s">
        <v>141</v>
      </c>
      <c r="Y14" s="12">
        <v>0.8</v>
      </c>
      <c r="Z14" s="12" t="s">
        <v>189</v>
      </c>
      <c r="AA14" s="12">
        <v>0.4</v>
      </c>
      <c r="AB14" s="8">
        <v>0.4</v>
      </c>
      <c r="AC14" s="8"/>
      <c r="AD14" s="11" t="s">
        <v>191</v>
      </c>
      <c r="AE14" s="11" t="s">
        <v>190</v>
      </c>
      <c r="AF14" s="11" t="s">
        <v>139</v>
      </c>
      <c r="AG14" s="8" t="s">
        <v>389</v>
      </c>
      <c r="AH14" s="8" t="s">
        <v>465</v>
      </c>
      <c r="AI14" s="20" t="s">
        <v>466</v>
      </c>
    </row>
    <row r="15" spans="1:35" s="5" customFormat="1">
      <c r="A15" s="6">
        <v>45039</v>
      </c>
      <c r="B15" s="15" t="s">
        <v>130</v>
      </c>
      <c r="C15" s="8" t="s">
        <v>178</v>
      </c>
      <c r="D15" s="9">
        <v>4.868055555555556E-2</v>
      </c>
      <c r="E15" s="8" t="s">
        <v>432</v>
      </c>
      <c r="F15" s="10">
        <v>12.4</v>
      </c>
      <c r="G15" s="10">
        <v>10.9</v>
      </c>
      <c r="H15" s="10">
        <v>11.7</v>
      </c>
      <c r="I15" s="10">
        <v>12.2</v>
      </c>
      <c r="J15" s="10">
        <v>11.5</v>
      </c>
      <c r="K15" s="10">
        <v>11.9</v>
      </c>
      <c r="L15" s="17">
        <f t="shared" si="0"/>
        <v>35</v>
      </c>
      <c r="M15" s="17">
        <f t="shared" si="1"/>
        <v>35.6</v>
      </c>
      <c r="N15" s="18">
        <f t="shared" si="2"/>
        <v>58.7</v>
      </c>
      <c r="O15" s="11" t="s">
        <v>153</v>
      </c>
      <c r="P15" s="11" t="s">
        <v>164</v>
      </c>
      <c r="Q15" s="13" t="s">
        <v>433</v>
      </c>
      <c r="R15" s="13" t="s">
        <v>434</v>
      </c>
      <c r="S15" s="13" t="s">
        <v>166</v>
      </c>
      <c r="T15" s="13" t="s">
        <v>303</v>
      </c>
      <c r="U15" s="12">
        <v>9.8000000000000007</v>
      </c>
      <c r="V15" s="12">
        <v>10.9</v>
      </c>
      <c r="W15" s="12">
        <v>9</v>
      </c>
      <c r="X15" s="11" t="s">
        <v>139</v>
      </c>
      <c r="Y15" s="12">
        <v>0.8</v>
      </c>
      <c r="Z15" s="12" t="s">
        <v>189</v>
      </c>
      <c r="AA15" s="12">
        <v>1</v>
      </c>
      <c r="AB15" s="8">
        <v>-0.2</v>
      </c>
      <c r="AC15" s="8"/>
      <c r="AD15" s="11" t="s">
        <v>192</v>
      </c>
      <c r="AE15" s="11" t="s">
        <v>191</v>
      </c>
      <c r="AF15" s="11" t="s">
        <v>141</v>
      </c>
      <c r="AG15" s="8"/>
      <c r="AH15" s="8" t="s">
        <v>473</v>
      </c>
      <c r="AI15" s="20" t="s">
        <v>474</v>
      </c>
    </row>
    <row r="16" spans="1:35" s="5" customFormat="1">
      <c r="A16" s="6">
        <v>45039</v>
      </c>
      <c r="B16" s="16" t="s">
        <v>130</v>
      </c>
      <c r="C16" s="8" t="s">
        <v>178</v>
      </c>
      <c r="D16" s="9">
        <v>4.8611111111111112E-2</v>
      </c>
      <c r="E16" s="8" t="s">
        <v>443</v>
      </c>
      <c r="F16" s="10">
        <v>12.4</v>
      </c>
      <c r="G16" s="10">
        <v>10.7</v>
      </c>
      <c r="H16" s="10">
        <v>11.3</v>
      </c>
      <c r="I16" s="10">
        <v>11.7</v>
      </c>
      <c r="J16" s="10">
        <v>11.6</v>
      </c>
      <c r="K16" s="10">
        <v>12.3</v>
      </c>
      <c r="L16" s="17">
        <f t="shared" si="0"/>
        <v>34.400000000000006</v>
      </c>
      <c r="M16" s="17">
        <f t="shared" si="1"/>
        <v>35.599999999999994</v>
      </c>
      <c r="N16" s="18">
        <f t="shared" si="2"/>
        <v>57.70000000000001</v>
      </c>
      <c r="O16" s="11" t="s">
        <v>163</v>
      </c>
      <c r="P16" s="11" t="s">
        <v>164</v>
      </c>
      <c r="Q16" s="13" t="s">
        <v>444</v>
      </c>
      <c r="R16" s="13" t="s">
        <v>325</v>
      </c>
      <c r="S16" s="13" t="s">
        <v>445</v>
      </c>
      <c r="T16" s="13" t="s">
        <v>303</v>
      </c>
      <c r="U16" s="12">
        <v>9.8000000000000007</v>
      </c>
      <c r="V16" s="12">
        <v>10.9</v>
      </c>
      <c r="W16" s="12">
        <v>9</v>
      </c>
      <c r="X16" s="11" t="s">
        <v>139</v>
      </c>
      <c r="Y16" s="12">
        <v>0.2</v>
      </c>
      <c r="Z16" s="12" t="s">
        <v>189</v>
      </c>
      <c r="AA16" s="12">
        <v>0.4</v>
      </c>
      <c r="AB16" s="8">
        <v>-0.2</v>
      </c>
      <c r="AC16" s="8"/>
      <c r="AD16" s="11" t="s">
        <v>191</v>
      </c>
      <c r="AE16" s="11" t="s">
        <v>192</v>
      </c>
      <c r="AF16" s="11" t="s">
        <v>141</v>
      </c>
      <c r="AG16" s="8"/>
      <c r="AH16" s="8" t="s">
        <v>481</v>
      </c>
      <c r="AI16" s="20" t="s">
        <v>482</v>
      </c>
    </row>
    <row r="17" spans="1:35" s="5" customFormat="1">
      <c r="A17" s="6">
        <v>45039</v>
      </c>
      <c r="B17" s="16" t="s">
        <v>136</v>
      </c>
      <c r="C17" s="8" t="s">
        <v>178</v>
      </c>
      <c r="D17" s="9">
        <v>4.731481481481481E-2</v>
      </c>
      <c r="E17" s="8" t="s">
        <v>230</v>
      </c>
      <c r="F17" s="10">
        <v>12.3</v>
      </c>
      <c r="G17" s="10">
        <v>10.9</v>
      </c>
      <c r="H17" s="10">
        <v>11</v>
      </c>
      <c r="I17" s="10">
        <v>11.4</v>
      </c>
      <c r="J17" s="10">
        <v>11.4</v>
      </c>
      <c r="K17" s="10">
        <v>11.8</v>
      </c>
      <c r="L17" s="17">
        <f t="shared" si="0"/>
        <v>34.200000000000003</v>
      </c>
      <c r="M17" s="17">
        <f t="shared" si="1"/>
        <v>34.6</v>
      </c>
      <c r="N17" s="18">
        <f t="shared" si="2"/>
        <v>57</v>
      </c>
      <c r="O17" s="11" t="s">
        <v>163</v>
      </c>
      <c r="P17" s="11" t="s">
        <v>164</v>
      </c>
      <c r="Q17" s="13" t="s">
        <v>227</v>
      </c>
      <c r="R17" s="13" t="s">
        <v>185</v>
      </c>
      <c r="S17" s="13" t="s">
        <v>212</v>
      </c>
      <c r="T17" s="13" t="s">
        <v>303</v>
      </c>
      <c r="U17" s="12">
        <v>9.8000000000000007</v>
      </c>
      <c r="V17" s="12">
        <v>10.9</v>
      </c>
      <c r="W17" s="12">
        <v>9</v>
      </c>
      <c r="X17" s="11" t="s">
        <v>139</v>
      </c>
      <c r="Y17" s="12" t="s">
        <v>193</v>
      </c>
      <c r="Z17" s="12" t="s">
        <v>189</v>
      </c>
      <c r="AA17" s="12">
        <v>0.2</v>
      </c>
      <c r="AB17" s="8">
        <v>-0.2</v>
      </c>
      <c r="AC17" s="8"/>
      <c r="AD17" s="11" t="s">
        <v>190</v>
      </c>
      <c r="AE17" s="11" t="s">
        <v>190</v>
      </c>
      <c r="AF17" s="11" t="s">
        <v>139</v>
      </c>
      <c r="AG17" s="8"/>
      <c r="AH17" s="8" t="s">
        <v>489</v>
      </c>
      <c r="AI17" s="20" t="s">
        <v>492</v>
      </c>
    </row>
    <row r="18" spans="1:35" s="5" customFormat="1">
      <c r="A18" s="6">
        <v>45108</v>
      </c>
      <c r="B18" s="16" t="s">
        <v>493</v>
      </c>
      <c r="C18" s="8" t="s">
        <v>160</v>
      </c>
      <c r="D18" s="9">
        <v>4.9340277777777775E-2</v>
      </c>
      <c r="E18" s="8" t="s">
        <v>542</v>
      </c>
      <c r="F18" s="10">
        <v>12.6</v>
      </c>
      <c r="G18" s="10">
        <v>11.3</v>
      </c>
      <c r="H18" s="10">
        <v>11.7</v>
      </c>
      <c r="I18" s="10">
        <v>11.9</v>
      </c>
      <c r="J18" s="10">
        <v>11.8</v>
      </c>
      <c r="K18" s="10">
        <v>12</v>
      </c>
      <c r="L18" s="17">
        <f t="shared" si="0"/>
        <v>35.599999999999994</v>
      </c>
      <c r="M18" s="17">
        <f t="shared" si="1"/>
        <v>35.700000000000003</v>
      </c>
      <c r="N18" s="18">
        <f t="shared" si="2"/>
        <v>59.3</v>
      </c>
      <c r="O18" s="11" t="s">
        <v>163</v>
      </c>
      <c r="P18" s="11" t="s">
        <v>164</v>
      </c>
      <c r="Q18" s="13" t="s">
        <v>507</v>
      </c>
      <c r="R18" s="13" t="s">
        <v>445</v>
      </c>
      <c r="S18" s="13" t="s">
        <v>327</v>
      </c>
      <c r="T18" s="13" t="s">
        <v>129</v>
      </c>
      <c r="U18" s="12">
        <v>11.8</v>
      </c>
      <c r="V18" s="12">
        <v>14</v>
      </c>
      <c r="W18" s="12">
        <v>8.8000000000000007</v>
      </c>
      <c r="X18" s="11" t="s">
        <v>141</v>
      </c>
      <c r="Y18" s="12">
        <v>1</v>
      </c>
      <c r="Z18" s="12" t="s">
        <v>189</v>
      </c>
      <c r="AA18" s="12">
        <v>0.9</v>
      </c>
      <c r="AB18" s="8">
        <v>0.1</v>
      </c>
      <c r="AC18" s="8"/>
      <c r="AD18" s="11" t="s">
        <v>192</v>
      </c>
      <c r="AE18" s="11" t="s">
        <v>191</v>
      </c>
      <c r="AF18" s="11" t="s">
        <v>139</v>
      </c>
      <c r="AG18" s="8"/>
      <c r="AH18" s="8" t="s">
        <v>547</v>
      </c>
      <c r="AI18" s="20" t="s">
        <v>548</v>
      </c>
    </row>
    <row r="19" spans="1:35" s="5" customFormat="1">
      <c r="A19" s="6">
        <v>45109</v>
      </c>
      <c r="B19" s="16" t="s">
        <v>130</v>
      </c>
      <c r="C19" s="8" t="s">
        <v>178</v>
      </c>
      <c r="D19" s="9">
        <v>4.8009259259259258E-2</v>
      </c>
      <c r="E19" s="8" t="s">
        <v>518</v>
      </c>
      <c r="F19" s="10">
        <v>12.2</v>
      </c>
      <c r="G19" s="10">
        <v>11</v>
      </c>
      <c r="H19" s="10">
        <v>11.3</v>
      </c>
      <c r="I19" s="10">
        <v>11.8</v>
      </c>
      <c r="J19" s="10">
        <v>11.5</v>
      </c>
      <c r="K19" s="10">
        <v>12</v>
      </c>
      <c r="L19" s="17">
        <f t="shared" si="0"/>
        <v>34.5</v>
      </c>
      <c r="M19" s="17">
        <f t="shared" si="1"/>
        <v>35.299999999999997</v>
      </c>
      <c r="N19" s="18">
        <f t="shared" si="2"/>
        <v>57.8</v>
      </c>
      <c r="O19" s="11" t="s">
        <v>163</v>
      </c>
      <c r="P19" s="11" t="s">
        <v>164</v>
      </c>
      <c r="Q19" s="13" t="s">
        <v>356</v>
      </c>
      <c r="R19" s="13" t="s">
        <v>521</v>
      </c>
      <c r="S19" s="13" t="s">
        <v>522</v>
      </c>
      <c r="T19" s="13" t="s">
        <v>129</v>
      </c>
      <c r="U19" s="12">
        <v>11.5</v>
      </c>
      <c r="V19" s="12">
        <v>12.8</v>
      </c>
      <c r="W19" s="12">
        <v>8.8000000000000007</v>
      </c>
      <c r="X19" s="11" t="s">
        <v>139</v>
      </c>
      <c r="Y19" s="12">
        <v>0.1</v>
      </c>
      <c r="Z19" s="12" t="s">
        <v>189</v>
      </c>
      <c r="AA19" s="12">
        <v>0.3</v>
      </c>
      <c r="AB19" s="8">
        <v>-0.2</v>
      </c>
      <c r="AC19" s="8"/>
      <c r="AD19" s="11" t="s">
        <v>191</v>
      </c>
      <c r="AE19" s="11" t="s">
        <v>191</v>
      </c>
      <c r="AF19" s="11" t="s">
        <v>141</v>
      </c>
      <c r="AG19" s="8"/>
      <c r="AH19" s="8" t="s">
        <v>565</v>
      </c>
      <c r="AI19" s="20" t="s">
        <v>566</v>
      </c>
    </row>
    <row r="20" spans="1:35" s="5" customFormat="1">
      <c r="A20" s="6">
        <v>45109</v>
      </c>
      <c r="B20" s="16" t="s">
        <v>495</v>
      </c>
      <c r="C20" s="8" t="s">
        <v>178</v>
      </c>
      <c r="D20" s="9">
        <v>4.8634259259259259E-2</v>
      </c>
      <c r="E20" s="8" t="s">
        <v>528</v>
      </c>
      <c r="F20" s="10">
        <v>12.5</v>
      </c>
      <c r="G20" s="10">
        <v>11.2</v>
      </c>
      <c r="H20" s="10">
        <v>11.6</v>
      </c>
      <c r="I20" s="10">
        <v>11.6</v>
      </c>
      <c r="J20" s="10">
        <v>11.4</v>
      </c>
      <c r="K20" s="10">
        <v>11.9</v>
      </c>
      <c r="L20" s="17">
        <f t="shared" si="0"/>
        <v>35.299999999999997</v>
      </c>
      <c r="M20" s="17">
        <f t="shared" si="1"/>
        <v>34.9</v>
      </c>
      <c r="N20" s="18">
        <f t="shared" si="2"/>
        <v>58.3</v>
      </c>
      <c r="O20" s="11" t="s">
        <v>163</v>
      </c>
      <c r="P20" s="11" t="s">
        <v>164</v>
      </c>
      <c r="Q20" s="13" t="s">
        <v>312</v>
      </c>
      <c r="R20" s="13" t="s">
        <v>212</v>
      </c>
      <c r="S20" s="13" t="s">
        <v>332</v>
      </c>
      <c r="T20" s="13" t="s">
        <v>129</v>
      </c>
      <c r="U20" s="12">
        <v>11.5</v>
      </c>
      <c r="V20" s="12">
        <v>12.8</v>
      </c>
      <c r="W20" s="12">
        <v>8.8000000000000007</v>
      </c>
      <c r="X20" s="11" t="s">
        <v>139</v>
      </c>
      <c r="Y20" s="12">
        <v>-0.1</v>
      </c>
      <c r="Z20" s="12">
        <v>-0.1</v>
      </c>
      <c r="AA20" s="12" t="s">
        <v>193</v>
      </c>
      <c r="AB20" s="8">
        <v>-0.2</v>
      </c>
      <c r="AC20" s="8" t="s">
        <v>194</v>
      </c>
      <c r="AD20" s="11" t="s">
        <v>190</v>
      </c>
      <c r="AE20" s="11" t="s">
        <v>191</v>
      </c>
      <c r="AF20" s="11" t="s">
        <v>139</v>
      </c>
      <c r="AG20" s="8"/>
      <c r="AH20" s="8" t="s">
        <v>573</v>
      </c>
      <c r="AI20" s="20" t="s">
        <v>574</v>
      </c>
    </row>
    <row r="21" spans="1:35" s="5" customFormat="1">
      <c r="A21" s="6">
        <v>45109</v>
      </c>
      <c r="B21" s="16" t="s">
        <v>131</v>
      </c>
      <c r="C21" s="8" t="s">
        <v>178</v>
      </c>
      <c r="D21" s="9">
        <v>4.7291666666666669E-2</v>
      </c>
      <c r="E21" s="8" t="s">
        <v>499</v>
      </c>
      <c r="F21" s="10">
        <v>12</v>
      </c>
      <c r="G21" s="10">
        <v>10.6</v>
      </c>
      <c r="H21" s="10">
        <v>10.9</v>
      </c>
      <c r="I21" s="10">
        <v>11.4</v>
      </c>
      <c r="J21" s="10">
        <v>11.6</v>
      </c>
      <c r="K21" s="10">
        <v>12.1</v>
      </c>
      <c r="L21" s="17">
        <f t="shared" si="0"/>
        <v>33.5</v>
      </c>
      <c r="M21" s="17">
        <f t="shared" si="1"/>
        <v>35.1</v>
      </c>
      <c r="N21" s="18">
        <f t="shared" si="2"/>
        <v>56.5</v>
      </c>
      <c r="O21" s="11" t="s">
        <v>158</v>
      </c>
      <c r="P21" s="11" t="s">
        <v>174</v>
      </c>
      <c r="Q21" s="13" t="s">
        <v>212</v>
      </c>
      <c r="R21" s="13" t="s">
        <v>539</v>
      </c>
      <c r="S21" s="13" t="s">
        <v>540</v>
      </c>
      <c r="T21" s="13" t="s">
        <v>129</v>
      </c>
      <c r="U21" s="12">
        <v>11.5</v>
      </c>
      <c r="V21" s="12">
        <v>12.8</v>
      </c>
      <c r="W21" s="12">
        <v>8.8000000000000007</v>
      </c>
      <c r="X21" s="11" t="s">
        <v>139</v>
      </c>
      <c r="Y21" s="12">
        <v>-0.6</v>
      </c>
      <c r="Z21" s="12" t="s">
        <v>189</v>
      </c>
      <c r="AA21" s="12">
        <v>-0.4</v>
      </c>
      <c r="AB21" s="8">
        <v>-0.2</v>
      </c>
      <c r="AC21" s="8"/>
      <c r="AD21" s="11" t="s">
        <v>541</v>
      </c>
      <c r="AE21" s="11" t="s">
        <v>191</v>
      </c>
      <c r="AF21" s="11" t="s">
        <v>141</v>
      </c>
      <c r="AG21" s="8"/>
      <c r="AH21" s="8" t="s">
        <v>583</v>
      </c>
      <c r="AI21" s="20" t="s">
        <v>584</v>
      </c>
    </row>
    <row r="22" spans="1:35" s="5" customFormat="1">
      <c r="A22" s="6">
        <v>45115</v>
      </c>
      <c r="B22" s="16" t="s">
        <v>496</v>
      </c>
      <c r="C22" s="8" t="s">
        <v>178</v>
      </c>
      <c r="D22" s="9">
        <v>4.8020833333333339E-2</v>
      </c>
      <c r="E22" s="8" t="s">
        <v>588</v>
      </c>
      <c r="F22" s="10">
        <v>12</v>
      </c>
      <c r="G22" s="10">
        <v>11</v>
      </c>
      <c r="H22" s="10">
        <v>11.4</v>
      </c>
      <c r="I22" s="10">
        <v>11.7</v>
      </c>
      <c r="J22" s="10">
        <v>11.5</v>
      </c>
      <c r="K22" s="10">
        <v>12.3</v>
      </c>
      <c r="L22" s="17">
        <f t="shared" ref="L22:L27" si="3">SUM(F22:H22)</f>
        <v>34.4</v>
      </c>
      <c r="M22" s="17">
        <f t="shared" ref="M22:M27" si="4">SUM(I22:K22)</f>
        <v>35.5</v>
      </c>
      <c r="N22" s="18">
        <f t="shared" ref="N22:N27" si="5">SUM(F22:J22)</f>
        <v>57.599999999999994</v>
      </c>
      <c r="O22" s="11" t="s">
        <v>158</v>
      </c>
      <c r="P22" s="11" t="s">
        <v>174</v>
      </c>
      <c r="Q22" s="13" t="s">
        <v>434</v>
      </c>
      <c r="R22" s="13" t="s">
        <v>589</v>
      </c>
      <c r="S22" s="13" t="s">
        <v>185</v>
      </c>
      <c r="T22" s="13" t="s">
        <v>129</v>
      </c>
      <c r="U22" s="12">
        <v>10.3</v>
      </c>
      <c r="V22" s="12">
        <v>11.6</v>
      </c>
      <c r="W22" s="12">
        <v>9.1999999999999993</v>
      </c>
      <c r="X22" s="11" t="s">
        <v>139</v>
      </c>
      <c r="Y22" s="12">
        <v>-0.2</v>
      </c>
      <c r="Z22" s="12" t="s">
        <v>189</v>
      </c>
      <c r="AA22" s="12">
        <v>-0.2</v>
      </c>
      <c r="AB22" s="8" t="s">
        <v>193</v>
      </c>
      <c r="AC22" s="8"/>
      <c r="AD22" s="11" t="s">
        <v>190</v>
      </c>
      <c r="AE22" s="11" t="s">
        <v>191</v>
      </c>
      <c r="AF22" s="11" t="s">
        <v>141</v>
      </c>
      <c r="AG22" s="8"/>
      <c r="AH22" s="8" t="s">
        <v>623</v>
      </c>
      <c r="AI22" s="20" t="s">
        <v>624</v>
      </c>
    </row>
    <row r="23" spans="1:35" s="5" customFormat="1">
      <c r="A23" s="6">
        <v>45115</v>
      </c>
      <c r="B23" s="15" t="s">
        <v>493</v>
      </c>
      <c r="C23" s="8" t="s">
        <v>178</v>
      </c>
      <c r="D23" s="9">
        <v>4.8657407407407406E-2</v>
      </c>
      <c r="E23" s="8" t="s">
        <v>598</v>
      </c>
      <c r="F23" s="10">
        <v>12.5</v>
      </c>
      <c r="G23" s="10">
        <v>11.2</v>
      </c>
      <c r="H23" s="10">
        <v>11.3</v>
      </c>
      <c r="I23" s="10">
        <v>11.5</v>
      </c>
      <c r="J23" s="10">
        <v>11.7</v>
      </c>
      <c r="K23" s="10">
        <v>12.2</v>
      </c>
      <c r="L23" s="17">
        <f t="shared" si="3"/>
        <v>35</v>
      </c>
      <c r="M23" s="17">
        <f t="shared" si="4"/>
        <v>35.4</v>
      </c>
      <c r="N23" s="18">
        <f t="shared" si="5"/>
        <v>58.2</v>
      </c>
      <c r="O23" s="11" t="s">
        <v>163</v>
      </c>
      <c r="P23" s="11" t="s">
        <v>164</v>
      </c>
      <c r="Q23" s="13" t="s">
        <v>185</v>
      </c>
      <c r="R23" s="13" t="s">
        <v>168</v>
      </c>
      <c r="S23" s="13" t="s">
        <v>412</v>
      </c>
      <c r="T23" s="13" t="s">
        <v>129</v>
      </c>
      <c r="U23" s="12">
        <v>10.3</v>
      </c>
      <c r="V23" s="12">
        <v>11.6</v>
      </c>
      <c r="W23" s="12">
        <v>9.1999999999999993</v>
      </c>
      <c r="X23" s="11" t="s">
        <v>139</v>
      </c>
      <c r="Y23" s="12">
        <v>0.1</v>
      </c>
      <c r="Z23" s="12" t="s">
        <v>189</v>
      </c>
      <c r="AA23" s="12">
        <v>0.1</v>
      </c>
      <c r="AB23" s="8" t="s">
        <v>193</v>
      </c>
      <c r="AC23" s="8"/>
      <c r="AD23" s="11" t="s">
        <v>190</v>
      </c>
      <c r="AE23" s="11" t="s">
        <v>191</v>
      </c>
      <c r="AF23" s="11" t="s">
        <v>141</v>
      </c>
      <c r="AG23" s="8"/>
      <c r="AH23" s="8" t="s">
        <v>633</v>
      </c>
      <c r="AI23" s="20" t="s">
        <v>634</v>
      </c>
    </row>
    <row r="24" spans="1:35" s="5" customFormat="1">
      <c r="A24" s="6">
        <v>45115</v>
      </c>
      <c r="B24" s="16" t="s">
        <v>131</v>
      </c>
      <c r="C24" s="8" t="s">
        <v>178</v>
      </c>
      <c r="D24" s="9">
        <v>4.7916666666666663E-2</v>
      </c>
      <c r="E24" s="8" t="s">
        <v>602</v>
      </c>
      <c r="F24" s="10">
        <v>12</v>
      </c>
      <c r="G24" s="10">
        <v>10.9</v>
      </c>
      <c r="H24" s="10">
        <v>11.1</v>
      </c>
      <c r="I24" s="10">
        <v>11.3</v>
      </c>
      <c r="J24" s="10">
        <v>11.3</v>
      </c>
      <c r="K24" s="10">
        <v>12.4</v>
      </c>
      <c r="L24" s="17">
        <f t="shared" si="3"/>
        <v>34</v>
      </c>
      <c r="M24" s="17">
        <f t="shared" si="4"/>
        <v>35</v>
      </c>
      <c r="N24" s="18">
        <f t="shared" si="5"/>
        <v>56.599999999999994</v>
      </c>
      <c r="O24" s="11" t="s">
        <v>163</v>
      </c>
      <c r="P24" s="11" t="s">
        <v>164</v>
      </c>
      <c r="Q24" s="13" t="s">
        <v>338</v>
      </c>
      <c r="R24" s="13" t="s">
        <v>220</v>
      </c>
      <c r="S24" s="13" t="s">
        <v>337</v>
      </c>
      <c r="T24" s="13" t="s">
        <v>129</v>
      </c>
      <c r="U24" s="12">
        <v>10.3</v>
      </c>
      <c r="V24" s="12">
        <v>11.6</v>
      </c>
      <c r="W24" s="12">
        <v>9.1999999999999993</v>
      </c>
      <c r="X24" s="11" t="s">
        <v>139</v>
      </c>
      <c r="Y24" s="12">
        <v>-0.2</v>
      </c>
      <c r="Z24" s="12" t="s">
        <v>189</v>
      </c>
      <c r="AA24" s="12">
        <v>-0.2</v>
      </c>
      <c r="AB24" s="8" t="s">
        <v>193</v>
      </c>
      <c r="AC24" s="8"/>
      <c r="AD24" s="11" t="s">
        <v>190</v>
      </c>
      <c r="AE24" s="11" t="s">
        <v>191</v>
      </c>
      <c r="AF24" s="11" t="s">
        <v>139</v>
      </c>
      <c r="AG24" s="8"/>
      <c r="AH24" s="8" t="s">
        <v>638</v>
      </c>
      <c r="AI24" s="20" t="s">
        <v>639</v>
      </c>
    </row>
    <row r="25" spans="1:35" s="5" customFormat="1">
      <c r="A25" s="6">
        <v>45116</v>
      </c>
      <c r="B25" s="16" t="s">
        <v>130</v>
      </c>
      <c r="C25" s="8" t="s">
        <v>178</v>
      </c>
      <c r="D25" s="9">
        <v>4.8020833333333339E-2</v>
      </c>
      <c r="E25" s="8" t="s">
        <v>608</v>
      </c>
      <c r="F25" s="10">
        <v>12.2</v>
      </c>
      <c r="G25" s="10">
        <v>10.7</v>
      </c>
      <c r="H25" s="10">
        <v>11.2</v>
      </c>
      <c r="I25" s="10">
        <v>11.7</v>
      </c>
      <c r="J25" s="10">
        <v>11.9</v>
      </c>
      <c r="K25" s="10">
        <v>12.2</v>
      </c>
      <c r="L25" s="17">
        <f t="shared" si="3"/>
        <v>34.099999999999994</v>
      </c>
      <c r="M25" s="17">
        <f t="shared" si="4"/>
        <v>35.799999999999997</v>
      </c>
      <c r="N25" s="18">
        <f t="shared" si="5"/>
        <v>57.699999999999996</v>
      </c>
      <c r="O25" s="11" t="s">
        <v>158</v>
      </c>
      <c r="P25" s="11" t="s">
        <v>159</v>
      </c>
      <c r="Q25" s="13" t="s">
        <v>609</v>
      </c>
      <c r="R25" s="13" t="s">
        <v>434</v>
      </c>
      <c r="S25" s="13" t="s">
        <v>610</v>
      </c>
      <c r="T25" s="13" t="s">
        <v>129</v>
      </c>
      <c r="U25" s="12">
        <v>11.6</v>
      </c>
      <c r="V25" s="12">
        <v>10.6</v>
      </c>
      <c r="W25" s="12">
        <v>9.1999999999999993</v>
      </c>
      <c r="X25" s="11" t="s">
        <v>139</v>
      </c>
      <c r="Y25" s="12">
        <v>0.2</v>
      </c>
      <c r="Z25" s="12" t="s">
        <v>189</v>
      </c>
      <c r="AA25" s="12">
        <v>0.1</v>
      </c>
      <c r="AB25" s="8">
        <v>0.1</v>
      </c>
      <c r="AC25" s="8"/>
      <c r="AD25" s="11" t="s">
        <v>190</v>
      </c>
      <c r="AE25" s="11" t="s">
        <v>192</v>
      </c>
      <c r="AF25" s="11" t="s">
        <v>362</v>
      </c>
      <c r="AG25" s="8"/>
      <c r="AH25" s="8" t="s">
        <v>648</v>
      </c>
      <c r="AI25" s="20" t="s">
        <v>649</v>
      </c>
    </row>
    <row r="26" spans="1:35" s="5" customFormat="1">
      <c r="A26" s="6">
        <v>45116</v>
      </c>
      <c r="B26" s="16" t="s">
        <v>493</v>
      </c>
      <c r="C26" s="8" t="s">
        <v>178</v>
      </c>
      <c r="D26" s="9">
        <v>4.9351851851851848E-2</v>
      </c>
      <c r="E26" s="8" t="s">
        <v>615</v>
      </c>
      <c r="F26" s="10">
        <v>12.6</v>
      </c>
      <c r="G26" s="10">
        <v>11.5</v>
      </c>
      <c r="H26" s="10">
        <v>11.4</v>
      </c>
      <c r="I26" s="10">
        <v>11.3</v>
      </c>
      <c r="J26" s="10">
        <v>11.6</v>
      </c>
      <c r="K26" s="10">
        <v>13</v>
      </c>
      <c r="L26" s="17">
        <f t="shared" si="3"/>
        <v>35.5</v>
      </c>
      <c r="M26" s="17">
        <f t="shared" si="4"/>
        <v>35.9</v>
      </c>
      <c r="N26" s="18">
        <f t="shared" si="5"/>
        <v>58.4</v>
      </c>
      <c r="O26" s="11" t="s">
        <v>163</v>
      </c>
      <c r="P26" s="11" t="s">
        <v>159</v>
      </c>
      <c r="Q26" s="13" t="s">
        <v>348</v>
      </c>
      <c r="R26" s="13" t="s">
        <v>183</v>
      </c>
      <c r="S26" s="13" t="s">
        <v>616</v>
      </c>
      <c r="T26" s="13" t="s">
        <v>129</v>
      </c>
      <c r="U26" s="12">
        <v>11.6</v>
      </c>
      <c r="V26" s="12">
        <v>10.6</v>
      </c>
      <c r="W26" s="12">
        <v>9.1999999999999993</v>
      </c>
      <c r="X26" s="11" t="s">
        <v>139</v>
      </c>
      <c r="Y26" s="12">
        <v>1.1000000000000001</v>
      </c>
      <c r="Z26" s="12" t="s">
        <v>189</v>
      </c>
      <c r="AA26" s="12">
        <v>1</v>
      </c>
      <c r="AB26" s="8">
        <v>0.1</v>
      </c>
      <c r="AC26" s="8"/>
      <c r="AD26" s="11" t="s">
        <v>192</v>
      </c>
      <c r="AE26" s="11" t="s">
        <v>191</v>
      </c>
      <c r="AF26" s="11" t="s">
        <v>141</v>
      </c>
      <c r="AG26" s="8"/>
      <c r="AH26" s="8" t="s">
        <v>654</v>
      </c>
      <c r="AI26" s="20" t="s">
        <v>655</v>
      </c>
    </row>
    <row r="27" spans="1:35" s="5" customFormat="1">
      <c r="A27" s="6">
        <v>45116</v>
      </c>
      <c r="B27" s="16" t="s">
        <v>136</v>
      </c>
      <c r="C27" s="8" t="s">
        <v>178</v>
      </c>
      <c r="D27" s="9">
        <v>4.7268518518518515E-2</v>
      </c>
      <c r="E27" s="8" t="s">
        <v>622</v>
      </c>
      <c r="F27" s="10">
        <v>12</v>
      </c>
      <c r="G27" s="10">
        <v>10.6</v>
      </c>
      <c r="H27" s="10">
        <v>11</v>
      </c>
      <c r="I27" s="10">
        <v>11.4</v>
      </c>
      <c r="J27" s="10">
        <v>11.4</v>
      </c>
      <c r="K27" s="10">
        <v>12</v>
      </c>
      <c r="L27" s="17">
        <f t="shared" si="3"/>
        <v>33.6</v>
      </c>
      <c r="M27" s="17">
        <f t="shared" si="4"/>
        <v>34.799999999999997</v>
      </c>
      <c r="N27" s="18">
        <f t="shared" si="5"/>
        <v>56.4</v>
      </c>
      <c r="O27" s="11" t="s">
        <v>158</v>
      </c>
      <c r="P27" s="11" t="s">
        <v>164</v>
      </c>
      <c r="Q27" s="13" t="s">
        <v>520</v>
      </c>
      <c r="R27" s="13" t="s">
        <v>312</v>
      </c>
      <c r="S27" s="13" t="s">
        <v>412</v>
      </c>
      <c r="T27" s="13" t="s">
        <v>129</v>
      </c>
      <c r="U27" s="12">
        <v>11.6</v>
      </c>
      <c r="V27" s="12">
        <v>10.6</v>
      </c>
      <c r="W27" s="12">
        <v>9.1999999999999993</v>
      </c>
      <c r="X27" s="11" t="s">
        <v>139</v>
      </c>
      <c r="Y27" s="12">
        <v>-0.4</v>
      </c>
      <c r="Z27" s="12" t="s">
        <v>189</v>
      </c>
      <c r="AA27" s="12">
        <v>-0.5</v>
      </c>
      <c r="AB27" s="8">
        <v>0.1</v>
      </c>
      <c r="AC27" s="8" t="s">
        <v>194</v>
      </c>
      <c r="AD27" s="11" t="s">
        <v>541</v>
      </c>
      <c r="AE27" s="11" t="s">
        <v>190</v>
      </c>
      <c r="AF27" s="11" t="s">
        <v>303</v>
      </c>
      <c r="AG27" s="8"/>
      <c r="AH27" s="8" t="s">
        <v>664</v>
      </c>
      <c r="AI27" s="20" t="s">
        <v>665</v>
      </c>
    </row>
    <row r="28" spans="1:35" s="5" customFormat="1">
      <c r="A28" s="6">
        <v>45122</v>
      </c>
      <c r="B28" s="15" t="s">
        <v>131</v>
      </c>
      <c r="C28" s="8" t="s">
        <v>160</v>
      </c>
      <c r="D28" s="9">
        <v>4.9305555555555554E-2</v>
      </c>
      <c r="E28" s="8" t="s">
        <v>675</v>
      </c>
      <c r="F28" s="10">
        <v>12.6</v>
      </c>
      <c r="G28" s="10">
        <v>11.2</v>
      </c>
      <c r="H28" s="10">
        <v>11.6</v>
      </c>
      <c r="I28" s="10">
        <v>11.7</v>
      </c>
      <c r="J28" s="10">
        <v>11.9</v>
      </c>
      <c r="K28" s="10">
        <v>12</v>
      </c>
      <c r="L28" s="17">
        <f t="shared" ref="L28:L33" si="6">SUM(F28:H28)</f>
        <v>35.4</v>
      </c>
      <c r="M28" s="17">
        <f t="shared" ref="M28:M33" si="7">SUM(I28:K28)</f>
        <v>35.6</v>
      </c>
      <c r="N28" s="18">
        <f t="shared" ref="N28:N33" si="8">SUM(F28:J28)</f>
        <v>58.999999999999993</v>
      </c>
      <c r="O28" s="11" t="s">
        <v>153</v>
      </c>
      <c r="P28" s="11" t="s">
        <v>164</v>
      </c>
      <c r="Q28" s="13" t="s">
        <v>162</v>
      </c>
      <c r="R28" s="13" t="s">
        <v>224</v>
      </c>
      <c r="S28" s="13" t="s">
        <v>676</v>
      </c>
      <c r="T28" s="13" t="s">
        <v>303</v>
      </c>
      <c r="U28" s="12">
        <v>11.3</v>
      </c>
      <c r="V28" s="12">
        <v>12.7</v>
      </c>
      <c r="W28" s="12">
        <v>8.6999999999999993</v>
      </c>
      <c r="X28" s="11" t="s">
        <v>362</v>
      </c>
      <c r="Y28" s="12">
        <v>1.8</v>
      </c>
      <c r="Z28" s="12" t="s">
        <v>189</v>
      </c>
      <c r="AA28" s="12">
        <v>0.4</v>
      </c>
      <c r="AB28" s="8">
        <v>1.4</v>
      </c>
      <c r="AC28" s="8"/>
      <c r="AD28" s="11" t="s">
        <v>191</v>
      </c>
      <c r="AE28" s="11" t="s">
        <v>191</v>
      </c>
      <c r="AF28" s="11" t="s">
        <v>141</v>
      </c>
      <c r="AG28" s="8" t="s">
        <v>681</v>
      </c>
      <c r="AH28" s="8" t="s">
        <v>715</v>
      </c>
      <c r="AI28" s="20" t="s">
        <v>716</v>
      </c>
    </row>
    <row r="29" spans="1:35" s="5" customFormat="1">
      <c r="A29" s="6">
        <v>45122</v>
      </c>
      <c r="B29" s="16" t="s">
        <v>140</v>
      </c>
      <c r="C29" s="8" t="s">
        <v>160</v>
      </c>
      <c r="D29" s="9">
        <v>4.8634259259259259E-2</v>
      </c>
      <c r="E29" s="8" t="s">
        <v>679</v>
      </c>
      <c r="F29" s="10">
        <v>12.2</v>
      </c>
      <c r="G29" s="10">
        <v>10.9</v>
      </c>
      <c r="H29" s="10">
        <v>11.2</v>
      </c>
      <c r="I29" s="10">
        <v>11.5</v>
      </c>
      <c r="J29" s="10">
        <v>12</v>
      </c>
      <c r="K29" s="10">
        <v>12.4</v>
      </c>
      <c r="L29" s="17">
        <f t="shared" si="6"/>
        <v>34.299999999999997</v>
      </c>
      <c r="M29" s="17">
        <f t="shared" si="7"/>
        <v>35.9</v>
      </c>
      <c r="N29" s="18">
        <f t="shared" si="8"/>
        <v>57.8</v>
      </c>
      <c r="O29" s="11" t="s">
        <v>158</v>
      </c>
      <c r="P29" s="11" t="s">
        <v>159</v>
      </c>
      <c r="Q29" s="13" t="s">
        <v>680</v>
      </c>
      <c r="R29" s="13" t="s">
        <v>185</v>
      </c>
      <c r="S29" s="13" t="s">
        <v>223</v>
      </c>
      <c r="T29" s="13" t="s">
        <v>303</v>
      </c>
      <c r="U29" s="12">
        <v>11.3</v>
      </c>
      <c r="V29" s="12">
        <v>12.7</v>
      </c>
      <c r="W29" s="12">
        <v>8.6999999999999993</v>
      </c>
      <c r="X29" s="11" t="s">
        <v>362</v>
      </c>
      <c r="Y29" s="12">
        <v>1.8</v>
      </c>
      <c r="Z29" s="12" t="s">
        <v>189</v>
      </c>
      <c r="AA29" s="12">
        <v>0.2</v>
      </c>
      <c r="AB29" s="8">
        <v>1.6</v>
      </c>
      <c r="AC29" s="8" t="s">
        <v>194</v>
      </c>
      <c r="AD29" s="11" t="s">
        <v>190</v>
      </c>
      <c r="AE29" s="11" t="s">
        <v>191</v>
      </c>
      <c r="AF29" s="11" t="s">
        <v>139</v>
      </c>
      <c r="AG29" s="8" t="s">
        <v>681</v>
      </c>
      <c r="AH29" s="8" t="s">
        <v>720</v>
      </c>
      <c r="AI29" s="20" t="s">
        <v>721</v>
      </c>
    </row>
    <row r="30" spans="1:35" s="5" customFormat="1">
      <c r="A30" s="6">
        <v>45123</v>
      </c>
      <c r="B30" s="16" t="s">
        <v>585</v>
      </c>
      <c r="C30" s="8" t="s">
        <v>178</v>
      </c>
      <c r="D30" s="9">
        <v>4.9317129629629634E-2</v>
      </c>
      <c r="E30" s="8" t="s">
        <v>683</v>
      </c>
      <c r="F30" s="10">
        <v>12.3</v>
      </c>
      <c r="G30" s="10">
        <v>11.5</v>
      </c>
      <c r="H30" s="10">
        <v>11.6</v>
      </c>
      <c r="I30" s="10">
        <v>11.8</v>
      </c>
      <c r="J30" s="10">
        <v>11.8</v>
      </c>
      <c r="K30" s="10">
        <v>12.1</v>
      </c>
      <c r="L30" s="17">
        <f t="shared" si="6"/>
        <v>35.4</v>
      </c>
      <c r="M30" s="17">
        <f t="shared" si="7"/>
        <v>35.700000000000003</v>
      </c>
      <c r="N30" s="18">
        <f t="shared" si="8"/>
        <v>59</v>
      </c>
      <c r="O30" s="11" t="s">
        <v>163</v>
      </c>
      <c r="P30" s="11" t="s">
        <v>164</v>
      </c>
      <c r="Q30" s="13" t="s">
        <v>684</v>
      </c>
      <c r="R30" s="13" t="s">
        <v>357</v>
      </c>
      <c r="S30" s="13" t="s">
        <v>348</v>
      </c>
      <c r="T30" s="13" t="s">
        <v>303</v>
      </c>
      <c r="U30" s="12">
        <v>11.2</v>
      </c>
      <c r="V30" s="12">
        <v>12.5</v>
      </c>
      <c r="W30" s="12">
        <v>8.6</v>
      </c>
      <c r="X30" s="11" t="s">
        <v>141</v>
      </c>
      <c r="Y30" s="12">
        <v>1</v>
      </c>
      <c r="Z30" s="12" t="s">
        <v>189</v>
      </c>
      <c r="AA30" s="12">
        <v>0.3</v>
      </c>
      <c r="AB30" s="8">
        <v>0.7</v>
      </c>
      <c r="AC30" s="8"/>
      <c r="AD30" s="11" t="s">
        <v>191</v>
      </c>
      <c r="AE30" s="11" t="s">
        <v>191</v>
      </c>
      <c r="AF30" s="11" t="s">
        <v>141</v>
      </c>
      <c r="AG30" s="8" t="s">
        <v>681</v>
      </c>
      <c r="AH30" s="8" t="s">
        <v>724</v>
      </c>
      <c r="AI30" s="20" t="s">
        <v>725</v>
      </c>
    </row>
    <row r="31" spans="1:35" s="5" customFormat="1">
      <c r="A31" s="6">
        <v>45123</v>
      </c>
      <c r="B31" s="16" t="s">
        <v>130</v>
      </c>
      <c r="C31" s="8" t="s">
        <v>178</v>
      </c>
      <c r="D31" s="9">
        <v>4.9317129629629634E-2</v>
      </c>
      <c r="E31" s="8" t="s">
        <v>688</v>
      </c>
      <c r="F31" s="10">
        <v>12.8</v>
      </c>
      <c r="G31" s="10">
        <v>11.1</v>
      </c>
      <c r="H31" s="10">
        <v>11.7</v>
      </c>
      <c r="I31" s="10">
        <v>12</v>
      </c>
      <c r="J31" s="10">
        <v>11.7</v>
      </c>
      <c r="K31" s="10">
        <v>11.8</v>
      </c>
      <c r="L31" s="17">
        <f t="shared" si="6"/>
        <v>35.599999999999994</v>
      </c>
      <c r="M31" s="17">
        <f t="shared" si="7"/>
        <v>35.5</v>
      </c>
      <c r="N31" s="18">
        <f t="shared" si="8"/>
        <v>59.3</v>
      </c>
      <c r="O31" s="11" t="s">
        <v>153</v>
      </c>
      <c r="P31" s="11" t="s">
        <v>164</v>
      </c>
      <c r="Q31" s="13" t="s">
        <v>324</v>
      </c>
      <c r="R31" s="13" t="s">
        <v>610</v>
      </c>
      <c r="S31" s="13" t="s">
        <v>689</v>
      </c>
      <c r="T31" s="13" t="s">
        <v>303</v>
      </c>
      <c r="U31" s="12">
        <v>11.2</v>
      </c>
      <c r="V31" s="12">
        <v>12.5</v>
      </c>
      <c r="W31" s="12">
        <v>8.6</v>
      </c>
      <c r="X31" s="11" t="s">
        <v>141</v>
      </c>
      <c r="Y31" s="12">
        <v>1.4</v>
      </c>
      <c r="Z31" s="12">
        <v>-0.1</v>
      </c>
      <c r="AA31" s="12">
        <v>0.6</v>
      </c>
      <c r="AB31" s="8">
        <v>0.7</v>
      </c>
      <c r="AC31" s="8"/>
      <c r="AD31" s="11" t="s">
        <v>191</v>
      </c>
      <c r="AE31" s="11" t="s">
        <v>191</v>
      </c>
      <c r="AF31" s="11" t="s">
        <v>141</v>
      </c>
      <c r="AG31" s="8" t="s">
        <v>681</v>
      </c>
      <c r="AH31" s="8" t="s">
        <v>728</v>
      </c>
      <c r="AI31" s="20" t="s">
        <v>729</v>
      </c>
    </row>
    <row r="32" spans="1:35" s="5" customFormat="1">
      <c r="A32" s="6">
        <v>45123</v>
      </c>
      <c r="B32" s="16" t="s">
        <v>493</v>
      </c>
      <c r="C32" s="8" t="s">
        <v>178</v>
      </c>
      <c r="D32" s="9">
        <v>4.9375000000000002E-2</v>
      </c>
      <c r="E32" s="8" t="s">
        <v>692</v>
      </c>
      <c r="F32" s="10">
        <v>12.6</v>
      </c>
      <c r="G32" s="10">
        <v>11.8</v>
      </c>
      <c r="H32" s="10">
        <v>11.8</v>
      </c>
      <c r="I32" s="10">
        <v>11.8</v>
      </c>
      <c r="J32" s="10">
        <v>11.6</v>
      </c>
      <c r="K32" s="10">
        <v>12</v>
      </c>
      <c r="L32" s="17">
        <f t="shared" si="6"/>
        <v>36.200000000000003</v>
      </c>
      <c r="M32" s="17">
        <f t="shared" si="7"/>
        <v>35.4</v>
      </c>
      <c r="N32" s="18">
        <f t="shared" si="8"/>
        <v>59.6</v>
      </c>
      <c r="O32" s="11" t="s">
        <v>153</v>
      </c>
      <c r="P32" s="11" t="s">
        <v>164</v>
      </c>
      <c r="Q32" s="13" t="s">
        <v>521</v>
      </c>
      <c r="R32" s="13" t="s">
        <v>327</v>
      </c>
      <c r="S32" s="13" t="s">
        <v>589</v>
      </c>
      <c r="T32" s="13" t="s">
        <v>303</v>
      </c>
      <c r="U32" s="12">
        <v>11.2</v>
      </c>
      <c r="V32" s="12">
        <v>12.5</v>
      </c>
      <c r="W32" s="12">
        <v>8.6</v>
      </c>
      <c r="X32" s="11" t="s">
        <v>141</v>
      </c>
      <c r="Y32" s="12">
        <v>1.3</v>
      </c>
      <c r="Z32" s="12">
        <v>-0.2</v>
      </c>
      <c r="AA32" s="12">
        <v>0.4</v>
      </c>
      <c r="AB32" s="8">
        <v>0.7</v>
      </c>
      <c r="AC32" s="8"/>
      <c r="AD32" s="11" t="s">
        <v>191</v>
      </c>
      <c r="AE32" s="11" t="s">
        <v>191</v>
      </c>
      <c r="AF32" s="11" t="s">
        <v>141</v>
      </c>
      <c r="AG32" s="8" t="s">
        <v>681</v>
      </c>
      <c r="AH32" s="8" t="s">
        <v>733</v>
      </c>
      <c r="AI32" s="20" t="s">
        <v>734</v>
      </c>
    </row>
    <row r="33" spans="1:35" s="5" customFormat="1">
      <c r="A33" s="6">
        <v>45123</v>
      </c>
      <c r="B33" s="16" t="s">
        <v>143</v>
      </c>
      <c r="C33" s="8" t="s">
        <v>178</v>
      </c>
      <c r="D33" s="9">
        <v>4.7962962962962964E-2</v>
      </c>
      <c r="E33" s="8" t="s">
        <v>701</v>
      </c>
      <c r="F33" s="10">
        <v>12.5</v>
      </c>
      <c r="G33" s="10">
        <v>10.7</v>
      </c>
      <c r="H33" s="10">
        <v>11</v>
      </c>
      <c r="I33" s="10">
        <v>11.6</v>
      </c>
      <c r="J33" s="10">
        <v>11.6</v>
      </c>
      <c r="K33" s="10">
        <v>12</v>
      </c>
      <c r="L33" s="17">
        <f t="shared" si="6"/>
        <v>34.200000000000003</v>
      </c>
      <c r="M33" s="17">
        <f t="shared" si="7"/>
        <v>35.200000000000003</v>
      </c>
      <c r="N33" s="18">
        <f t="shared" si="8"/>
        <v>57.400000000000006</v>
      </c>
      <c r="O33" s="11" t="s">
        <v>163</v>
      </c>
      <c r="P33" s="11" t="s">
        <v>164</v>
      </c>
      <c r="Q33" s="13" t="s">
        <v>203</v>
      </c>
      <c r="R33" s="13" t="s">
        <v>324</v>
      </c>
      <c r="S33" s="13" t="s">
        <v>187</v>
      </c>
      <c r="T33" s="13" t="s">
        <v>303</v>
      </c>
      <c r="U33" s="12">
        <v>11.2</v>
      </c>
      <c r="V33" s="12">
        <v>12.5</v>
      </c>
      <c r="W33" s="12">
        <v>8.6</v>
      </c>
      <c r="X33" s="11" t="s">
        <v>141</v>
      </c>
      <c r="Y33" s="12">
        <v>1.3</v>
      </c>
      <c r="Z33" s="12" t="s">
        <v>189</v>
      </c>
      <c r="AA33" s="12">
        <v>0.6</v>
      </c>
      <c r="AB33" s="8">
        <v>0.7</v>
      </c>
      <c r="AC33" s="8"/>
      <c r="AD33" s="11" t="s">
        <v>191</v>
      </c>
      <c r="AE33" s="11" t="s">
        <v>191</v>
      </c>
      <c r="AF33" s="11" t="s">
        <v>141</v>
      </c>
      <c r="AG33" s="8" t="s">
        <v>681</v>
      </c>
      <c r="AH33" s="8" t="s">
        <v>744</v>
      </c>
      <c r="AI33" s="20" t="s">
        <v>745</v>
      </c>
    </row>
    <row r="34" spans="1:35" s="5" customFormat="1">
      <c r="A34" s="6">
        <v>45129</v>
      </c>
      <c r="B34" s="16" t="s">
        <v>496</v>
      </c>
      <c r="C34" s="8" t="s">
        <v>178</v>
      </c>
      <c r="D34" s="9">
        <v>4.8634259259259259E-2</v>
      </c>
      <c r="E34" s="8" t="s">
        <v>748</v>
      </c>
      <c r="F34" s="10">
        <v>12.3</v>
      </c>
      <c r="G34" s="10">
        <v>10.9</v>
      </c>
      <c r="H34" s="10">
        <v>11.4</v>
      </c>
      <c r="I34" s="10">
        <v>11.6</v>
      </c>
      <c r="J34" s="10">
        <v>11.8</v>
      </c>
      <c r="K34" s="10">
        <v>12.2</v>
      </c>
      <c r="L34" s="17">
        <f t="shared" ref="L34:L39" si="9">SUM(F34:H34)</f>
        <v>34.6</v>
      </c>
      <c r="M34" s="17">
        <f t="shared" ref="M34:M39" si="10">SUM(I34:K34)</f>
        <v>35.599999999999994</v>
      </c>
      <c r="N34" s="18">
        <f t="shared" ref="N34:N39" si="11">SUM(F34:J34)</f>
        <v>58</v>
      </c>
      <c r="O34" s="11" t="s">
        <v>158</v>
      </c>
      <c r="P34" s="11" t="s">
        <v>164</v>
      </c>
      <c r="Q34" s="13" t="s">
        <v>168</v>
      </c>
      <c r="R34" s="13" t="s">
        <v>212</v>
      </c>
      <c r="S34" s="13" t="s">
        <v>185</v>
      </c>
      <c r="T34" s="13" t="s">
        <v>303</v>
      </c>
      <c r="U34" s="12">
        <v>10.9</v>
      </c>
      <c r="V34" s="12">
        <v>12.2</v>
      </c>
      <c r="W34" s="12">
        <v>9.1999999999999993</v>
      </c>
      <c r="X34" s="11" t="s">
        <v>141</v>
      </c>
      <c r="Y34" s="12">
        <v>0.1</v>
      </c>
      <c r="Z34" s="12" t="s">
        <v>189</v>
      </c>
      <c r="AA34" s="12">
        <v>-0.1</v>
      </c>
      <c r="AB34" s="8">
        <v>0.2</v>
      </c>
      <c r="AC34" s="8"/>
      <c r="AD34" s="11" t="s">
        <v>190</v>
      </c>
      <c r="AE34" s="11" t="s">
        <v>190</v>
      </c>
      <c r="AF34" s="11" t="s">
        <v>303</v>
      </c>
      <c r="AG34" s="8" t="s">
        <v>681</v>
      </c>
      <c r="AH34" s="8" t="s">
        <v>784</v>
      </c>
      <c r="AI34" s="20" t="s">
        <v>789</v>
      </c>
    </row>
    <row r="35" spans="1:35" s="5" customFormat="1">
      <c r="A35" s="6">
        <v>45129</v>
      </c>
      <c r="B35" s="16" t="s">
        <v>130</v>
      </c>
      <c r="C35" s="8" t="s">
        <v>178</v>
      </c>
      <c r="D35" s="9">
        <v>4.8009259259259258E-2</v>
      </c>
      <c r="E35" s="8" t="s">
        <v>751</v>
      </c>
      <c r="F35" s="10">
        <v>12.5</v>
      </c>
      <c r="G35" s="10">
        <v>10.7</v>
      </c>
      <c r="H35" s="10">
        <v>11.1</v>
      </c>
      <c r="I35" s="10">
        <v>11.6</v>
      </c>
      <c r="J35" s="10">
        <v>11.8</v>
      </c>
      <c r="K35" s="10">
        <v>12.1</v>
      </c>
      <c r="L35" s="17">
        <f t="shared" si="9"/>
        <v>34.299999999999997</v>
      </c>
      <c r="M35" s="17">
        <f t="shared" si="10"/>
        <v>35.5</v>
      </c>
      <c r="N35" s="18">
        <f t="shared" si="11"/>
        <v>57.7</v>
      </c>
      <c r="O35" s="11" t="s">
        <v>158</v>
      </c>
      <c r="P35" s="11" t="s">
        <v>164</v>
      </c>
      <c r="Q35" s="13" t="s">
        <v>522</v>
      </c>
      <c r="R35" s="13" t="s">
        <v>752</v>
      </c>
      <c r="S35" s="13" t="s">
        <v>312</v>
      </c>
      <c r="T35" s="13" t="s">
        <v>303</v>
      </c>
      <c r="U35" s="12">
        <v>10.9</v>
      </c>
      <c r="V35" s="12">
        <v>12.2</v>
      </c>
      <c r="W35" s="12">
        <v>9.1999999999999993</v>
      </c>
      <c r="X35" s="11" t="s">
        <v>141</v>
      </c>
      <c r="Y35" s="12">
        <v>0.1</v>
      </c>
      <c r="Z35" s="12" t="s">
        <v>189</v>
      </c>
      <c r="AA35" s="12">
        <v>-0.1</v>
      </c>
      <c r="AB35" s="8">
        <v>0.2</v>
      </c>
      <c r="AC35" s="8"/>
      <c r="AD35" s="11" t="s">
        <v>190</v>
      </c>
      <c r="AE35" s="11" t="s">
        <v>191</v>
      </c>
      <c r="AF35" s="11" t="s">
        <v>141</v>
      </c>
      <c r="AG35" s="8" t="s">
        <v>681</v>
      </c>
      <c r="AH35" s="8" t="s">
        <v>787</v>
      </c>
      <c r="AI35" s="20" t="s">
        <v>788</v>
      </c>
    </row>
    <row r="36" spans="1:35" s="5" customFormat="1">
      <c r="A36" s="6">
        <v>45129</v>
      </c>
      <c r="B36" s="15" t="s">
        <v>493</v>
      </c>
      <c r="C36" s="8" t="s">
        <v>178</v>
      </c>
      <c r="D36" s="9">
        <v>4.87037037037037E-2</v>
      </c>
      <c r="E36" s="8" t="s">
        <v>757</v>
      </c>
      <c r="F36" s="10">
        <v>12.5</v>
      </c>
      <c r="G36" s="10">
        <v>11.2</v>
      </c>
      <c r="H36" s="10">
        <v>11.6</v>
      </c>
      <c r="I36" s="10">
        <v>11.7</v>
      </c>
      <c r="J36" s="10">
        <v>11.8</v>
      </c>
      <c r="K36" s="10">
        <v>12</v>
      </c>
      <c r="L36" s="17">
        <f t="shared" si="9"/>
        <v>35.299999999999997</v>
      </c>
      <c r="M36" s="17">
        <f t="shared" si="10"/>
        <v>35.5</v>
      </c>
      <c r="N36" s="18">
        <f t="shared" si="11"/>
        <v>58.8</v>
      </c>
      <c r="O36" s="11" t="s">
        <v>163</v>
      </c>
      <c r="P36" s="11" t="s">
        <v>164</v>
      </c>
      <c r="Q36" s="13" t="s">
        <v>520</v>
      </c>
      <c r="R36" s="13" t="s">
        <v>522</v>
      </c>
      <c r="S36" s="13" t="s">
        <v>168</v>
      </c>
      <c r="T36" s="13" t="s">
        <v>303</v>
      </c>
      <c r="U36" s="12">
        <v>10.9</v>
      </c>
      <c r="V36" s="12">
        <v>12.2</v>
      </c>
      <c r="W36" s="12">
        <v>9.1999999999999993</v>
      </c>
      <c r="X36" s="11" t="s">
        <v>141</v>
      </c>
      <c r="Y36" s="12">
        <v>0.5</v>
      </c>
      <c r="Z36" s="12" t="s">
        <v>189</v>
      </c>
      <c r="AA36" s="12">
        <v>0.3</v>
      </c>
      <c r="AB36" s="8">
        <v>0.2</v>
      </c>
      <c r="AC36" s="8"/>
      <c r="AD36" s="11" t="s">
        <v>191</v>
      </c>
      <c r="AE36" s="11" t="s">
        <v>191</v>
      </c>
      <c r="AF36" s="11" t="s">
        <v>141</v>
      </c>
      <c r="AG36" s="8" t="s">
        <v>681</v>
      </c>
      <c r="AH36" s="8" t="s">
        <v>794</v>
      </c>
      <c r="AI36" s="20" t="s">
        <v>795</v>
      </c>
    </row>
    <row r="37" spans="1:35" s="5" customFormat="1">
      <c r="A37" s="6">
        <v>45129</v>
      </c>
      <c r="B37" s="16" t="s">
        <v>136</v>
      </c>
      <c r="C37" s="8" t="s">
        <v>178</v>
      </c>
      <c r="D37" s="9">
        <v>4.7928240740740737E-2</v>
      </c>
      <c r="E37" s="8" t="s">
        <v>761</v>
      </c>
      <c r="F37" s="10">
        <v>12.3</v>
      </c>
      <c r="G37" s="10">
        <v>10.7</v>
      </c>
      <c r="H37" s="10">
        <v>10.9</v>
      </c>
      <c r="I37" s="10">
        <v>11.6</v>
      </c>
      <c r="J37" s="10">
        <v>11.9</v>
      </c>
      <c r="K37" s="10">
        <v>11.7</v>
      </c>
      <c r="L37" s="17">
        <f t="shared" si="9"/>
        <v>33.9</v>
      </c>
      <c r="M37" s="17">
        <f t="shared" si="10"/>
        <v>35.200000000000003</v>
      </c>
      <c r="N37" s="18">
        <f t="shared" si="11"/>
        <v>57.4</v>
      </c>
      <c r="O37" s="11" t="s">
        <v>163</v>
      </c>
      <c r="P37" s="11" t="s">
        <v>164</v>
      </c>
      <c r="Q37" s="13" t="s">
        <v>312</v>
      </c>
      <c r="R37" s="13" t="s">
        <v>330</v>
      </c>
      <c r="S37" s="13" t="s">
        <v>752</v>
      </c>
      <c r="T37" s="13" t="s">
        <v>303</v>
      </c>
      <c r="U37" s="12">
        <v>10.9</v>
      </c>
      <c r="V37" s="12">
        <v>12.2</v>
      </c>
      <c r="W37" s="12">
        <v>9.1999999999999993</v>
      </c>
      <c r="X37" s="11" t="s">
        <v>141</v>
      </c>
      <c r="Y37" s="12">
        <v>0.3</v>
      </c>
      <c r="Z37" s="12" t="s">
        <v>189</v>
      </c>
      <c r="AA37" s="12">
        <v>0.1</v>
      </c>
      <c r="AB37" s="8">
        <v>0.2</v>
      </c>
      <c r="AC37" s="8"/>
      <c r="AD37" s="11" t="s">
        <v>190</v>
      </c>
      <c r="AE37" s="11" t="s">
        <v>190</v>
      </c>
      <c r="AF37" s="11" t="s">
        <v>141</v>
      </c>
      <c r="AG37" s="8" t="s">
        <v>681</v>
      </c>
      <c r="AH37" s="8" t="s">
        <v>801</v>
      </c>
      <c r="AI37" s="20" t="s">
        <v>802</v>
      </c>
    </row>
    <row r="38" spans="1:35" s="5" customFormat="1">
      <c r="A38" s="6">
        <v>45130</v>
      </c>
      <c r="B38" s="16" t="s">
        <v>493</v>
      </c>
      <c r="C38" s="8" t="s">
        <v>178</v>
      </c>
      <c r="D38" s="9">
        <v>4.9398148148148142E-2</v>
      </c>
      <c r="E38" s="8" t="s">
        <v>773</v>
      </c>
      <c r="F38" s="10">
        <v>12.7</v>
      </c>
      <c r="G38" s="10">
        <v>11.3</v>
      </c>
      <c r="H38" s="10">
        <v>11.5</v>
      </c>
      <c r="I38" s="10">
        <v>11.8</v>
      </c>
      <c r="J38" s="10">
        <v>12.1</v>
      </c>
      <c r="K38" s="10">
        <v>12.4</v>
      </c>
      <c r="L38" s="17">
        <f t="shared" si="9"/>
        <v>35.5</v>
      </c>
      <c r="M38" s="17">
        <f t="shared" si="10"/>
        <v>36.299999999999997</v>
      </c>
      <c r="N38" s="18">
        <f t="shared" si="11"/>
        <v>59.4</v>
      </c>
      <c r="O38" s="11" t="s">
        <v>163</v>
      </c>
      <c r="P38" s="11" t="s">
        <v>159</v>
      </c>
      <c r="Q38" s="13" t="s">
        <v>445</v>
      </c>
      <c r="R38" s="13" t="s">
        <v>439</v>
      </c>
      <c r="S38" s="13" t="s">
        <v>312</v>
      </c>
      <c r="T38" s="13" t="s">
        <v>303</v>
      </c>
      <c r="U38" s="12">
        <v>10.5</v>
      </c>
      <c r="V38" s="12">
        <v>12.1</v>
      </c>
      <c r="W38" s="12">
        <v>9.6</v>
      </c>
      <c r="X38" s="11" t="s">
        <v>141</v>
      </c>
      <c r="Y38" s="12">
        <v>1.5</v>
      </c>
      <c r="Z38" s="12" t="s">
        <v>189</v>
      </c>
      <c r="AA38" s="12">
        <v>1.1000000000000001</v>
      </c>
      <c r="AB38" s="8">
        <v>0.4</v>
      </c>
      <c r="AC38" s="8"/>
      <c r="AD38" s="11" t="s">
        <v>192</v>
      </c>
      <c r="AE38" s="11" t="s">
        <v>191</v>
      </c>
      <c r="AF38" s="11" t="s">
        <v>141</v>
      </c>
      <c r="AG38" s="8" t="s">
        <v>681</v>
      </c>
      <c r="AH38" s="8" t="s">
        <v>816</v>
      </c>
      <c r="AI38" s="20" t="s">
        <v>817</v>
      </c>
    </row>
    <row r="39" spans="1:35" s="5" customFormat="1">
      <c r="A39" s="6">
        <v>45130</v>
      </c>
      <c r="B39" s="16" t="s">
        <v>131</v>
      </c>
      <c r="C39" s="8" t="s">
        <v>178</v>
      </c>
      <c r="D39" s="9">
        <v>4.7939814814814817E-2</v>
      </c>
      <c r="E39" s="8" t="s">
        <v>782</v>
      </c>
      <c r="F39" s="10">
        <v>12.2</v>
      </c>
      <c r="G39" s="10">
        <v>10.6</v>
      </c>
      <c r="H39" s="10">
        <v>11</v>
      </c>
      <c r="I39" s="10">
        <v>11.4</v>
      </c>
      <c r="J39" s="10">
        <v>11.9</v>
      </c>
      <c r="K39" s="10">
        <v>12.1</v>
      </c>
      <c r="L39" s="17">
        <f t="shared" si="9"/>
        <v>33.799999999999997</v>
      </c>
      <c r="M39" s="17">
        <f t="shared" si="10"/>
        <v>35.4</v>
      </c>
      <c r="N39" s="18">
        <f t="shared" si="11"/>
        <v>57.099999999999994</v>
      </c>
      <c r="O39" s="11" t="s">
        <v>158</v>
      </c>
      <c r="P39" s="11" t="s">
        <v>164</v>
      </c>
      <c r="Q39" s="13" t="s">
        <v>540</v>
      </c>
      <c r="R39" s="13" t="s">
        <v>783</v>
      </c>
      <c r="S39" s="13" t="s">
        <v>203</v>
      </c>
      <c r="T39" s="13" t="s">
        <v>303</v>
      </c>
      <c r="U39" s="12">
        <v>10.5</v>
      </c>
      <c r="V39" s="12">
        <v>12.1</v>
      </c>
      <c r="W39" s="12">
        <v>9.6</v>
      </c>
      <c r="X39" s="11" t="s">
        <v>141</v>
      </c>
      <c r="Y39" s="12" t="s">
        <v>193</v>
      </c>
      <c r="Z39" s="12" t="s">
        <v>189</v>
      </c>
      <c r="AA39" s="12">
        <v>-0.4</v>
      </c>
      <c r="AB39" s="8">
        <v>0.4</v>
      </c>
      <c r="AC39" s="8"/>
      <c r="AD39" s="11" t="s">
        <v>541</v>
      </c>
      <c r="AE39" s="11" t="s">
        <v>190</v>
      </c>
      <c r="AF39" s="11" t="s">
        <v>139</v>
      </c>
      <c r="AG39" s="8" t="s">
        <v>681</v>
      </c>
      <c r="AH39" s="8" t="s">
        <v>828</v>
      </c>
      <c r="AI39" s="20" t="s">
        <v>829</v>
      </c>
    </row>
    <row r="40" spans="1:35" s="5" customFormat="1">
      <c r="A40" s="6">
        <v>45234</v>
      </c>
      <c r="B40" s="16" t="s">
        <v>493</v>
      </c>
      <c r="C40" s="8" t="s">
        <v>178</v>
      </c>
      <c r="D40" s="9">
        <v>4.87037037037037E-2</v>
      </c>
      <c r="E40" s="8" t="s">
        <v>845</v>
      </c>
      <c r="F40" s="10">
        <v>12.6</v>
      </c>
      <c r="G40" s="10">
        <v>11</v>
      </c>
      <c r="H40" s="10">
        <v>11.4</v>
      </c>
      <c r="I40" s="10">
        <v>11.7</v>
      </c>
      <c r="J40" s="10">
        <v>11.6</v>
      </c>
      <c r="K40" s="10">
        <v>12.5</v>
      </c>
      <c r="L40" s="17">
        <f t="shared" ref="L40:L45" si="12">SUM(F40:H40)</f>
        <v>35</v>
      </c>
      <c r="M40" s="17">
        <f t="shared" ref="M40:M45" si="13">SUM(I40:K40)</f>
        <v>35.799999999999997</v>
      </c>
      <c r="N40" s="18">
        <f t="shared" ref="N40:N45" si="14">SUM(F40:J40)</f>
        <v>58.300000000000004</v>
      </c>
      <c r="O40" s="11" t="s">
        <v>163</v>
      </c>
      <c r="P40" s="11" t="s">
        <v>164</v>
      </c>
      <c r="Q40" s="13" t="s">
        <v>308</v>
      </c>
      <c r="R40" s="13" t="s">
        <v>203</v>
      </c>
      <c r="S40" s="13" t="s">
        <v>769</v>
      </c>
      <c r="T40" s="13" t="s">
        <v>129</v>
      </c>
      <c r="U40" s="12">
        <v>12.4</v>
      </c>
      <c r="V40" s="12">
        <v>14.2</v>
      </c>
      <c r="W40" s="12">
        <v>8.9</v>
      </c>
      <c r="X40" s="11" t="s">
        <v>139</v>
      </c>
      <c r="Y40" s="12">
        <v>0.8</v>
      </c>
      <c r="Z40" s="12" t="s">
        <v>189</v>
      </c>
      <c r="AA40" s="12">
        <v>1</v>
      </c>
      <c r="AB40" s="8">
        <v>-0.2</v>
      </c>
      <c r="AC40" s="8"/>
      <c r="AD40" s="11" t="s">
        <v>192</v>
      </c>
      <c r="AE40" s="11" t="s">
        <v>191</v>
      </c>
      <c r="AF40" s="11" t="s">
        <v>139</v>
      </c>
      <c r="AG40" s="8" t="s">
        <v>241</v>
      </c>
      <c r="AH40" s="8" t="s">
        <v>873</v>
      </c>
      <c r="AI40" s="20" t="s">
        <v>874</v>
      </c>
    </row>
    <row r="41" spans="1:35" s="5" customFormat="1">
      <c r="A41" s="6">
        <v>45234</v>
      </c>
      <c r="B41" s="16" t="s">
        <v>131</v>
      </c>
      <c r="C41" s="8" t="s">
        <v>178</v>
      </c>
      <c r="D41" s="9">
        <v>4.7291666666666669E-2</v>
      </c>
      <c r="E41" s="8" t="s">
        <v>848</v>
      </c>
      <c r="F41" s="10">
        <v>12.2</v>
      </c>
      <c r="G41" s="10">
        <v>10.5</v>
      </c>
      <c r="H41" s="10">
        <v>10.9</v>
      </c>
      <c r="I41" s="10">
        <v>11.1</v>
      </c>
      <c r="J41" s="10">
        <v>11.4</v>
      </c>
      <c r="K41" s="10">
        <v>12.5</v>
      </c>
      <c r="L41" s="17">
        <f t="shared" si="12"/>
        <v>33.6</v>
      </c>
      <c r="M41" s="17">
        <f t="shared" si="13"/>
        <v>35</v>
      </c>
      <c r="N41" s="18">
        <f t="shared" si="14"/>
        <v>56.1</v>
      </c>
      <c r="O41" s="11" t="s">
        <v>158</v>
      </c>
      <c r="P41" s="11" t="s">
        <v>164</v>
      </c>
      <c r="Q41" s="13" t="s">
        <v>676</v>
      </c>
      <c r="R41" s="13" t="s">
        <v>312</v>
      </c>
      <c r="S41" s="13" t="s">
        <v>185</v>
      </c>
      <c r="T41" s="13" t="s">
        <v>129</v>
      </c>
      <c r="U41" s="12">
        <v>12.4</v>
      </c>
      <c r="V41" s="12">
        <v>14.2</v>
      </c>
      <c r="W41" s="12">
        <v>8.9</v>
      </c>
      <c r="X41" s="11" t="s">
        <v>139</v>
      </c>
      <c r="Y41" s="12">
        <v>-0.6</v>
      </c>
      <c r="Z41" s="12" t="s">
        <v>189</v>
      </c>
      <c r="AA41" s="12">
        <v>-0.4</v>
      </c>
      <c r="AB41" s="8">
        <v>-0.2</v>
      </c>
      <c r="AC41" s="8"/>
      <c r="AD41" s="11" t="s">
        <v>541</v>
      </c>
      <c r="AE41" s="11" t="s">
        <v>191</v>
      </c>
      <c r="AF41" s="11" t="s">
        <v>141</v>
      </c>
      <c r="AG41" s="8" t="s">
        <v>241</v>
      </c>
      <c r="AH41" s="8" t="s">
        <v>879</v>
      </c>
      <c r="AI41" s="20" t="s">
        <v>880</v>
      </c>
    </row>
    <row r="42" spans="1:35" s="5" customFormat="1">
      <c r="A42" s="6">
        <v>45234</v>
      </c>
      <c r="B42" s="16" t="s">
        <v>131</v>
      </c>
      <c r="C42" s="8" t="s">
        <v>178</v>
      </c>
      <c r="D42" s="9">
        <v>4.8009259259259258E-2</v>
      </c>
      <c r="E42" s="8" t="s">
        <v>835</v>
      </c>
      <c r="F42" s="10">
        <v>12.3</v>
      </c>
      <c r="G42" s="10">
        <v>10.7</v>
      </c>
      <c r="H42" s="10">
        <v>11.2</v>
      </c>
      <c r="I42" s="10">
        <v>11.6</v>
      </c>
      <c r="J42" s="10">
        <v>11.7</v>
      </c>
      <c r="K42" s="10">
        <v>12.3</v>
      </c>
      <c r="L42" s="17">
        <f t="shared" si="12"/>
        <v>34.200000000000003</v>
      </c>
      <c r="M42" s="17">
        <f t="shared" si="13"/>
        <v>35.599999999999994</v>
      </c>
      <c r="N42" s="18">
        <f t="shared" si="14"/>
        <v>57.5</v>
      </c>
      <c r="O42" s="11" t="s">
        <v>163</v>
      </c>
      <c r="P42" s="11" t="s">
        <v>164</v>
      </c>
      <c r="Q42" s="13" t="s">
        <v>168</v>
      </c>
      <c r="R42" s="13" t="s">
        <v>203</v>
      </c>
      <c r="S42" s="13" t="s">
        <v>312</v>
      </c>
      <c r="T42" s="13" t="s">
        <v>129</v>
      </c>
      <c r="U42" s="12">
        <v>12.4</v>
      </c>
      <c r="V42" s="12">
        <v>14.2</v>
      </c>
      <c r="W42" s="12">
        <v>8.9</v>
      </c>
      <c r="X42" s="11" t="s">
        <v>139</v>
      </c>
      <c r="Y42" s="12">
        <v>0.6</v>
      </c>
      <c r="Z42" s="12" t="s">
        <v>189</v>
      </c>
      <c r="AA42" s="12">
        <v>0.8</v>
      </c>
      <c r="AB42" s="8">
        <v>-0.2</v>
      </c>
      <c r="AC42" s="8"/>
      <c r="AD42" s="11" t="s">
        <v>192</v>
      </c>
      <c r="AE42" s="11" t="s">
        <v>191</v>
      </c>
      <c r="AF42" s="11" t="s">
        <v>139</v>
      </c>
      <c r="AG42" s="8" t="s">
        <v>241</v>
      </c>
      <c r="AH42" s="8" t="s">
        <v>887</v>
      </c>
      <c r="AI42" s="20" t="s">
        <v>888</v>
      </c>
    </row>
    <row r="43" spans="1:35" s="5" customFormat="1">
      <c r="A43" s="6">
        <v>45235</v>
      </c>
      <c r="B43" s="16" t="s">
        <v>496</v>
      </c>
      <c r="C43" s="8" t="s">
        <v>178</v>
      </c>
      <c r="D43" s="9">
        <v>4.8009259259259258E-2</v>
      </c>
      <c r="E43" s="8" t="s">
        <v>854</v>
      </c>
      <c r="F43" s="10">
        <v>12.2</v>
      </c>
      <c r="G43" s="10">
        <v>10.6</v>
      </c>
      <c r="H43" s="10">
        <v>11.1</v>
      </c>
      <c r="I43" s="10">
        <v>11.7</v>
      </c>
      <c r="J43" s="10">
        <v>11.8</v>
      </c>
      <c r="K43" s="10">
        <v>12.4</v>
      </c>
      <c r="L43" s="17">
        <f t="shared" si="12"/>
        <v>33.9</v>
      </c>
      <c r="M43" s="17">
        <f t="shared" si="13"/>
        <v>35.9</v>
      </c>
      <c r="N43" s="18">
        <f t="shared" si="14"/>
        <v>57.399999999999991</v>
      </c>
      <c r="O43" s="11" t="s">
        <v>158</v>
      </c>
      <c r="P43" s="11" t="s">
        <v>159</v>
      </c>
      <c r="Q43" s="13" t="s">
        <v>357</v>
      </c>
      <c r="R43" s="13" t="s">
        <v>855</v>
      </c>
      <c r="S43" s="13" t="s">
        <v>212</v>
      </c>
      <c r="T43" s="13" t="s">
        <v>129</v>
      </c>
      <c r="U43" s="12">
        <v>12.1</v>
      </c>
      <c r="V43" s="12">
        <v>14.5</v>
      </c>
      <c r="W43" s="12">
        <v>8.6</v>
      </c>
      <c r="X43" s="11" t="s">
        <v>139</v>
      </c>
      <c r="Y43" s="12" t="s">
        <v>193</v>
      </c>
      <c r="Z43" s="12" t="s">
        <v>189</v>
      </c>
      <c r="AA43" s="12" t="s">
        <v>193</v>
      </c>
      <c r="AB43" s="8" t="s">
        <v>193</v>
      </c>
      <c r="AC43" s="8"/>
      <c r="AD43" s="11" t="s">
        <v>190</v>
      </c>
      <c r="AE43" s="11" t="s">
        <v>190</v>
      </c>
      <c r="AF43" s="11" t="s">
        <v>139</v>
      </c>
      <c r="AG43" s="8"/>
      <c r="AH43" s="8" t="s">
        <v>891</v>
      </c>
      <c r="AI43" s="20" t="s">
        <v>892</v>
      </c>
    </row>
    <row r="44" spans="1:35" s="5" customFormat="1">
      <c r="A44" s="6">
        <v>45235</v>
      </c>
      <c r="B44" s="16" t="s">
        <v>131</v>
      </c>
      <c r="C44" s="8" t="s">
        <v>178</v>
      </c>
      <c r="D44" s="9">
        <v>4.8657407407407406E-2</v>
      </c>
      <c r="E44" s="8" t="s">
        <v>900</v>
      </c>
      <c r="F44" s="10">
        <v>12</v>
      </c>
      <c r="G44" s="10">
        <v>10.9</v>
      </c>
      <c r="H44" s="10">
        <v>11.3</v>
      </c>
      <c r="I44" s="10">
        <v>11.5</v>
      </c>
      <c r="J44" s="10">
        <v>12</v>
      </c>
      <c r="K44" s="10">
        <v>12.7</v>
      </c>
      <c r="L44" s="17">
        <f t="shared" si="12"/>
        <v>34.200000000000003</v>
      </c>
      <c r="M44" s="17">
        <f t="shared" si="13"/>
        <v>36.200000000000003</v>
      </c>
      <c r="N44" s="18">
        <f t="shared" si="14"/>
        <v>57.7</v>
      </c>
      <c r="O44" s="11" t="s">
        <v>163</v>
      </c>
      <c r="P44" s="11" t="s">
        <v>159</v>
      </c>
      <c r="Q44" s="13" t="s">
        <v>349</v>
      </c>
      <c r="R44" s="13" t="s">
        <v>616</v>
      </c>
      <c r="S44" s="13" t="s">
        <v>198</v>
      </c>
      <c r="T44" s="13" t="s">
        <v>129</v>
      </c>
      <c r="U44" s="12">
        <v>12.1</v>
      </c>
      <c r="V44" s="12">
        <v>14.5</v>
      </c>
      <c r="W44" s="12">
        <v>8.6</v>
      </c>
      <c r="X44" s="11" t="s">
        <v>139</v>
      </c>
      <c r="Y44" s="12">
        <v>1.2</v>
      </c>
      <c r="Z44" s="12" t="s">
        <v>189</v>
      </c>
      <c r="AA44" s="12">
        <v>1.2</v>
      </c>
      <c r="AB44" s="8" t="s">
        <v>193</v>
      </c>
      <c r="AC44" s="8"/>
      <c r="AD44" s="11" t="s">
        <v>192</v>
      </c>
      <c r="AE44" s="11" t="s">
        <v>191</v>
      </c>
      <c r="AF44" s="11" t="s">
        <v>139</v>
      </c>
      <c r="AG44" s="8"/>
      <c r="AH44" s="8" t="s">
        <v>899</v>
      </c>
      <c r="AI44" s="20" t="s">
        <v>901</v>
      </c>
    </row>
    <row r="45" spans="1:35" s="5" customFormat="1">
      <c r="A45" s="6">
        <v>45235</v>
      </c>
      <c r="B45" s="16" t="s">
        <v>143</v>
      </c>
      <c r="C45" s="8" t="s">
        <v>178</v>
      </c>
      <c r="D45" s="9">
        <v>4.7986111111111111E-2</v>
      </c>
      <c r="E45" s="8" t="s">
        <v>862</v>
      </c>
      <c r="F45" s="10">
        <v>12.2</v>
      </c>
      <c r="G45" s="10">
        <v>10.7</v>
      </c>
      <c r="H45" s="10">
        <v>10.9</v>
      </c>
      <c r="I45" s="10">
        <v>11.6</v>
      </c>
      <c r="J45" s="10">
        <v>11.8</v>
      </c>
      <c r="K45" s="10">
        <v>12.4</v>
      </c>
      <c r="L45" s="17">
        <f t="shared" si="12"/>
        <v>33.799999999999997</v>
      </c>
      <c r="M45" s="17">
        <f t="shared" si="13"/>
        <v>35.799999999999997</v>
      </c>
      <c r="N45" s="18">
        <f t="shared" si="14"/>
        <v>57.2</v>
      </c>
      <c r="O45" s="11" t="s">
        <v>163</v>
      </c>
      <c r="P45" s="11" t="s">
        <v>159</v>
      </c>
      <c r="Q45" s="13" t="s">
        <v>752</v>
      </c>
      <c r="R45" s="13" t="s">
        <v>212</v>
      </c>
      <c r="S45" s="13" t="s">
        <v>332</v>
      </c>
      <c r="T45" s="13" t="s">
        <v>129</v>
      </c>
      <c r="U45" s="12">
        <v>12.1</v>
      </c>
      <c r="V45" s="12">
        <v>14.5</v>
      </c>
      <c r="W45" s="12">
        <v>8.6</v>
      </c>
      <c r="X45" s="11" t="s">
        <v>139</v>
      </c>
      <c r="Y45" s="12">
        <v>1.5</v>
      </c>
      <c r="Z45" s="12" t="s">
        <v>189</v>
      </c>
      <c r="AA45" s="12">
        <v>1.5</v>
      </c>
      <c r="AB45" s="8" t="s">
        <v>193</v>
      </c>
      <c r="AC45" s="8"/>
      <c r="AD45" s="11" t="s">
        <v>192</v>
      </c>
      <c r="AE45" s="11" t="s">
        <v>191</v>
      </c>
      <c r="AF45" s="11" t="s">
        <v>141</v>
      </c>
      <c r="AG45" s="8"/>
      <c r="AH45" s="8" t="s">
        <v>906</v>
      </c>
      <c r="AI45" s="20" t="s">
        <v>907</v>
      </c>
    </row>
    <row r="46" spans="1:35" s="5" customFormat="1">
      <c r="A46" s="6">
        <v>45241</v>
      </c>
      <c r="B46" s="16" t="s">
        <v>496</v>
      </c>
      <c r="C46" s="8" t="s">
        <v>178</v>
      </c>
      <c r="D46" s="9">
        <v>4.87037037037037E-2</v>
      </c>
      <c r="E46" s="8" t="s">
        <v>916</v>
      </c>
      <c r="F46" s="10">
        <v>12.3</v>
      </c>
      <c r="G46" s="10">
        <v>10.7</v>
      </c>
      <c r="H46" s="10">
        <v>11.4</v>
      </c>
      <c r="I46" s="10">
        <v>11.7</v>
      </c>
      <c r="J46" s="10">
        <v>11.9</v>
      </c>
      <c r="K46" s="10">
        <v>12.8</v>
      </c>
      <c r="L46" s="17">
        <f t="shared" ref="L46:L51" si="15">SUM(F46:H46)</f>
        <v>34.4</v>
      </c>
      <c r="M46" s="17">
        <f t="shared" ref="M46:M51" si="16">SUM(I46:K46)</f>
        <v>36.400000000000006</v>
      </c>
      <c r="N46" s="18">
        <f t="shared" ref="N46:N51" si="17">SUM(F46:J46)</f>
        <v>57.999999999999993</v>
      </c>
      <c r="O46" s="11" t="s">
        <v>158</v>
      </c>
      <c r="P46" s="11" t="s">
        <v>159</v>
      </c>
      <c r="Q46" s="13" t="s">
        <v>185</v>
      </c>
      <c r="R46" s="13" t="s">
        <v>589</v>
      </c>
      <c r="S46" s="13" t="s">
        <v>172</v>
      </c>
      <c r="T46" s="13" t="s">
        <v>129</v>
      </c>
      <c r="U46" s="12">
        <v>11.3</v>
      </c>
      <c r="V46" s="12">
        <v>13.5</v>
      </c>
      <c r="W46" s="12">
        <v>9</v>
      </c>
      <c r="X46" s="11" t="s">
        <v>141</v>
      </c>
      <c r="Y46" s="12">
        <v>1</v>
      </c>
      <c r="Z46" s="12" t="s">
        <v>189</v>
      </c>
      <c r="AA46" s="12">
        <v>0.6</v>
      </c>
      <c r="AB46" s="8">
        <v>0.4</v>
      </c>
      <c r="AC46" s="8"/>
      <c r="AD46" s="11" t="s">
        <v>191</v>
      </c>
      <c r="AE46" s="11" t="s">
        <v>191</v>
      </c>
      <c r="AF46" s="11" t="s">
        <v>141</v>
      </c>
      <c r="AG46" s="8"/>
      <c r="AH46" s="8" t="s">
        <v>946</v>
      </c>
      <c r="AI46" s="20" t="s">
        <v>947</v>
      </c>
    </row>
    <row r="47" spans="1:35" s="5" customFormat="1">
      <c r="A47" s="6">
        <v>45241</v>
      </c>
      <c r="B47" s="16" t="s">
        <v>131</v>
      </c>
      <c r="C47" s="8" t="s">
        <v>178</v>
      </c>
      <c r="D47" s="9">
        <v>4.8611111111111112E-2</v>
      </c>
      <c r="E47" s="8" t="s">
        <v>912</v>
      </c>
      <c r="F47" s="10">
        <v>12.1</v>
      </c>
      <c r="G47" s="10">
        <v>10.5</v>
      </c>
      <c r="H47" s="10">
        <v>11.1</v>
      </c>
      <c r="I47" s="10">
        <v>11.9</v>
      </c>
      <c r="J47" s="10">
        <v>11.9</v>
      </c>
      <c r="K47" s="10">
        <v>12.5</v>
      </c>
      <c r="L47" s="17">
        <f t="shared" si="15"/>
        <v>33.700000000000003</v>
      </c>
      <c r="M47" s="17">
        <f t="shared" si="16"/>
        <v>36.299999999999997</v>
      </c>
      <c r="N47" s="18">
        <f t="shared" si="17"/>
        <v>57.5</v>
      </c>
      <c r="O47" s="11" t="s">
        <v>158</v>
      </c>
      <c r="P47" s="11" t="s">
        <v>159</v>
      </c>
      <c r="Q47" s="13" t="s">
        <v>312</v>
      </c>
      <c r="R47" s="13" t="s">
        <v>168</v>
      </c>
      <c r="S47" s="13" t="s">
        <v>161</v>
      </c>
      <c r="T47" s="13" t="s">
        <v>129</v>
      </c>
      <c r="U47" s="12">
        <v>11.3</v>
      </c>
      <c r="V47" s="12">
        <v>13.5</v>
      </c>
      <c r="W47" s="12">
        <v>9</v>
      </c>
      <c r="X47" s="11" t="s">
        <v>141</v>
      </c>
      <c r="Y47" s="12">
        <v>0.8</v>
      </c>
      <c r="Z47" s="12" t="s">
        <v>189</v>
      </c>
      <c r="AA47" s="12">
        <v>0.4</v>
      </c>
      <c r="AB47" s="8">
        <v>0.4</v>
      </c>
      <c r="AC47" s="8"/>
      <c r="AD47" s="11" t="s">
        <v>191</v>
      </c>
      <c r="AE47" s="11" t="s">
        <v>191</v>
      </c>
      <c r="AF47" s="11" t="s">
        <v>139</v>
      </c>
      <c r="AG47" s="8"/>
      <c r="AH47" s="8" t="s">
        <v>952</v>
      </c>
      <c r="AI47" s="20" t="s">
        <v>953</v>
      </c>
    </row>
    <row r="48" spans="1:35" s="5" customFormat="1">
      <c r="A48" s="6">
        <v>45241</v>
      </c>
      <c r="B48" s="16" t="s">
        <v>136</v>
      </c>
      <c r="C48" s="8" t="s">
        <v>178</v>
      </c>
      <c r="D48" s="9">
        <v>4.7997685185185185E-2</v>
      </c>
      <c r="E48" s="8" t="s">
        <v>925</v>
      </c>
      <c r="F48" s="10">
        <v>12</v>
      </c>
      <c r="G48" s="10">
        <v>10.4</v>
      </c>
      <c r="H48" s="10">
        <v>10.9</v>
      </c>
      <c r="I48" s="10">
        <v>11.6</v>
      </c>
      <c r="J48" s="10">
        <v>12</v>
      </c>
      <c r="K48" s="10">
        <v>12.8</v>
      </c>
      <c r="L48" s="17">
        <f t="shared" si="15"/>
        <v>33.299999999999997</v>
      </c>
      <c r="M48" s="17">
        <f t="shared" si="16"/>
        <v>36.400000000000006</v>
      </c>
      <c r="N48" s="18">
        <f t="shared" si="17"/>
        <v>56.9</v>
      </c>
      <c r="O48" s="11" t="s">
        <v>158</v>
      </c>
      <c r="P48" s="11" t="s">
        <v>159</v>
      </c>
      <c r="Q48" s="13" t="s">
        <v>312</v>
      </c>
      <c r="R48" s="13" t="s">
        <v>926</v>
      </c>
      <c r="S48" s="13" t="s">
        <v>330</v>
      </c>
      <c r="T48" s="13" t="s">
        <v>129</v>
      </c>
      <c r="U48" s="12">
        <v>11.3</v>
      </c>
      <c r="V48" s="12">
        <v>13.5</v>
      </c>
      <c r="W48" s="12">
        <v>9</v>
      </c>
      <c r="X48" s="11" t="s">
        <v>141</v>
      </c>
      <c r="Y48" s="12">
        <v>0.9</v>
      </c>
      <c r="Z48" s="12" t="s">
        <v>189</v>
      </c>
      <c r="AA48" s="12">
        <v>0.5</v>
      </c>
      <c r="AB48" s="8">
        <v>0.4</v>
      </c>
      <c r="AC48" s="8"/>
      <c r="AD48" s="11" t="s">
        <v>191</v>
      </c>
      <c r="AE48" s="11" t="s">
        <v>190</v>
      </c>
      <c r="AF48" s="11" t="s">
        <v>139</v>
      </c>
      <c r="AG48" s="8"/>
      <c r="AH48" s="8" t="s">
        <v>960</v>
      </c>
      <c r="AI48" s="20" t="s">
        <v>961</v>
      </c>
    </row>
    <row r="49" spans="1:35" s="5" customFormat="1">
      <c r="A49" s="6">
        <v>45241</v>
      </c>
      <c r="B49" s="15" t="s">
        <v>131</v>
      </c>
      <c r="C49" s="8" t="s">
        <v>178</v>
      </c>
      <c r="D49" s="9">
        <v>4.8020833333333339E-2</v>
      </c>
      <c r="E49" s="8" t="s">
        <v>927</v>
      </c>
      <c r="F49" s="10">
        <v>12.3</v>
      </c>
      <c r="G49" s="10">
        <v>10.6</v>
      </c>
      <c r="H49" s="10">
        <v>11.2</v>
      </c>
      <c r="I49" s="10">
        <v>11.7</v>
      </c>
      <c r="J49" s="10">
        <v>11.8</v>
      </c>
      <c r="K49" s="10">
        <v>12.3</v>
      </c>
      <c r="L49" s="17">
        <f t="shared" si="15"/>
        <v>34.099999999999994</v>
      </c>
      <c r="M49" s="17">
        <f t="shared" si="16"/>
        <v>35.799999999999997</v>
      </c>
      <c r="N49" s="18">
        <f t="shared" si="17"/>
        <v>57.599999999999994</v>
      </c>
      <c r="O49" s="11" t="s">
        <v>163</v>
      </c>
      <c r="P49" s="11" t="s">
        <v>159</v>
      </c>
      <c r="Q49" s="13" t="s">
        <v>356</v>
      </c>
      <c r="R49" s="13" t="s">
        <v>169</v>
      </c>
      <c r="S49" s="13" t="s">
        <v>522</v>
      </c>
      <c r="T49" s="13" t="s">
        <v>129</v>
      </c>
      <c r="U49" s="12">
        <v>11.3</v>
      </c>
      <c r="V49" s="12">
        <v>13.5</v>
      </c>
      <c r="W49" s="12">
        <v>9</v>
      </c>
      <c r="X49" s="11" t="s">
        <v>141</v>
      </c>
      <c r="Y49" s="12">
        <v>0.7</v>
      </c>
      <c r="Z49" s="12" t="s">
        <v>189</v>
      </c>
      <c r="AA49" s="12">
        <v>0.3</v>
      </c>
      <c r="AB49" s="8">
        <v>0.4</v>
      </c>
      <c r="AC49" s="8"/>
      <c r="AD49" s="11" t="s">
        <v>191</v>
      </c>
      <c r="AE49" s="11" t="s">
        <v>191</v>
      </c>
      <c r="AF49" s="11" t="s">
        <v>141</v>
      </c>
      <c r="AG49" s="8"/>
      <c r="AH49" s="8" t="s">
        <v>964</v>
      </c>
      <c r="AI49" s="20" t="s">
        <v>965</v>
      </c>
    </row>
    <row r="50" spans="1:35" s="5" customFormat="1">
      <c r="A50" s="6">
        <v>45242</v>
      </c>
      <c r="B50" s="16" t="s">
        <v>131</v>
      </c>
      <c r="C50" s="8" t="s">
        <v>178</v>
      </c>
      <c r="D50" s="9">
        <v>4.868055555555556E-2</v>
      </c>
      <c r="E50" s="8" t="s">
        <v>321</v>
      </c>
      <c r="F50" s="10">
        <v>12.3</v>
      </c>
      <c r="G50" s="10">
        <v>10.6</v>
      </c>
      <c r="H50" s="10">
        <v>11.5</v>
      </c>
      <c r="I50" s="10">
        <v>12</v>
      </c>
      <c r="J50" s="10">
        <v>12</v>
      </c>
      <c r="K50" s="10">
        <v>12.2</v>
      </c>
      <c r="L50" s="17">
        <f t="shared" si="15"/>
        <v>34.4</v>
      </c>
      <c r="M50" s="17">
        <f t="shared" si="16"/>
        <v>36.200000000000003</v>
      </c>
      <c r="N50" s="18">
        <f t="shared" si="17"/>
        <v>58.4</v>
      </c>
      <c r="O50" s="11" t="s">
        <v>163</v>
      </c>
      <c r="P50" s="11" t="s">
        <v>159</v>
      </c>
      <c r="Q50" s="13" t="s">
        <v>186</v>
      </c>
      <c r="R50" s="13" t="s">
        <v>312</v>
      </c>
      <c r="S50" s="13" t="s">
        <v>841</v>
      </c>
      <c r="T50" s="13" t="s">
        <v>129</v>
      </c>
      <c r="U50" s="12">
        <v>11.5</v>
      </c>
      <c r="V50" s="12">
        <v>13.6</v>
      </c>
      <c r="W50" s="12">
        <v>8.8000000000000007</v>
      </c>
      <c r="X50" s="11" t="s">
        <v>141</v>
      </c>
      <c r="Y50" s="12">
        <v>1.4</v>
      </c>
      <c r="Z50" s="12" t="s">
        <v>189</v>
      </c>
      <c r="AA50" s="12">
        <v>0.7</v>
      </c>
      <c r="AB50" s="8">
        <v>0.7</v>
      </c>
      <c r="AC50" s="8"/>
      <c r="AD50" s="11" t="s">
        <v>191</v>
      </c>
      <c r="AE50" s="11" t="s">
        <v>191</v>
      </c>
      <c r="AF50" s="11" t="s">
        <v>141</v>
      </c>
      <c r="AG50" s="8"/>
      <c r="AH50" s="8" t="s">
        <v>974</v>
      </c>
      <c r="AI50" s="20" t="s">
        <v>975</v>
      </c>
    </row>
    <row r="51" spans="1:35" s="5" customFormat="1">
      <c r="A51" s="6">
        <v>45242</v>
      </c>
      <c r="B51" s="16" t="s">
        <v>911</v>
      </c>
      <c r="C51" s="8" t="s">
        <v>178</v>
      </c>
      <c r="D51" s="9">
        <v>4.8657407407407406E-2</v>
      </c>
      <c r="E51" s="8" t="s">
        <v>935</v>
      </c>
      <c r="F51" s="10">
        <v>12.1</v>
      </c>
      <c r="G51" s="10">
        <v>10.4</v>
      </c>
      <c r="H51" s="10">
        <v>11.3</v>
      </c>
      <c r="I51" s="10">
        <v>11.9</v>
      </c>
      <c r="J51" s="10">
        <v>11.9</v>
      </c>
      <c r="K51" s="10">
        <v>12.8</v>
      </c>
      <c r="L51" s="17">
        <f t="shared" si="15"/>
        <v>33.799999999999997</v>
      </c>
      <c r="M51" s="17">
        <f t="shared" si="16"/>
        <v>36.6</v>
      </c>
      <c r="N51" s="18">
        <f t="shared" si="17"/>
        <v>57.599999999999994</v>
      </c>
      <c r="O51" s="11" t="s">
        <v>158</v>
      </c>
      <c r="P51" s="11" t="s">
        <v>159</v>
      </c>
      <c r="Q51" s="13" t="s">
        <v>936</v>
      </c>
      <c r="R51" s="13" t="s">
        <v>312</v>
      </c>
      <c r="S51" s="13" t="s">
        <v>937</v>
      </c>
      <c r="T51" s="13" t="s">
        <v>129</v>
      </c>
      <c r="U51" s="12">
        <v>11.5</v>
      </c>
      <c r="V51" s="12">
        <v>13.6</v>
      </c>
      <c r="W51" s="12">
        <v>8.8000000000000007</v>
      </c>
      <c r="X51" s="11" t="s">
        <v>141</v>
      </c>
      <c r="Y51" s="12">
        <v>1.6</v>
      </c>
      <c r="Z51" s="12" t="s">
        <v>189</v>
      </c>
      <c r="AA51" s="12">
        <v>0.9</v>
      </c>
      <c r="AB51" s="8">
        <v>0.7</v>
      </c>
      <c r="AC51" s="8"/>
      <c r="AD51" s="11" t="s">
        <v>192</v>
      </c>
      <c r="AE51" s="11" t="s">
        <v>191</v>
      </c>
      <c r="AF51" s="11" t="s">
        <v>139</v>
      </c>
      <c r="AG51" s="8"/>
      <c r="AH51" s="8" t="s">
        <v>978</v>
      </c>
      <c r="AI51" s="20" t="s">
        <v>979</v>
      </c>
    </row>
  </sheetData>
  <autoFilter ref="A1:AH6" xr:uid="{00000000-0009-0000-0000-000001000000}"/>
  <phoneticPr fontId="10"/>
  <conditionalFormatting sqref="F2:K6">
    <cfRule type="colorScale" priority="1282">
      <colorScale>
        <cfvo type="min"/>
        <cfvo type="percentile" val="50"/>
        <cfvo type="max"/>
        <color rgb="FFF8696B"/>
        <color rgb="FFFFEB84"/>
        <color rgb="FF63BE7B"/>
      </colorScale>
    </cfRule>
  </conditionalFormatting>
  <conditionalFormatting sqref="F7:K7">
    <cfRule type="colorScale" priority="1284">
      <colorScale>
        <cfvo type="min"/>
        <cfvo type="percentile" val="50"/>
        <cfvo type="max"/>
        <color rgb="FFF8696B"/>
        <color rgb="FFFFEB84"/>
        <color rgb="FF63BE7B"/>
      </colorScale>
    </cfRule>
  </conditionalFormatting>
  <conditionalFormatting sqref="F8:K12">
    <cfRule type="colorScale" priority="65">
      <colorScale>
        <cfvo type="min"/>
        <cfvo type="percentile" val="50"/>
        <cfvo type="max"/>
        <color rgb="FFF8696B"/>
        <color rgb="FFFFEB84"/>
        <color rgb="FF63BE7B"/>
      </colorScale>
    </cfRule>
  </conditionalFormatting>
  <conditionalFormatting sqref="F13:K17">
    <cfRule type="colorScale" priority="58">
      <colorScale>
        <cfvo type="min"/>
        <cfvo type="percentile" val="50"/>
        <cfvo type="max"/>
        <color rgb="FFF8696B"/>
        <color rgb="FFFFEB84"/>
        <color rgb="FF63BE7B"/>
      </colorScale>
    </cfRule>
  </conditionalFormatting>
  <conditionalFormatting sqref="X2:X51">
    <cfRule type="containsText" dxfId="276" priority="131" operator="containsText" text="D">
      <formula>NOT(ISERROR(SEARCH("D",X2)))</formula>
    </cfRule>
    <cfRule type="containsText" dxfId="275" priority="132" operator="containsText" text="S">
      <formula>NOT(ISERROR(SEARCH("S",X2)))</formula>
    </cfRule>
    <cfRule type="containsText" dxfId="274" priority="133" operator="containsText" text="F">
      <formula>NOT(ISERROR(SEARCH("F",X2)))</formula>
    </cfRule>
    <cfRule type="containsText" dxfId="273" priority="134" operator="containsText" text="E">
      <formula>NOT(ISERROR(SEARCH("E",X2)))</formula>
    </cfRule>
    <cfRule type="containsText" dxfId="272" priority="135" operator="containsText" text="B">
      <formula>NOT(ISERROR(SEARCH("B",X2)))</formula>
    </cfRule>
    <cfRule type="containsText" dxfId="271" priority="180" operator="containsText" text="A">
      <formula>NOT(ISERROR(SEARCH("A",X2)))</formula>
    </cfRule>
  </conditionalFormatting>
  <conditionalFormatting sqref="AD2:AE2">
    <cfRule type="containsText" dxfId="270" priority="987" operator="containsText" text="B">
      <formula>NOT(ISERROR(SEARCH("B",AD2)))</formula>
    </cfRule>
    <cfRule type="containsText" dxfId="269" priority="988" operator="containsText" text="A">
      <formula>NOT(ISERROR(SEARCH("A",AD2)))</formula>
    </cfRule>
  </conditionalFormatting>
  <conditionalFormatting sqref="AD4:AE6">
    <cfRule type="containsText" dxfId="268" priority="975" operator="containsText" text="B">
      <formula>NOT(ISERROR(SEARCH("B",AD4)))</formula>
    </cfRule>
    <cfRule type="containsText" dxfId="267" priority="976" operator="containsText" text="A">
      <formula>NOT(ISERROR(SEARCH("A",AD4)))</formula>
    </cfRule>
  </conditionalFormatting>
  <conditionalFormatting sqref="AD3:AF3">
    <cfRule type="containsText" dxfId="266" priority="977" operator="containsText" text="E">
      <formula>NOT(ISERROR(SEARCH("E",AD3)))</formula>
    </cfRule>
    <cfRule type="containsText" dxfId="265" priority="978" operator="containsText" text="B">
      <formula>NOT(ISERROR(SEARCH("B",AD3)))</formula>
    </cfRule>
    <cfRule type="containsText" dxfId="264" priority="979" operator="containsText" text="A">
      <formula>NOT(ISERROR(SEARCH("A",AD3)))</formula>
    </cfRule>
  </conditionalFormatting>
  <conditionalFormatting sqref="AD2:AG6">
    <cfRule type="containsText" dxfId="263" priority="965" operator="containsText" text="E">
      <formula>NOT(ISERROR(SEARCH("E",AD2)))</formula>
    </cfRule>
  </conditionalFormatting>
  <conditionalFormatting sqref="AD3:AG7">
    <cfRule type="containsText" dxfId="262" priority="243" operator="containsText" text="E">
      <formula>NOT(ISERROR(SEARCH("E",AD3)))</formula>
    </cfRule>
    <cfRule type="containsText" dxfId="261" priority="244" operator="containsText" text="B">
      <formula>NOT(ISERROR(SEARCH("B",AD3)))</formula>
    </cfRule>
    <cfRule type="containsText" dxfId="260" priority="245" operator="containsText" text="A">
      <formula>NOT(ISERROR(SEARCH("A",AD3)))</formula>
    </cfRule>
  </conditionalFormatting>
  <conditionalFormatting sqref="AD4:AG6">
    <cfRule type="containsText" dxfId="259" priority="971" operator="containsText" text="E">
      <formula>NOT(ISERROR(SEARCH("E",AD4)))</formula>
    </cfRule>
  </conditionalFormatting>
  <conditionalFormatting sqref="AD6:AG6">
    <cfRule type="containsText" dxfId="258" priority="966" operator="containsText" text="B">
      <formula>NOT(ISERROR(SEARCH("B",AD6)))</formula>
    </cfRule>
    <cfRule type="containsText" dxfId="257" priority="967" operator="containsText" text="A">
      <formula>NOT(ISERROR(SEARCH("A",AD6)))</formula>
    </cfRule>
  </conditionalFormatting>
  <conditionalFormatting sqref="AD7:AG12">
    <cfRule type="containsText" dxfId="256" priority="62" operator="containsText" text="E">
      <formula>NOT(ISERROR(SEARCH("E",AD7)))</formula>
    </cfRule>
    <cfRule type="containsText" dxfId="255" priority="63" operator="containsText" text="B">
      <formula>NOT(ISERROR(SEARCH("B",AD7)))</formula>
    </cfRule>
    <cfRule type="containsText" dxfId="254" priority="64" operator="containsText" text="A">
      <formula>NOT(ISERROR(SEARCH("A",AD7)))</formula>
    </cfRule>
  </conditionalFormatting>
  <conditionalFormatting sqref="AD8:AG17">
    <cfRule type="containsText" dxfId="253" priority="55" operator="containsText" text="E">
      <formula>NOT(ISERROR(SEARCH("E",AD8)))</formula>
    </cfRule>
    <cfRule type="containsText" dxfId="252" priority="56" operator="containsText" text="B">
      <formula>NOT(ISERROR(SEARCH("B",AD8)))</formula>
    </cfRule>
    <cfRule type="containsText" dxfId="251" priority="57" operator="containsText" text="A">
      <formula>NOT(ISERROR(SEARCH("A",AD8)))</formula>
    </cfRule>
  </conditionalFormatting>
  <conditionalFormatting sqref="AD13:AG17">
    <cfRule type="containsText" dxfId="250" priority="52" operator="containsText" text="E">
      <formula>NOT(ISERROR(SEARCH("E",AD13)))</formula>
    </cfRule>
    <cfRule type="containsText" dxfId="249" priority="53" operator="containsText" text="B">
      <formula>NOT(ISERROR(SEARCH("B",AD13)))</formula>
    </cfRule>
    <cfRule type="containsText" dxfId="248" priority="54" operator="containsText" text="A">
      <formula>NOT(ISERROR(SEARCH("A",AD13)))</formula>
    </cfRule>
  </conditionalFormatting>
  <conditionalFormatting sqref="AF2:AG6">
    <cfRule type="containsText" dxfId="247" priority="972" operator="containsText" text="B">
      <formula>NOT(ISERROR(SEARCH("B",AF2)))</formula>
    </cfRule>
    <cfRule type="containsText" dxfId="246" priority="973" operator="containsText" text="A">
      <formula>NOT(ISERROR(SEARCH("A",AF2)))</formula>
    </cfRule>
  </conditionalFormatting>
  <conditionalFormatting sqref="AG13:AG14">
    <cfRule type="containsText" dxfId="245" priority="49" operator="containsText" text="E">
      <formula>NOT(ISERROR(SEARCH("E",AG13)))</formula>
    </cfRule>
    <cfRule type="containsText" dxfId="244" priority="50" operator="containsText" text="B">
      <formula>NOT(ISERROR(SEARCH("B",AG13)))</formula>
    </cfRule>
    <cfRule type="containsText" dxfId="243" priority="51" operator="containsText" text="A">
      <formula>NOT(ISERROR(SEARCH("A",AG13)))</formula>
    </cfRule>
  </conditionalFormatting>
  <conditionalFormatting sqref="F18:K21">
    <cfRule type="colorScale" priority="48">
      <colorScale>
        <cfvo type="min"/>
        <cfvo type="percentile" val="50"/>
        <cfvo type="max"/>
        <color rgb="FFF8696B"/>
        <color rgb="FFFFEB84"/>
        <color rgb="FF63BE7B"/>
      </colorScale>
    </cfRule>
  </conditionalFormatting>
  <conditionalFormatting sqref="AD18:AG21">
    <cfRule type="containsText" dxfId="242" priority="45" operator="containsText" text="E">
      <formula>NOT(ISERROR(SEARCH("E",AD18)))</formula>
    </cfRule>
    <cfRule type="containsText" dxfId="241" priority="46" operator="containsText" text="B">
      <formula>NOT(ISERROR(SEARCH("B",AD18)))</formula>
    </cfRule>
    <cfRule type="containsText" dxfId="240" priority="47" operator="containsText" text="A">
      <formula>NOT(ISERROR(SEARCH("A",AD18)))</formula>
    </cfRule>
  </conditionalFormatting>
  <conditionalFormatting sqref="AD18:AG21">
    <cfRule type="containsText" dxfId="239" priority="42" operator="containsText" text="E">
      <formula>NOT(ISERROR(SEARCH("E",AD18)))</formula>
    </cfRule>
    <cfRule type="containsText" dxfId="238" priority="43" operator="containsText" text="B">
      <formula>NOT(ISERROR(SEARCH("B",AD18)))</formula>
    </cfRule>
    <cfRule type="containsText" dxfId="237" priority="44" operator="containsText" text="A">
      <formula>NOT(ISERROR(SEARCH("A",AD18)))</formula>
    </cfRule>
  </conditionalFormatting>
  <conditionalFormatting sqref="F22:K27">
    <cfRule type="colorScale" priority="41">
      <colorScale>
        <cfvo type="min"/>
        <cfvo type="percentile" val="50"/>
        <cfvo type="max"/>
        <color rgb="FFF8696B"/>
        <color rgb="FFFFEB84"/>
        <color rgb="FF63BE7B"/>
      </colorScale>
    </cfRule>
  </conditionalFormatting>
  <conditionalFormatting sqref="AD22:AG27">
    <cfRule type="containsText" dxfId="236" priority="38" operator="containsText" text="E">
      <formula>NOT(ISERROR(SEARCH("E",AD22)))</formula>
    </cfRule>
    <cfRule type="containsText" dxfId="235" priority="39" operator="containsText" text="B">
      <formula>NOT(ISERROR(SEARCH("B",AD22)))</formula>
    </cfRule>
    <cfRule type="containsText" dxfId="234" priority="40" operator="containsText" text="A">
      <formula>NOT(ISERROR(SEARCH("A",AD22)))</formula>
    </cfRule>
  </conditionalFormatting>
  <conditionalFormatting sqref="AD22:AG27">
    <cfRule type="containsText" dxfId="233" priority="35" operator="containsText" text="E">
      <formula>NOT(ISERROR(SEARCH("E",AD22)))</formula>
    </cfRule>
    <cfRule type="containsText" dxfId="232" priority="36" operator="containsText" text="B">
      <formula>NOT(ISERROR(SEARCH("B",AD22)))</formula>
    </cfRule>
    <cfRule type="containsText" dxfId="231" priority="37" operator="containsText" text="A">
      <formula>NOT(ISERROR(SEARCH("A",AD22)))</formula>
    </cfRule>
  </conditionalFormatting>
  <conditionalFormatting sqref="F28:K33">
    <cfRule type="colorScale" priority="34">
      <colorScale>
        <cfvo type="min"/>
        <cfvo type="percentile" val="50"/>
        <cfvo type="max"/>
        <color rgb="FFF8696B"/>
        <color rgb="FFFFEB84"/>
        <color rgb="FF63BE7B"/>
      </colorScale>
    </cfRule>
  </conditionalFormatting>
  <conditionalFormatting sqref="AD28:AG33">
    <cfRule type="containsText" dxfId="230" priority="31" operator="containsText" text="E">
      <formula>NOT(ISERROR(SEARCH("E",AD28)))</formula>
    </cfRule>
    <cfRule type="containsText" dxfId="229" priority="32" operator="containsText" text="B">
      <formula>NOT(ISERROR(SEARCH("B",AD28)))</formula>
    </cfRule>
    <cfRule type="containsText" dxfId="228" priority="33" operator="containsText" text="A">
      <formula>NOT(ISERROR(SEARCH("A",AD28)))</formula>
    </cfRule>
  </conditionalFormatting>
  <conditionalFormatting sqref="AD28:AG33">
    <cfRule type="containsText" dxfId="227" priority="28" operator="containsText" text="E">
      <formula>NOT(ISERROR(SEARCH("E",AD28)))</formula>
    </cfRule>
    <cfRule type="containsText" dxfId="226" priority="29" operator="containsText" text="B">
      <formula>NOT(ISERROR(SEARCH("B",AD28)))</formula>
    </cfRule>
    <cfRule type="containsText" dxfId="225" priority="30" operator="containsText" text="A">
      <formula>NOT(ISERROR(SEARCH("A",AD28)))</formula>
    </cfRule>
  </conditionalFormatting>
  <conditionalFormatting sqref="F34:K39">
    <cfRule type="colorScale" priority="27">
      <colorScale>
        <cfvo type="min"/>
        <cfvo type="percentile" val="50"/>
        <cfvo type="max"/>
        <color rgb="FFF8696B"/>
        <color rgb="FFFFEB84"/>
        <color rgb="FF63BE7B"/>
      </colorScale>
    </cfRule>
  </conditionalFormatting>
  <conditionalFormatting sqref="AD34:AF39">
    <cfRule type="containsText" dxfId="224" priority="24" operator="containsText" text="E">
      <formula>NOT(ISERROR(SEARCH("E",AD34)))</formula>
    </cfRule>
    <cfRule type="containsText" dxfId="223" priority="25" operator="containsText" text="B">
      <formula>NOT(ISERROR(SEARCH("B",AD34)))</formula>
    </cfRule>
    <cfRule type="containsText" dxfId="222" priority="26" operator="containsText" text="A">
      <formula>NOT(ISERROR(SEARCH("A",AD34)))</formula>
    </cfRule>
  </conditionalFormatting>
  <conditionalFormatting sqref="AD34:AF39">
    <cfRule type="containsText" dxfId="221" priority="21" operator="containsText" text="E">
      <formula>NOT(ISERROR(SEARCH("E",AD34)))</formula>
    </cfRule>
    <cfRule type="containsText" dxfId="220" priority="22" operator="containsText" text="B">
      <formula>NOT(ISERROR(SEARCH("B",AD34)))</formula>
    </cfRule>
    <cfRule type="containsText" dxfId="219" priority="23" operator="containsText" text="A">
      <formula>NOT(ISERROR(SEARCH("A",AD34)))</formula>
    </cfRule>
  </conditionalFormatting>
  <conditionalFormatting sqref="AG34:AG51">
    <cfRule type="containsText" dxfId="218" priority="18" operator="containsText" text="E">
      <formula>NOT(ISERROR(SEARCH("E",AG34)))</formula>
    </cfRule>
    <cfRule type="containsText" dxfId="217" priority="19" operator="containsText" text="B">
      <formula>NOT(ISERROR(SEARCH("B",AG34)))</formula>
    </cfRule>
    <cfRule type="containsText" dxfId="216" priority="20" operator="containsText" text="A">
      <formula>NOT(ISERROR(SEARCH("A",AG34)))</formula>
    </cfRule>
  </conditionalFormatting>
  <conditionalFormatting sqref="AG34:AG51">
    <cfRule type="containsText" dxfId="215" priority="15" operator="containsText" text="E">
      <formula>NOT(ISERROR(SEARCH("E",AG34)))</formula>
    </cfRule>
    <cfRule type="containsText" dxfId="214" priority="16" operator="containsText" text="B">
      <formula>NOT(ISERROR(SEARCH("B",AG34)))</formula>
    </cfRule>
    <cfRule type="containsText" dxfId="213" priority="17" operator="containsText" text="A">
      <formula>NOT(ISERROR(SEARCH("A",AG34)))</formula>
    </cfRule>
  </conditionalFormatting>
  <conditionalFormatting sqref="F40:K45">
    <cfRule type="colorScale" priority="14">
      <colorScale>
        <cfvo type="min"/>
        <cfvo type="percentile" val="50"/>
        <cfvo type="max"/>
        <color rgb="FFF8696B"/>
        <color rgb="FFFFEB84"/>
        <color rgb="FF63BE7B"/>
      </colorScale>
    </cfRule>
  </conditionalFormatting>
  <conditionalFormatting sqref="AD40:AF45">
    <cfRule type="containsText" dxfId="212" priority="11" operator="containsText" text="E">
      <formula>NOT(ISERROR(SEARCH("E",AD40)))</formula>
    </cfRule>
    <cfRule type="containsText" dxfId="211" priority="12" operator="containsText" text="B">
      <formula>NOT(ISERROR(SEARCH("B",AD40)))</formula>
    </cfRule>
    <cfRule type="containsText" dxfId="210" priority="13" operator="containsText" text="A">
      <formula>NOT(ISERROR(SEARCH("A",AD40)))</formula>
    </cfRule>
  </conditionalFormatting>
  <conditionalFormatting sqref="AD40:AF45">
    <cfRule type="containsText" dxfId="209" priority="8" operator="containsText" text="E">
      <formula>NOT(ISERROR(SEARCH("E",AD40)))</formula>
    </cfRule>
    <cfRule type="containsText" dxfId="208" priority="9" operator="containsText" text="B">
      <formula>NOT(ISERROR(SEARCH("B",AD40)))</formula>
    </cfRule>
    <cfRule type="containsText" dxfId="207" priority="10" operator="containsText" text="A">
      <formula>NOT(ISERROR(SEARCH("A",AD40)))</formula>
    </cfRule>
  </conditionalFormatting>
  <conditionalFormatting sqref="F46:K51">
    <cfRule type="colorScale" priority="7">
      <colorScale>
        <cfvo type="min"/>
        <cfvo type="percentile" val="50"/>
        <cfvo type="max"/>
        <color rgb="FFF8696B"/>
        <color rgb="FFFFEB84"/>
        <color rgb="FF63BE7B"/>
      </colorScale>
    </cfRule>
  </conditionalFormatting>
  <conditionalFormatting sqref="AD46:AF51">
    <cfRule type="containsText" dxfId="206" priority="4" operator="containsText" text="E">
      <formula>NOT(ISERROR(SEARCH("E",AD46)))</formula>
    </cfRule>
    <cfRule type="containsText" dxfId="205" priority="5" operator="containsText" text="B">
      <formula>NOT(ISERROR(SEARCH("B",AD46)))</formula>
    </cfRule>
    <cfRule type="containsText" dxfId="204" priority="6" operator="containsText" text="A">
      <formula>NOT(ISERROR(SEARCH("A",AD46)))</formula>
    </cfRule>
  </conditionalFormatting>
  <conditionalFormatting sqref="AD46:AF51">
    <cfRule type="containsText" dxfId="203" priority="1" operator="containsText" text="E">
      <formula>NOT(ISERROR(SEARCH("E",AD46)))</formula>
    </cfRule>
    <cfRule type="containsText" dxfId="202" priority="2" operator="containsText" text="B">
      <formula>NOT(ISERROR(SEARCH("B",AD46)))</formula>
    </cfRule>
    <cfRule type="containsText" dxfId="201" priority="3" operator="containsText" text="A">
      <formula>NOT(ISERROR(SEARCH("A",AD46)))</formula>
    </cfRule>
  </conditionalFormatting>
  <dataValidations count="1">
    <dataValidation type="list" allowBlank="1" showInputMessage="1" showErrorMessage="1" sqref="AG2:AG51" xr:uid="{00000000-0002-0000-0100-000000000000}">
      <formula1>"強風,外差し,イン先行"</formula1>
    </dataValidation>
  </dataValidations>
  <pageMargins left="0.7" right="0.7" top="0.75" bottom="0.75" header="0.3" footer="0.3"/>
  <pageSetup paperSize="9" orientation="portrait" horizontalDpi="4294967292" verticalDpi="4294967292"/>
  <ignoredErrors>
    <ignoredError sqref="L2:N6 L7:N7 L8:N12 L13:N17 L18:N21 L22:N27 L28:N33 L34:N39 L40:N45 L46:N5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30"/>
  <sheetViews>
    <sheetView zoomScaleNormal="100" workbookViewId="0">
      <pane xSplit="5" ySplit="1" topLeftCell="Q2" activePane="bottomRight" state="frozen"/>
      <selection activeCell="E24" sqref="E24"/>
      <selection pane="topRight" activeCell="E24" sqref="E24"/>
      <selection pane="bottomLeft" activeCell="E24" sqref="E24"/>
      <selection pane="bottomRight" activeCell="AN33" sqref="AN33"/>
    </sheetView>
  </sheetViews>
  <sheetFormatPr baseColWidth="10" defaultColWidth="8.83203125" defaultRowHeight="15"/>
  <cols>
    <col min="1" max="1" width="10" bestFit="1" customWidth="1"/>
    <col min="2" max="2" width="8.1640625" customWidth="1"/>
    <col min="5" max="5" width="18.33203125" customWidth="1"/>
    <col min="20" max="21" width="8.83203125" customWidth="1"/>
    <col min="22" max="24" width="16.6640625" customWidth="1"/>
    <col min="25" max="25" width="5.83203125" customWidth="1"/>
    <col min="26" max="28" width="8.83203125" customWidth="1"/>
    <col min="31" max="31" width="5.33203125" customWidth="1"/>
    <col min="34" max="34" width="8.83203125" hidden="1" customWidth="1"/>
    <col min="39" max="40" width="150.83203125" customWidth="1"/>
  </cols>
  <sheetData>
    <row r="1" spans="1:40" s="5" customFormat="1">
      <c r="A1" s="1" t="s">
        <v>34</v>
      </c>
      <c r="B1" s="1" t="s">
        <v>51</v>
      </c>
      <c r="C1" s="1" t="s">
        <v>35</v>
      </c>
      <c r="D1" s="1" t="s">
        <v>52</v>
      </c>
      <c r="E1" s="1" t="s">
        <v>36</v>
      </c>
      <c r="F1" s="1" t="s">
        <v>53</v>
      </c>
      <c r="G1" s="1" t="s">
        <v>54</v>
      </c>
      <c r="H1" s="1" t="s">
        <v>55</v>
      </c>
      <c r="I1" s="1" t="s">
        <v>56</v>
      </c>
      <c r="J1" s="1" t="s">
        <v>57</v>
      </c>
      <c r="K1" s="1" t="s">
        <v>58</v>
      </c>
      <c r="L1" s="1" t="s">
        <v>66</v>
      </c>
      <c r="M1" s="1" t="s">
        <v>68</v>
      </c>
      <c r="N1" s="1" t="s">
        <v>69</v>
      </c>
      <c r="O1" s="1" t="s">
        <v>37</v>
      </c>
      <c r="P1" s="1" t="s">
        <v>48</v>
      </c>
      <c r="Q1" s="1" t="s">
        <v>38</v>
      </c>
      <c r="R1" s="1" t="s">
        <v>39</v>
      </c>
      <c r="S1" s="1" t="s">
        <v>144</v>
      </c>
      <c r="T1" s="2" t="s">
        <v>59</v>
      </c>
      <c r="U1" s="2" t="s">
        <v>40</v>
      </c>
      <c r="V1" s="3" t="s">
        <v>41</v>
      </c>
      <c r="W1" s="3" t="s">
        <v>42</v>
      </c>
      <c r="X1" s="3" t="s">
        <v>43</v>
      </c>
      <c r="Y1" s="3" t="s">
        <v>60</v>
      </c>
      <c r="Z1" s="4" t="s">
        <v>110</v>
      </c>
      <c r="AA1" s="4" t="s">
        <v>111</v>
      </c>
      <c r="AB1" s="4" t="s">
        <v>137</v>
      </c>
      <c r="AC1" s="4" t="s">
        <v>138</v>
      </c>
      <c r="AD1" s="4" t="s">
        <v>8</v>
      </c>
      <c r="AE1" s="4" t="s">
        <v>61</v>
      </c>
      <c r="AF1" s="4" t="s">
        <v>9</v>
      </c>
      <c r="AG1" s="4" t="s">
        <v>10</v>
      </c>
      <c r="AH1" s="4"/>
      <c r="AI1" s="4" t="s">
        <v>11</v>
      </c>
      <c r="AJ1" s="4" t="s">
        <v>12</v>
      </c>
      <c r="AK1" s="4" t="s">
        <v>44</v>
      </c>
      <c r="AL1" s="4" t="s">
        <v>62</v>
      </c>
      <c r="AM1" s="1" t="s">
        <v>63</v>
      </c>
      <c r="AN1" s="14" t="s">
        <v>116</v>
      </c>
    </row>
    <row r="2" spans="1:40" s="5" customFormat="1">
      <c r="A2" s="6">
        <v>45025</v>
      </c>
      <c r="B2" s="16" t="s">
        <v>130</v>
      </c>
      <c r="C2" s="8" t="s">
        <v>160</v>
      </c>
      <c r="D2" s="9">
        <v>7.6458333333333336E-2</v>
      </c>
      <c r="E2" s="8" t="s">
        <v>246</v>
      </c>
      <c r="F2" s="10">
        <v>12.5</v>
      </c>
      <c r="G2" s="10">
        <v>10.9</v>
      </c>
      <c r="H2" s="10">
        <v>11.9</v>
      </c>
      <c r="I2" s="10">
        <v>12.4</v>
      </c>
      <c r="J2" s="10">
        <v>12.4</v>
      </c>
      <c r="K2" s="10">
        <v>12.6</v>
      </c>
      <c r="L2" s="10">
        <v>13</v>
      </c>
      <c r="M2" s="10">
        <v>12.5</v>
      </c>
      <c r="N2" s="10">
        <v>12.4</v>
      </c>
      <c r="O2" s="17">
        <f>SUM(F2:H2)</f>
        <v>35.299999999999997</v>
      </c>
      <c r="P2" s="17">
        <f>SUM(I2:K2)</f>
        <v>37.4</v>
      </c>
      <c r="Q2" s="17">
        <f>SUM(L2:N2)</f>
        <v>37.9</v>
      </c>
      <c r="R2" s="18">
        <f>SUM(F2:J2)</f>
        <v>60.099999999999994</v>
      </c>
      <c r="S2" s="18">
        <f>SUM(J2:N2)</f>
        <v>62.9</v>
      </c>
      <c r="T2" s="11" t="s">
        <v>163</v>
      </c>
      <c r="U2" s="11" t="s">
        <v>159</v>
      </c>
      <c r="V2" s="13" t="s">
        <v>171</v>
      </c>
      <c r="W2" s="13" t="s">
        <v>162</v>
      </c>
      <c r="X2" s="13" t="s">
        <v>165</v>
      </c>
      <c r="Y2" s="13" t="s">
        <v>129</v>
      </c>
      <c r="Z2" s="12">
        <v>9.6999999999999993</v>
      </c>
      <c r="AA2" s="12">
        <v>10.7</v>
      </c>
      <c r="AB2" s="12">
        <v>8.8000000000000007</v>
      </c>
      <c r="AC2" s="11" t="s">
        <v>141</v>
      </c>
      <c r="AD2" s="12">
        <v>1.9</v>
      </c>
      <c r="AE2" s="12" t="s">
        <v>189</v>
      </c>
      <c r="AF2" s="12">
        <v>1.1000000000000001</v>
      </c>
      <c r="AG2" s="12">
        <v>0.8</v>
      </c>
      <c r="AH2" s="12"/>
      <c r="AI2" s="11" t="s">
        <v>192</v>
      </c>
      <c r="AJ2" s="11" t="s">
        <v>191</v>
      </c>
      <c r="AK2" s="11" t="s">
        <v>141</v>
      </c>
      <c r="AL2" s="8"/>
      <c r="AM2" s="8" t="s">
        <v>281</v>
      </c>
      <c r="AN2" s="20" t="s">
        <v>282</v>
      </c>
    </row>
    <row r="3" spans="1:40" s="5" customFormat="1">
      <c r="A3" s="6">
        <v>45031</v>
      </c>
      <c r="B3" s="16" t="s">
        <v>135</v>
      </c>
      <c r="C3" s="8" t="s">
        <v>178</v>
      </c>
      <c r="D3" s="9">
        <v>7.5798611111111108E-2</v>
      </c>
      <c r="E3" s="8" t="s">
        <v>323</v>
      </c>
      <c r="F3" s="10">
        <v>12.8</v>
      </c>
      <c r="G3" s="10">
        <v>11.3</v>
      </c>
      <c r="H3" s="10">
        <v>12.1</v>
      </c>
      <c r="I3" s="10">
        <v>12.3</v>
      </c>
      <c r="J3" s="10">
        <v>12.4</v>
      </c>
      <c r="K3" s="10">
        <v>12.3</v>
      </c>
      <c r="L3" s="10">
        <v>12.3</v>
      </c>
      <c r="M3" s="10">
        <v>11.6</v>
      </c>
      <c r="N3" s="10">
        <v>12.6</v>
      </c>
      <c r="O3" s="17">
        <f>SUM(F3:H3)</f>
        <v>36.200000000000003</v>
      </c>
      <c r="P3" s="17">
        <f>SUM(I3:K3)</f>
        <v>37</v>
      </c>
      <c r="Q3" s="17">
        <f>SUM(L3:N3)</f>
        <v>36.5</v>
      </c>
      <c r="R3" s="18">
        <f>SUM(F3:J3)</f>
        <v>60.9</v>
      </c>
      <c r="S3" s="18">
        <f>SUM(J3:N3)</f>
        <v>61.2</v>
      </c>
      <c r="T3" s="11" t="s">
        <v>153</v>
      </c>
      <c r="U3" s="11" t="s">
        <v>164</v>
      </c>
      <c r="V3" s="13" t="s">
        <v>324</v>
      </c>
      <c r="W3" s="13" t="s">
        <v>212</v>
      </c>
      <c r="X3" s="13" t="s">
        <v>325</v>
      </c>
      <c r="Y3" s="13" t="s">
        <v>129</v>
      </c>
      <c r="Z3" s="12">
        <v>10.9</v>
      </c>
      <c r="AA3" s="12">
        <v>12.1</v>
      </c>
      <c r="AB3" s="12">
        <v>8.6999999999999993</v>
      </c>
      <c r="AC3" s="11" t="s">
        <v>141</v>
      </c>
      <c r="AD3" s="12">
        <v>1</v>
      </c>
      <c r="AE3" s="12" t="s">
        <v>189</v>
      </c>
      <c r="AF3" s="12">
        <v>0.7</v>
      </c>
      <c r="AG3" s="12">
        <v>0.3</v>
      </c>
      <c r="AH3" s="12"/>
      <c r="AI3" s="11" t="s">
        <v>191</v>
      </c>
      <c r="AJ3" s="11" t="s">
        <v>191</v>
      </c>
      <c r="AK3" s="11" t="s">
        <v>141</v>
      </c>
      <c r="AL3" s="8"/>
      <c r="AM3" s="8" t="s">
        <v>373</v>
      </c>
      <c r="AN3" s="20" t="s">
        <v>374</v>
      </c>
    </row>
    <row r="4" spans="1:40" s="5" customFormat="1">
      <c r="A4" s="6">
        <v>45031</v>
      </c>
      <c r="B4" s="16" t="s">
        <v>131</v>
      </c>
      <c r="C4" s="8" t="s">
        <v>167</v>
      </c>
      <c r="D4" s="9">
        <v>7.5081018518518519E-2</v>
      </c>
      <c r="E4" s="8" t="s">
        <v>328</v>
      </c>
      <c r="F4" s="10">
        <v>12.6</v>
      </c>
      <c r="G4" s="10">
        <v>10.8</v>
      </c>
      <c r="H4" s="10">
        <v>11.7</v>
      </c>
      <c r="I4" s="10">
        <v>12.1</v>
      </c>
      <c r="J4" s="10">
        <v>11.8</v>
      </c>
      <c r="K4" s="10">
        <v>12.5</v>
      </c>
      <c r="L4" s="10">
        <v>12.8</v>
      </c>
      <c r="M4" s="10">
        <v>11.9</v>
      </c>
      <c r="N4" s="10">
        <v>12.5</v>
      </c>
      <c r="O4" s="17">
        <f>SUM(F4:H4)</f>
        <v>35.099999999999994</v>
      </c>
      <c r="P4" s="17">
        <f>SUM(I4:K4)</f>
        <v>36.4</v>
      </c>
      <c r="Q4" s="17">
        <f>SUM(L4:N4)</f>
        <v>37.200000000000003</v>
      </c>
      <c r="R4" s="18">
        <f>SUM(F4:J4)</f>
        <v>59</v>
      </c>
      <c r="S4" s="18">
        <f>SUM(J4:N4)</f>
        <v>61.5</v>
      </c>
      <c r="T4" s="11" t="s">
        <v>158</v>
      </c>
      <c r="U4" s="11" t="s">
        <v>170</v>
      </c>
      <c r="V4" s="13" t="s">
        <v>329</v>
      </c>
      <c r="W4" s="13" t="s">
        <v>166</v>
      </c>
      <c r="X4" s="13" t="s">
        <v>330</v>
      </c>
      <c r="Y4" s="13" t="s">
        <v>129</v>
      </c>
      <c r="Z4" s="12">
        <v>10.9</v>
      </c>
      <c r="AA4" s="12">
        <v>12.1</v>
      </c>
      <c r="AB4" s="12">
        <v>8.6999999999999993</v>
      </c>
      <c r="AC4" s="11" t="s">
        <v>141</v>
      </c>
      <c r="AD4" s="12">
        <v>0.8</v>
      </c>
      <c r="AE4" s="12" t="s">
        <v>189</v>
      </c>
      <c r="AF4" s="12">
        <v>0.3</v>
      </c>
      <c r="AG4" s="12">
        <v>0.5</v>
      </c>
      <c r="AH4" s="12"/>
      <c r="AI4" s="11" t="s">
        <v>190</v>
      </c>
      <c r="AJ4" s="11" t="s">
        <v>191</v>
      </c>
      <c r="AK4" s="11" t="s">
        <v>141</v>
      </c>
      <c r="AL4" s="8"/>
      <c r="AM4" s="8" t="s">
        <v>377</v>
      </c>
      <c r="AN4" s="20" t="s">
        <v>378</v>
      </c>
    </row>
    <row r="5" spans="1:40" s="5" customFormat="1">
      <c r="A5" s="6">
        <v>45038</v>
      </c>
      <c r="B5" s="15" t="s">
        <v>131</v>
      </c>
      <c r="C5" s="8" t="s">
        <v>178</v>
      </c>
      <c r="D5" s="9">
        <v>7.5057870370370372E-2</v>
      </c>
      <c r="E5" s="8" t="s">
        <v>421</v>
      </c>
      <c r="F5" s="10">
        <v>12.4</v>
      </c>
      <c r="G5" s="10">
        <v>10.9</v>
      </c>
      <c r="H5" s="10">
        <v>11</v>
      </c>
      <c r="I5" s="10">
        <v>11.8</v>
      </c>
      <c r="J5" s="10">
        <v>11.7</v>
      </c>
      <c r="K5" s="10">
        <v>12.1</v>
      </c>
      <c r="L5" s="10">
        <v>12.8</v>
      </c>
      <c r="M5" s="10">
        <v>13</v>
      </c>
      <c r="N5" s="10">
        <v>12.8</v>
      </c>
      <c r="O5" s="17">
        <f t="shared" ref="O5:O12" si="0">SUM(F5:H5)</f>
        <v>34.299999999999997</v>
      </c>
      <c r="P5" s="17">
        <f t="shared" ref="P5:P12" si="1">SUM(I5:K5)</f>
        <v>35.6</v>
      </c>
      <c r="Q5" s="17">
        <f t="shared" ref="Q5:Q12" si="2">SUM(L5:N5)</f>
        <v>38.6</v>
      </c>
      <c r="R5" s="18">
        <f t="shared" ref="R5:R12" si="3">SUM(F5:J5)</f>
        <v>57.8</v>
      </c>
      <c r="S5" s="18">
        <f t="shared" ref="S5:S12" si="4">SUM(J5:N5)</f>
        <v>62.399999999999991</v>
      </c>
      <c r="T5" s="11" t="s">
        <v>158</v>
      </c>
      <c r="U5" s="11" t="s">
        <v>170</v>
      </c>
      <c r="V5" s="13" t="s">
        <v>217</v>
      </c>
      <c r="W5" s="13" t="s">
        <v>422</v>
      </c>
      <c r="X5" s="13" t="s">
        <v>423</v>
      </c>
      <c r="Y5" s="13" t="s">
        <v>303</v>
      </c>
      <c r="Z5" s="12">
        <v>11</v>
      </c>
      <c r="AA5" s="12">
        <v>10.199999999999999</v>
      </c>
      <c r="AB5" s="12">
        <v>8.6</v>
      </c>
      <c r="AC5" s="11" t="s">
        <v>139</v>
      </c>
      <c r="AD5" s="12">
        <v>0.8</v>
      </c>
      <c r="AE5" s="12">
        <v>-0.7</v>
      </c>
      <c r="AF5" s="12">
        <v>0.2</v>
      </c>
      <c r="AG5" s="12">
        <v>-0.1</v>
      </c>
      <c r="AH5" s="12"/>
      <c r="AI5" s="11" t="s">
        <v>190</v>
      </c>
      <c r="AJ5" s="11" t="s">
        <v>191</v>
      </c>
      <c r="AK5" s="11" t="s">
        <v>141</v>
      </c>
      <c r="AL5" s="8" t="s">
        <v>389</v>
      </c>
      <c r="AM5" s="8" t="s">
        <v>463</v>
      </c>
      <c r="AN5" s="20" t="s">
        <v>464</v>
      </c>
    </row>
    <row r="6" spans="1:40" s="5" customFormat="1">
      <c r="A6" s="6">
        <v>45038</v>
      </c>
      <c r="B6" s="15" t="s">
        <v>143</v>
      </c>
      <c r="C6" s="8" t="s">
        <v>178</v>
      </c>
      <c r="D6" s="9">
        <v>7.440972222222221E-2</v>
      </c>
      <c r="E6" s="8" t="s">
        <v>456</v>
      </c>
      <c r="F6" s="10">
        <v>12.6</v>
      </c>
      <c r="G6" s="10">
        <v>11.7</v>
      </c>
      <c r="H6" s="10">
        <v>12.2</v>
      </c>
      <c r="I6" s="10">
        <v>12.7</v>
      </c>
      <c r="J6" s="10">
        <v>12.1</v>
      </c>
      <c r="K6" s="10">
        <v>11.6</v>
      </c>
      <c r="L6" s="10">
        <v>11.6</v>
      </c>
      <c r="M6" s="10">
        <v>11.6</v>
      </c>
      <c r="N6" s="10">
        <v>11.8</v>
      </c>
      <c r="O6" s="17">
        <f t="shared" si="0"/>
        <v>36.5</v>
      </c>
      <c r="P6" s="17">
        <f t="shared" si="1"/>
        <v>36.4</v>
      </c>
      <c r="Q6" s="17">
        <f t="shared" si="2"/>
        <v>35</v>
      </c>
      <c r="R6" s="18">
        <f t="shared" si="3"/>
        <v>61.300000000000004</v>
      </c>
      <c r="S6" s="18">
        <f t="shared" si="4"/>
        <v>58.7</v>
      </c>
      <c r="T6" s="11" t="s">
        <v>204</v>
      </c>
      <c r="U6" s="11" t="s">
        <v>426</v>
      </c>
      <c r="V6" s="13" t="s">
        <v>203</v>
      </c>
      <c r="W6" s="13" t="s">
        <v>186</v>
      </c>
      <c r="X6" s="13" t="s">
        <v>172</v>
      </c>
      <c r="Y6" s="13" t="s">
        <v>303</v>
      </c>
      <c r="Z6" s="12">
        <v>11</v>
      </c>
      <c r="AA6" s="12">
        <v>10.199999999999999</v>
      </c>
      <c r="AB6" s="12">
        <v>8.6</v>
      </c>
      <c r="AC6" s="11" t="s">
        <v>141</v>
      </c>
      <c r="AD6" s="12">
        <v>2.1</v>
      </c>
      <c r="AE6" s="12">
        <v>-0.5</v>
      </c>
      <c r="AF6" s="12">
        <v>1</v>
      </c>
      <c r="AG6" s="12">
        <v>0.6</v>
      </c>
      <c r="AH6" s="12"/>
      <c r="AI6" s="11" t="s">
        <v>192</v>
      </c>
      <c r="AJ6" s="11" t="s">
        <v>191</v>
      </c>
      <c r="AK6" s="11" t="s">
        <v>139</v>
      </c>
      <c r="AL6" s="8" t="s">
        <v>389</v>
      </c>
      <c r="AM6" s="8"/>
      <c r="AN6" s="20"/>
    </row>
    <row r="7" spans="1:40" s="5" customFormat="1">
      <c r="A7" s="6">
        <v>45039</v>
      </c>
      <c r="B7" s="15" t="s">
        <v>130</v>
      </c>
      <c r="C7" s="8" t="s">
        <v>178</v>
      </c>
      <c r="D7" s="9">
        <v>7.5752314814814814E-2</v>
      </c>
      <c r="E7" s="8" t="s">
        <v>438</v>
      </c>
      <c r="F7" s="10">
        <v>12.7</v>
      </c>
      <c r="G7" s="10">
        <v>11.6</v>
      </c>
      <c r="H7" s="10">
        <v>12.2</v>
      </c>
      <c r="I7" s="10">
        <v>12.8</v>
      </c>
      <c r="J7" s="10">
        <v>12.7</v>
      </c>
      <c r="K7" s="10">
        <v>12.4</v>
      </c>
      <c r="L7" s="10">
        <v>11.9</v>
      </c>
      <c r="M7" s="10">
        <v>11.7</v>
      </c>
      <c r="N7" s="10">
        <v>11.5</v>
      </c>
      <c r="O7" s="17">
        <f t="shared" si="0"/>
        <v>36.5</v>
      </c>
      <c r="P7" s="17">
        <f t="shared" si="1"/>
        <v>37.9</v>
      </c>
      <c r="Q7" s="17">
        <f t="shared" si="2"/>
        <v>35.1</v>
      </c>
      <c r="R7" s="18">
        <f t="shared" si="3"/>
        <v>62</v>
      </c>
      <c r="S7" s="18">
        <f t="shared" si="4"/>
        <v>60.2</v>
      </c>
      <c r="T7" s="11" t="s">
        <v>153</v>
      </c>
      <c r="U7" s="11" t="s">
        <v>437</v>
      </c>
      <c r="V7" s="13" t="s">
        <v>439</v>
      </c>
      <c r="W7" s="13" t="s">
        <v>324</v>
      </c>
      <c r="X7" s="13" t="s">
        <v>218</v>
      </c>
      <c r="Y7" s="13" t="s">
        <v>303</v>
      </c>
      <c r="Z7" s="12">
        <v>9.8000000000000007</v>
      </c>
      <c r="AA7" s="12">
        <v>10.9</v>
      </c>
      <c r="AB7" s="12">
        <v>9</v>
      </c>
      <c r="AC7" s="11" t="s">
        <v>139</v>
      </c>
      <c r="AD7" s="12">
        <v>0.8</v>
      </c>
      <c r="AE7" s="12">
        <v>-0.7</v>
      </c>
      <c r="AF7" s="12">
        <v>0.2</v>
      </c>
      <c r="AG7" s="12">
        <v>-0.1</v>
      </c>
      <c r="AH7" s="12"/>
      <c r="AI7" s="11" t="s">
        <v>190</v>
      </c>
      <c r="AJ7" s="11" t="s">
        <v>191</v>
      </c>
      <c r="AK7" s="11" t="s">
        <v>141</v>
      </c>
      <c r="AL7" s="8"/>
      <c r="AM7" s="8" t="s">
        <v>477</v>
      </c>
      <c r="AN7" s="20" t="s">
        <v>478</v>
      </c>
    </row>
    <row r="8" spans="1:40" s="5" customFormat="1">
      <c r="A8" s="6">
        <v>45108</v>
      </c>
      <c r="B8" s="15" t="s">
        <v>136</v>
      </c>
      <c r="C8" s="8" t="s">
        <v>160</v>
      </c>
      <c r="D8" s="9">
        <v>7.5034722222222225E-2</v>
      </c>
      <c r="E8" s="8" t="s">
        <v>239</v>
      </c>
      <c r="F8" s="10">
        <v>12.4</v>
      </c>
      <c r="G8" s="10">
        <v>11.1</v>
      </c>
      <c r="H8" s="10">
        <v>12.5</v>
      </c>
      <c r="I8" s="10">
        <v>12.3</v>
      </c>
      <c r="J8" s="10">
        <v>12.4</v>
      </c>
      <c r="K8" s="10">
        <v>12.1</v>
      </c>
      <c r="L8" s="10">
        <v>12</v>
      </c>
      <c r="M8" s="10">
        <v>11.5</v>
      </c>
      <c r="N8" s="10">
        <v>12</v>
      </c>
      <c r="O8" s="17">
        <f t="shared" si="0"/>
        <v>36</v>
      </c>
      <c r="P8" s="17">
        <f t="shared" si="1"/>
        <v>36.800000000000004</v>
      </c>
      <c r="Q8" s="17">
        <f t="shared" si="2"/>
        <v>35.5</v>
      </c>
      <c r="R8" s="18">
        <f t="shared" si="3"/>
        <v>60.699999999999996</v>
      </c>
      <c r="S8" s="18">
        <f t="shared" si="4"/>
        <v>60</v>
      </c>
      <c r="T8" s="11" t="s">
        <v>153</v>
      </c>
      <c r="U8" s="11" t="s">
        <v>174</v>
      </c>
      <c r="V8" s="13" t="s">
        <v>188</v>
      </c>
      <c r="W8" s="13" t="s">
        <v>217</v>
      </c>
      <c r="X8" s="13" t="s">
        <v>187</v>
      </c>
      <c r="Y8" s="13" t="s">
        <v>129</v>
      </c>
      <c r="Z8" s="12">
        <v>11.8</v>
      </c>
      <c r="AA8" s="12">
        <v>14</v>
      </c>
      <c r="AB8" s="12">
        <v>8.8000000000000007</v>
      </c>
      <c r="AC8" s="11" t="s">
        <v>141</v>
      </c>
      <c r="AD8" s="12">
        <v>1.1000000000000001</v>
      </c>
      <c r="AE8" s="12">
        <v>-0.2</v>
      </c>
      <c r="AF8" s="12">
        <v>0.8</v>
      </c>
      <c r="AG8" s="12">
        <v>0.1</v>
      </c>
      <c r="AH8" s="12"/>
      <c r="AI8" s="11" t="s">
        <v>191</v>
      </c>
      <c r="AJ8" s="11" t="s">
        <v>190</v>
      </c>
      <c r="AK8" s="11" t="s">
        <v>141</v>
      </c>
      <c r="AL8" s="8"/>
      <c r="AM8" s="8" t="s">
        <v>557</v>
      </c>
      <c r="AN8" s="20" t="s">
        <v>558</v>
      </c>
    </row>
    <row r="9" spans="1:40" s="5" customFormat="1">
      <c r="A9" s="6">
        <v>45109</v>
      </c>
      <c r="B9" s="16" t="s">
        <v>496</v>
      </c>
      <c r="C9" s="8" t="s">
        <v>178</v>
      </c>
      <c r="D9" s="9">
        <v>7.6388888888888895E-2</v>
      </c>
      <c r="E9" s="8" t="s">
        <v>519</v>
      </c>
      <c r="F9" s="10">
        <v>13</v>
      </c>
      <c r="G9" s="10">
        <v>11.8</v>
      </c>
      <c r="H9" s="10">
        <v>12.5</v>
      </c>
      <c r="I9" s="10">
        <v>12.6</v>
      </c>
      <c r="J9" s="10">
        <v>12.5</v>
      </c>
      <c r="K9" s="10">
        <v>12.4</v>
      </c>
      <c r="L9" s="10">
        <v>11.9</v>
      </c>
      <c r="M9" s="10">
        <v>11.5</v>
      </c>
      <c r="N9" s="10">
        <v>11.8</v>
      </c>
      <c r="O9" s="17">
        <f t="shared" si="0"/>
        <v>37.299999999999997</v>
      </c>
      <c r="P9" s="17">
        <f t="shared" si="1"/>
        <v>37.5</v>
      </c>
      <c r="Q9" s="17">
        <f t="shared" si="2"/>
        <v>35.200000000000003</v>
      </c>
      <c r="R9" s="18">
        <f t="shared" si="3"/>
        <v>62.4</v>
      </c>
      <c r="S9" s="18">
        <f t="shared" si="4"/>
        <v>60.099999999999994</v>
      </c>
      <c r="T9" s="11" t="s">
        <v>204</v>
      </c>
      <c r="U9" s="11" t="s">
        <v>426</v>
      </c>
      <c r="V9" s="13" t="s">
        <v>165</v>
      </c>
      <c r="W9" s="13" t="s">
        <v>412</v>
      </c>
      <c r="X9" s="13" t="s">
        <v>520</v>
      </c>
      <c r="Y9" s="13" t="s">
        <v>129</v>
      </c>
      <c r="Z9" s="12">
        <v>11.5</v>
      </c>
      <c r="AA9" s="12">
        <v>12.8</v>
      </c>
      <c r="AB9" s="12">
        <v>8.8000000000000007</v>
      </c>
      <c r="AC9" s="11" t="s">
        <v>139</v>
      </c>
      <c r="AD9" s="12">
        <v>0.7</v>
      </c>
      <c r="AE9" s="12">
        <v>-0.6</v>
      </c>
      <c r="AF9" s="12">
        <v>0.4</v>
      </c>
      <c r="AG9" s="12">
        <v>-0.3</v>
      </c>
      <c r="AH9" s="12"/>
      <c r="AI9" s="11" t="s">
        <v>191</v>
      </c>
      <c r="AJ9" s="11" t="s">
        <v>190</v>
      </c>
      <c r="AK9" s="11" t="s">
        <v>141</v>
      </c>
      <c r="AL9" s="8"/>
      <c r="AM9" s="8" t="s">
        <v>563</v>
      </c>
      <c r="AN9" s="20" t="s">
        <v>564</v>
      </c>
    </row>
    <row r="10" spans="1:40" s="5" customFormat="1">
      <c r="A10" s="6">
        <v>45109</v>
      </c>
      <c r="B10" s="16" t="s">
        <v>493</v>
      </c>
      <c r="C10" s="8" t="s">
        <v>178</v>
      </c>
      <c r="D10" s="9">
        <v>7.7152777777777778E-2</v>
      </c>
      <c r="E10" s="8" t="s">
        <v>527</v>
      </c>
      <c r="F10" s="10">
        <v>12.8</v>
      </c>
      <c r="G10" s="10">
        <v>11.7</v>
      </c>
      <c r="H10" s="10">
        <v>13.3</v>
      </c>
      <c r="I10" s="10">
        <v>13.2</v>
      </c>
      <c r="J10" s="10">
        <v>12.7</v>
      </c>
      <c r="K10" s="10">
        <v>12.3</v>
      </c>
      <c r="L10" s="10">
        <v>12.1</v>
      </c>
      <c r="M10" s="10">
        <v>11.7</v>
      </c>
      <c r="N10" s="10">
        <v>11.8</v>
      </c>
      <c r="O10" s="17">
        <f t="shared" si="0"/>
        <v>37.799999999999997</v>
      </c>
      <c r="P10" s="17">
        <f t="shared" si="1"/>
        <v>38.200000000000003</v>
      </c>
      <c r="Q10" s="17">
        <f t="shared" si="2"/>
        <v>35.599999999999994</v>
      </c>
      <c r="R10" s="18">
        <f t="shared" si="3"/>
        <v>63.7</v>
      </c>
      <c r="S10" s="18">
        <f t="shared" si="4"/>
        <v>60.599999999999994</v>
      </c>
      <c r="T10" s="11" t="s">
        <v>204</v>
      </c>
      <c r="U10" s="11" t="s">
        <v>426</v>
      </c>
      <c r="V10" s="13" t="s">
        <v>224</v>
      </c>
      <c r="W10" s="13" t="s">
        <v>212</v>
      </c>
      <c r="X10" s="13" t="s">
        <v>186</v>
      </c>
      <c r="Y10" s="13" t="s">
        <v>129</v>
      </c>
      <c r="Z10" s="12">
        <v>11.5</v>
      </c>
      <c r="AA10" s="12">
        <v>12.8</v>
      </c>
      <c r="AB10" s="12">
        <v>8.8000000000000007</v>
      </c>
      <c r="AC10" s="11" t="s">
        <v>139</v>
      </c>
      <c r="AD10" s="12">
        <v>2</v>
      </c>
      <c r="AE10" s="12">
        <v>-0.7</v>
      </c>
      <c r="AF10" s="12">
        <v>1.6</v>
      </c>
      <c r="AG10" s="12">
        <v>-0.3</v>
      </c>
      <c r="AH10" s="12"/>
      <c r="AI10" s="11" t="s">
        <v>210</v>
      </c>
      <c r="AJ10" s="11" t="s">
        <v>190</v>
      </c>
      <c r="AK10" s="11" t="s">
        <v>139</v>
      </c>
      <c r="AL10" s="8"/>
      <c r="AM10" s="8" t="s">
        <v>571</v>
      </c>
      <c r="AN10" s="20" t="s">
        <v>572</v>
      </c>
    </row>
    <row r="11" spans="1:40" s="5" customFormat="1">
      <c r="A11" s="6">
        <v>45109</v>
      </c>
      <c r="B11" s="16" t="s">
        <v>130</v>
      </c>
      <c r="C11" s="8" t="s">
        <v>178</v>
      </c>
      <c r="D11" s="9">
        <v>7.5081018518518519E-2</v>
      </c>
      <c r="E11" s="8" t="s">
        <v>529</v>
      </c>
      <c r="F11" s="10">
        <v>12.4</v>
      </c>
      <c r="G11" s="10">
        <v>10.9</v>
      </c>
      <c r="H11" s="10">
        <v>12</v>
      </c>
      <c r="I11" s="10">
        <v>12.3</v>
      </c>
      <c r="J11" s="10">
        <v>12.4</v>
      </c>
      <c r="K11" s="10">
        <v>12.2</v>
      </c>
      <c r="L11" s="10">
        <v>12.2</v>
      </c>
      <c r="M11" s="10">
        <v>11.8</v>
      </c>
      <c r="N11" s="10">
        <v>12.5</v>
      </c>
      <c r="O11" s="17">
        <f t="shared" si="0"/>
        <v>35.299999999999997</v>
      </c>
      <c r="P11" s="17">
        <f t="shared" si="1"/>
        <v>36.900000000000006</v>
      </c>
      <c r="Q11" s="17">
        <f t="shared" si="2"/>
        <v>36.5</v>
      </c>
      <c r="R11" s="18">
        <f t="shared" si="3"/>
        <v>59.999999999999993</v>
      </c>
      <c r="S11" s="18">
        <f t="shared" si="4"/>
        <v>61.099999999999994</v>
      </c>
      <c r="T11" s="11" t="s">
        <v>163</v>
      </c>
      <c r="U11" s="11" t="s">
        <v>164</v>
      </c>
      <c r="V11" s="13" t="s">
        <v>222</v>
      </c>
      <c r="W11" s="13" t="s">
        <v>188</v>
      </c>
      <c r="X11" s="13" t="s">
        <v>530</v>
      </c>
      <c r="Y11" s="13" t="s">
        <v>129</v>
      </c>
      <c r="Z11" s="12">
        <v>11.5</v>
      </c>
      <c r="AA11" s="12">
        <v>12.8</v>
      </c>
      <c r="AB11" s="12">
        <v>8.8000000000000007</v>
      </c>
      <c r="AC11" s="11" t="s">
        <v>139</v>
      </c>
      <c r="AD11" s="12">
        <v>0.1</v>
      </c>
      <c r="AE11" s="12" t="s">
        <v>189</v>
      </c>
      <c r="AF11" s="12">
        <v>0.4</v>
      </c>
      <c r="AG11" s="12">
        <v>-0.3</v>
      </c>
      <c r="AH11" s="12"/>
      <c r="AI11" s="11" t="s">
        <v>191</v>
      </c>
      <c r="AJ11" s="11" t="s">
        <v>190</v>
      </c>
      <c r="AK11" s="11" t="s">
        <v>139</v>
      </c>
      <c r="AL11" s="8"/>
      <c r="AM11" s="8" t="s">
        <v>575</v>
      </c>
      <c r="AN11" s="20" t="s">
        <v>576</v>
      </c>
    </row>
    <row r="12" spans="1:40" s="5" customFormat="1">
      <c r="A12" s="6">
        <v>45109</v>
      </c>
      <c r="B12" s="16" t="s">
        <v>497</v>
      </c>
      <c r="C12" s="8" t="s">
        <v>178</v>
      </c>
      <c r="D12" s="9">
        <v>7.3715277777777768E-2</v>
      </c>
      <c r="E12" s="8" t="s">
        <v>538</v>
      </c>
      <c r="F12" s="10">
        <v>12.4</v>
      </c>
      <c r="G12" s="10">
        <v>10.9</v>
      </c>
      <c r="H12" s="10">
        <v>12.2</v>
      </c>
      <c r="I12" s="10">
        <v>12.2</v>
      </c>
      <c r="J12" s="10">
        <v>12</v>
      </c>
      <c r="K12" s="10">
        <v>12</v>
      </c>
      <c r="L12" s="10">
        <v>11.6</v>
      </c>
      <c r="M12" s="10">
        <v>11.5</v>
      </c>
      <c r="N12" s="10">
        <v>12.1</v>
      </c>
      <c r="O12" s="17">
        <f t="shared" si="0"/>
        <v>35.5</v>
      </c>
      <c r="P12" s="17">
        <f t="shared" si="1"/>
        <v>36.200000000000003</v>
      </c>
      <c r="Q12" s="17">
        <f t="shared" si="2"/>
        <v>35.200000000000003</v>
      </c>
      <c r="R12" s="18">
        <f t="shared" si="3"/>
        <v>59.7</v>
      </c>
      <c r="S12" s="18">
        <f t="shared" si="4"/>
        <v>59.2</v>
      </c>
      <c r="T12" s="11" t="s">
        <v>153</v>
      </c>
      <c r="U12" s="11" t="s">
        <v>426</v>
      </c>
      <c r="V12" s="13" t="s">
        <v>183</v>
      </c>
      <c r="W12" s="13" t="s">
        <v>188</v>
      </c>
      <c r="X12" s="13" t="s">
        <v>222</v>
      </c>
      <c r="Y12" s="13" t="s">
        <v>129</v>
      </c>
      <c r="Z12" s="12">
        <v>11.5</v>
      </c>
      <c r="AA12" s="12">
        <v>12.8</v>
      </c>
      <c r="AB12" s="12">
        <v>8.8000000000000007</v>
      </c>
      <c r="AC12" s="11" t="s">
        <v>139</v>
      </c>
      <c r="AD12" s="12">
        <v>0.2</v>
      </c>
      <c r="AE12" s="12" t="s">
        <v>189</v>
      </c>
      <c r="AF12" s="12">
        <v>0.5</v>
      </c>
      <c r="AG12" s="12">
        <v>-0.3</v>
      </c>
      <c r="AH12" s="12"/>
      <c r="AI12" s="11" t="s">
        <v>191</v>
      </c>
      <c r="AJ12" s="11" t="s">
        <v>190</v>
      </c>
      <c r="AK12" s="11" t="s">
        <v>141</v>
      </c>
      <c r="AL12" s="8"/>
      <c r="AM12" s="8"/>
      <c r="AN12" s="20"/>
    </row>
    <row r="13" spans="1:40" s="5" customFormat="1">
      <c r="A13" s="6">
        <v>45115</v>
      </c>
      <c r="B13" s="16" t="s">
        <v>585</v>
      </c>
      <c r="C13" s="8" t="s">
        <v>178</v>
      </c>
      <c r="D13" s="9">
        <v>7.7164351851851845E-2</v>
      </c>
      <c r="E13" s="8" t="s">
        <v>590</v>
      </c>
      <c r="F13" s="10">
        <v>12.8</v>
      </c>
      <c r="G13" s="10">
        <v>11.4</v>
      </c>
      <c r="H13" s="10">
        <v>12.4</v>
      </c>
      <c r="I13" s="10">
        <v>12.4</v>
      </c>
      <c r="J13" s="10">
        <v>12.3</v>
      </c>
      <c r="K13" s="10">
        <v>12.2</v>
      </c>
      <c r="L13" s="10">
        <v>12.5</v>
      </c>
      <c r="M13" s="10">
        <v>11.9</v>
      </c>
      <c r="N13" s="10">
        <v>12.8</v>
      </c>
      <c r="O13" s="17">
        <f t="shared" ref="O13:O21" si="5">SUM(F13:H13)</f>
        <v>36.6</v>
      </c>
      <c r="P13" s="17">
        <f t="shared" ref="P13:P21" si="6">SUM(I13:K13)</f>
        <v>36.900000000000006</v>
      </c>
      <c r="Q13" s="17">
        <f t="shared" ref="Q13:Q21" si="7">SUM(L13:N13)</f>
        <v>37.200000000000003</v>
      </c>
      <c r="R13" s="18">
        <f t="shared" ref="R13:R21" si="8">SUM(F13:J13)</f>
        <v>61.3</v>
      </c>
      <c r="S13" s="18">
        <f t="shared" ref="S13:S21" si="9">SUM(J13:N13)</f>
        <v>61.7</v>
      </c>
      <c r="T13" s="11" t="s">
        <v>163</v>
      </c>
      <c r="U13" s="11" t="s">
        <v>159</v>
      </c>
      <c r="V13" s="13" t="s">
        <v>212</v>
      </c>
      <c r="W13" s="13" t="s">
        <v>589</v>
      </c>
      <c r="X13" s="13" t="s">
        <v>591</v>
      </c>
      <c r="Y13" s="13" t="s">
        <v>129</v>
      </c>
      <c r="Z13" s="12">
        <v>10.3</v>
      </c>
      <c r="AA13" s="12">
        <v>11.6</v>
      </c>
      <c r="AB13" s="12">
        <v>9.1999999999999993</v>
      </c>
      <c r="AC13" s="11" t="s">
        <v>139</v>
      </c>
      <c r="AD13" s="12">
        <v>1.4</v>
      </c>
      <c r="AE13" s="12" t="s">
        <v>189</v>
      </c>
      <c r="AF13" s="12">
        <v>1.4</v>
      </c>
      <c r="AG13" s="12" t="s">
        <v>193</v>
      </c>
      <c r="AH13" s="12"/>
      <c r="AI13" s="11" t="s">
        <v>192</v>
      </c>
      <c r="AJ13" s="11" t="s">
        <v>191</v>
      </c>
      <c r="AK13" s="11" t="s">
        <v>141</v>
      </c>
      <c r="AL13" s="8"/>
      <c r="AM13" s="8" t="s">
        <v>625</v>
      </c>
      <c r="AN13" s="20" t="s">
        <v>626</v>
      </c>
    </row>
    <row r="14" spans="1:40" s="5" customFormat="1">
      <c r="A14" s="6">
        <v>45115</v>
      </c>
      <c r="B14" s="16" t="s">
        <v>495</v>
      </c>
      <c r="C14" s="8" t="s">
        <v>178</v>
      </c>
      <c r="D14" s="9">
        <v>7.7118055555555551E-2</v>
      </c>
      <c r="E14" s="8" t="s">
        <v>597</v>
      </c>
      <c r="F14" s="10">
        <v>13</v>
      </c>
      <c r="G14" s="10">
        <v>11.6</v>
      </c>
      <c r="H14" s="10">
        <v>12.7</v>
      </c>
      <c r="I14" s="10">
        <v>13.2</v>
      </c>
      <c r="J14" s="10">
        <v>12.9</v>
      </c>
      <c r="K14" s="10">
        <v>12.3</v>
      </c>
      <c r="L14" s="10">
        <v>12</v>
      </c>
      <c r="M14" s="10">
        <v>11.6</v>
      </c>
      <c r="N14" s="10">
        <v>12</v>
      </c>
      <c r="O14" s="17">
        <f t="shared" si="5"/>
        <v>37.299999999999997</v>
      </c>
      <c r="P14" s="17">
        <f t="shared" si="6"/>
        <v>38.400000000000006</v>
      </c>
      <c r="Q14" s="17">
        <f t="shared" si="7"/>
        <v>35.6</v>
      </c>
      <c r="R14" s="18">
        <f t="shared" si="8"/>
        <v>63.4</v>
      </c>
      <c r="S14" s="18">
        <f t="shared" si="9"/>
        <v>60.800000000000004</v>
      </c>
      <c r="T14" s="11" t="s">
        <v>204</v>
      </c>
      <c r="U14" s="11" t="s">
        <v>164</v>
      </c>
      <c r="V14" s="13" t="s">
        <v>217</v>
      </c>
      <c r="W14" s="13" t="s">
        <v>320</v>
      </c>
      <c r="X14" s="13" t="s">
        <v>224</v>
      </c>
      <c r="Y14" s="13" t="s">
        <v>129</v>
      </c>
      <c r="Z14" s="12">
        <v>10.3</v>
      </c>
      <c r="AA14" s="12">
        <v>11.6</v>
      </c>
      <c r="AB14" s="12">
        <v>9.1999999999999993</v>
      </c>
      <c r="AC14" s="11" t="s">
        <v>139</v>
      </c>
      <c r="AD14" s="12">
        <v>1.7</v>
      </c>
      <c r="AE14" s="12">
        <v>-0.7</v>
      </c>
      <c r="AF14" s="12">
        <v>1</v>
      </c>
      <c r="AG14" s="12" t="s">
        <v>193</v>
      </c>
      <c r="AH14" s="12"/>
      <c r="AI14" s="11" t="s">
        <v>210</v>
      </c>
      <c r="AJ14" s="11" t="s">
        <v>191</v>
      </c>
      <c r="AK14" s="11" t="s">
        <v>139</v>
      </c>
      <c r="AL14" s="8"/>
      <c r="AM14" s="8" t="s">
        <v>631</v>
      </c>
      <c r="AN14" s="20" t="s">
        <v>632</v>
      </c>
    </row>
    <row r="15" spans="1:40" s="5" customFormat="1">
      <c r="A15" s="6">
        <v>45115</v>
      </c>
      <c r="B15" s="16" t="s">
        <v>140</v>
      </c>
      <c r="C15" s="8" t="s">
        <v>178</v>
      </c>
      <c r="D15" s="9">
        <v>7.4999999999999997E-2</v>
      </c>
      <c r="E15" s="8" t="s">
        <v>587</v>
      </c>
      <c r="F15" s="10">
        <v>12.7</v>
      </c>
      <c r="G15" s="10">
        <v>10.8</v>
      </c>
      <c r="H15" s="10">
        <v>12</v>
      </c>
      <c r="I15" s="10">
        <v>12.1</v>
      </c>
      <c r="J15" s="10">
        <v>11.9</v>
      </c>
      <c r="K15" s="10">
        <v>11.9</v>
      </c>
      <c r="L15" s="10">
        <v>12</v>
      </c>
      <c r="M15" s="10">
        <v>12</v>
      </c>
      <c r="N15" s="10">
        <v>12.6</v>
      </c>
      <c r="O15" s="17">
        <f t="shared" si="5"/>
        <v>35.5</v>
      </c>
      <c r="P15" s="17">
        <f t="shared" si="6"/>
        <v>35.9</v>
      </c>
      <c r="Q15" s="17">
        <f t="shared" si="7"/>
        <v>36.6</v>
      </c>
      <c r="R15" s="18">
        <f t="shared" si="8"/>
        <v>59.5</v>
      </c>
      <c r="S15" s="18">
        <f t="shared" si="9"/>
        <v>60.4</v>
      </c>
      <c r="T15" s="11" t="s">
        <v>163</v>
      </c>
      <c r="U15" s="11" t="s">
        <v>159</v>
      </c>
      <c r="V15" s="13" t="s">
        <v>198</v>
      </c>
      <c r="W15" s="13" t="s">
        <v>171</v>
      </c>
      <c r="X15" s="13" t="s">
        <v>165</v>
      </c>
      <c r="Y15" s="13" t="s">
        <v>129</v>
      </c>
      <c r="Z15" s="12">
        <v>10.3</v>
      </c>
      <c r="AA15" s="12">
        <v>11.6</v>
      </c>
      <c r="AB15" s="12">
        <v>9.1999999999999993</v>
      </c>
      <c r="AC15" s="11" t="s">
        <v>139</v>
      </c>
      <c r="AD15" s="12">
        <v>1.5</v>
      </c>
      <c r="AE15" s="12" t="s">
        <v>189</v>
      </c>
      <c r="AF15" s="12">
        <v>1.5</v>
      </c>
      <c r="AG15" s="12" t="s">
        <v>193</v>
      </c>
      <c r="AH15" s="12"/>
      <c r="AI15" s="11" t="s">
        <v>192</v>
      </c>
      <c r="AJ15" s="11" t="s">
        <v>191</v>
      </c>
      <c r="AK15" s="11" t="s">
        <v>141</v>
      </c>
      <c r="AL15" s="8"/>
      <c r="AM15" s="8" t="s">
        <v>643</v>
      </c>
      <c r="AN15" s="20" t="s">
        <v>644</v>
      </c>
    </row>
    <row r="16" spans="1:40" s="5" customFormat="1">
      <c r="A16" s="6">
        <v>45116</v>
      </c>
      <c r="B16" s="16" t="s">
        <v>131</v>
      </c>
      <c r="C16" s="8" t="s">
        <v>178</v>
      </c>
      <c r="D16" s="9">
        <v>7.5034722222222225E-2</v>
      </c>
      <c r="E16" s="8" t="s">
        <v>619</v>
      </c>
      <c r="F16" s="10">
        <v>12.7</v>
      </c>
      <c r="G16" s="10">
        <v>11.4</v>
      </c>
      <c r="H16" s="10">
        <v>12.4</v>
      </c>
      <c r="I16" s="10">
        <v>12.5</v>
      </c>
      <c r="J16" s="10">
        <v>12</v>
      </c>
      <c r="K16" s="10">
        <v>11.7</v>
      </c>
      <c r="L16" s="10">
        <v>11.6</v>
      </c>
      <c r="M16" s="10">
        <v>11.7</v>
      </c>
      <c r="N16" s="10">
        <v>12.3</v>
      </c>
      <c r="O16" s="17">
        <f t="shared" si="5"/>
        <v>36.5</v>
      </c>
      <c r="P16" s="17">
        <f t="shared" si="6"/>
        <v>36.200000000000003</v>
      </c>
      <c r="Q16" s="17">
        <f t="shared" si="7"/>
        <v>35.599999999999994</v>
      </c>
      <c r="R16" s="18">
        <f t="shared" si="8"/>
        <v>61</v>
      </c>
      <c r="S16" s="18">
        <f t="shared" si="9"/>
        <v>59.3</v>
      </c>
      <c r="T16" s="11" t="s">
        <v>153</v>
      </c>
      <c r="U16" s="11" t="s">
        <v>164</v>
      </c>
      <c r="V16" s="13" t="s">
        <v>217</v>
      </c>
      <c r="W16" s="13" t="s">
        <v>188</v>
      </c>
      <c r="X16" s="13" t="s">
        <v>444</v>
      </c>
      <c r="Y16" s="13" t="s">
        <v>129</v>
      </c>
      <c r="Z16" s="12">
        <v>11.6</v>
      </c>
      <c r="AA16" s="12">
        <v>10.6</v>
      </c>
      <c r="AB16" s="12">
        <v>9.1999999999999993</v>
      </c>
      <c r="AC16" s="11" t="s">
        <v>139</v>
      </c>
      <c r="AD16" s="12">
        <v>0.4</v>
      </c>
      <c r="AE16" s="12" t="s">
        <v>189</v>
      </c>
      <c r="AF16" s="12">
        <v>0.3</v>
      </c>
      <c r="AG16" s="12">
        <v>0.1</v>
      </c>
      <c r="AH16" s="12"/>
      <c r="AI16" s="11" t="s">
        <v>190</v>
      </c>
      <c r="AJ16" s="11" t="s">
        <v>191</v>
      </c>
      <c r="AK16" s="11" t="s">
        <v>141</v>
      </c>
      <c r="AL16" s="8"/>
      <c r="AM16" s="8" t="s">
        <v>658</v>
      </c>
      <c r="AN16" s="20" t="s">
        <v>659</v>
      </c>
    </row>
    <row r="17" spans="1:40" s="5" customFormat="1">
      <c r="A17" s="6">
        <v>45116</v>
      </c>
      <c r="B17" s="15" t="s">
        <v>131</v>
      </c>
      <c r="C17" s="8" t="s">
        <v>178</v>
      </c>
      <c r="D17" s="9">
        <v>7.5046296296296292E-2</v>
      </c>
      <c r="E17" s="8" t="s">
        <v>620</v>
      </c>
      <c r="F17" s="10">
        <v>12.4</v>
      </c>
      <c r="G17" s="10">
        <v>11.1</v>
      </c>
      <c r="H17" s="10">
        <v>12.5</v>
      </c>
      <c r="I17" s="10">
        <v>12.5</v>
      </c>
      <c r="J17" s="10">
        <v>12.1</v>
      </c>
      <c r="K17" s="10">
        <v>11.8</v>
      </c>
      <c r="L17" s="10">
        <v>11.8</v>
      </c>
      <c r="M17" s="10">
        <v>11.8</v>
      </c>
      <c r="N17" s="10">
        <v>12.4</v>
      </c>
      <c r="O17" s="17">
        <f t="shared" si="5"/>
        <v>36</v>
      </c>
      <c r="P17" s="17">
        <f t="shared" si="6"/>
        <v>36.400000000000006</v>
      </c>
      <c r="Q17" s="17">
        <f t="shared" si="7"/>
        <v>36</v>
      </c>
      <c r="R17" s="18">
        <f t="shared" si="8"/>
        <v>60.6</v>
      </c>
      <c r="S17" s="18">
        <f t="shared" si="9"/>
        <v>59.9</v>
      </c>
      <c r="T17" s="11" t="s">
        <v>153</v>
      </c>
      <c r="U17" s="11" t="s">
        <v>164</v>
      </c>
      <c r="V17" s="13" t="s">
        <v>169</v>
      </c>
      <c r="W17" s="13" t="s">
        <v>203</v>
      </c>
      <c r="X17" s="13" t="s">
        <v>162</v>
      </c>
      <c r="Y17" s="13" t="s">
        <v>129</v>
      </c>
      <c r="Z17" s="12">
        <v>11.6</v>
      </c>
      <c r="AA17" s="12">
        <v>10.6</v>
      </c>
      <c r="AB17" s="12">
        <v>9.1999999999999993</v>
      </c>
      <c r="AC17" s="11" t="s">
        <v>139</v>
      </c>
      <c r="AD17" s="12">
        <v>0.5</v>
      </c>
      <c r="AE17" s="12" t="s">
        <v>189</v>
      </c>
      <c r="AF17" s="12">
        <v>0.4</v>
      </c>
      <c r="AG17" s="12">
        <v>0.1</v>
      </c>
      <c r="AH17" s="12"/>
      <c r="AI17" s="11" t="s">
        <v>191</v>
      </c>
      <c r="AJ17" s="11" t="s">
        <v>190</v>
      </c>
      <c r="AK17" s="11" t="s">
        <v>139</v>
      </c>
      <c r="AL17" s="8"/>
      <c r="AM17" s="8" t="s">
        <v>660</v>
      </c>
      <c r="AN17" s="20" t="s">
        <v>661</v>
      </c>
    </row>
    <row r="18" spans="1:40" s="5" customFormat="1">
      <c r="A18" s="6">
        <v>45122</v>
      </c>
      <c r="B18" s="16" t="s">
        <v>493</v>
      </c>
      <c r="C18" s="8" t="s">
        <v>160</v>
      </c>
      <c r="D18" s="9">
        <v>7.7777777777777779E-2</v>
      </c>
      <c r="E18" s="8" t="s">
        <v>672</v>
      </c>
      <c r="F18" s="10">
        <v>13.2</v>
      </c>
      <c r="G18" s="10">
        <v>11.7</v>
      </c>
      <c r="H18" s="10">
        <v>12.6</v>
      </c>
      <c r="I18" s="10">
        <v>13.6</v>
      </c>
      <c r="J18" s="10">
        <v>12.7</v>
      </c>
      <c r="K18" s="10">
        <v>12</v>
      </c>
      <c r="L18" s="10">
        <v>11.8</v>
      </c>
      <c r="M18" s="10">
        <v>11.9</v>
      </c>
      <c r="N18" s="10">
        <v>12.5</v>
      </c>
      <c r="O18" s="17">
        <f t="shared" si="5"/>
        <v>37.5</v>
      </c>
      <c r="P18" s="17">
        <f t="shared" si="6"/>
        <v>38.299999999999997</v>
      </c>
      <c r="Q18" s="17">
        <f t="shared" si="7"/>
        <v>36.200000000000003</v>
      </c>
      <c r="R18" s="18">
        <f t="shared" si="8"/>
        <v>63.8</v>
      </c>
      <c r="S18" s="18">
        <f t="shared" si="9"/>
        <v>60.9</v>
      </c>
      <c r="T18" s="11" t="s">
        <v>153</v>
      </c>
      <c r="U18" s="11" t="s">
        <v>164</v>
      </c>
      <c r="V18" s="13" t="s">
        <v>324</v>
      </c>
      <c r="W18" s="13" t="s">
        <v>185</v>
      </c>
      <c r="X18" s="13" t="s">
        <v>423</v>
      </c>
      <c r="Y18" s="13" t="s">
        <v>303</v>
      </c>
      <c r="Z18" s="12">
        <v>11.3</v>
      </c>
      <c r="AA18" s="12">
        <v>12.7</v>
      </c>
      <c r="AB18" s="12">
        <v>8.6999999999999993</v>
      </c>
      <c r="AC18" s="31" t="s">
        <v>362</v>
      </c>
      <c r="AD18" s="12">
        <v>2.4</v>
      </c>
      <c r="AE18" s="12">
        <v>-0.5</v>
      </c>
      <c r="AF18" s="12">
        <v>0.2</v>
      </c>
      <c r="AG18" s="12">
        <v>1.7</v>
      </c>
      <c r="AH18" s="12"/>
      <c r="AI18" s="11" t="s">
        <v>190</v>
      </c>
      <c r="AJ18" s="11" t="s">
        <v>191</v>
      </c>
      <c r="AK18" s="11" t="s">
        <v>139</v>
      </c>
      <c r="AL18" s="8" t="s">
        <v>681</v>
      </c>
      <c r="AM18" s="8" t="s">
        <v>709</v>
      </c>
      <c r="AN18" s="20" t="s">
        <v>710</v>
      </c>
    </row>
    <row r="19" spans="1:40" s="5" customFormat="1">
      <c r="A19" s="6">
        <v>45123</v>
      </c>
      <c r="B19" s="16" t="s">
        <v>496</v>
      </c>
      <c r="C19" s="8" t="s">
        <v>178</v>
      </c>
      <c r="D19" s="9">
        <v>7.7141203703703712E-2</v>
      </c>
      <c r="E19" s="8" t="s">
        <v>685</v>
      </c>
      <c r="F19" s="10">
        <v>12.6</v>
      </c>
      <c r="G19" s="10">
        <v>11.2</v>
      </c>
      <c r="H19" s="10">
        <v>12.5</v>
      </c>
      <c r="I19" s="10">
        <v>13</v>
      </c>
      <c r="J19" s="10">
        <v>12.5</v>
      </c>
      <c r="K19" s="10">
        <v>12.3</v>
      </c>
      <c r="L19" s="10">
        <v>12.4</v>
      </c>
      <c r="M19" s="10">
        <v>12.3</v>
      </c>
      <c r="N19" s="10">
        <v>12.7</v>
      </c>
      <c r="O19" s="17">
        <f t="shared" si="5"/>
        <v>36.299999999999997</v>
      </c>
      <c r="P19" s="17">
        <f t="shared" si="6"/>
        <v>37.799999999999997</v>
      </c>
      <c r="Q19" s="17">
        <f t="shared" si="7"/>
        <v>37.400000000000006</v>
      </c>
      <c r="R19" s="18">
        <f t="shared" si="8"/>
        <v>61.8</v>
      </c>
      <c r="S19" s="18">
        <f t="shared" si="9"/>
        <v>62.2</v>
      </c>
      <c r="T19" s="11" t="s">
        <v>163</v>
      </c>
      <c r="U19" s="11" t="s">
        <v>159</v>
      </c>
      <c r="V19" s="13" t="s">
        <v>186</v>
      </c>
      <c r="W19" s="13" t="s">
        <v>686</v>
      </c>
      <c r="X19" s="13" t="s">
        <v>687</v>
      </c>
      <c r="Y19" s="13" t="s">
        <v>303</v>
      </c>
      <c r="Z19" s="12">
        <v>11.2</v>
      </c>
      <c r="AA19" s="12">
        <v>12.5</v>
      </c>
      <c r="AB19" s="12">
        <v>8.6</v>
      </c>
      <c r="AC19" s="11" t="s">
        <v>141</v>
      </c>
      <c r="AD19" s="12">
        <v>2.2000000000000002</v>
      </c>
      <c r="AE19" s="12" t="s">
        <v>189</v>
      </c>
      <c r="AF19" s="12">
        <v>1.2</v>
      </c>
      <c r="AG19" s="12">
        <v>1</v>
      </c>
      <c r="AH19" s="12"/>
      <c r="AI19" s="11" t="s">
        <v>192</v>
      </c>
      <c r="AJ19" s="11" t="s">
        <v>190</v>
      </c>
      <c r="AK19" s="11" t="s">
        <v>141</v>
      </c>
      <c r="AL19" s="8" t="s">
        <v>681</v>
      </c>
      <c r="AM19" s="8" t="s">
        <v>726</v>
      </c>
      <c r="AN19" s="20" t="s">
        <v>727</v>
      </c>
    </row>
    <row r="20" spans="1:40" s="5" customFormat="1">
      <c r="A20" s="6">
        <v>45123</v>
      </c>
      <c r="B20" s="15" t="s">
        <v>493</v>
      </c>
      <c r="C20" s="8" t="s">
        <v>178</v>
      </c>
      <c r="D20" s="9">
        <v>7.7141203703703712E-2</v>
      </c>
      <c r="E20" s="8" t="s">
        <v>691</v>
      </c>
      <c r="F20" s="10">
        <v>13.2</v>
      </c>
      <c r="G20" s="10">
        <v>12.6</v>
      </c>
      <c r="H20" s="10">
        <v>12.7</v>
      </c>
      <c r="I20" s="10">
        <v>13.3</v>
      </c>
      <c r="J20" s="10">
        <v>12.6</v>
      </c>
      <c r="K20" s="10">
        <v>11.9</v>
      </c>
      <c r="L20" s="10">
        <v>11.6</v>
      </c>
      <c r="M20" s="10">
        <v>12</v>
      </c>
      <c r="N20" s="10">
        <v>11.6</v>
      </c>
      <c r="O20" s="17">
        <f t="shared" si="5"/>
        <v>38.5</v>
      </c>
      <c r="P20" s="17">
        <f t="shared" si="6"/>
        <v>37.799999999999997</v>
      </c>
      <c r="Q20" s="17">
        <f t="shared" si="7"/>
        <v>35.200000000000003</v>
      </c>
      <c r="R20" s="18">
        <f t="shared" si="8"/>
        <v>64.399999999999991</v>
      </c>
      <c r="S20" s="18">
        <f t="shared" si="9"/>
        <v>59.7</v>
      </c>
      <c r="T20" s="11" t="s">
        <v>204</v>
      </c>
      <c r="U20" s="11" t="s">
        <v>426</v>
      </c>
      <c r="V20" s="13" t="s">
        <v>439</v>
      </c>
      <c r="W20" s="13" t="s">
        <v>171</v>
      </c>
      <c r="X20" s="13" t="s">
        <v>171</v>
      </c>
      <c r="Y20" s="13" t="s">
        <v>303</v>
      </c>
      <c r="Z20" s="12">
        <v>11.2</v>
      </c>
      <c r="AA20" s="12">
        <v>12.5</v>
      </c>
      <c r="AB20" s="12">
        <v>8.6</v>
      </c>
      <c r="AC20" s="11" t="s">
        <v>141</v>
      </c>
      <c r="AD20" s="12">
        <v>1.9</v>
      </c>
      <c r="AE20" s="12">
        <v>-0.8</v>
      </c>
      <c r="AF20" s="12">
        <v>0.1</v>
      </c>
      <c r="AG20" s="12">
        <v>1</v>
      </c>
      <c r="AH20" s="12"/>
      <c r="AI20" s="11" t="s">
        <v>190</v>
      </c>
      <c r="AJ20" s="11" t="s">
        <v>191</v>
      </c>
      <c r="AK20" s="11" t="s">
        <v>139</v>
      </c>
      <c r="AL20" s="8" t="s">
        <v>681</v>
      </c>
      <c r="AM20" s="8" t="s">
        <v>732</v>
      </c>
      <c r="AN20" s="20" t="s">
        <v>737</v>
      </c>
    </row>
    <row r="21" spans="1:40" s="5" customFormat="1">
      <c r="A21" s="6">
        <v>45123</v>
      </c>
      <c r="B21" s="16" t="s">
        <v>130</v>
      </c>
      <c r="C21" s="8" t="s">
        <v>178</v>
      </c>
      <c r="D21" s="9">
        <v>7.5763888888888895E-2</v>
      </c>
      <c r="E21" s="8" t="s">
        <v>693</v>
      </c>
      <c r="F21" s="10">
        <v>12.7</v>
      </c>
      <c r="G21" s="10">
        <v>11</v>
      </c>
      <c r="H21" s="10">
        <v>11.7</v>
      </c>
      <c r="I21" s="10">
        <v>12.1</v>
      </c>
      <c r="J21" s="10">
        <v>12.5</v>
      </c>
      <c r="K21" s="10">
        <v>12.4</v>
      </c>
      <c r="L21" s="10">
        <v>12.3</v>
      </c>
      <c r="M21" s="10">
        <v>12.3</v>
      </c>
      <c r="N21" s="10">
        <v>12.6</v>
      </c>
      <c r="O21" s="17">
        <f t="shared" si="5"/>
        <v>35.4</v>
      </c>
      <c r="P21" s="17">
        <f t="shared" si="6"/>
        <v>37</v>
      </c>
      <c r="Q21" s="17">
        <f t="shared" si="7"/>
        <v>37.200000000000003</v>
      </c>
      <c r="R21" s="18">
        <f t="shared" si="8"/>
        <v>60</v>
      </c>
      <c r="S21" s="18">
        <f t="shared" si="9"/>
        <v>62.1</v>
      </c>
      <c r="T21" s="11" t="s">
        <v>163</v>
      </c>
      <c r="U21" s="11" t="s">
        <v>159</v>
      </c>
      <c r="V21" s="13" t="s">
        <v>520</v>
      </c>
      <c r="W21" s="13" t="s">
        <v>212</v>
      </c>
      <c r="X21" s="13" t="s">
        <v>694</v>
      </c>
      <c r="Y21" s="13" t="s">
        <v>303</v>
      </c>
      <c r="Z21" s="12">
        <v>11.2</v>
      </c>
      <c r="AA21" s="12">
        <v>12.5</v>
      </c>
      <c r="AB21" s="12">
        <v>8.6</v>
      </c>
      <c r="AC21" s="11" t="s">
        <v>141</v>
      </c>
      <c r="AD21" s="12">
        <v>1</v>
      </c>
      <c r="AE21" s="12" t="s">
        <v>189</v>
      </c>
      <c r="AF21" s="12" t="s">
        <v>193</v>
      </c>
      <c r="AG21" s="12">
        <v>1</v>
      </c>
      <c r="AH21" s="12"/>
      <c r="AI21" s="11" t="s">
        <v>190</v>
      </c>
      <c r="AJ21" s="11" t="s">
        <v>191</v>
      </c>
      <c r="AK21" s="11" t="s">
        <v>141</v>
      </c>
      <c r="AL21" s="8" t="s">
        <v>681</v>
      </c>
      <c r="AM21" s="8" t="s">
        <v>735</v>
      </c>
      <c r="AN21" s="20" t="s">
        <v>736</v>
      </c>
    </row>
    <row r="22" spans="1:40" s="5" customFormat="1">
      <c r="A22" s="6">
        <v>45129</v>
      </c>
      <c r="B22" s="16" t="s">
        <v>496</v>
      </c>
      <c r="C22" s="8" t="s">
        <v>178</v>
      </c>
      <c r="D22" s="9">
        <v>7.7141203703703712E-2</v>
      </c>
      <c r="E22" s="8" t="s">
        <v>749</v>
      </c>
      <c r="F22" s="10">
        <v>12.6</v>
      </c>
      <c r="G22" s="10">
        <v>12.2</v>
      </c>
      <c r="H22" s="10">
        <v>12.7</v>
      </c>
      <c r="I22" s="10">
        <v>13.5</v>
      </c>
      <c r="J22" s="10">
        <v>12.7</v>
      </c>
      <c r="K22" s="10">
        <v>12.3</v>
      </c>
      <c r="L22" s="10">
        <v>11.8</v>
      </c>
      <c r="M22" s="10">
        <v>11.8</v>
      </c>
      <c r="N22" s="10">
        <v>11.9</v>
      </c>
      <c r="O22" s="17">
        <f>SUM(F22:H22)</f>
        <v>37.5</v>
      </c>
      <c r="P22" s="17">
        <f>SUM(I22:K22)</f>
        <v>38.5</v>
      </c>
      <c r="Q22" s="17">
        <f>SUM(L22:N22)</f>
        <v>35.5</v>
      </c>
      <c r="R22" s="18">
        <f>SUM(F22:J22)</f>
        <v>63.7</v>
      </c>
      <c r="S22" s="18">
        <f>SUM(J22:N22)</f>
        <v>60.499999999999993</v>
      </c>
      <c r="T22" s="11" t="s">
        <v>204</v>
      </c>
      <c r="U22" s="11" t="s">
        <v>426</v>
      </c>
      <c r="V22" s="13" t="s">
        <v>212</v>
      </c>
      <c r="W22" s="13" t="s">
        <v>750</v>
      </c>
      <c r="X22" s="13" t="s">
        <v>224</v>
      </c>
      <c r="Y22" s="13" t="s">
        <v>303</v>
      </c>
      <c r="Z22" s="12">
        <v>10.9</v>
      </c>
      <c r="AA22" s="12">
        <v>12.2</v>
      </c>
      <c r="AB22" s="12">
        <v>9.1999999999999993</v>
      </c>
      <c r="AC22" s="11" t="s">
        <v>141</v>
      </c>
      <c r="AD22" s="12">
        <v>2.2000000000000002</v>
      </c>
      <c r="AE22" s="12">
        <v>-0.8</v>
      </c>
      <c r="AF22" s="12">
        <v>1</v>
      </c>
      <c r="AG22" s="12">
        <v>0.4</v>
      </c>
      <c r="AH22" s="12"/>
      <c r="AI22" s="11" t="s">
        <v>210</v>
      </c>
      <c r="AJ22" s="11" t="s">
        <v>191</v>
      </c>
      <c r="AK22" s="11" t="s">
        <v>141</v>
      </c>
      <c r="AL22" s="8" t="s">
        <v>681</v>
      </c>
      <c r="AM22" s="8" t="s">
        <v>785</v>
      </c>
      <c r="AN22" s="20" t="s">
        <v>786</v>
      </c>
    </row>
    <row r="23" spans="1:40" s="5" customFormat="1">
      <c r="A23" s="6">
        <v>45129</v>
      </c>
      <c r="B23" s="16" t="s">
        <v>493</v>
      </c>
      <c r="C23" s="8" t="s">
        <v>178</v>
      </c>
      <c r="D23" s="9">
        <v>7.7106481481481484E-2</v>
      </c>
      <c r="E23" s="8" t="s">
        <v>755</v>
      </c>
      <c r="F23" s="10">
        <v>13.1</v>
      </c>
      <c r="G23" s="10">
        <v>11.6</v>
      </c>
      <c r="H23" s="10">
        <v>12.1</v>
      </c>
      <c r="I23" s="10">
        <v>13</v>
      </c>
      <c r="J23" s="10">
        <v>12.5</v>
      </c>
      <c r="K23" s="10">
        <v>11.9</v>
      </c>
      <c r="L23" s="10">
        <v>12.1</v>
      </c>
      <c r="M23" s="10">
        <v>12.4</v>
      </c>
      <c r="N23" s="10">
        <v>12.5</v>
      </c>
      <c r="O23" s="17">
        <f>SUM(F23:H23)</f>
        <v>36.799999999999997</v>
      </c>
      <c r="P23" s="17">
        <f>SUM(I23:K23)</f>
        <v>37.4</v>
      </c>
      <c r="Q23" s="17">
        <f>SUM(L23:N23)</f>
        <v>37</v>
      </c>
      <c r="R23" s="18">
        <f>SUM(F23:J23)</f>
        <v>62.3</v>
      </c>
      <c r="S23" s="18">
        <f>SUM(J23:N23)</f>
        <v>61.4</v>
      </c>
      <c r="T23" s="11" t="s">
        <v>153</v>
      </c>
      <c r="U23" s="11" t="s">
        <v>164</v>
      </c>
      <c r="V23" s="13" t="s">
        <v>183</v>
      </c>
      <c r="W23" s="13" t="s">
        <v>203</v>
      </c>
      <c r="X23" s="13" t="s">
        <v>756</v>
      </c>
      <c r="Y23" s="13" t="s">
        <v>303</v>
      </c>
      <c r="Z23" s="12">
        <v>10.9</v>
      </c>
      <c r="AA23" s="12">
        <v>12.2</v>
      </c>
      <c r="AB23" s="12">
        <v>9.1999999999999993</v>
      </c>
      <c r="AC23" s="11" t="s">
        <v>141</v>
      </c>
      <c r="AD23" s="12">
        <v>1.6</v>
      </c>
      <c r="AE23" s="12" t="s">
        <v>189</v>
      </c>
      <c r="AF23" s="12">
        <v>1.2</v>
      </c>
      <c r="AG23" s="12">
        <v>0.4</v>
      </c>
      <c r="AH23" s="12"/>
      <c r="AI23" s="11" t="s">
        <v>192</v>
      </c>
      <c r="AJ23" s="11" t="s">
        <v>190</v>
      </c>
      <c r="AK23" s="11" t="s">
        <v>139</v>
      </c>
      <c r="AL23" s="8" t="s">
        <v>681</v>
      </c>
      <c r="AM23" s="8" t="s">
        <v>792</v>
      </c>
      <c r="AN23" s="20" t="s">
        <v>793</v>
      </c>
    </row>
    <row r="24" spans="1:40" s="5" customFormat="1">
      <c r="A24" s="6">
        <v>45129</v>
      </c>
      <c r="B24" s="16" t="s">
        <v>131</v>
      </c>
      <c r="C24" s="8" t="s">
        <v>178</v>
      </c>
      <c r="D24" s="9">
        <v>7.5752314814814814E-2</v>
      </c>
      <c r="E24" s="8" t="s">
        <v>339</v>
      </c>
      <c r="F24" s="10">
        <v>13</v>
      </c>
      <c r="G24" s="10">
        <v>12.1</v>
      </c>
      <c r="H24" s="10">
        <v>12</v>
      </c>
      <c r="I24" s="10">
        <v>12.8</v>
      </c>
      <c r="J24" s="10">
        <v>12</v>
      </c>
      <c r="K24" s="10">
        <v>11.6</v>
      </c>
      <c r="L24" s="10">
        <v>11.9</v>
      </c>
      <c r="M24" s="10">
        <v>12.1</v>
      </c>
      <c r="N24" s="10">
        <v>12</v>
      </c>
      <c r="O24" s="17">
        <f>SUM(F24:H24)</f>
        <v>37.1</v>
      </c>
      <c r="P24" s="17">
        <f>SUM(I24:K24)</f>
        <v>36.4</v>
      </c>
      <c r="Q24" s="17">
        <f>SUM(L24:N24)</f>
        <v>36</v>
      </c>
      <c r="R24" s="18">
        <f>SUM(F24:J24)</f>
        <v>61.900000000000006</v>
      </c>
      <c r="S24" s="18">
        <f>SUM(J24:N24)</f>
        <v>59.6</v>
      </c>
      <c r="T24" s="11" t="s">
        <v>153</v>
      </c>
      <c r="U24" s="11" t="s">
        <v>164</v>
      </c>
      <c r="V24" s="13" t="s">
        <v>203</v>
      </c>
      <c r="W24" s="13" t="s">
        <v>203</v>
      </c>
      <c r="X24" s="13" t="s">
        <v>165</v>
      </c>
      <c r="Y24" s="13" t="s">
        <v>303</v>
      </c>
      <c r="Z24" s="12">
        <v>10.9</v>
      </c>
      <c r="AA24" s="12">
        <v>12.2</v>
      </c>
      <c r="AB24" s="12">
        <v>9.1999999999999993</v>
      </c>
      <c r="AC24" s="11" t="s">
        <v>141</v>
      </c>
      <c r="AD24" s="12">
        <v>1.6</v>
      </c>
      <c r="AE24" s="12">
        <v>-0.4</v>
      </c>
      <c r="AF24" s="12">
        <v>0.8</v>
      </c>
      <c r="AG24" s="12">
        <v>0.4</v>
      </c>
      <c r="AH24" s="12"/>
      <c r="AI24" s="11" t="s">
        <v>191</v>
      </c>
      <c r="AJ24" s="11" t="s">
        <v>191</v>
      </c>
      <c r="AK24" s="11" t="s">
        <v>139</v>
      </c>
      <c r="AL24" s="8" t="s">
        <v>681</v>
      </c>
      <c r="AM24" s="8" t="s">
        <v>799</v>
      </c>
      <c r="AN24" s="20" t="s">
        <v>800</v>
      </c>
    </row>
    <row r="25" spans="1:40" s="5" customFormat="1">
      <c r="A25" s="6">
        <v>45130</v>
      </c>
      <c r="B25" s="15" t="s">
        <v>130</v>
      </c>
      <c r="C25" s="8" t="s">
        <v>178</v>
      </c>
      <c r="D25" s="9">
        <v>7.5752314814814814E-2</v>
      </c>
      <c r="E25" s="8" t="s">
        <v>771</v>
      </c>
      <c r="F25" s="10">
        <v>12.6</v>
      </c>
      <c r="G25" s="10">
        <v>11.2</v>
      </c>
      <c r="H25" s="10">
        <v>12.1</v>
      </c>
      <c r="I25" s="10">
        <v>13</v>
      </c>
      <c r="J25" s="10">
        <v>12.3</v>
      </c>
      <c r="K25" s="10">
        <v>12</v>
      </c>
      <c r="L25" s="10">
        <v>12.1</v>
      </c>
      <c r="M25" s="10">
        <v>12</v>
      </c>
      <c r="N25" s="10">
        <v>12.2</v>
      </c>
      <c r="O25" s="17">
        <f>SUM(F25:H25)</f>
        <v>35.9</v>
      </c>
      <c r="P25" s="17">
        <f>SUM(I25:K25)</f>
        <v>37.299999999999997</v>
      </c>
      <c r="Q25" s="17">
        <f>SUM(L25:N25)</f>
        <v>36.299999999999997</v>
      </c>
      <c r="R25" s="18">
        <f>SUM(F25:J25)</f>
        <v>61.2</v>
      </c>
      <c r="S25" s="18">
        <f>SUM(J25:N25)</f>
        <v>60.599999999999994</v>
      </c>
      <c r="T25" s="11" t="s">
        <v>153</v>
      </c>
      <c r="U25" s="11" t="s">
        <v>164</v>
      </c>
      <c r="V25" s="13" t="s">
        <v>324</v>
      </c>
      <c r="W25" s="13" t="s">
        <v>320</v>
      </c>
      <c r="X25" s="13" t="s">
        <v>171</v>
      </c>
      <c r="Y25" s="13" t="s">
        <v>303</v>
      </c>
      <c r="Z25" s="12">
        <v>10.5</v>
      </c>
      <c r="AA25" s="12">
        <v>12.1</v>
      </c>
      <c r="AB25" s="12">
        <v>9.6</v>
      </c>
      <c r="AC25" s="11" t="s">
        <v>141</v>
      </c>
      <c r="AD25" s="12">
        <v>0.9</v>
      </c>
      <c r="AE25" s="12">
        <v>-0.1</v>
      </c>
      <c r="AF25" s="12">
        <v>0.3</v>
      </c>
      <c r="AG25" s="12">
        <v>0.5</v>
      </c>
      <c r="AH25" s="12"/>
      <c r="AI25" s="11" t="s">
        <v>190</v>
      </c>
      <c r="AJ25" s="11" t="s">
        <v>190</v>
      </c>
      <c r="AK25" s="11" t="s">
        <v>139</v>
      </c>
      <c r="AL25" s="8" t="s">
        <v>681</v>
      </c>
      <c r="AM25" s="8" t="s">
        <v>811</v>
      </c>
      <c r="AN25" s="20" t="s">
        <v>812</v>
      </c>
    </row>
    <row r="26" spans="1:40" s="5" customFormat="1">
      <c r="A26" s="6">
        <v>45130</v>
      </c>
      <c r="B26" s="16" t="s">
        <v>136</v>
      </c>
      <c r="C26" s="8" t="s">
        <v>178</v>
      </c>
      <c r="D26" s="9">
        <v>7.570601851851852E-2</v>
      </c>
      <c r="E26" s="8" t="s">
        <v>781</v>
      </c>
      <c r="F26" s="10">
        <v>12.6</v>
      </c>
      <c r="G26" s="10">
        <v>12</v>
      </c>
      <c r="H26" s="10">
        <v>12.3</v>
      </c>
      <c r="I26" s="10">
        <v>12.7</v>
      </c>
      <c r="J26" s="10">
        <v>12</v>
      </c>
      <c r="K26" s="10">
        <v>11.7</v>
      </c>
      <c r="L26" s="10">
        <v>11.8</v>
      </c>
      <c r="M26" s="10">
        <v>11.9</v>
      </c>
      <c r="N26" s="10">
        <v>12.1</v>
      </c>
      <c r="O26" s="17">
        <f>SUM(F26:H26)</f>
        <v>36.900000000000006</v>
      </c>
      <c r="P26" s="17">
        <f>SUM(I26:K26)</f>
        <v>36.4</v>
      </c>
      <c r="Q26" s="17">
        <f>SUM(L26:N26)</f>
        <v>35.800000000000004</v>
      </c>
      <c r="R26" s="18">
        <f>SUM(F26:J26)</f>
        <v>61.600000000000009</v>
      </c>
      <c r="S26" s="18">
        <f>SUM(J26:N26)</f>
        <v>59.5</v>
      </c>
      <c r="T26" s="11" t="s">
        <v>153</v>
      </c>
      <c r="U26" s="11" t="s">
        <v>164</v>
      </c>
      <c r="V26" s="13" t="s">
        <v>168</v>
      </c>
      <c r="W26" s="13" t="s">
        <v>169</v>
      </c>
      <c r="X26" s="13" t="s">
        <v>322</v>
      </c>
      <c r="Y26" s="13" t="s">
        <v>303</v>
      </c>
      <c r="Z26" s="12">
        <v>10.5</v>
      </c>
      <c r="AA26" s="12">
        <v>12.1</v>
      </c>
      <c r="AB26" s="12">
        <v>9.6</v>
      </c>
      <c r="AC26" s="11" t="s">
        <v>141</v>
      </c>
      <c r="AD26" s="12">
        <v>1.9</v>
      </c>
      <c r="AE26" s="12">
        <v>-0.3</v>
      </c>
      <c r="AF26" s="12">
        <v>1.1000000000000001</v>
      </c>
      <c r="AG26" s="12">
        <v>0.5</v>
      </c>
      <c r="AH26" s="12"/>
      <c r="AI26" s="11" t="s">
        <v>192</v>
      </c>
      <c r="AJ26" s="11" t="s">
        <v>191</v>
      </c>
      <c r="AK26" s="11" t="s">
        <v>141</v>
      </c>
      <c r="AL26" s="8" t="s">
        <v>681</v>
      </c>
      <c r="AM26" s="8" t="s">
        <v>824</v>
      </c>
      <c r="AN26" s="20" t="s">
        <v>825</v>
      </c>
    </row>
    <row r="27" spans="1:40" s="5" customFormat="1">
      <c r="A27" s="6">
        <v>45234</v>
      </c>
      <c r="B27" s="16" t="s">
        <v>496</v>
      </c>
      <c r="C27" s="8" t="s">
        <v>178</v>
      </c>
      <c r="D27" s="9">
        <v>7.5787037037037042E-2</v>
      </c>
      <c r="E27" s="8" t="s">
        <v>839</v>
      </c>
      <c r="F27" s="10">
        <v>12.6</v>
      </c>
      <c r="G27" s="10">
        <v>10.9</v>
      </c>
      <c r="H27" s="10">
        <v>12.4</v>
      </c>
      <c r="I27" s="10">
        <v>13.1</v>
      </c>
      <c r="J27" s="10">
        <v>13</v>
      </c>
      <c r="K27" s="10">
        <v>12.3</v>
      </c>
      <c r="L27" s="10">
        <v>12</v>
      </c>
      <c r="M27" s="10">
        <v>11.6</v>
      </c>
      <c r="N27" s="10">
        <v>11.9</v>
      </c>
      <c r="O27" s="17">
        <f t="shared" ref="O27:O29" si="10">SUM(F27:H27)</f>
        <v>35.9</v>
      </c>
      <c r="P27" s="17">
        <f t="shared" ref="P27:P29" si="11">SUM(I27:K27)</f>
        <v>38.400000000000006</v>
      </c>
      <c r="Q27" s="17">
        <f t="shared" ref="Q27:Q29" si="12">SUM(L27:N27)</f>
        <v>35.5</v>
      </c>
      <c r="R27" s="18">
        <f t="shared" ref="R27:R29" si="13">SUM(F27:J27)</f>
        <v>62</v>
      </c>
      <c r="S27" s="18">
        <f t="shared" ref="S27:S29" si="14">SUM(J27:N27)</f>
        <v>60.8</v>
      </c>
      <c r="T27" s="11" t="s">
        <v>153</v>
      </c>
      <c r="U27" s="11" t="s">
        <v>426</v>
      </c>
      <c r="V27" s="13" t="s">
        <v>165</v>
      </c>
      <c r="W27" s="13" t="s">
        <v>212</v>
      </c>
      <c r="X27" s="13" t="s">
        <v>224</v>
      </c>
      <c r="Y27" s="13" t="s">
        <v>129</v>
      </c>
      <c r="Z27" s="12">
        <v>12.4</v>
      </c>
      <c r="AA27" s="12">
        <v>14.2</v>
      </c>
      <c r="AB27" s="12">
        <v>8.9</v>
      </c>
      <c r="AC27" s="11" t="s">
        <v>139</v>
      </c>
      <c r="AD27" s="12">
        <v>0.9</v>
      </c>
      <c r="AE27" s="12">
        <v>-0.7</v>
      </c>
      <c r="AF27" s="12">
        <v>0.5</v>
      </c>
      <c r="AG27" s="12">
        <v>-0.3</v>
      </c>
      <c r="AH27" s="12"/>
      <c r="AI27" s="11" t="s">
        <v>191</v>
      </c>
      <c r="AJ27" s="11" t="s">
        <v>191</v>
      </c>
      <c r="AK27" s="11" t="s">
        <v>141</v>
      </c>
      <c r="AL27" s="8"/>
      <c r="AM27" s="8" t="s">
        <v>867</v>
      </c>
      <c r="AN27" s="20" t="s">
        <v>868</v>
      </c>
    </row>
    <row r="28" spans="1:40" s="5" customFormat="1">
      <c r="A28" s="6">
        <v>45234</v>
      </c>
      <c r="B28" s="16" t="s">
        <v>131</v>
      </c>
      <c r="C28" s="8" t="s">
        <v>178</v>
      </c>
      <c r="D28" s="9">
        <v>7.4375000000000011E-2</v>
      </c>
      <c r="E28" s="8" t="s">
        <v>836</v>
      </c>
      <c r="F28" s="10">
        <v>12.4</v>
      </c>
      <c r="G28" s="10">
        <v>10.6</v>
      </c>
      <c r="H28" s="10">
        <v>11.7</v>
      </c>
      <c r="I28" s="10">
        <v>12.3</v>
      </c>
      <c r="J28" s="10">
        <v>12.2</v>
      </c>
      <c r="K28" s="10">
        <v>12.1</v>
      </c>
      <c r="L28" s="10">
        <v>12.3</v>
      </c>
      <c r="M28" s="10">
        <v>12.2</v>
      </c>
      <c r="N28" s="10">
        <v>11.8</v>
      </c>
      <c r="O28" s="17">
        <f t="shared" si="10"/>
        <v>34.700000000000003</v>
      </c>
      <c r="P28" s="17">
        <f t="shared" si="11"/>
        <v>36.6</v>
      </c>
      <c r="Q28" s="17">
        <f t="shared" si="12"/>
        <v>36.299999999999997</v>
      </c>
      <c r="R28" s="18">
        <f t="shared" si="13"/>
        <v>59.2</v>
      </c>
      <c r="S28" s="18">
        <f t="shared" si="14"/>
        <v>60.599999999999994</v>
      </c>
      <c r="T28" s="11" t="s">
        <v>163</v>
      </c>
      <c r="U28" s="11" t="s">
        <v>159</v>
      </c>
      <c r="V28" s="13" t="s">
        <v>203</v>
      </c>
      <c r="W28" s="13" t="s">
        <v>162</v>
      </c>
      <c r="X28" s="13" t="s">
        <v>203</v>
      </c>
      <c r="Y28" s="13" t="s">
        <v>129</v>
      </c>
      <c r="Z28" s="12">
        <v>12.4</v>
      </c>
      <c r="AA28" s="12">
        <v>14.2</v>
      </c>
      <c r="AB28" s="12">
        <v>8.9</v>
      </c>
      <c r="AC28" s="11" t="s">
        <v>139</v>
      </c>
      <c r="AD28" s="12">
        <v>-0.3</v>
      </c>
      <c r="AE28" s="12" t="s">
        <v>189</v>
      </c>
      <c r="AF28" s="12" t="s">
        <v>193</v>
      </c>
      <c r="AG28" s="12">
        <v>-0.3</v>
      </c>
      <c r="AH28" s="12"/>
      <c r="AI28" s="11" t="s">
        <v>190</v>
      </c>
      <c r="AJ28" s="11" t="s">
        <v>191</v>
      </c>
      <c r="AK28" s="11" t="s">
        <v>141</v>
      </c>
      <c r="AL28" s="8"/>
      <c r="AM28" s="8" t="s">
        <v>875</v>
      </c>
      <c r="AN28" s="20" t="s">
        <v>876</v>
      </c>
    </row>
    <row r="29" spans="1:40" s="5" customFormat="1">
      <c r="A29" s="6">
        <v>45234</v>
      </c>
      <c r="B29" s="15" t="s">
        <v>131</v>
      </c>
      <c r="C29" s="8" t="s">
        <v>178</v>
      </c>
      <c r="D29" s="9">
        <v>7.4999999999999997E-2</v>
      </c>
      <c r="E29" s="8" t="s">
        <v>849</v>
      </c>
      <c r="F29" s="10">
        <v>12.7</v>
      </c>
      <c r="G29" s="10">
        <v>10.9</v>
      </c>
      <c r="H29" s="10">
        <v>12</v>
      </c>
      <c r="I29" s="10">
        <v>12</v>
      </c>
      <c r="J29" s="10">
        <v>12</v>
      </c>
      <c r="K29" s="10">
        <v>12</v>
      </c>
      <c r="L29" s="10">
        <v>11.8</v>
      </c>
      <c r="M29" s="10">
        <v>12</v>
      </c>
      <c r="N29" s="10">
        <v>12.6</v>
      </c>
      <c r="O29" s="17">
        <f t="shared" si="10"/>
        <v>35.6</v>
      </c>
      <c r="P29" s="17">
        <f t="shared" si="11"/>
        <v>36</v>
      </c>
      <c r="Q29" s="17">
        <f t="shared" si="12"/>
        <v>36.4</v>
      </c>
      <c r="R29" s="18">
        <f t="shared" si="13"/>
        <v>59.6</v>
      </c>
      <c r="S29" s="18">
        <f t="shared" si="14"/>
        <v>60.4</v>
      </c>
      <c r="T29" s="11" t="s">
        <v>163</v>
      </c>
      <c r="U29" s="11" t="s">
        <v>159</v>
      </c>
      <c r="V29" s="13" t="s">
        <v>850</v>
      </c>
      <c r="W29" s="13" t="s">
        <v>851</v>
      </c>
      <c r="X29" s="13" t="s">
        <v>676</v>
      </c>
      <c r="Y29" s="13" t="s">
        <v>129</v>
      </c>
      <c r="Z29" s="12">
        <v>12.4</v>
      </c>
      <c r="AA29" s="12">
        <v>14.2</v>
      </c>
      <c r="AB29" s="12">
        <v>8.9</v>
      </c>
      <c r="AC29" s="11" t="s">
        <v>139</v>
      </c>
      <c r="AD29" s="12">
        <v>0.1</v>
      </c>
      <c r="AE29" s="12" t="s">
        <v>189</v>
      </c>
      <c r="AF29" s="12">
        <v>0.4</v>
      </c>
      <c r="AG29" s="12">
        <v>-0.3</v>
      </c>
      <c r="AH29" s="12"/>
      <c r="AI29" s="11" t="s">
        <v>191</v>
      </c>
      <c r="AJ29" s="11" t="s">
        <v>191</v>
      </c>
      <c r="AK29" s="11" t="s">
        <v>139</v>
      </c>
      <c r="AL29" s="8"/>
      <c r="AM29" s="8" t="s">
        <v>881</v>
      </c>
      <c r="AN29" s="20" t="s">
        <v>882</v>
      </c>
    </row>
    <row r="30" spans="1:40" s="5" customFormat="1">
      <c r="A30" s="6">
        <v>45242</v>
      </c>
      <c r="B30" s="16" t="s">
        <v>131</v>
      </c>
      <c r="C30" s="8" t="s">
        <v>178</v>
      </c>
      <c r="D30" s="9">
        <v>7.5775462962962961E-2</v>
      </c>
      <c r="E30" s="35" t="s">
        <v>934</v>
      </c>
      <c r="F30" s="10">
        <v>12.7</v>
      </c>
      <c r="G30" s="10">
        <v>11</v>
      </c>
      <c r="H30" s="10">
        <v>12.7</v>
      </c>
      <c r="I30" s="10">
        <v>12.7</v>
      </c>
      <c r="J30" s="10">
        <v>12.2</v>
      </c>
      <c r="K30" s="10">
        <v>11.8</v>
      </c>
      <c r="L30" s="10">
        <v>12.1</v>
      </c>
      <c r="M30" s="10">
        <v>12.3</v>
      </c>
      <c r="N30" s="10">
        <v>12.2</v>
      </c>
      <c r="O30" s="17">
        <f t="shared" ref="O30" si="15">SUM(F30:H30)</f>
        <v>36.4</v>
      </c>
      <c r="P30" s="17">
        <f t="shared" ref="P30" si="16">SUM(I30:K30)</f>
        <v>36.700000000000003</v>
      </c>
      <c r="Q30" s="17">
        <f t="shared" ref="Q30" si="17">SUM(L30:N30)</f>
        <v>36.599999999999994</v>
      </c>
      <c r="R30" s="18">
        <f t="shared" ref="R30" si="18">SUM(F30:J30)</f>
        <v>61.3</v>
      </c>
      <c r="S30" s="18">
        <f t="shared" ref="S30" si="19">SUM(J30:N30)</f>
        <v>60.600000000000009</v>
      </c>
      <c r="T30" s="11" t="s">
        <v>153</v>
      </c>
      <c r="U30" s="11" t="s">
        <v>164</v>
      </c>
      <c r="V30" s="13" t="s">
        <v>207</v>
      </c>
      <c r="W30" s="13" t="s">
        <v>187</v>
      </c>
      <c r="X30" s="13" t="s">
        <v>186</v>
      </c>
      <c r="Y30" s="13" t="s">
        <v>129</v>
      </c>
      <c r="Z30" s="12">
        <v>11.5</v>
      </c>
      <c r="AA30" s="12">
        <v>13.6</v>
      </c>
      <c r="AB30" s="12">
        <v>8.8000000000000007</v>
      </c>
      <c r="AC30" s="11" t="s">
        <v>141</v>
      </c>
      <c r="AD30" s="12">
        <v>1.8</v>
      </c>
      <c r="AE30" s="12" t="s">
        <v>189</v>
      </c>
      <c r="AF30" s="12">
        <v>0.8</v>
      </c>
      <c r="AG30" s="12">
        <v>1</v>
      </c>
      <c r="AH30" s="12"/>
      <c r="AI30" s="11" t="s">
        <v>191</v>
      </c>
      <c r="AJ30" s="11" t="s">
        <v>191</v>
      </c>
      <c r="AK30" s="11" t="s">
        <v>141</v>
      </c>
      <c r="AL30" s="8"/>
      <c r="AM30" s="8" t="s">
        <v>976</v>
      </c>
      <c r="AN30" s="20" t="s">
        <v>977</v>
      </c>
    </row>
  </sheetData>
  <autoFilter ref="A1:AM26" xr:uid="{00000000-0009-0000-0000-000002000000}"/>
  <phoneticPr fontId="10"/>
  <conditionalFormatting sqref="F2:N2">
    <cfRule type="colorScale" priority="1270">
      <colorScale>
        <cfvo type="min"/>
        <cfvo type="percentile" val="50"/>
        <cfvo type="max"/>
        <color rgb="FFF8696B"/>
        <color rgb="FFFFEB84"/>
        <color rgb="FF63BE7B"/>
      </colorScale>
    </cfRule>
  </conditionalFormatting>
  <conditionalFormatting sqref="F3:N4">
    <cfRule type="colorScale" priority="50">
      <colorScale>
        <cfvo type="min"/>
        <cfvo type="percentile" val="50"/>
        <cfvo type="max"/>
        <color rgb="FFF8696B"/>
        <color rgb="FFFFEB84"/>
        <color rgb="FF63BE7B"/>
      </colorScale>
    </cfRule>
  </conditionalFormatting>
  <conditionalFormatting sqref="F5:N7">
    <cfRule type="colorScale" priority="46">
      <colorScale>
        <cfvo type="min"/>
        <cfvo type="percentile" val="50"/>
        <cfvo type="max"/>
        <color rgb="FFF8696B"/>
        <color rgb="FFFFEB84"/>
        <color rgb="FF63BE7B"/>
      </colorScale>
    </cfRule>
  </conditionalFormatting>
  <conditionalFormatting sqref="AC2:AC30">
    <cfRule type="containsText" dxfId="200" priority="67" operator="containsText" text="D">
      <formula>NOT(ISERROR(SEARCH("D",AC2)))</formula>
    </cfRule>
    <cfRule type="containsText" dxfId="199" priority="68" operator="containsText" text="S">
      <formula>NOT(ISERROR(SEARCH("S",AC2)))</formula>
    </cfRule>
    <cfRule type="containsText" dxfId="198" priority="69" operator="containsText" text="F">
      <formula>NOT(ISERROR(SEARCH("F",AC2)))</formula>
    </cfRule>
    <cfRule type="containsText" dxfId="197" priority="70" operator="containsText" text="E">
      <formula>NOT(ISERROR(SEARCH("E",AC2)))</formula>
    </cfRule>
    <cfRule type="containsText" dxfId="196" priority="71" operator="containsText" text="B">
      <formula>NOT(ISERROR(SEARCH("B",AC2)))</formula>
    </cfRule>
    <cfRule type="containsText" dxfId="195" priority="72" operator="containsText" text="A">
      <formula>NOT(ISERROR(SEARCH("A",AC2)))</formula>
    </cfRule>
  </conditionalFormatting>
  <conditionalFormatting sqref="AI2:AL7">
    <cfRule type="containsText" dxfId="194" priority="43" operator="containsText" text="E">
      <formula>NOT(ISERROR(SEARCH("E",AI2)))</formula>
    </cfRule>
    <cfRule type="containsText" dxfId="193" priority="44" operator="containsText" text="B">
      <formula>NOT(ISERROR(SEARCH("B",AI2)))</formula>
    </cfRule>
    <cfRule type="containsText" dxfId="192" priority="45" operator="containsText" text="A">
      <formula>NOT(ISERROR(SEARCH("A",AI2)))</formula>
    </cfRule>
  </conditionalFormatting>
  <conditionalFormatting sqref="F8:N12">
    <cfRule type="colorScale" priority="42">
      <colorScale>
        <cfvo type="min"/>
        <cfvo type="percentile" val="50"/>
        <cfvo type="max"/>
        <color rgb="FFF8696B"/>
        <color rgb="FFFFEB84"/>
        <color rgb="FF63BE7B"/>
      </colorScale>
    </cfRule>
  </conditionalFormatting>
  <conditionalFormatting sqref="AI8:AL12">
    <cfRule type="containsText" dxfId="191" priority="39" operator="containsText" text="E">
      <formula>NOT(ISERROR(SEARCH("E",AI8)))</formula>
    </cfRule>
    <cfRule type="containsText" dxfId="190" priority="40" operator="containsText" text="B">
      <formula>NOT(ISERROR(SEARCH("B",AI8)))</formula>
    </cfRule>
    <cfRule type="containsText" dxfId="189" priority="41" operator="containsText" text="A">
      <formula>NOT(ISERROR(SEARCH("A",AI8)))</formula>
    </cfRule>
  </conditionalFormatting>
  <conditionalFormatting sqref="F13:N17">
    <cfRule type="colorScale" priority="38">
      <colorScale>
        <cfvo type="min"/>
        <cfvo type="percentile" val="50"/>
        <cfvo type="max"/>
        <color rgb="FFF8696B"/>
        <color rgb="FFFFEB84"/>
        <color rgb="FF63BE7B"/>
      </colorScale>
    </cfRule>
  </conditionalFormatting>
  <conditionalFormatting sqref="AI13:AL17">
    <cfRule type="containsText" dxfId="188" priority="35" operator="containsText" text="E">
      <formula>NOT(ISERROR(SEARCH("E",AI13)))</formula>
    </cfRule>
    <cfRule type="containsText" dxfId="187" priority="36" operator="containsText" text="B">
      <formula>NOT(ISERROR(SEARCH("B",AI13)))</formula>
    </cfRule>
    <cfRule type="containsText" dxfId="186" priority="37" operator="containsText" text="A">
      <formula>NOT(ISERROR(SEARCH("A",AI13)))</formula>
    </cfRule>
  </conditionalFormatting>
  <conditionalFormatting sqref="F18:N21">
    <cfRule type="colorScale" priority="34">
      <colorScale>
        <cfvo type="min"/>
        <cfvo type="percentile" val="50"/>
        <cfvo type="max"/>
        <color rgb="FFF8696B"/>
        <color rgb="FFFFEB84"/>
        <color rgb="FF63BE7B"/>
      </colorScale>
    </cfRule>
  </conditionalFormatting>
  <conditionalFormatting sqref="AI18:AK21">
    <cfRule type="containsText" dxfId="185" priority="31" operator="containsText" text="E">
      <formula>NOT(ISERROR(SEARCH("E",AI18)))</formula>
    </cfRule>
    <cfRule type="containsText" dxfId="184" priority="32" operator="containsText" text="B">
      <formula>NOT(ISERROR(SEARCH("B",AI18)))</formula>
    </cfRule>
    <cfRule type="containsText" dxfId="183" priority="33" operator="containsText" text="A">
      <formula>NOT(ISERROR(SEARCH("A",AI18)))</formula>
    </cfRule>
  </conditionalFormatting>
  <conditionalFormatting sqref="AL18:AL21">
    <cfRule type="containsText" dxfId="182" priority="28" operator="containsText" text="E">
      <formula>NOT(ISERROR(SEARCH("E",AL18)))</formula>
    </cfRule>
    <cfRule type="containsText" dxfId="181" priority="29" operator="containsText" text="B">
      <formula>NOT(ISERROR(SEARCH("B",AL18)))</formula>
    </cfRule>
    <cfRule type="containsText" dxfId="180" priority="30" operator="containsText" text="A">
      <formula>NOT(ISERROR(SEARCH("A",AL18)))</formula>
    </cfRule>
  </conditionalFormatting>
  <conditionalFormatting sqref="AL18:AL21">
    <cfRule type="containsText" dxfId="179" priority="25" operator="containsText" text="E">
      <formula>NOT(ISERROR(SEARCH("E",AL18)))</formula>
    </cfRule>
    <cfRule type="containsText" dxfId="178" priority="26" operator="containsText" text="B">
      <formula>NOT(ISERROR(SEARCH("B",AL18)))</formula>
    </cfRule>
    <cfRule type="containsText" dxfId="177" priority="27" operator="containsText" text="A">
      <formula>NOT(ISERROR(SEARCH("A",AL18)))</formula>
    </cfRule>
  </conditionalFormatting>
  <conditionalFormatting sqref="F22:N26">
    <cfRule type="colorScale" priority="24">
      <colorScale>
        <cfvo type="min"/>
        <cfvo type="percentile" val="50"/>
        <cfvo type="max"/>
        <color rgb="FFF8696B"/>
        <color rgb="FFFFEB84"/>
        <color rgb="FF63BE7B"/>
      </colorScale>
    </cfRule>
  </conditionalFormatting>
  <conditionalFormatting sqref="AI22:AK26">
    <cfRule type="containsText" dxfId="176" priority="21" operator="containsText" text="E">
      <formula>NOT(ISERROR(SEARCH("E",AI22)))</formula>
    </cfRule>
    <cfRule type="containsText" dxfId="175" priority="22" operator="containsText" text="B">
      <formula>NOT(ISERROR(SEARCH("B",AI22)))</formula>
    </cfRule>
    <cfRule type="containsText" dxfId="174" priority="23" operator="containsText" text="A">
      <formula>NOT(ISERROR(SEARCH("A",AI22)))</formula>
    </cfRule>
  </conditionalFormatting>
  <conditionalFormatting sqref="AL22:AL25">
    <cfRule type="containsText" dxfId="173" priority="18" operator="containsText" text="E">
      <formula>NOT(ISERROR(SEARCH("E",AL22)))</formula>
    </cfRule>
    <cfRule type="containsText" dxfId="172" priority="19" operator="containsText" text="B">
      <formula>NOT(ISERROR(SEARCH("B",AL22)))</formula>
    </cfRule>
    <cfRule type="containsText" dxfId="171" priority="20" operator="containsText" text="A">
      <formula>NOT(ISERROR(SEARCH("A",AL22)))</formula>
    </cfRule>
  </conditionalFormatting>
  <conditionalFormatting sqref="AL22:AL25">
    <cfRule type="containsText" dxfId="170" priority="15" operator="containsText" text="E">
      <formula>NOT(ISERROR(SEARCH("E",AL22)))</formula>
    </cfRule>
    <cfRule type="containsText" dxfId="169" priority="16" operator="containsText" text="B">
      <formula>NOT(ISERROR(SEARCH("B",AL22)))</formula>
    </cfRule>
    <cfRule type="containsText" dxfId="168" priority="17" operator="containsText" text="A">
      <formula>NOT(ISERROR(SEARCH("A",AL22)))</formula>
    </cfRule>
  </conditionalFormatting>
  <conditionalFormatting sqref="AL26:AL30">
    <cfRule type="containsText" dxfId="167" priority="12" operator="containsText" text="E">
      <formula>NOT(ISERROR(SEARCH("E",AL26)))</formula>
    </cfRule>
    <cfRule type="containsText" dxfId="166" priority="13" operator="containsText" text="B">
      <formula>NOT(ISERROR(SEARCH("B",AL26)))</formula>
    </cfRule>
    <cfRule type="containsText" dxfId="165" priority="14" operator="containsText" text="A">
      <formula>NOT(ISERROR(SEARCH("A",AL26)))</formula>
    </cfRule>
  </conditionalFormatting>
  <conditionalFormatting sqref="AL26:AL30">
    <cfRule type="containsText" dxfId="164" priority="9" operator="containsText" text="E">
      <formula>NOT(ISERROR(SEARCH("E",AL26)))</formula>
    </cfRule>
    <cfRule type="containsText" dxfId="163" priority="10" operator="containsText" text="B">
      <formula>NOT(ISERROR(SEARCH("B",AL26)))</formula>
    </cfRule>
    <cfRule type="containsText" dxfId="162" priority="11" operator="containsText" text="A">
      <formula>NOT(ISERROR(SEARCH("A",AL26)))</formula>
    </cfRule>
  </conditionalFormatting>
  <conditionalFormatting sqref="F27:N29">
    <cfRule type="colorScale" priority="8">
      <colorScale>
        <cfvo type="min"/>
        <cfvo type="percentile" val="50"/>
        <cfvo type="max"/>
        <color rgb="FFF8696B"/>
        <color rgb="FFFFEB84"/>
        <color rgb="FF63BE7B"/>
      </colorScale>
    </cfRule>
  </conditionalFormatting>
  <conditionalFormatting sqref="AI27:AK29">
    <cfRule type="containsText" dxfId="161" priority="5" operator="containsText" text="E">
      <formula>NOT(ISERROR(SEARCH("E",AI27)))</formula>
    </cfRule>
    <cfRule type="containsText" dxfId="160" priority="6" operator="containsText" text="B">
      <formula>NOT(ISERROR(SEARCH("B",AI27)))</formula>
    </cfRule>
    <cfRule type="containsText" dxfId="159" priority="7" operator="containsText" text="A">
      <formula>NOT(ISERROR(SEARCH("A",AI27)))</formula>
    </cfRule>
  </conditionalFormatting>
  <conditionalFormatting sqref="F30:N30">
    <cfRule type="colorScale" priority="4">
      <colorScale>
        <cfvo type="min"/>
        <cfvo type="percentile" val="50"/>
        <cfvo type="max"/>
        <color rgb="FFF8696B"/>
        <color rgb="FFFFEB84"/>
        <color rgb="FF63BE7B"/>
      </colorScale>
    </cfRule>
  </conditionalFormatting>
  <conditionalFormatting sqref="AI30:AK30">
    <cfRule type="containsText" dxfId="158" priority="1" operator="containsText" text="E">
      <formula>NOT(ISERROR(SEARCH("E",AI30)))</formula>
    </cfRule>
    <cfRule type="containsText" dxfId="157" priority="2" operator="containsText" text="B">
      <formula>NOT(ISERROR(SEARCH("B",AI30)))</formula>
    </cfRule>
    <cfRule type="containsText" dxfId="156" priority="3" operator="containsText" text="A">
      <formula>NOT(ISERROR(SEARCH("A",AI30)))</formula>
    </cfRule>
  </conditionalFormatting>
  <dataValidations count="1">
    <dataValidation type="list" allowBlank="1" showInputMessage="1" showErrorMessage="1" sqref="AL2:AL30" xr:uid="{00000000-0002-0000-0200-000000000000}">
      <formula1>"強風,外差し,イン先行"</formula1>
    </dataValidation>
  </dataValidations>
  <pageMargins left="0.7" right="0.7" top="0.75" bottom="0.75" header="0.3" footer="0.3"/>
  <pageSetup paperSize="9" orientation="portrait" horizontalDpi="4294967292" verticalDpi="4294967292"/>
  <ignoredErrors>
    <ignoredError sqref="O2:R2 S2 O3:S4 O5:S7 O8:S12 O13:S17 O18:S21 O22:S26 O27:S29 O30:S3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23"/>
  <sheetViews>
    <sheetView workbookViewId="0">
      <pane xSplit="5" ySplit="1" topLeftCell="R2" activePane="bottomRight" state="frozen"/>
      <selection activeCell="E24" sqref="E24"/>
      <selection pane="topRight" activeCell="E24" sqref="E24"/>
      <selection pane="bottomLeft" activeCell="E24" sqref="E24"/>
      <selection pane="bottomRight" activeCell="AN26" sqref="AN26"/>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34</v>
      </c>
      <c r="B1" s="1" t="s">
        <v>51</v>
      </c>
      <c r="C1" s="1" t="s">
        <v>35</v>
      </c>
      <c r="D1" s="1" t="s">
        <v>52</v>
      </c>
      <c r="E1" s="1" t="s">
        <v>36</v>
      </c>
      <c r="F1" s="1" t="s">
        <v>53</v>
      </c>
      <c r="G1" s="1" t="s">
        <v>54</v>
      </c>
      <c r="H1" s="1" t="s">
        <v>55</v>
      </c>
      <c r="I1" s="1" t="s">
        <v>56</v>
      </c>
      <c r="J1" s="1" t="s">
        <v>57</v>
      </c>
      <c r="K1" s="1" t="s">
        <v>58</v>
      </c>
      <c r="L1" s="1" t="s">
        <v>66</v>
      </c>
      <c r="M1" s="1" t="s">
        <v>68</v>
      </c>
      <c r="N1" s="1" t="s">
        <v>69</v>
      </c>
      <c r="O1" s="1" t="s">
        <v>70</v>
      </c>
      <c r="P1" s="1" t="s">
        <v>37</v>
      </c>
      <c r="Q1" s="1" t="s">
        <v>49</v>
      </c>
      <c r="R1" s="1" t="s">
        <v>38</v>
      </c>
      <c r="S1" s="1" t="s">
        <v>39</v>
      </c>
      <c r="T1" s="1" t="s">
        <v>144</v>
      </c>
      <c r="U1" s="2" t="s">
        <v>59</v>
      </c>
      <c r="V1" s="2" t="s">
        <v>40</v>
      </c>
      <c r="W1" s="3" t="s">
        <v>41</v>
      </c>
      <c r="X1" s="3" t="s">
        <v>42</v>
      </c>
      <c r="Y1" s="3" t="s">
        <v>43</v>
      </c>
      <c r="Z1" s="3" t="s">
        <v>60</v>
      </c>
      <c r="AA1" s="4" t="s">
        <v>110</v>
      </c>
      <c r="AB1" s="4" t="s">
        <v>111</v>
      </c>
      <c r="AC1" s="4" t="s">
        <v>137</v>
      </c>
      <c r="AD1" s="4" t="s">
        <v>138</v>
      </c>
      <c r="AE1" s="4" t="s">
        <v>8</v>
      </c>
      <c r="AF1" s="4" t="s">
        <v>61</v>
      </c>
      <c r="AG1" s="4" t="s">
        <v>9</v>
      </c>
      <c r="AH1" s="4" t="s">
        <v>10</v>
      </c>
      <c r="AI1" s="4"/>
      <c r="AJ1" s="4" t="s">
        <v>11</v>
      </c>
      <c r="AK1" s="4" t="s">
        <v>12</v>
      </c>
      <c r="AL1" s="4" t="s">
        <v>44</v>
      </c>
      <c r="AM1" s="4" t="s">
        <v>62</v>
      </c>
      <c r="AN1" s="14" t="s">
        <v>63</v>
      </c>
      <c r="AO1" s="14" t="s">
        <v>116</v>
      </c>
    </row>
    <row r="2" spans="1:41" s="5" customFormat="1">
      <c r="A2" s="6">
        <v>45024</v>
      </c>
      <c r="B2" s="7" t="s">
        <v>196</v>
      </c>
      <c r="C2" s="8" t="s">
        <v>178</v>
      </c>
      <c r="D2" s="9">
        <v>8.4027777777777771E-2</v>
      </c>
      <c r="E2" s="8" t="s">
        <v>239</v>
      </c>
      <c r="F2" s="10">
        <v>12.1</v>
      </c>
      <c r="G2" s="10">
        <v>11.2</v>
      </c>
      <c r="H2" s="10">
        <v>11.3</v>
      </c>
      <c r="I2" s="10">
        <v>12.4</v>
      </c>
      <c r="J2" s="10">
        <v>12.8</v>
      </c>
      <c r="K2" s="10">
        <v>12.5</v>
      </c>
      <c r="L2" s="10">
        <v>12.1</v>
      </c>
      <c r="M2" s="10">
        <v>12.2</v>
      </c>
      <c r="N2" s="10">
        <v>11.9</v>
      </c>
      <c r="O2" s="10">
        <v>12.5</v>
      </c>
      <c r="P2" s="17">
        <f t="shared" ref="P2:P15" si="0">SUM(F2:H2)</f>
        <v>34.599999999999994</v>
      </c>
      <c r="Q2" s="17">
        <f t="shared" ref="Q2:Q15" si="1">SUM(I2:L2)</f>
        <v>49.800000000000004</v>
      </c>
      <c r="R2" s="17">
        <f t="shared" ref="R2:R15" si="2">SUM(M2:O2)</f>
        <v>36.6</v>
      </c>
      <c r="S2" s="18">
        <f t="shared" ref="S2:S15" si="3">SUM(F2:J2)</f>
        <v>59.8</v>
      </c>
      <c r="T2" s="18">
        <f t="shared" ref="T2:T15" si="4">SUM(K2:O2)</f>
        <v>61.199999999999996</v>
      </c>
      <c r="U2" s="11" t="s">
        <v>163</v>
      </c>
      <c r="V2" s="11" t="s">
        <v>159</v>
      </c>
      <c r="W2" s="13" t="s">
        <v>188</v>
      </c>
      <c r="X2" s="13" t="s">
        <v>240</v>
      </c>
      <c r="Y2" s="13" t="s">
        <v>188</v>
      </c>
      <c r="Z2" s="13" t="s">
        <v>129</v>
      </c>
      <c r="AA2" s="12">
        <v>10.199999999999999</v>
      </c>
      <c r="AB2" s="12">
        <v>10.9</v>
      </c>
      <c r="AC2" s="12">
        <v>9</v>
      </c>
      <c r="AD2" s="11" t="s">
        <v>139</v>
      </c>
      <c r="AE2" s="12">
        <v>0.4</v>
      </c>
      <c r="AF2" s="12" t="s">
        <v>189</v>
      </c>
      <c r="AG2" s="12">
        <v>0.5</v>
      </c>
      <c r="AH2" s="12">
        <v>-0.1</v>
      </c>
      <c r="AI2" s="12"/>
      <c r="AJ2" s="11" t="s">
        <v>191</v>
      </c>
      <c r="AK2" s="11" t="s">
        <v>191</v>
      </c>
      <c r="AL2" s="11" t="s">
        <v>141</v>
      </c>
      <c r="AM2" s="8" t="s">
        <v>241</v>
      </c>
      <c r="AN2" s="8" t="s">
        <v>268</v>
      </c>
      <c r="AO2" s="20" t="s">
        <v>272</v>
      </c>
    </row>
    <row r="3" spans="1:41" s="5" customFormat="1">
      <c r="A3" s="6">
        <v>45025</v>
      </c>
      <c r="B3" s="16" t="s">
        <v>131</v>
      </c>
      <c r="C3" s="8" t="s">
        <v>178</v>
      </c>
      <c r="D3" s="9">
        <v>8.4085648148148159E-2</v>
      </c>
      <c r="E3" s="8" t="s">
        <v>258</v>
      </c>
      <c r="F3" s="10">
        <v>12.2</v>
      </c>
      <c r="G3" s="10">
        <v>11</v>
      </c>
      <c r="H3" s="10">
        <v>11.6</v>
      </c>
      <c r="I3" s="10">
        <v>12.7</v>
      </c>
      <c r="J3" s="10">
        <v>12.7</v>
      </c>
      <c r="K3" s="10">
        <v>12.3</v>
      </c>
      <c r="L3" s="10">
        <v>11.7</v>
      </c>
      <c r="M3" s="10">
        <v>12.4</v>
      </c>
      <c r="N3" s="10">
        <v>12.2</v>
      </c>
      <c r="O3" s="10">
        <v>12.7</v>
      </c>
      <c r="P3" s="17">
        <f t="shared" si="0"/>
        <v>34.799999999999997</v>
      </c>
      <c r="Q3" s="17">
        <f t="shared" si="1"/>
        <v>49.400000000000006</v>
      </c>
      <c r="R3" s="17">
        <f t="shared" si="2"/>
        <v>37.299999999999997</v>
      </c>
      <c r="S3" s="18">
        <f t="shared" si="3"/>
        <v>60.2</v>
      </c>
      <c r="T3" s="18">
        <f t="shared" si="4"/>
        <v>61.3</v>
      </c>
      <c r="U3" s="11" t="s">
        <v>163</v>
      </c>
      <c r="V3" s="11" t="s">
        <v>170</v>
      </c>
      <c r="W3" s="13" t="s">
        <v>187</v>
      </c>
      <c r="X3" s="13" t="s">
        <v>183</v>
      </c>
      <c r="Y3" s="13" t="s">
        <v>207</v>
      </c>
      <c r="Z3" s="13" t="s">
        <v>129</v>
      </c>
      <c r="AA3" s="12">
        <v>9.6999999999999993</v>
      </c>
      <c r="AB3" s="12">
        <v>10.7</v>
      </c>
      <c r="AC3" s="12">
        <v>8.8000000000000007</v>
      </c>
      <c r="AD3" s="11" t="s">
        <v>141</v>
      </c>
      <c r="AE3" s="12">
        <v>0.9</v>
      </c>
      <c r="AF3" s="12" t="s">
        <v>189</v>
      </c>
      <c r="AG3" s="12" t="s">
        <v>193</v>
      </c>
      <c r="AH3" s="12">
        <v>0.9</v>
      </c>
      <c r="AI3" s="12"/>
      <c r="AJ3" s="11" t="s">
        <v>190</v>
      </c>
      <c r="AK3" s="11" t="s">
        <v>190</v>
      </c>
      <c r="AL3" s="11" t="s">
        <v>139</v>
      </c>
      <c r="AM3" s="8"/>
      <c r="AN3" s="8" t="s">
        <v>299</v>
      </c>
      <c r="AO3" s="20" t="s">
        <v>300</v>
      </c>
    </row>
    <row r="4" spans="1:41" s="5" customFormat="1">
      <c r="A4" s="6">
        <v>45031</v>
      </c>
      <c r="B4" s="15" t="s">
        <v>135</v>
      </c>
      <c r="C4" s="8" t="s">
        <v>178</v>
      </c>
      <c r="D4" s="9">
        <v>8.4120370370370359E-2</v>
      </c>
      <c r="E4" s="8" t="s">
        <v>319</v>
      </c>
      <c r="F4" s="10">
        <v>12.6</v>
      </c>
      <c r="G4" s="10">
        <v>11.3</v>
      </c>
      <c r="H4" s="10">
        <v>11.7</v>
      </c>
      <c r="I4" s="10">
        <v>12.6</v>
      </c>
      <c r="J4" s="10">
        <v>12.9</v>
      </c>
      <c r="K4" s="10">
        <v>12.3</v>
      </c>
      <c r="L4" s="10">
        <v>12.2</v>
      </c>
      <c r="M4" s="10">
        <v>12.2</v>
      </c>
      <c r="N4" s="10">
        <v>11.9</v>
      </c>
      <c r="O4" s="10">
        <v>12.1</v>
      </c>
      <c r="P4" s="17">
        <f t="shared" si="0"/>
        <v>35.599999999999994</v>
      </c>
      <c r="Q4" s="17">
        <f t="shared" si="1"/>
        <v>50</v>
      </c>
      <c r="R4" s="17">
        <f t="shared" si="2"/>
        <v>36.200000000000003</v>
      </c>
      <c r="S4" s="18">
        <f t="shared" si="3"/>
        <v>61.099999999999994</v>
      </c>
      <c r="T4" s="18">
        <f t="shared" si="4"/>
        <v>60.7</v>
      </c>
      <c r="U4" s="11" t="s">
        <v>153</v>
      </c>
      <c r="V4" s="11" t="s">
        <v>164</v>
      </c>
      <c r="W4" s="13" t="s">
        <v>165</v>
      </c>
      <c r="X4" s="13" t="s">
        <v>320</v>
      </c>
      <c r="Y4" s="13" t="s">
        <v>171</v>
      </c>
      <c r="Z4" s="13" t="s">
        <v>129</v>
      </c>
      <c r="AA4" s="12">
        <v>10.9</v>
      </c>
      <c r="AB4" s="12">
        <v>12.1</v>
      </c>
      <c r="AC4" s="12">
        <v>8.6999999999999993</v>
      </c>
      <c r="AD4" s="11" t="s">
        <v>139</v>
      </c>
      <c r="AE4" s="12">
        <v>0.3</v>
      </c>
      <c r="AF4" s="12" t="s">
        <v>189</v>
      </c>
      <c r="AG4" s="12">
        <v>0.2</v>
      </c>
      <c r="AH4" s="12">
        <v>0.1</v>
      </c>
      <c r="AI4" s="12"/>
      <c r="AJ4" s="11" t="s">
        <v>190</v>
      </c>
      <c r="AK4" s="11" t="s">
        <v>191</v>
      </c>
      <c r="AL4" s="11" t="s">
        <v>139</v>
      </c>
      <c r="AM4" s="8"/>
      <c r="AN4" s="8" t="s">
        <v>369</v>
      </c>
      <c r="AO4" s="20" t="s">
        <v>370</v>
      </c>
    </row>
    <row r="5" spans="1:41" s="5" customFormat="1">
      <c r="A5" s="6">
        <v>45031</v>
      </c>
      <c r="B5" s="15" t="s">
        <v>131</v>
      </c>
      <c r="C5" s="8" t="s">
        <v>167</v>
      </c>
      <c r="D5" s="9">
        <v>8.5428240740740735E-2</v>
      </c>
      <c r="E5" s="8" t="s">
        <v>341</v>
      </c>
      <c r="F5" s="10">
        <v>12.4</v>
      </c>
      <c r="G5" s="10">
        <v>11.7</v>
      </c>
      <c r="H5" s="10">
        <v>12.2</v>
      </c>
      <c r="I5" s="10">
        <v>13.1</v>
      </c>
      <c r="J5" s="10">
        <v>12.9</v>
      </c>
      <c r="K5" s="10">
        <v>12.5</v>
      </c>
      <c r="L5" s="10">
        <v>11.9</v>
      </c>
      <c r="M5" s="10">
        <v>12.2</v>
      </c>
      <c r="N5" s="10">
        <v>11.9</v>
      </c>
      <c r="O5" s="10">
        <v>12.3</v>
      </c>
      <c r="P5" s="17">
        <f t="shared" si="0"/>
        <v>36.299999999999997</v>
      </c>
      <c r="Q5" s="17">
        <f t="shared" si="1"/>
        <v>50.4</v>
      </c>
      <c r="R5" s="17">
        <f t="shared" si="2"/>
        <v>36.400000000000006</v>
      </c>
      <c r="S5" s="18">
        <f t="shared" si="3"/>
        <v>62.3</v>
      </c>
      <c r="T5" s="18">
        <f t="shared" si="4"/>
        <v>60.8</v>
      </c>
      <c r="U5" s="11" t="s">
        <v>153</v>
      </c>
      <c r="V5" s="11" t="s">
        <v>174</v>
      </c>
      <c r="W5" s="13" t="s">
        <v>165</v>
      </c>
      <c r="X5" s="13" t="s">
        <v>172</v>
      </c>
      <c r="Y5" s="13" t="s">
        <v>320</v>
      </c>
      <c r="Z5" s="13" t="s">
        <v>129</v>
      </c>
      <c r="AA5" s="12">
        <v>10.9</v>
      </c>
      <c r="AB5" s="12">
        <v>12.1</v>
      </c>
      <c r="AC5" s="12">
        <v>8.6999999999999993</v>
      </c>
      <c r="AD5" s="11" t="s">
        <v>362</v>
      </c>
      <c r="AE5" s="12">
        <v>2.5</v>
      </c>
      <c r="AF5" s="12">
        <v>-0.3</v>
      </c>
      <c r="AG5" s="12">
        <v>1</v>
      </c>
      <c r="AH5" s="12">
        <v>1.2</v>
      </c>
      <c r="AI5" s="12"/>
      <c r="AJ5" s="11" t="s">
        <v>192</v>
      </c>
      <c r="AK5" s="11" t="s">
        <v>191</v>
      </c>
      <c r="AL5" s="11" t="s">
        <v>141</v>
      </c>
      <c r="AM5" s="8"/>
      <c r="AN5" s="8" t="s">
        <v>381</v>
      </c>
      <c r="AO5" s="20" t="s">
        <v>382</v>
      </c>
    </row>
    <row r="6" spans="1:41" s="5" customFormat="1">
      <c r="A6" s="6">
        <v>45032</v>
      </c>
      <c r="B6" s="16" t="s">
        <v>130</v>
      </c>
      <c r="C6" s="8" t="s">
        <v>160</v>
      </c>
      <c r="D6" s="9">
        <v>8.5439814814814816E-2</v>
      </c>
      <c r="E6" s="8" t="s">
        <v>339</v>
      </c>
      <c r="F6" s="10">
        <v>12.3</v>
      </c>
      <c r="G6" s="10">
        <v>11.4</v>
      </c>
      <c r="H6" s="10">
        <v>11.8</v>
      </c>
      <c r="I6" s="10">
        <v>13.1</v>
      </c>
      <c r="J6" s="10">
        <v>12.9</v>
      </c>
      <c r="K6" s="10">
        <v>12.2</v>
      </c>
      <c r="L6" s="10">
        <v>11.6</v>
      </c>
      <c r="M6" s="10">
        <v>12.8</v>
      </c>
      <c r="N6" s="10">
        <v>12.2</v>
      </c>
      <c r="O6" s="10">
        <v>12.9</v>
      </c>
      <c r="P6" s="17">
        <f t="shared" si="0"/>
        <v>35.5</v>
      </c>
      <c r="Q6" s="17">
        <f t="shared" si="1"/>
        <v>49.800000000000004</v>
      </c>
      <c r="R6" s="17">
        <f t="shared" si="2"/>
        <v>37.9</v>
      </c>
      <c r="S6" s="18">
        <f t="shared" si="3"/>
        <v>61.5</v>
      </c>
      <c r="T6" s="18">
        <f t="shared" si="4"/>
        <v>61.699999999999996</v>
      </c>
      <c r="U6" s="11" t="s">
        <v>163</v>
      </c>
      <c r="V6" s="11" t="s">
        <v>159</v>
      </c>
      <c r="W6" s="13" t="s">
        <v>203</v>
      </c>
      <c r="X6" s="13" t="s">
        <v>340</v>
      </c>
      <c r="Y6" s="13" t="s">
        <v>217</v>
      </c>
      <c r="Z6" s="13" t="s">
        <v>129</v>
      </c>
      <c r="AA6" s="12">
        <v>14.4</v>
      </c>
      <c r="AB6" s="12">
        <v>14.8</v>
      </c>
      <c r="AC6" s="12">
        <v>8.1999999999999993</v>
      </c>
      <c r="AD6" s="11" t="s">
        <v>362</v>
      </c>
      <c r="AE6" s="12">
        <v>1.7</v>
      </c>
      <c r="AF6" s="12" t="s">
        <v>189</v>
      </c>
      <c r="AG6" s="12">
        <v>0.5</v>
      </c>
      <c r="AH6" s="12">
        <v>1.2</v>
      </c>
      <c r="AI6" s="12"/>
      <c r="AJ6" s="11" t="s">
        <v>191</v>
      </c>
      <c r="AK6" s="11" t="s">
        <v>191</v>
      </c>
      <c r="AL6" s="11" t="s">
        <v>141</v>
      </c>
      <c r="AM6" s="8"/>
      <c r="AN6" s="8" t="s">
        <v>390</v>
      </c>
      <c r="AO6" s="20" t="s">
        <v>391</v>
      </c>
    </row>
    <row r="7" spans="1:41" s="5" customFormat="1">
      <c r="A7" s="6">
        <v>45032</v>
      </c>
      <c r="B7" s="16" t="s">
        <v>143</v>
      </c>
      <c r="C7" s="8" t="s">
        <v>160</v>
      </c>
      <c r="D7" s="9">
        <v>8.4097222222222226E-2</v>
      </c>
      <c r="E7" s="8" t="s">
        <v>359</v>
      </c>
      <c r="F7" s="10">
        <v>12.3</v>
      </c>
      <c r="G7" s="10">
        <v>11.6</v>
      </c>
      <c r="H7" s="10">
        <v>11.6</v>
      </c>
      <c r="I7" s="10">
        <v>12.7</v>
      </c>
      <c r="J7" s="10">
        <v>12.7</v>
      </c>
      <c r="K7" s="10">
        <v>12.7</v>
      </c>
      <c r="L7" s="10">
        <v>12.1</v>
      </c>
      <c r="M7" s="10">
        <v>12.1</v>
      </c>
      <c r="N7" s="10">
        <v>11.6</v>
      </c>
      <c r="O7" s="10">
        <v>12.2</v>
      </c>
      <c r="P7" s="17">
        <f t="shared" si="0"/>
        <v>35.5</v>
      </c>
      <c r="Q7" s="17">
        <f t="shared" si="1"/>
        <v>50.199999999999996</v>
      </c>
      <c r="R7" s="17">
        <f t="shared" si="2"/>
        <v>35.9</v>
      </c>
      <c r="S7" s="18">
        <f t="shared" si="3"/>
        <v>60.900000000000006</v>
      </c>
      <c r="T7" s="18">
        <f t="shared" si="4"/>
        <v>60.7</v>
      </c>
      <c r="U7" s="11" t="s">
        <v>153</v>
      </c>
      <c r="V7" s="11" t="s">
        <v>164</v>
      </c>
      <c r="W7" s="13" t="s">
        <v>171</v>
      </c>
      <c r="X7" s="13" t="s">
        <v>165</v>
      </c>
      <c r="Y7" s="13" t="s">
        <v>187</v>
      </c>
      <c r="Z7" s="13" t="s">
        <v>129</v>
      </c>
      <c r="AA7" s="12">
        <v>14.4</v>
      </c>
      <c r="AB7" s="12">
        <v>14.8</v>
      </c>
      <c r="AC7" s="12">
        <v>8.1999999999999993</v>
      </c>
      <c r="AD7" s="11" t="s">
        <v>362</v>
      </c>
      <c r="AE7" s="12">
        <v>2.9</v>
      </c>
      <c r="AF7" s="12">
        <v>-0.4</v>
      </c>
      <c r="AG7" s="12">
        <v>1.3</v>
      </c>
      <c r="AH7" s="12">
        <v>1.2</v>
      </c>
      <c r="AI7" s="12"/>
      <c r="AJ7" s="11" t="s">
        <v>192</v>
      </c>
      <c r="AK7" s="11" t="s">
        <v>191</v>
      </c>
      <c r="AL7" s="11" t="s">
        <v>141</v>
      </c>
      <c r="AM7" s="8" t="s">
        <v>389</v>
      </c>
      <c r="AN7" s="8" t="s">
        <v>404</v>
      </c>
      <c r="AO7" s="20" t="s">
        <v>405</v>
      </c>
    </row>
    <row r="8" spans="1:41" s="5" customFormat="1">
      <c r="A8" s="6">
        <v>45038</v>
      </c>
      <c r="B8" s="16" t="s">
        <v>130</v>
      </c>
      <c r="C8" s="8" t="s">
        <v>178</v>
      </c>
      <c r="D8" s="9">
        <v>8.4780092592592601E-2</v>
      </c>
      <c r="E8" s="8" t="s">
        <v>420</v>
      </c>
      <c r="F8" s="10">
        <v>12.2</v>
      </c>
      <c r="G8" s="10">
        <v>11.5</v>
      </c>
      <c r="H8" s="10">
        <v>12.4</v>
      </c>
      <c r="I8" s="10">
        <v>12.5</v>
      </c>
      <c r="J8" s="10">
        <v>13.1</v>
      </c>
      <c r="K8" s="10">
        <v>12.8</v>
      </c>
      <c r="L8" s="10">
        <v>11.7</v>
      </c>
      <c r="M8" s="10">
        <v>12.2</v>
      </c>
      <c r="N8" s="10">
        <v>11.8</v>
      </c>
      <c r="O8" s="10">
        <v>12.3</v>
      </c>
      <c r="P8" s="17">
        <f t="shared" si="0"/>
        <v>36.1</v>
      </c>
      <c r="Q8" s="17">
        <f t="shared" si="1"/>
        <v>50.100000000000009</v>
      </c>
      <c r="R8" s="17">
        <f t="shared" si="2"/>
        <v>36.299999999999997</v>
      </c>
      <c r="S8" s="18">
        <f t="shared" si="3"/>
        <v>61.7</v>
      </c>
      <c r="T8" s="18">
        <f t="shared" si="4"/>
        <v>60.8</v>
      </c>
      <c r="U8" s="11" t="s">
        <v>153</v>
      </c>
      <c r="V8" s="11" t="s">
        <v>164</v>
      </c>
      <c r="W8" s="13" t="s">
        <v>188</v>
      </c>
      <c r="X8" s="13" t="s">
        <v>169</v>
      </c>
      <c r="Y8" s="13" t="s">
        <v>165</v>
      </c>
      <c r="Z8" s="13" t="s">
        <v>303</v>
      </c>
      <c r="AA8" s="12">
        <v>11</v>
      </c>
      <c r="AB8" s="12">
        <v>10.199999999999999</v>
      </c>
      <c r="AC8" s="12">
        <v>8.6</v>
      </c>
      <c r="AD8" s="11" t="s">
        <v>141</v>
      </c>
      <c r="AE8" s="12">
        <v>1</v>
      </c>
      <c r="AF8" s="12">
        <v>-0.2</v>
      </c>
      <c r="AG8" s="12">
        <v>0.1</v>
      </c>
      <c r="AH8" s="12">
        <v>0.7</v>
      </c>
      <c r="AI8" s="12"/>
      <c r="AJ8" s="11" t="s">
        <v>190</v>
      </c>
      <c r="AK8" s="11" t="s">
        <v>191</v>
      </c>
      <c r="AL8" s="11" t="s">
        <v>141</v>
      </c>
      <c r="AM8" s="8" t="s">
        <v>389</v>
      </c>
      <c r="AN8" s="8" t="s">
        <v>461</v>
      </c>
      <c r="AO8" s="20" t="s">
        <v>462</v>
      </c>
    </row>
    <row r="9" spans="1:41" s="5" customFormat="1">
      <c r="A9" s="6">
        <v>45039</v>
      </c>
      <c r="B9" s="16" t="s">
        <v>131</v>
      </c>
      <c r="C9" s="8" t="s">
        <v>178</v>
      </c>
      <c r="D9" s="9">
        <v>8.4062499999999998E-2</v>
      </c>
      <c r="E9" s="8" t="s">
        <v>448</v>
      </c>
      <c r="F9" s="10">
        <v>12.5</v>
      </c>
      <c r="G9" s="10">
        <v>11.8</v>
      </c>
      <c r="H9" s="10">
        <v>12.3</v>
      </c>
      <c r="I9" s="10">
        <v>12.7</v>
      </c>
      <c r="J9" s="10">
        <v>13.2</v>
      </c>
      <c r="K9" s="10">
        <v>12.2</v>
      </c>
      <c r="L9" s="10">
        <v>11.6</v>
      </c>
      <c r="M9" s="10">
        <v>11.7</v>
      </c>
      <c r="N9" s="10">
        <v>11.5</v>
      </c>
      <c r="O9" s="10">
        <v>11.8</v>
      </c>
      <c r="P9" s="17">
        <f t="shared" si="0"/>
        <v>36.6</v>
      </c>
      <c r="Q9" s="17">
        <f t="shared" si="1"/>
        <v>49.699999999999996</v>
      </c>
      <c r="R9" s="17">
        <f t="shared" si="2"/>
        <v>35</v>
      </c>
      <c r="S9" s="18">
        <f t="shared" si="3"/>
        <v>62.5</v>
      </c>
      <c r="T9" s="18">
        <f t="shared" si="4"/>
        <v>58.8</v>
      </c>
      <c r="U9" s="11" t="s">
        <v>204</v>
      </c>
      <c r="V9" s="11" t="s">
        <v>426</v>
      </c>
      <c r="W9" s="13" t="s">
        <v>330</v>
      </c>
      <c r="X9" s="13" t="s">
        <v>207</v>
      </c>
      <c r="Y9" s="13" t="s">
        <v>203</v>
      </c>
      <c r="Z9" s="13" t="s">
        <v>303</v>
      </c>
      <c r="AA9" s="12">
        <v>9.8000000000000007</v>
      </c>
      <c r="AB9" s="12">
        <v>10.9</v>
      </c>
      <c r="AC9" s="12">
        <v>9</v>
      </c>
      <c r="AD9" s="11" t="s">
        <v>139</v>
      </c>
      <c r="AE9" s="12">
        <v>0.7</v>
      </c>
      <c r="AF9" s="12">
        <v>-0.6</v>
      </c>
      <c r="AG9" s="12">
        <v>0.2</v>
      </c>
      <c r="AH9" s="12">
        <v>-0.1</v>
      </c>
      <c r="AI9" s="12"/>
      <c r="AJ9" s="11" t="s">
        <v>190</v>
      </c>
      <c r="AK9" s="11" t="s">
        <v>191</v>
      </c>
      <c r="AL9" s="11" t="s">
        <v>139</v>
      </c>
      <c r="AM9" s="8"/>
      <c r="AN9" s="8" t="s">
        <v>487</v>
      </c>
      <c r="AO9" s="20" t="s">
        <v>488</v>
      </c>
    </row>
    <row r="10" spans="1:41" s="5" customFormat="1">
      <c r="A10" s="6">
        <v>45108</v>
      </c>
      <c r="B10" s="16" t="s">
        <v>130</v>
      </c>
      <c r="C10" s="8" t="s">
        <v>160</v>
      </c>
      <c r="D10" s="9">
        <v>8.4039351851851851E-2</v>
      </c>
      <c r="E10" s="8" t="s">
        <v>511</v>
      </c>
      <c r="F10" s="10">
        <v>12.4</v>
      </c>
      <c r="G10" s="10">
        <v>11.4</v>
      </c>
      <c r="H10" s="10">
        <v>11.9</v>
      </c>
      <c r="I10" s="10">
        <v>12.4</v>
      </c>
      <c r="J10" s="10">
        <v>12.5</v>
      </c>
      <c r="K10" s="10">
        <v>12.3</v>
      </c>
      <c r="L10" s="10">
        <v>11.8</v>
      </c>
      <c r="M10" s="10">
        <v>12</v>
      </c>
      <c r="N10" s="10">
        <v>12</v>
      </c>
      <c r="O10" s="10">
        <v>12.4</v>
      </c>
      <c r="P10" s="17">
        <f t="shared" si="0"/>
        <v>35.700000000000003</v>
      </c>
      <c r="Q10" s="17">
        <f t="shared" si="1"/>
        <v>49</v>
      </c>
      <c r="R10" s="17">
        <f t="shared" si="2"/>
        <v>36.4</v>
      </c>
      <c r="S10" s="18">
        <f t="shared" si="3"/>
        <v>60.6</v>
      </c>
      <c r="T10" s="18">
        <f t="shared" si="4"/>
        <v>60.5</v>
      </c>
      <c r="U10" s="11" t="s">
        <v>163</v>
      </c>
      <c r="V10" s="11" t="s">
        <v>164</v>
      </c>
      <c r="W10" s="13" t="s">
        <v>439</v>
      </c>
      <c r="X10" s="13" t="s">
        <v>434</v>
      </c>
      <c r="Y10" s="13" t="s">
        <v>203</v>
      </c>
      <c r="Z10" s="13" t="s">
        <v>129</v>
      </c>
      <c r="AA10" s="12">
        <v>11.8</v>
      </c>
      <c r="AB10" s="12">
        <v>14</v>
      </c>
      <c r="AC10" s="12">
        <v>8.8000000000000007</v>
      </c>
      <c r="AD10" s="11" t="s">
        <v>141</v>
      </c>
      <c r="AE10" s="12">
        <v>-0.3</v>
      </c>
      <c r="AF10" s="12" t="s">
        <v>189</v>
      </c>
      <c r="AG10" s="12">
        <v>-0.4</v>
      </c>
      <c r="AH10" s="12">
        <v>0.1</v>
      </c>
      <c r="AI10" s="12"/>
      <c r="AJ10" s="11" t="s">
        <v>541</v>
      </c>
      <c r="AK10" s="11" t="s">
        <v>191</v>
      </c>
      <c r="AL10" s="11" t="s">
        <v>141</v>
      </c>
      <c r="AM10" s="8"/>
      <c r="AN10" s="8" t="s">
        <v>551</v>
      </c>
      <c r="AO10" s="20" t="s">
        <v>552</v>
      </c>
    </row>
    <row r="11" spans="1:41" s="5" customFormat="1">
      <c r="A11" s="6">
        <v>45109</v>
      </c>
      <c r="B11" s="15" t="s">
        <v>130</v>
      </c>
      <c r="C11" s="8" t="s">
        <v>178</v>
      </c>
      <c r="D11" s="9">
        <v>8.4050925925925932E-2</v>
      </c>
      <c r="E11" s="8" t="s">
        <v>523</v>
      </c>
      <c r="F11" s="10">
        <v>12.4</v>
      </c>
      <c r="G11" s="10">
        <v>11.1</v>
      </c>
      <c r="H11" s="10">
        <v>11.3</v>
      </c>
      <c r="I11" s="10">
        <v>12.4</v>
      </c>
      <c r="J11" s="10">
        <v>12.8</v>
      </c>
      <c r="K11" s="10">
        <v>12.5</v>
      </c>
      <c r="L11" s="10">
        <v>12.2</v>
      </c>
      <c r="M11" s="10">
        <v>12.1</v>
      </c>
      <c r="N11" s="10">
        <v>12</v>
      </c>
      <c r="O11" s="10">
        <v>12.4</v>
      </c>
      <c r="P11" s="17">
        <f t="shared" si="0"/>
        <v>34.799999999999997</v>
      </c>
      <c r="Q11" s="17">
        <f t="shared" si="1"/>
        <v>49.900000000000006</v>
      </c>
      <c r="R11" s="17">
        <f t="shared" si="2"/>
        <v>36.5</v>
      </c>
      <c r="S11" s="18">
        <f t="shared" si="3"/>
        <v>60</v>
      </c>
      <c r="T11" s="18">
        <f t="shared" si="4"/>
        <v>61.199999999999996</v>
      </c>
      <c r="U11" s="11" t="s">
        <v>158</v>
      </c>
      <c r="V11" s="11" t="s">
        <v>159</v>
      </c>
      <c r="W11" s="13" t="s">
        <v>320</v>
      </c>
      <c r="X11" s="13" t="s">
        <v>324</v>
      </c>
      <c r="Y11" s="13" t="s">
        <v>203</v>
      </c>
      <c r="Z11" s="13" t="s">
        <v>129</v>
      </c>
      <c r="AA11" s="12">
        <v>11.5</v>
      </c>
      <c r="AB11" s="12">
        <v>12.8</v>
      </c>
      <c r="AC11" s="12">
        <v>8.8000000000000007</v>
      </c>
      <c r="AD11" s="11" t="s">
        <v>141</v>
      </c>
      <c r="AE11" s="12">
        <v>-0.2</v>
      </c>
      <c r="AF11" s="12" t="s">
        <v>189</v>
      </c>
      <c r="AG11" s="12">
        <v>0.1</v>
      </c>
      <c r="AH11" s="12">
        <v>-0.3</v>
      </c>
      <c r="AI11" s="12"/>
      <c r="AJ11" s="11" t="s">
        <v>190</v>
      </c>
      <c r="AK11" s="11" t="s">
        <v>191</v>
      </c>
      <c r="AL11" s="11" t="s">
        <v>141</v>
      </c>
      <c r="AM11" s="8"/>
      <c r="AN11" s="8" t="s">
        <v>567</v>
      </c>
      <c r="AO11" s="20" t="s">
        <v>568</v>
      </c>
    </row>
    <row r="12" spans="1:41" s="5" customFormat="1">
      <c r="A12" s="6">
        <v>45115</v>
      </c>
      <c r="B12" s="16" t="s">
        <v>130</v>
      </c>
      <c r="C12" s="8" t="s">
        <v>178</v>
      </c>
      <c r="D12" s="9">
        <v>8.549768518518519E-2</v>
      </c>
      <c r="E12" s="8" t="s">
        <v>599</v>
      </c>
      <c r="F12" s="10">
        <v>12.6</v>
      </c>
      <c r="G12" s="10">
        <v>11.7</v>
      </c>
      <c r="H12" s="10">
        <v>11.9</v>
      </c>
      <c r="I12" s="10">
        <v>13.1</v>
      </c>
      <c r="J12" s="10">
        <v>13.2</v>
      </c>
      <c r="K12" s="10">
        <v>12.6</v>
      </c>
      <c r="L12" s="10">
        <v>12.3</v>
      </c>
      <c r="M12" s="10">
        <v>12.1</v>
      </c>
      <c r="N12" s="10">
        <v>11.8</v>
      </c>
      <c r="O12" s="10">
        <v>12.4</v>
      </c>
      <c r="P12" s="17">
        <f t="shared" si="0"/>
        <v>36.199999999999996</v>
      </c>
      <c r="Q12" s="17">
        <f t="shared" si="1"/>
        <v>51.2</v>
      </c>
      <c r="R12" s="17">
        <f t="shared" si="2"/>
        <v>36.299999999999997</v>
      </c>
      <c r="S12" s="18">
        <f t="shared" si="3"/>
        <v>62.5</v>
      </c>
      <c r="T12" s="18">
        <f t="shared" si="4"/>
        <v>61.199999999999996</v>
      </c>
      <c r="U12" s="11" t="s">
        <v>153</v>
      </c>
      <c r="V12" s="11" t="s">
        <v>164</v>
      </c>
      <c r="W12" s="13" t="s">
        <v>520</v>
      </c>
      <c r="X12" s="13" t="s">
        <v>165</v>
      </c>
      <c r="Y12" s="13" t="s">
        <v>222</v>
      </c>
      <c r="Z12" s="13" t="s">
        <v>129</v>
      </c>
      <c r="AA12" s="12">
        <v>10.3</v>
      </c>
      <c r="AB12" s="12">
        <v>11.6</v>
      </c>
      <c r="AC12" s="12">
        <v>9.1999999999999993</v>
      </c>
      <c r="AD12" s="11" t="s">
        <v>139</v>
      </c>
      <c r="AE12" s="12">
        <v>2.2999999999999998</v>
      </c>
      <c r="AF12" s="12">
        <v>-0.5</v>
      </c>
      <c r="AG12" s="12">
        <v>1.8</v>
      </c>
      <c r="AH12" s="12" t="s">
        <v>193</v>
      </c>
      <c r="AI12" s="12"/>
      <c r="AJ12" s="11" t="s">
        <v>192</v>
      </c>
      <c r="AK12" s="11" t="s">
        <v>190</v>
      </c>
      <c r="AL12" s="11" t="s">
        <v>141</v>
      </c>
      <c r="AM12" s="8"/>
      <c r="AN12" s="8" t="s">
        <v>635</v>
      </c>
      <c r="AO12" s="20" t="s">
        <v>642</v>
      </c>
    </row>
    <row r="13" spans="1:41" s="5" customFormat="1">
      <c r="A13" s="6">
        <v>45115</v>
      </c>
      <c r="B13" s="16" t="s">
        <v>136</v>
      </c>
      <c r="C13" s="8" t="s">
        <v>178</v>
      </c>
      <c r="D13" s="9">
        <v>8.4039351851851851E-2</v>
      </c>
      <c r="E13" s="8" t="s">
        <v>328</v>
      </c>
      <c r="F13" s="10">
        <v>12.6</v>
      </c>
      <c r="G13" s="10">
        <v>12.1</v>
      </c>
      <c r="H13" s="10">
        <v>11.8</v>
      </c>
      <c r="I13" s="10">
        <v>12.5</v>
      </c>
      <c r="J13" s="10">
        <v>12.2</v>
      </c>
      <c r="K13" s="10">
        <v>12.1</v>
      </c>
      <c r="L13" s="10">
        <v>11.9</v>
      </c>
      <c r="M13" s="10">
        <v>11.6</v>
      </c>
      <c r="N13" s="10">
        <v>11.9</v>
      </c>
      <c r="O13" s="10">
        <v>12.4</v>
      </c>
      <c r="P13" s="17">
        <f t="shared" si="0"/>
        <v>36.5</v>
      </c>
      <c r="Q13" s="17">
        <f t="shared" si="1"/>
        <v>48.699999999999996</v>
      </c>
      <c r="R13" s="17">
        <f t="shared" si="2"/>
        <v>35.9</v>
      </c>
      <c r="S13" s="18">
        <f t="shared" si="3"/>
        <v>61.2</v>
      </c>
      <c r="T13" s="18">
        <f t="shared" si="4"/>
        <v>59.9</v>
      </c>
      <c r="U13" s="11" t="s">
        <v>153</v>
      </c>
      <c r="V13" s="11" t="s">
        <v>164</v>
      </c>
      <c r="W13" s="13" t="s">
        <v>329</v>
      </c>
      <c r="X13" s="13" t="s">
        <v>603</v>
      </c>
      <c r="Y13" s="13" t="s">
        <v>169</v>
      </c>
      <c r="Z13" s="13" t="s">
        <v>129</v>
      </c>
      <c r="AA13" s="12">
        <v>10.3</v>
      </c>
      <c r="AB13" s="12">
        <v>11.6</v>
      </c>
      <c r="AC13" s="12">
        <v>9.1999999999999993</v>
      </c>
      <c r="AD13" s="11" t="s">
        <v>139</v>
      </c>
      <c r="AE13" s="12">
        <v>1.2</v>
      </c>
      <c r="AF13" s="12">
        <v>-0.2</v>
      </c>
      <c r="AG13" s="12">
        <v>1</v>
      </c>
      <c r="AH13" s="12" t="s">
        <v>193</v>
      </c>
      <c r="AI13" s="12"/>
      <c r="AJ13" s="11" t="s">
        <v>192</v>
      </c>
      <c r="AK13" s="11" t="s">
        <v>190</v>
      </c>
      <c r="AL13" s="11" t="s">
        <v>141</v>
      </c>
      <c r="AM13" s="8"/>
      <c r="AN13" s="8" t="s">
        <v>640</v>
      </c>
      <c r="AO13" s="20" t="s">
        <v>641</v>
      </c>
    </row>
    <row r="14" spans="1:41" s="5" customFormat="1">
      <c r="A14" s="6">
        <v>45116</v>
      </c>
      <c r="B14" s="16" t="s">
        <v>493</v>
      </c>
      <c r="C14" s="8" t="s">
        <v>178</v>
      </c>
      <c r="D14" s="9">
        <v>8.6157407407407405E-2</v>
      </c>
      <c r="E14" s="8" t="s">
        <v>614</v>
      </c>
      <c r="F14" s="10">
        <v>12.6</v>
      </c>
      <c r="G14" s="10">
        <v>11.7</v>
      </c>
      <c r="H14" s="10">
        <v>11.7</v>
      </c>
      <c r="I14" s="10">
        <v>13.2</v>
      </c>
      <c r="J14" s="10">
        <v>13.6</v>
      </c>
      <c r="K14" s="10">
        <v>13</v>
      </c>
      <c r="L14" s="10">
        <v>12.2</v>
      </c>
      <c r="M14" s="10">
        <v>12.2</v>
      </c>
      <c r="N14" s="10">
        <v>11.9</v>
      </c>
      <c r="O14" s="10">
        <v>12.3</v>
      </c>
      <c r="P14" s="17">
        <f t="shared" si="0"/>
        <v>36</v>
      </c>
      <c r="Q14" s="17">
        <f t="shared" si="1"/>
        <v>52</v>
      </c>
      <c r="R14" s="17">
        <f t="shared" si="2"/>
        <v>36.400000000000006</v>
      </c>
      <c r="S14" s="18">
        <f t="shared" si="3"/>
        <v>62.800000000000004</v>
      </c>
      <c r="T14" s="18">
        <f t="shared" si="4"/>
        <v>61.599999999999994</v>
      </c>
      <c r="U14" s="11" t="s">
        <v>153</v>
      </c>
      <c r="V14" s="11" t="s">
        <v>164</v>
      </c>
      <c r="W14" s="13" t="s">
        <v>325</v>
      </c>
      <c r="X14" s="13" t="s">
        <v>439</v>
      </c>
      <c r="Y14" s="13" t="s">
        <v>413</v>
      </c>
      <c r="Z14" s="13" t="s">
        <v>129</v>
      </c>
      <c r="AA14" s="12">
        <v>11.6</v>
      </c>
      <c r="AB14" s="12">
        <v>10.6</v>
      </c>
      <c r="AC14" s="12">
        <v>9.1999999999999993</v>
      </c>
      <c r="AD14" s="11" t="s">
        <v>139</v>
      </c>
      <c r="AE14" s="12">
        <v>1.9</v>
      </c>
      <c r="AF14" s="12">
        <v>-0.7</v>
      </c>
      <c r="AG14" s="12">
        <v>1.1000000000000001</v>
      </c>
      <c r="AH14" s="12">
        <v>0.1</v>
      </c>
      <c r="AI14" s="12"/>
      <c r="AJ14" s="11" t="s">
        <v>210</v>
      </c>
      <c r="AK14" s="11" t="s">
        <v>191</v>
      </c>
      <c r="AL14" s="11" t="s">
        <v>139</v>
      </c>
      <c r="AM14" s="8"/>
      <c r="AN14" s="8" t="s">
        <v>652</v>
      </c>
      <c r="AO14" s="20" t="s">
        <v>653</v>
      </c>
    </row>
    <row r="15" spans="1:41" s="5" customFormat="1">
      <c r="A15" s="6">
        <v>45116</v>
      </c>
      <c r="B15" s="16" t="s">
        <v>143</v>
      </c>
      <c r="C15" s="8" t="s">
        <v>178</v>
      </c>
      <c r="D15" s="9">
        <v>8.2731481481481475E-2</v>
      </c>
      <c r="E15" s="8" t="s">
        <v>606</v>
      </c>
      <c r="F15" s="10">
        <v>12.4</v>
      </c>
      <c r="G15" s="10">
        <v>11.6</v>
      </c>
      <c r="H15" s="10">
        <v>11.5</v>
      </c>
      <c r="I15" s="10">
        <v>12.6</v>
      </c>
      <c r="J15" s="10">
        <v>12.6</v>
      </c>
      <c r="K15" s="10">
        <v>12.4</v>
      </c>
      <c r="L15" s="10">
        <v>11.7</v>
      </c>
      <c r="M15" s="10">
        <v>11.6</v>
      </c>
      <c r="N15" s="10">
        <v>11.4</v>
      </c>
      <c r="O15" s="10">
        <v>12</v>
      </c>
      <c r="P15" s="17">
        <f t="shared" si="0"/>
        <v>35.5</v>
      </c>
      <c r="Q15" s="17">
        <f t="shared" si="1"/>
        <v>49.3</v>
      </c>
      <c r="R15" s="17">
        <f t="shared" si="2"/>
        <v>35</v>
      </c>
      <c r="S15" s="18">
        <f t="shared" si="3"/>
        <v>60.7</v>
      </c>
      <c r="T15" s="18">
        <f t="shared" si="4"/>
        <v>59.1</v>
      </c>
      <c r="U15" s="11" t="s">
        <v>153</v>
      </c>
      <c r="V15" s="11" t="s">
        <v>164</v>
      </c>
      <c r="W15" s="13" t="s">
        <v>324</v>
      </c>
      <c r="X15" s="13" t="s">
        <v>171</v>
      </c>
      <c r="Y15" s="13" t="s">
        <v>171</v>
      </c>
      <c r="Z15" s="13" t="s">
        <v>129</v>
      </c>
      <c r="AA15" s="12">
        <v>11.6</v>
      </c>
      <c r="AB15" s="12">
        <v>10.6</v>
      </c>
      <c r="AC15" s="12">
        <v>9.1999999999999993</v>
      </c>
      <c r="AD15" s="11" t="s">
        <v>139</v>
      </c>
      <c r="AE15" s="12">
        <v>1.3</v>
      </c>
      <c r="AF15" s="12">
        <v>-0.5</v>
      </c>
      <c r="AG15" s="12">
        <v>0.7</v>
      </c>
      <c r="AH15" s="12">
        <v>0.1</v>
      </c>
      <c r="AI15" s="12"/>
      <c r="AJ15" s="11" t="s">
        <v>191</v>
      </c>
      <c r="AK15" s="11" t="s">
        <v>191</v>
      </c>
      <c r="AL15" s="11" t="s">
        <v>139</v>
      </c>
      <c r="AM15" s="8"/>
      <c r="AN15" s="8"/>
      <c r="AO15" s="20"/>
    </row>
    <row r="16" spans="1:41" s="5" customFormat="1">
      <c r="A16" s="6">
        <v>45122</v>
      </c>
      <c r="B16" s="16" t="s">
        <v>131</v>
      </c>
      <c r="C16" s="8" t="s">
        <v>160</v>
      </c>
      <c r="D16" s="9">
        <v>8.6122685185185177E-2</v>
      </c>
      <c r="E16" s="8" t="s">
        <v>677</v>
      </c>
      <c r="F16" s="10">
        <v>12.7</v>
      </c>
      <c r="G16" s="10">
        <v>11.4</v>
      </c>
      <c r="H16" s="10">
        <v>12.1</v>
      </c>
      <c r="I16" s="10">
        <v>12.7</v>
      </c>
      <c r="J16" s="10">
        <v>13.5</v>
      </c>
      <c r="K16" s="10">
        <v>12.4</v>
      </c>
      <c r="L16" s="10">
        <v>12.3</v>
      </c>
      <c r="M16" s="10">
        <v>12.1</v>
      </c>
      <c r="N16" s="10">
        <v>12.2</v>
      </c>
      <c r="O16" s="10">
        <v>12.7</v>
      </c>
      <c r="P16" s="17">
        <f>SUM(F16:H16)</f>
        <v>36.200000000000003</v>
      </c>
      <c r="Q16" s="17">
        <f>SUM(I16:L16)</f>
        <v>50.900000000000006</v>
      </c>
      <c r="R16" s="17">
        <f>SUM(M16:O16)</f>
        <v>37</v>
      </c>
      <c r="S16" s="18">
        <f>SUM(F16:J16)</f>
        <v>62.400000000000006</v>
      </c>
      <c r="T16" s="18">
        <f>SUM(K16:O16)</f>
        <v>61.7</v>
      </c>
      <c r="U16" s="11" t="s">
        <v>153</v>
      </c>
      <c r="V16" s="11" t="s">
        <v>164</v>
      </c>
      <c r="W16" s="13" t="s">
        <v>676</v>
      </c>
      <c r="X16" s="13" t="s">
        <v>520</v>
      </c>
      <c r="Y16" s="13" t="s">
        <v>185</v>
      </c>
      <c r="Z16" s="13" t="s">
        <v>303</v>
      </c>
      <c r="AA16" s="12">
        <v>11.3</v>
      </c>
      <c r="AB16" s="12">
        <v>12.7</v>
      </c>
      <c r="AC16" s="12">
        <v>8.6999999999999993</v>
      </c>
      <c r="AD16" s="11" t="s">
        <v>362</v>
      </c>
      <c r="AE16" s="12">
        <v>3.5</v>
      </c>
      <c r="AF16" s="12" t="s">
        <v>189</v>
      </c>
      <c r="AG16" s="12">
        <v>1</v>
      </c>
      <c r="AH16" s="12">
        <v>2.5</v>
      </c>
      <c r="AI16" s="12"/>
      <c r="AJ16" s="11" t="s">
        <v>192</v>
      </c>
      <c r="AK16" s="11" t="s">
        <v>191</v>
      </c>
      <c r="AL16" s="11" t="s">
        <v>139</v>
      </c>
      <c r="AM16" s="8" t="s">
        <v>681</v>
      </c>
      <c r="AN16" s="8" t="s">
        <v>715</v>
      </c>
      <c r="AO16" s="20" t="s">
        <v>717</v>
      </c>
    </row>
    <row r="17" spans="1:41" s="5" customFormat="1">
      <c r="A17" s="6">
        <v>45129</v>
      </c>
      <c r="B17" s="16" t="s">
        <v>130</v>
      </c>
      <c r="C17" s="8" t="s">
        <v>178</v>
      </c>
      <c r="D17" s="9">
        <v>8.4780092592592601E-2</v>
      </c>
      <c r="E17" s="8" t="s">
        <v>758</v>
      </c>
      <c r="F17" s="10">
        <v>12.4</v>
      </c>
      <c r="G17" s="10">
        <v>11.4</v>
      </c>
      <c r="H17" s="10">
        <v>11.7</v>
      </c>
      <c r="I17" s="10">
        <v>12.1</v>
      </c>
      <c r="J17" s="10">
        <v>13.1</v>
      </c>
      <c r="K17" s="10">
        <v>12.5</v>
      </c>
      <c r="L17" s="10">
        <v>12.3</v>
      </c>
      <c r="M17" s="10">
        <v>12.2</v>
      </c>
      <c r="N17" s="10">
        <v>12.3</v>
      </c>
      <c r="O17" s="10">
        <v>12.5</v>
      </c>
      <c r="P17" s="17">
        <f>SUM(F17:H17)</f>
        <v>35.5</v>
      </c>
      <c r="Q17" s="17">
        <f>SUM(I17:L17)</f>
        <v>50</v>
      </c>
      <c r="R17" s="17">
        <f>SUM(M17:O17)</f>
        <v>37</v>
      </c>
      <c r="S17" s="18">
        <f>SUM(F17:J17)</f>
        <v>60.7</v>
      </c>
      <c r="T17" s="18">
        <f>SUM(K17:O17)</f>
        <v>61.8</v>
      </c>
      <c r="U17" s="11" t="s">
        <v>163</v>
      </c>
      <c r="V17" s="11" t="s">
        <v>159</v>
      </c>
      <c r="W17" s="13" t="s">
        <v>165</v>
      </c>
      <c r="X17" s="13" t="s">
        <v>222</v>
      </c>
      <c r="Y17" s="13" t="s">
        <v>340</v>
      </c>
      <c r="Z17" s="13" t="s">
        <v>303</v>
      </c>
      <c r="AA17" s="12">
        <v>10.9</v>
      </c>
      <c r="AB17" s="12">
        <v>12.2</v>
      </c>
      <c r="AC17" s="12">
        <v>9.1999999999999993</v>
      </c>
      <c r="AD17" s="11" t="s">
        <v>141</v>
      </c>
      <c r="AE17" s="12">
        <v>1.1000000000000001</v>
      </c>
      <c r="AF17" s="12" t="s">
        <v>189</v>
      </c>
      <c r="AG17" s="12">
        <v>0.7</v>
      </c>
      <c r="AH17" s="12">
        <v>0.4</v>
      </c>
      <c r="AI17" s="12"/>
      <c r="AJ17" s="11" t="s">
        <v>191</v>
      </c>
      <c r="AK17" s="11" t="s">
        <v>190</v>
      </c>
      <c r="AL17" s="11" t="s">
        <v>139</v>
      </c>
      <c r="AM17" s="8" t="s">
        <v>681</v>
      </c>
      <c r="AN17" s="8" t="s">
        <v>796</v>
      </c>
      <c r="AO17" s="20" t="s">
        <v>815</v>
      </c>
    </row>
    <row r="18" spans="1:41" s="5" customFormat="1">
      <c r="A18" s="6">
        <v>45130</v>
      </c>
      <c r="B18" s="16" t="s">
        <v>495</v>
      </c>
      <c r="C18" s="8" t="s">
        <v>178</v>
      </c>
      <c r="D18" s="9">
        <v>8.549768518518519E-2</v>
      </c>
      <c r="E18" s="8" t="s">
        <v>772</v>
      </c>
      <c r="F18" s="10">
        <v>12.7</v>
      </c>
      <c r="G18" s="10">
        <v>11.3</v>
      </c>
      <c r="H18" s="10">
        <v>12.5</v>
      </c>
      <c r="I18" s="10">
        <v>12.8</v>
      </c>
      <c r="J18" s="10">
        <v>13.4</v>
      </c>
      <c r="K18" s="10">
        <v>12</v>
      </c>
      <c r="L18" s="10">
        <v>11.9</v>
      </c>
      <c r="M18" s="10">
        <v>12.5</v>
      </c>
      <c r="N18" s="10">
        <v>12.5</v>
      </c>
      <c r="O18" s="10">
        <v>12.1</v>
      </c>
      <c r="P18" s="17">
        <f>SUM(F18:H18)</f>
        <v>36.5</v>
      </c>
      <c r="Q18" s="17">
        <f>SUM(I18:L18)</f>
        <v>50.1</v>
      </c>
      <c r="R18" s="17">
        <f>SUM(M18:O18)</f>
        <v>37.1</v>
      </c>
      <c r="S18" s="18">
        <f>SUM(F18:J18)</f>
        <v>62.699999999999996</v>
      </c>
      <c r="T18" s="18">
        <f>SUM(K18:O18)</f>
        <v>61</v>
      </c>
      <c r="U18" s="11" t="s">
        <v>153</v>
      </c>
      <c r="V18" s="11" t="s">
        <v>164</v>
      </c>
      <c r="W18" s="13" t="s">
        <v>520</v>
      </c>
      <c r="X18" s="13" t="s">
        <v>434</v>
      </c>
      <c r="Y18" s="13" t="s">
        <v>162</v>
      </c>
      <c r="Z18" s="13" t="s">
        <v>303</v>
      </c>
      <c r="AA18" s="12">
        <v>10.5</v>
      </c>
      <c r="AB18" s="12">
        <v>12.1</v>
      </c>
      <c r="AC18" s="12">
        <v>9.6</v>
      </c>
      <c r="AD18" s="11" t="s">
        <v>141</v>
      </c>
      <c r="AE18" s="12">
        <v>1.2</v>
      </c>
      <c r="AF18" s="12" t="s">
        <v>189</v>
      </c>
      <c r="AG18" s="12">
        <v>0.6</v>
      </c>
      <c r="AH18" s="12">
        <v>0.6</v>
      </c>
      <c r="AI18" s="12"/>
      <c r="AJ18" s="11" t="s">
        <v>191</v>
      </c>
      <c r="AK18" s="11" t="s">
        <v>190</v>
      </c>
      <c r="AL18" s="11" t="s">
        <v>139</v>
      </c>
      <c r="AM18" s="8" t="s">
        <v>681</v>
      </c>
      <c r="AN18" s="8" t="s">
        <v>813</v>
      </c>
      <c r="AO18" s="20" t="s">
        <v>814</v>
      </c>
    </row>
    <row r="19" spans="1:41" s="5" customFormat="1">
      <c r="A19" s="6">
        <v>45235</v>
      </c>
      <c r="B19" s="16" t="s">
        <v>131</v>
      </c>
      <c r="C19" s="8" t="s">
        <v>178</v>
      </c>
      <c r="D19" s="9">
        <v>8.4768518518518521E-2</v>
      </c>
      <c r="E19" s="8" t="s">
        <v>860</v>
      </c>
      <c r="F19" s="10">
        <v>12.4</v>
      </c>
      <c r="G19" s="10">
        <v>11.8</v>
      </c>
      <c r="H19" s="10">
        <v>12</v>
      </c>
      <c r="I19" s="10">
        <v>13.3</v>
      </c>
      <c r="J19" s="10">
        <v>12.9</v>
      </c>
      <c r="K19" s="10">
        <v>11.9</v>
      </c>
      <c r="L19" s="10">
        <v>11.8</v>
      </c>
      <c r="M19" s="10">
        <v>12.2</v>
      </c>
      <c r="N19" s="10">
        <v>12</v>
      </c>
      <c r="O19" s="10">
        <v>12.1</v>
      </c>
      <c r="P19" s="17">
        <f>SUM(F19:H19)</f>
        <v>36.200000000000003</v>
      </c>
      <c r="Q19" s="17">
        <f>SUM(I19:L19)</f>
        <v>49.900000000000006</v>
      </c>
      <c r="R19" s="17">
        <f>SUM(M19:O19)</f>
        <v>36.299999999999997</v>
      </c>
      <c r="S19" s="18">
        <f>SUM(F19:J19)</f>
        <v>62.4</v>
      </c>
      <c r="T19" s="18">
        <f>SUM(K19:O19)</f>
        <v>60.000000000000007</v>
      </c>
      <c r="U19" s="11" t="s">
        <v>153</v>
      </c>
      <c r="V19" s="11" t="s">
        <v>164</v>
      </c>
      <c r="W19" s="13" t="s">
        <v>207</v>
      </c>
      <c r="X19" s="13" t="s">
        <v>439</v>
      </c>
      <c r="Y19" s="13" t="s">
        <v>439</v>
      </c>
      <c r="Z19" s="13" t="s">
        <v>129</v>
      </c>
      <c r="AA19" s="12">
        <v>12.1</v>
      </c>
      <c r="AB19" s="12">
        <v>14.5</v>
      </c>
      <c r="AC19" s="12">
        <v>8.6</v>
      </c>
      <c r="AD19" s="11" t="s">
        <v>139</v>
      </c>
      <c r="AE19" s="12">
        <v>1.8</v>
      </c>
      <c r="AF19" s="12">
        <v>-0.2</v>
      </c>
      <c r="AG19" s="12">
        <v>1.6</v>
      </c>
      <c r="AH19" s="12" t="s">
        <v>193</v>
      </c>
      <c r="AI19" s="12"/>
      <c r="AJ19" s="11" t="s">
        <v>192</v>
      </c>
      <c r="AK19" s="11" t="s">
        <v>191</v>
      </c>
      <c r="AL19" s="11" t="s">
        <v>141</v>
      </c>
      <c r="AM19" s="8"/>
      <c r="AN19" s="8" t="s">
        <v>902</v>
      </c>
      <c r="AO19" s="20" t="s">
        <v>903</v>
      </c>
    </row>
    <row r="20" spans="1:41" s="5" customFormat="1">
      <c r="A20" s="6">
        <v>45241</v>
      </c>
      <c r="B20" s="16" t="s">
        <v>493</v>
      </c>
      <c r="C20" s="8" t="s">
        <v>178</v>
      </c>
      <c r="D20" s="9">
        <v>8.68287037037037E-2</v>
      </c>
      <c r="E20" s="8" t="s">
        <v>919</v>
      </c>
      <c r="F20" s="10">
        <v>12.7</v>
      </c>
      <c r="G20" s="10">
        <v>11.8</v>
      </c>
      <c r="H20" s="10">
        <v>12.2</v>
      </c>
      <c r="I20" s="10">
        <v>13.5</v>
      </c>
      <c r="J20" s="10">
        <v>13.2</v>
      </c>
      <c r="K20" s="10">
        <v>12.9</v>
      </c>
      <c r="L20" s="10">
        <v>12.5</v>
      </c>
      <c r="M20" s="10">
        <v>12.1</v>
      </c>
      <c r="N20" s="10">
        <v>12</v>
      </c>
      <c r="O20" s="10">
        <v>12.3</v>
      </c>
      <c r="P20" s="17">
        <f t="shared" ref="P20:P23" si="5">SUM(F20:H20)</f>
        <v>36.700000000000003</v>
      </c>
      <c r="Q20" s="17">
        <f t="shared" ref="Q20:Q23" si="6">SUM(I20:L20)</f>
        <v>52.1</v>
      </c>
      <c r="R20" s="17">
        <f t="shared" ref="R20:R23" si="7">SUM(M20:O20)</f>
        <v>36.400000000000006</v>
      </c>
      <c r="S20" s="18">
        <f t="shared" ref="S20:S23" si="8">SUM(F20:J20)</f>
        <v>63.400000000000006</v>
      </c>
      <c r="T20" s="18">
        <f t="shared" ref="T20:T23" si="9">SUM(K20:O20)</f>
        <v>61.8</v>
      </c>
      <c r="U20" s="11" t="s">
        <v>153</v>
      </c>
      <c r="V20" s="11" t="s">
        <v>164</v>
      </c>
      <c r="W20" s="13" t="s">
        <v>222</v>
      </c>
      <c r="X20" s="13" t="s">
        <v>217</v>
      </c>
      <c r="Y20" s="13" t="s">
        <v>756</v>
      </c>
      <c r="Z20" s="13" t="s">
        <v>129</v>
      </c>
      <c r="AA20" s="12">
        <v>11.3</v>
      </c>
      <c r="AB20" s="12">
        <v>13.5</v>
      </c>
      <c r="AC20" s="12">
        <v>9</v>
      </c>
      <c r="AD20" s="11" t="s">
        <v>141</v>
      </c>
      <c r="AE20" s="12">
        <v>3.1</v>
      </c>
      <c r="AF20" s="12">
        <v>-0.7</v>
      </c>
      <c r="AG20" s="12">
        <v>1.8</v>
      </c>
      <c r="AH20" s="12">
        <v>0.6</v>
      </c>
      <c r="AI20" s="12"/>
      <c r="AJ20" s="11" t="s">
        <v>210</v>
      </c>
      <c r="AK20" s="11" t="s">
        <v>191</v>
      </c>
      <c r="AL20" s="11" t="s">
        <v>139</v>
      </c>
      <c r="AM20" s="8"/>
      <c r="AN20" s="8" t="s">
        <v>950</v>
      </c>
      <c r="AO20" s="20" t="s">
        <v>951</v>
      </c>
    </row>
    <row r="21" spans="1:41" s="5" customFormat="1">
      <c r="A21" s="6">
        <v>45241</v>
      </c>
      <c r="B21" s="16" t="s">
        <v>131</v>
      </c>
      <c r="C21" s="8" t="s">
        <v>178</v>
      </c>
      <c r="D21" s="9">
        <v>8.4027777777777771E-2</v>
      </c>
      <c r="E21" s="35" t="s">
        <v>924</v>
      </c>
      <c r="F21" s="10">
        <v>12.5</v>
      </c>
      <c r="G21" s="10">
        <v>11.6</v>
      </c>
      <c r="H21" s="10">
        <v>11.6</v>
      </c>
      <c r="I21" s="10">
        <v>12.6</v>
      </c>
      <c r="J21" s="10">
        <v>12.6</v>
      </c>
      <c r="K21" s="10">
        <v>12</v>
      </c>
      <c r="L21" s="10">
        <v>11.7</v>
      </c>
      <c r="M21" s="10">
        <v>12</v>
      </c>
      <c r="N21" s="10">
        <v>12.1</v>
      </c>
      <c r="O21" s="10">
        <v>12.3</v>
      </c>
      <c r="P21" s="17">
        <f t="shared" si="5"/>
        <v>35.700000000000003</v>
      </c>
      <c r="Q21" s="17">
        <f t="shared" si="6"/>
        <v>48.900000000000006</v>
      </c>
      <c r="R21" s="17">
        <f t="shared" si="7"/>
        <v>36.400000000000006</v>
      </c>
      <c r="S21" s="18">
        <f t="shared" si="8"/>
        <v>60.900000000000006</v>
      </c>
      <c r="T21" s="18">
        <f t="shared" si="9"/>
        <v>60.100000000000009</v>
      </c>
      <c r="U21" s="11" t="s">
        <v>163</v>
      </c>
      <c r="V21" s="11" t="s">
        <v>164</v>
      </c>
      <c r="W21" s="13" t="s">
        <v>188</v>
      </c>
      <c r="X21" s="13" t="s">
        <v>169</v>
      </c>
      <c r="Y21" s="13" t="s">
        <v>171</v>
      </c>
      <c r="Z21" s="13" t="s">
        <v>129</v>
      </c>
      <c r="AA21" s="12">
        <v>11.3</v>
      </c>
      <c r="AB21" s="12">
        <v>13.5</v>
      </c>
      <c r="AC21" s="12">
        <v>9</v>
      </c>
      <c r="AD21" s="11" t="s">
        <v>141</v>
      </c>
      <c r="AE21" s="12">
        <v>0.4</v>
      </c>
      <c r="AF21" s="12" t="s">
        <v>189</v>
      </c>
      <c r="AG21" s="12">
        <v>-0.2</v>
      </c>
      <c r="AH21" s="12">
        <v>0.6</v>
      </c>
      <c r="AI21" s="12"/>
      <c r="AJ21" s="11" t="s">
        <v>190</v>
      </c>
      <c r="AK21" s="11" t="s">
        <v>191</v>
      </c>
      <c r="AL21" s="11" t="s">
        <v>141</v>
      </c>
      <c r="AM21" s="8"/>
      <c r="AN21" s="8" t="s">
        <v>958</v>
      </c>
      <c r="AO21" s="20" t="s">
        <v>959</v>
      </c>
    </row>
    <row r="22" spans="1:41" s="5" customFormat="1">
      <c r="A22" s="6">
        <v>45242</v>
      </c>
      <c r="B22" s="16" t="s">
        <v>496</v>
      </c>
      <c r="C22" s="8" t="s">
        <v>178</v>
      </c>
      <c r="D22" s="9">
        <v>8.5428240740740735E-2</v>
      </c>
      <c r="E22" s="8" t="s">
        <v>930</v>
      </c>
      <c r="F22" s="10">
        <v>12</v>
      </c>
      <c r="G22" s="10">
        <v>11.2</v>
      </c>
      <c r="H22" s="10">
        <v>11.3</v>
      </c>
      <c r="I22" s="10">
        <v>12.6</v>
      </c>
      <c r="J22" s="10">
        <v>12.8</v>
      </c>
      <c r="K22" s="10">
        <v>12.6</v>
      </c>
      <c r="L22" s="10">
        <v>12.3</v>
      </c>
      <c r="M22" s="10">
        <v>12.6</v>
      </c>
      <c r="N22" s="10">
        <v>12.7</v>
      </c>
      <c r="O22" s="10">
        <v>13</v>
      </c>
      <c r="P22" s="17">
        <f t="shared" ref="P22:P23" si="10">SUM(F22:H22)</f>
        <v>34.5</v>
      </c>
      <c r="Q22" s="17">
        <f t="shared" ref="Q22:Q23" si="11">SUM(I22:L22)</f>
        <v>50.3</v>
      </c>
      <c r="R22" s="17">
        <f t="shared" ref="R22:R23" si="12">SUM(M22:O22)</f>
        <v>38.299999999999997</v>
      </c>
      <c r="S22" s="18">
        <f t="shared" ref="S22:S23" si="13">SUM(F22:J22)</f>
        <v>59.900000000000006</v>
      </c>
      <c r="T22" s="18">
        <f t="shared" ref="T22:T23" si="14">SUM(K22:O22)</f>
        <v>63.2</v>
      </c>
      <c r="U22" s="11" t="s">
        <v>158</v>
      </c>
      <c r="V22" s="11" t="s">
        <v>159</v>
      </c>
      <c r="W22" s="13" t="s">
        <v>188</v>
      </c>
      <c r="X22" s="13" t="s">
        <v>684</v>
      </c>
      <c r="Y22" s="13" t="s">
        <v>783</v>
      </c>
      <c r="Z22" s="13" t="s">
        <v>129</v>
      </c>
      <c r="AA22" s="12">
        <v>11.5</v>
      </c>
      <c r="AB22" s="12">
        <v>13.6</v>
      </c>
      <c r="AC22" s="12">
        <v>8.8000000000000007</v>
      </c>
      <c r="AD22" s="11" t="s">
        <v>141</v>
      </c>
      <c r="AE22" s="12">
        <v>1.3</v>
      </c>
      <c r="AF22" s="12" t="s">
        <v>189</v>
      </c>
      <c r="AG22" s="12">
        <v>0.2</v>
      </c>
      <c r="AH22" s="12">
        <v>1.1000000000000001</v>
      </c>
      <c r="AI22" s="12"/>
      <c r="AJ22" s="11" t="s">
        <v>190</v>
      </c>
      <c r="AK22" s="11" t="s">
        <v>191</v>
      </c>
      <c r="AL22" s="11" t="s">
        <v>141</v>
      </c>
      <c r="AM22" s="8"/>
      <c r="AN22" s="8" t="s">
        <v>968</v>
      </c>
      <c r="AO22" s="20" t="s">
        <v>969</v>
      </c>
    </row>
    <row r="23" spans="1:41" s="5" customFormat="1">
      <c r="A23" s="6">
        <v>45242</v>
      </c>
      <c r="B23" s="16" t="s">
        <v>143</v>
      </c>
      <c r="C23" s="8" t="s">
        <v>178</v>
      </c>
      <c r="D23" s="9">
        <v>8.3437499999999998E-2</v>
      </c>
      <c r="E23" s="35" t="s">
        <v>939</v>
      </c>
      <c r="F23" s="10">
        <v>12.1</v>
      </c>
      <c r="G23" s="10">
        <v>11.2</v>
      </c>
      <c r="H23" s="10">
        <v>11.3</v>
      </c>
      <c r="I23" s="10">
        <v>12.5</v>
      </c>
      <c r="J23" s="10">
        <v>12.4</v>
      </c>
      <c r="K23" s="10">
        <v>12.3</v>
      </c>
      <c r="L23" s="10">
        <v>12.2</v>
      </c>
      <c r="M23" s="10">
        <v>12.3</v>
      </c>
      <c r="N23" s="10">
        <v>12.2</v>
      </c>
      <c r="O23" s="10">
        <v>12.4</v>
      </c>
      <c r="P23" s="17">
        <f t="shared" si="10"/>
        <v>34.599999999999994</v>
      </c>
      <c r="Q23" s="17">
        <f t="shared" si="11"/>
        <v>49.400000000000006</v>
      </c>
      <c r="R23" s="17">
        <f t="shared" si="12"/>
        <v>36.9</v>
      </c>
      <c r="S23" s="18">
        <f t="shared" si="13"/>
        <v>59.499999999999993</v>
      </c>
      <c r="T23" s="18">
        <f t="shared" si="14"/>
        <v>61.4</v>
      </c>
      <c r="U23" s="11" t="s">
        <v>163</v>
      </c>
      <c r="V23" s="11" t="s">
        <v>159</v>
      </c>
      <c r="W23" s="13" t="s">
        <v>161</v>
      </c>
      <c r="X23" s="13" t="s">
        <v>940</v>
      </c>
      <c r="Y23" s="13" t="s">
        <v>171</v>
      </c>
      <c r="Z23" s="13" t="s">
        <v>129</v>
      </c>
      <c r="AA23" s="12">
        <v>11.5</v>
      </c>
      <c r="AB23" s="12">
        <v>13.6</v>
      </c>
      <c r="AC23" s="12">
        <v>8.8000000000000007</v>
      </c>
      <c r="AD23" s="11" t="s">
        <v>141</v>
      </c>
      <c r="AE23" s="12">
        <v>2.4</v>
      </c>
      <c r="AF23" s="12" t="s">
        <v>189</v>
      </c>
      <c r="AG23" s="12">
        <v>1.3</v>
      </c>
      <c r="AH23" s="12">
        <v>1.1000000000000001</v>
      </c>
      <c r="AI23" s="12"/>
      <c r="AJ23" s="11" t="s">
        <v>192</v>
      </c>
      <c r="AK23" s="11" t="s">
        <v>191</v>
      </c>
      <c r="AL23" s="11" t="s">
        <v>141</v>
      </c>
      <c r="AM23" s="8"/>
      <c r="AN23" s="8"/>
      <c r="AO23" s="20"/>
    </row>
  </sheetData>
  <autoFilter ref="A1:AN3" xr:uid="{00000000-0009-0000-0000-000003000000}"/>
  <phoneticPr fontId="10"/>
  <conditionalFormatting sqref="F2:O2">
    <cfRule type="colorScale" priority="534">
      <colorScale>
        <cfvo type="min"/>
        <cfvo type="percentile" val="50"/>
        <cfvo type="max"/>
        <color rgb="FFF8696B"/>
        <color rgb="FFFFEB84"/>
        <color rgb="FF63BE7B"/>
      </colorScale>
    </cfRule>
  </conditionalFormatting>
  <conditionalFormatting sqref="F3:O3">
    <cfRule type="colorScale" priority="1063">
      <colorScale>
        <cfvo type="min"/>
        <cfvo type="percentile" val="50"/>
        <cfvo type="max"/>
        <color rgb="FFF8696B"/>
        <color rgb="FFFFEB84"/>
        <color rgb="FF63BE7B"/>
      </colorScale>
    </cfRule>
  </conditionalFormatting>
  <conditionalFormatting sqref="F4:O7">
    <cfRule type="colorScale" priority="45">
      <colorScale>
        <cfvo type="min"/>
        <cfvo type="percentile" val="50"/>
        <cfvo type="max"/>
        <color rgb="FFF8696B"/>
        <color rgb="FFFFEB84"/>
        <color rgb="FF63BE7B"/>
      </colorScale>
    </cfRule>
  </conditionalFormatting>
  <conditionalFormatting sqref="F8:O9">
    <cfRule type="colorScale" priority="41">
      <colorScale>
        <cfvo type="min"/>
        <cfvo type="percentile" val="50"/>
        <cfvo type="max"/>
        <color rgb="FFF8696B"/>
        <color rgb="FFFFEB84"/>
        <color rgb="FF63BE7B"/>
      </colorScale>
    </cfRule>
  </conditionalFormatting>
  <conditionalFormatting sqref="AD2:AD23">
    <cfRule type="containsText" dxfId="155" priority="69" operator="containsText" text="D">
      <formula>NOT(ISERROR(SEARCH("D",AD2)))</formula>
    </cfRule>
    <cfRule type="containsText" dxfId="154" priority="70" operator="containsText" text="S">
      <formula>NOT(ISERROR(SEARCH("S",AD2)))</formula>
    </cfRule>
    <cfRule type="containsText" dxfId="153" priority="71" operator="containsText" text="F">
      <formula>NOT(ISERROR(SEARCH("F",AD2)))</formula>
    </cfRule>
    <cfRule type="containsText" dxfId="152" priority="72" operator="containsText" text="E">
      <formula>NOT(ISERROR(SEARCH("E",AD2)))</formula>
    </cfRule>
    <cfRule type="containsText" dxfId="151" priority="73" operator="containsText" text="B">
      <formula>NOT(ISERROR(SEARCH("B",AD2)))</formula>
    </cfRule>
    <cfRule type="containsText" dxfId="150" priority="74" operator="containsText" text="A">
      <formula>NOT(ISERROR(SEARCH("A",AD2)))</formula>
    </cfRule>
  </conditionalFormatting>
  <conditionalFormatting sqref="AJ2:AM9">
    <cfRule type="containsText" dxfId="149" priority="38" operator="containsText" text="E">
      <formula>NOT(ISERROR(SEARCH("E",AJ2)))</formula>
    </cfRule>
    <cfRule type="containsText" dxfId="148" priority="39" operator="containsText" text="B">
      <formula>NOT(ISERROR(SEARCH("B",AJ2)))</formula>
    </cfRule>
    <cfRule type="containsText" dxfId="147" priority="40" operator="containsText" text="A">
      <formula>NOT(ISERROR(SEARCH("A",AJ2)))</formula>
    </cfRule>
  </conditionalFormatting>
  <conditionalFormatting sqref="F10:O11">
    <cfRule type="colorScale" priority="37">
      <colorScale>
        <cfvo type="min"/>
        <cfvo type="percentile" val="50"/>
        <cfvo type="max"/>
        <color rgb="FFF8696B"/>
        <color rgb="FFFFEB84"/>
        <color rgb="FF63BE7B"/>
      </colorScale>
    </cfRule>
  </conditionalFormatting>
  <conditionalFormatting sqref="AJ10:AM11">
    <cfRule type="containsText" dxfId="146" priority="34" operator="containsText" text="E">
      <formula>NOT(ISERROR(SEARCH("E",AJ10)))</formula>
    </cfRule>
    <cfRule type="containsText" dxfId="145" priority="35" operator="containsText" text="B">
      <formula>NOT(ISERROR(SEARCH("B",AJ10)))</formula>
    </cfRule>
    <cfRule type="containsText" dxfId="144" priority="36" operator="containsText" text="A">
      <formula>NOT(ISERROR(SEARCH("A",AJ10)))</formula>
    </cfRule>
  </conditionalFormatting>
  <conditionalFormatting sqref="F12:O14">
    <cfRule type="colorScale" priority="33">
      <colorScale>
        <cfvo type="min"/>
        <cfvo type="percentile" val="50"/>
        <cfvo type="max"/>
        <color rgb="FFF8696B"/>
        <color rgb="FFFFEB84"/>
        <color rgb="FF63BE7B"/>
      </colorScale>
    </cfRule>
  </conditionalFormatting>
  <conditionalFormatting sqref="AJ12:AM15">
    <cfRule type="containsText" dxfId="143" priority="30" operator="containsText" text="E">
      <formula>NOT(ISERROR(SEARCH("E",AJ12)))</formula>
    </cfRule>
    <cfRule type="containsText" dxfId="142" priority="31" operator="containsText" text="B">
      <formula>NOT(ISERROR(SEARCH("B",AJ12)))</formula>
    </cfRule>
    <cfRule type="containsText" dxfId="141" priority="32" operator="containsText" text="A">
      <formula>NOT(ISERROR(SEARCH("A",AJ12)))</formula>
    </cfRule>
  </conditionalFormatting>
  <conditionalFormatting sqref="F15:O15">
    <cfRule type="colorScale" priority="29">
      <colorScale>
        <cfvo type="min"/>
        <cfvo type="percentile" val="50"/>
        <cfvo type="max"/>
        <color rgb="FFF8696B"/>
        <color rgb="FFFFEB84"/>
        <color rgb="FF63BE7B"/>
      </colorScale>
    </cfRule>
  </conditionalFormatting>
  <conditionalFormatting sqref="AJ16:AL16">
    <cfRule type="containsText" dxfId="140" priority="26" operator="containsText" text="E">
      <formula>NOT(ISERROR(SEARCH("E",AJ16)))</formula>
    </cfRule>
    <cfRule type="containsText" dxfId="139" priority="27" operator="containsText" text="B">
      <formula>NOT(ISERROR(SEARCH("B",AJ16)))</formula>
    </cfRule>
    <cfRule type="containsText" dxfId="138" priority="28" operator="containsText" text="A">
      <formula>NOT(ISERROR(SEARCH("A",AJ16)))</formula>
    </cfRule>
  </conditionalFormatting>
  <conditionalFormatting sqref="F16:O16">
    <cfRule type="colorScale" priority="25">
      <colorScale>
        <cfvo type="min"/>
        <cfvo type="percentile" val="50"/>
        <cfvo type="max"/>
        <color rgb="FFF8696B"/>
        <color rgb="FFFFEB84"/>
        <color rgb="FF63BE7B"/>
      </colorScale>
    </cfRule>
  </conditionalFormatting>
  <conditionalFormatting sqref="AM16">
    <cfRule type="containsText" dxfId="137" priority="22" operator="containsText" text="E">
      <formula>NOT(ISERROR(SEARCH("E",AM16)))</formula>
    </cfRule>
    <cfRule type="containsText" dxfId="136" priority="23" operator="containsText" text="B">
      <formula>NOT(ISERROR(SEARCH("B",AM16)))</formula>
    </cfRule>
    <cfRule type="containsText" dxfId="135" priority="24" operator="containsText" text="A">
      <formula>NOT(ISERROR(SEARCH("A",AM16)))</formula>
    </cfRule>
  </conditionalFormatting>
  <conditionalFormatting sqref="AM16">
    <cfRule type="containsText" dxfId="134" priority="19" operator="containsText" text="E">
      <formula>NOT(ISERROR(SEARCH("E",AM16)))</formula>
    </cfRule>
    <cfRule type="containsText" dxfId="133" priority="20" operator="containsText" text="B">
      <formula>NOT(ISERROR(SEARCH("B",AM16)))</formula>
    </cfRule>
    <cfRule type="containsText" dxfId="132" priority="21" operator="containsText" text="A">
      <formula>NOT(ISERROR(SEARCH("A",AM16)))</formula>
    </cfRule>
  </conditionalFormatting>
  <conditionalFormatting sqref="AJ17:AL18">
    <cfRule type="containsText" dxfId="131" priority="16" operator="containsText" text="E">
      <formula>NOT(ISERROR(SEARCH("E",AJ17)))</formula>
    </cfRule>
    <cfRule type="containsText" dxfId="130" priority="17" operator="containsText" text="B">
      <formula>NOT(ISERROR(SEARCH("B",AJ17)))</formula>
    </cfRule>
    <cfRule type="containsText" dxfId="129" priority="18" operator="containsText" text="A">
      <formula>NOT(ISERROR(SEARCH("A",AJ17)))</formula>
    </cfRule>
  </conditionalFormatting>
  <conditionalFormatting sqref="F17:O18">
    <cfRule type="colorScale" priority="15">
      <colorScale>
        <cfvo type="min"/>
        <cfvo type="percentile" val="50"/>
        <cfvo type="max"/>
        <color rgb="FFF8696B"/>
        <color rgb="FFFFEB84"/>
        <color rgb="FF63BE7B"/>
      </colorScale>
    </cfRule>
  </conditionalFormatting>
  <conditionalFormatting sqref="AM17:AM23">
    <cfRule type="containsText" dxfId="128" priority="12" operator="containsText" text="E">
      <formula>NOT(ISERROR(SEARCH("E",AM17)))</formula>
    </cfRule>
    <cfRule type="containsText" dxfId="127" priority="13" operator="containsText" text="B">
      <formula>NOT(ISERROR(SEARCH("B",AM17)))</formula>
    </cfRule>
    <cfRule type="containsText" dxfId="126" priority="14" operator="containsText" text="A">
      <formula>NOT(ISERROR(SEARCH("A",AM17)))</formula>
    </cfRule>
  </conditionalFormatting>
  <conditionalFormatting sqref="AM17:AM23">
    <cfRule type="containsText" dxfId="125" priority="9" operator="containsText" text="E">
      <formula>NOT(ISERROR(SEARCH("E",AM17)))</formula>
    </cfRule>
    <cfRule type="containsText" dxfId="124" priority="10" operator="containsText" text="B">
      <formula>NOT(ISERROR(SEARCH("B",AM17)))</formula>
    </cfRule>
    <cfRule type="containsText" dxfId="123" priority="11" operator="containsText" text="A">
      <formula>NOT(ISERROR(SEARCH("A",AM17)))</formula>
    </cfRule>
  </conditionalFormatting>
  <conditionalFormatting sqref="AJ19:AL19">
    <cfRule type="containsText" dxfId="122" priority="6" operator="containsText" text="E">
      <formula>NOT(ISERROR(SEARCH("E",AJ19)))</formula>
    </cfRule>
    <cfRule type="containsText" dxfId="121" priority="7" operator="containsText" text="B">
      <formula>NOT(ISERROR(SEARCH("B",AJ19)))</formula>
    </cfRule>
    <cfRule type="containsText" dxfId="120" priority="8" operator="containsText" text="A">
      <formula>NOT(ISERROR(SEARCH("A",AJ19)))</formula>
    </cfRule>
  </conditionalFormatting>
  <conditionalFormatting sqref="F19:O19">
    <cfRule type="colorScale" priority="5">
      <colorScale>
        <cfvo type="min"/>
        <cfvo type="percentile" val="50"/>
        <cfvo type="max"/>
        <color rgb="FFF8696B"/>
        <color rgb="FFFFEB84"/>
        <color rgb="FF63BE7B"/>
      </colorScale>
    </cfRule>
  </conditionalFormatting>
  <conditionalFormatting sqref="AJ20:AL23">
    <cfRule type="containsText" dxfId="119" priority="2" operator="containsText" text="E">
      <formula>NOT(ISERROR(SEARCH("E",AJ20)))</formula>
    </cfRule>
    <cfRule type="containsText" dxfId="118" priority="3" operator="containsText" text="B">
      <formula>NOT(ISERROR(SEARCH("B",AJ20)))</formula>
    </cfRule>
    <cfRule type="containsText" dxfId="117" priority="4" operator="containsText" text="A">
      <formula>NOT(ISERROR(SEARCH("A",AJ20)))</formula>
    </cfRule>
  </conditionalFormatting>
  <conditionalFormatting sqref="F20:O23">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M2:AM23" xr:uid="{00000000-0002-0000-0300-000000000000}">
      <formula1>"強風,外差し,イン先行"</formula1>
    </dataValidation>
  </dataValidations>
  <pageMargins left="0.7" right="0.7" top="0.75" bottom="0.75" header="0.3" footer="0.3"/>
  <pageSetup paperSize="9" orientation="portrait" horizontalDpi="4294967292" verticalDpi="4294967292"/>
  <ignoredErrors>
    <ignoredError sqref="P2:S3 T2:T3 P4:T7 P8:T9 P10:T11 P12:T15 P16:T16 P17:T18 P19:T19 P20:T23"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R12"/>
  <sheetViews>
    <sheetView workbookViewId="0">
      <pane xSplit="5" ySplit="1" topLeftCell="G2" activePane="bottomRight" state="frozen"/>
      <selection activeCell="E24" sqref="E24"/>
      <selection pane="topRight" activeCell="E24" sqref="E24"/>
      <selection pane="bottomLeft" activeCell="E24" sqref="E24"/>
      <selection pane="bottomRight" activeCell="AR12" sqref="AR12"/>
    </sheetView>
  </sheetViews>
  <sheetFormatPr baseColWidth="10" defaultColWidth="8.83203125" defaultRowHeight="15"/>
  <cols>
    <col min="1" max="1" width="10" bestFit="1" customWidth="1"/>
    <col min="2" max="2" width="8.1640625" customWidth="1"/>
    <col min="5" max="5" width="18.33203125" customWidth="1"/>
    <col min="26" max="28" width="16.6640625" customWidth="1"/>
    <col min="29" max="29" width="5.33203125" customWidth="1"/>
    <col min="35" max="35" width="5.33203125" customWidth="1"/>
    <col min="38" max="38" width="8.83203125" hidden="1" customWidth="1"/>
    <col min="43" max="44" width="150.83203125" customWidth="1"/>
  </cols>
  <sheetData>
    <row r="1" spans="1:44" s="5" customFormat="1">
      <c r="A1" s="1" t="s">
        <v>34</v>
      </c>
      <c r="B1" s="1" t="s">
        <v>71</v>
      </c>
      <c r="C1" s="1" t="s">
        <v>35</v>
      </c>
      <c r="D1" s="1" t="s">
        <v>72</v>
      </c>
      <c r="E1" s="1" t="s">
        <v>36</v>
      </c>
      <c r="F1" s="1" t="s">
        <v>73</v>
      </c>
      <c r="G1" s="1" t="s">
        <v>74</v>
      </c>
      <c r="H1" s="1" t="s">
        <v>75</v>
      </c>
      <c r="I1" s="1" t="s">
        <v>76</v>
      </c>
      <c r="J1" s="1" t="s">
        <v>77</v>
      </c>
      <c r="K1" s="1" t="s">
        <v>78</v>
      </c>
      <c r="L1" s="1" t="s">
        <v>79</v>
      </c>
      <c r="M1" s="1" t="s">
        <v>80</v>
      </c>
      <c r="N1" s="1" t="s">
        <v>81</v>
      </c>
      <c r="O1" s="1" t="s">
        <v>82</v>
      </c>
      <c r="P1" s="1" t="s">
        <v>83</v>
      </c>
      <c r="Q1" s="1" t="s">
        <v>89</v>
      </c>
      <c r="R1" s="1" t="s">
        <v>90</v>
      </c>
      <c r="S1" s="1" t="s">
        <v>37</v>
      </c>
      <c r="T1" s="1" t="s">
        <v>91</v>
      </c>
      <c r="U1" s="1" t="s">
        <v>38</v>
      </c>
      <c r="V1" s="1" t="s">
        <v>39</v>
      </c>
      <c r="W1" s="1" t="s">
        <v>144</v>
      </c>
      <c r="X1" s="2" t="s">
        <v>85</v>
      </c>
      <c r="Y1" s="2" t="s">
        <v>40</v>
      </c>
      <c r="Z1" s="3" t="s">
        <v>41</v>
      </c>
      <c r="AA1" s="3" t="s">
        <v>42</v>
      </c>
      <c r="AB1" s="3" t="s">
        <v>43</v>
      </c>
      <c r="AC1" s="3" t="s">
        <v>88</v>
      </c>
      <c r="AD1" s="4" t="s">
        <v>110</v>
      </c>
      <c r="AE1" s="4" t="s">
        <v>111</v>
      </c>
      <c r="AF1" s="4" t="s">
        <v>137</v>
      </c>
      <c r="AG1" s="4" t="s">
        <v>138</v>
      </c>
      <c r="AH1" s="4" t="s">
        <v>8</v>
      </c>
      <c r="AI1" s="4" t="s">
        <v>61</v>
      </c>
      <c r="AJ1" s="4" t="s">
        <v>9</v>
      </c>
      <c r="AK1" s="4" t="s">
        <v>10</v>
      </c>
      <c r="AL1" s="4"/>
      <c r="AM1" s="4" t="s">
        <v>11</v>
      </c>
      <c r="AN1" s="4" t="s">
        <v>12</v>
      </c>
      <c r="AO1" s="4" t="s">
        <v>44</v>
      </c>
      <c r="AP1" s="4" t="s">
        <v>86</v>
      </c>
      <c r="AQ1" s="1" t="s">
        <v>87</v>
      </c>
      <c r="AR1" s="14" t="s">
        <v>116</v>
      </c>
    </row>
    <row r="2" spans="1:44" s="5" customFormat="1">
      <c r="A2" s="6">
        <v>45024</v>
      </c>
      <c r="B2" s="7" t="s">
        <v>130</v>
      </c>
      <c r="C2" s="8" t="s">
        <v>178</v>
      </c>
      <c r="D2" s="9">
        <v>0.11251157407407408</v>
      </c>
      <c r="E2" s="8" t="s">
        <v>236</v>
      </c>
      <c r="F2" s="10">
        <v>12.8</v>
      </c>
      <c r="G2" s="10">
        <v>11.2</v>
      </c>
      <c r="H2" s="10">
        <v>12.2</v>
      </c>
      <c r="I2" s="10">
        <v>12.4</v>
      </c>
      <c r="J2" s="10">
        <v>13.2</v>
      </c>
      <c r="K2" s="10">
        <v>12.9</v>
      </c>
      <c r="L2" s="10">
        <v>13.1</v>
      </c>
      <c r="M2" s="10">
        <v>12.9</v>
      </c>
      <c r="N2" s="10">
        <v>12.1</v>
      </c>
      <c r="O2" s="10">
        <v>12</v>
      </c>
      <c r="P2" s="10">
        <v>12.4</v>
      </c>
      <c r="Q2" s="10">
        <v>12.1</v>
      </c>
      <c r="R2" s="10">
        <v>12.8</v>
      </c>
      <c r="S2" s="17">
        <f t="shared" ref="S2:S8" si="0">SUM(F2:H2)</f>
        <v>36.200000000000003</v>
      </c>
      <c r="T2" s="17">
        <f t="shared" ref="T2:T8" si="1">SUM(I2:O2)</f>
        <v>88.6</v>
      </c>
      <c r="U2" s="17">
        <f t="shared" ref="U2:U8" si="2">SUM(P2:R2)</f>
        <v>37.299999999999997</v>
      </c>
      <c r="V2" s="18">
        <f t="shared" ref="V2:V8" si="3">SUM(F2:J2)</f>
        <v>61.8</v>
      </c>
      <c r="W2" s="18">
        <f t="shared" ref="W2:W8" si="4">SUM(N2:R2)</f>
        <v>61.400000000000006</v>
      </c>
      <c r="X2" s="11" t="s">
        <v>163</v>
      </c>
      <c r="Y2" s="11" t="s">
        <v>159</v>
      </c>
      <c r="Z2" s="13" t="s">
        <v>161</v>
      </c>
      <c r="AA2" s="13" t="s">
        <v>217</v>
      </c>
      <c r="AB2" s="13" t="s">
        <v>165</v>
      </c>
      <c r="AC2" s="11" t="s">
        <v>129</v>
      </c>
      <c r="AD2" s="12">
        <v>10.199999999999999</v>
      </c>
      <c r="AE2" s="12">
        <v>10.9</v>
      </c>
      <c r="AF2" s="12">
        <v>9</v>
      </c>
      <c r="AG2" s="11" t="s">
        <v>139</v>
      </c>
      <c r="AH2" s="12">
        <v>0.2</v>
      </c>
      <c r="AI2" s="12" t="s">
        <v>189</v>
      </c>
      <c r="AJ2" s="12">
        <v>0.3</v>
      </c>
      <c r="AK2" s="12">
        <v>-0.1</v>
      </c>
      <c r="AL2" s="12"/>
      <c r="AM2" s="11" t="s">
        <v>190</v>
      </c>
      <c r="AN2" s="11" t="s">
        <v>191</v>
      </c>
      <c r="AO2" s="11" t="s">
        <v>141</v>
      </c>
      <c r="AP2" s="8" t="s">
        <v>241</v>
      </c>
      <c r="AQ2" s="8" t="s">
        <v>268</v>
      </c>
      <c r="AR2" s="20" t="s">
        <v>269</v>
      </c>
    </row>
    <row r="3" spans="1:44" s="5" customFormat="1">
      <c r="A3" s="6">
        <v>45025</v>
      </c>
      <c r="B3" s="7" t="s">
        <v>131</v>
      </c>
      <c r="C3" s="8" t="s">
        <v>178</v>
      </c>
      <c r="D3" s="9">
        <v>0.11328703703703703</v>
      </c>
      <c r="E3" s="8" t="s">
        <v>252</v>
      </c>
      <c r="F3" s="10">
        <v>13</v>
      </c>
      <c r="G3" s="10">
        <v>12.2</v>
      </c>
      <c r="H3" s="10">
        <v>13.6</v>
      </c>
      <c r="I3" s="10">
        <v>13.2</v>
      </c>
      <c r="J3" s="10">
        <v>13.1</v>
      </c>
      <c r="K3" s="10">
        <v>12.6</v>
      </c>
      <c r="L3" s="10">
        <v>13.4</v>
      </c>
      <c r="M3" s="10">
        <v>12.9</v>
      </c>
      <c r="N3" s="10">
        <v>11.6</v>
      </c>
      <c r="O3" s="10">
        <v>12</v>
      </c>
      <c r="P3" s="10">
        <v>12.3</v>
      </c>
      <c r="Q3" s="10">
        <v>11.8</v>
      </c>
      <c r="R3" s="10">
        <v>12.1</v>
      </c>
      <c r="S3" s="17">
        <f t="shared" si="0"/>
        <v>38.799999999999997</v>
      </c>
      <c r="T3" s="17">
        <f t="shared" si="1"/>
        <v>88.8</v>
      </c>
      <c r="U3" s="17">
        <f t="shared" si="2"/>
        <v>36.200000000000003</v>
      </c>
      <c r="V3" s="18">
        <f t="shared" si="3"/>
        <v>65.099999999999994</v>
      </c>
      <c r="W3" s="18">
        <f t="shared" si="4"/>
        <v>59.800000000000004</v>
      </c>
      <c r="X3" s="11" t="s">
        <v>204</v>
      </c>
      <c r="Y3" s="11" t="s">
        <v>164</v>
      </c>
      <c r="Z3" s="13" t="s">
        <v>172</v>
      </c>
      <c r="AA3" s="13" t="s">
        <v>169</v>
      </c>
      <c r="AB3" s="13" t="s">
        <v>169</v>
      </c>
      <c r="AC3" s="11" t="s">
        <v>129</v>
      </c>
      <c r="AD3" s="12">
        <v>9.6999999999999993</v>
      </c>
      <c r="AE3" s="12">
        <v>10.7</v>
      </c>
      <c r="AF3" s="12">
        <v>8.8000000000000007</v>
      </c>
      <c r="AG3" s="11" t="s">
        <v>141</v>
      </c>
      <c r="AH3" s="12">
        <v>3.1</v>
      </c>
      <c r="AI3" s="12">
        <v>-0.7</v>
      </c>
      <c r="AJ3" s="12">
        <v>1.2</v>
      </c>
      <c r="AK3" s="12">
        <v>1.2</v>
      </c>
      <c r="AL3" s="12"/>
      <c r="AM3" s="11" t="s">
        <v>210</v>
      </c>
      <c r="AN3" s="11" t="s">
        <v>191</v>
      </c>
      <c r="AO3" s="11" t="s">
        <v>139</v>
      </c>
      <c r="AP3" s="8"/>
      <c r="AQ3" s="8" t="s">
        <v>289</v>
      </c>
      <c r="AR3" s="20" t="s">
        <v>290</v>
      </c>
    </row>
    <row r="4" spans="1:44" s="5" customFormat="1">
      <c r="A4" s="6">
        <v>45032</v>
      </c>
      <c r="B4" s="7" t="s">
        <v>136</v>
      </c>
      <c r="C4" s="8" t="s">
        <v>160</v>
      </c>
      <c r="D4" s="9">
        <v>0.11393518518518519</v>
      </c>
      <c r="E4" s="8" t="s">
        <v>358</v>
      </c>
      <c r="F4" s="10">
        <v>13.7</v>
      </c>
      <c r="G4" s="10">
        <v>12.3</v>
      </c>
      <c r="H4" s="10">
        <v>13</v>
      </c>
      <c r="I4" s="10">
        <v>12.9</v>
      </c>
      <c r="J4" s="10">
        <v>12.9</v>
      </c>
      <c r="K4" s="10">
        <v>12.4</v>
      </c>
      <c r="L4" s="10">
        <v>12.8</v>
      </c>
      <c r="M4" s="10">
        <v>12.4</v>
      </c>
      <c r="N4" s="10">
        <v>11.8</v>
      </c>
      <c r="O4" s="10">
        <v>12</v>
      </c>
      <c r="P4" s="10">
        <v>12.7</v>
      </c>
      <c r="Q4" s="10">
        <v>12.6</v>
      </c>
      <c r="R4" s="10">
        <v>12.9</v>
      </c>
      <c r="S4" s="17">
        <f t="shared" si="0"/>
        <v>39</v>
      </c>
      <c r="T4" s="17">
        <f t="shared" si="1"/>
        <v>87.2</v>
      </c>
      <c r="U4" s="17">
        <f t="shared" si="2"/>
        <v>38.199999999999996</v>
      </c>
      <c r="V4" s="18">
        <f t="shared" si="3"/>
        <v>64.8</v>
      </c>
      <c r="W4" s="18">
        <f t="shared" si="4"/>
        <v>62</v>
      </c>
      <c r="X4" s="11" t="s">
        <v>153</v>
      </c>
      <c r="Y4" s="11" t="s">
        <v>170</v>
      </c>
      <c r="Z4" s="13" t="s">
        <v>165</v>
      </c>
      <c r="AA4" s="13" t="s">
        <v>165</v>
      </c>
      <c r="AB4" s="13" t="s">
        <v>165</v>
      </c>
      <c r="AC4" s="11" t="s">
        <v>129</v>
      </c>
      <c r="AD4" s="12">
        <v>14.4</v>
      </c>
      <c r="AE4" s="12">
        <v>14.8</v>
      </c>
      <c r="AF4" s="12">
        <v>8.1999999999999993</v>
      </c>
      <c r="AG4" s="11" t="s">
        <v>362</v>
      </c>
      <c r="AH4" s="12">
        <v>4.4000000000000004</v>
      </c>
      <c r="AI4" s="12">
        <v>-0.2</v>
      </c>
      <c r="AJ4" s="12">
        <v>2.6</v>
      </c>
      <c r="AK4" s="12">
        <v>1.6</v>
      </c>
      <c r="AL4" s="12"/>
      <c r="AM4" s="11" t="s">
        <v>192</v>
      </c>
      <c r="AN4" s="11" t="s">
        <v>190</v>
      </c>
      <c r="AO4" s="11" t="s">
        <v>141</v>
      </c>
      <c r="AP4" s="8"/>
      <c r="AQ4" s="8" t="s">
        <v>402</v>
      </c>
      <c r="AR4" s="20" t="s">
        <v>403</v>
      </c>
    </row>
    <row r="5" spans="1:44" s="5" customFormat="1">
      <c r="A5" s="6">
        <v>45039</v>
      </c>
      <c r="B5" s="7" t="s">
        <v>131</v>
      </c>
      <c r="C5" s="8" t="s">
        <v>178</v>
      </c>
      <c r="D5" s="9">
        <v>0.11180555555555556</v>
      </c>
      <c r="E5" s="8" t="s">
        <v>447</v>
      </c>
      <c r="F5" s="10">
        <v>13.2</v>
      </c>
      <c r="G5" s="10">
        <v>11.8</v>
      </c>
      <c r="H5" s="10">
        <v>12.3</v>
      </c>
      <c r="I5" s="10">
        <v>13.1</v>
      </c>
      <c r="J5" s="10">
        <v>12.6</v>
      </c>
      <c r="K5" s="10">
        <v>12.8</v>
      </c>
      <c r="L5" s="10">
        <v>12.6</v>
      </c>
      <c r="M5" s="10">
        <v>13.1</v>
      </c>
      <c r="N5" s="10">
        <v>12.1</v>
      </c>
      <c r="O5" s="10">
        <v>11.7</v>
      </c>
      <c r="P5" s="10">
        <v>12</v>
      </c>
      <c r="Q5" s="10">
        <v>11.7</v>
      </c>
      <c r="R5" s="10">
        <v>12</v>
      </c>
      <c r="S5" s="17">
        <f t="shared" si="0"/>
        <v>37.299999999999997</v>
      </c>
      <c r="T5" s="17">
        <f t="shared" si="1"/>
        <v>88</v>
      </c>
      <c r="U5" s="17">
        <f t="shared" si="2"/>
        <v>35.700000000000003</v>
      </c>
      <c r="V5" s="18">
        <f t="shared" si="3"/>
        <v>63</v>
      </c>
      <c r="W5" s="18">
        <f t="shared" si="4"/>
        <v>59.5</v>
      </c>
      <c r="X5" s="11" t="s">
        <v>153</v>
      </c>
      <c r="Y5" s="11" t="s">
        <v>426</v>
      </c>
      <c r="Z5" s="13" t="s">
        <v>162</v>
      </c>
      <c r="AA5" s="13" t="s">
        <v>324</v>
      </c>
      <c r="AB5" s="13" t="s">
        <v>186</v>
      </c>
      <c r="AC5" s="11" t="s">
        <v>303</v>
      </c>
      <c r="AD5" s="12">
        <v>9.8000000000000007</v>
      </c>
      <c r="AE5" s="12">
        <v>10.9</v>
      </c>
      <c r="AF5" s="12">
        <v>9</v>
      </c>
      <c r="AG5" s="11" t="s">
        <v>139</v>
      </c>
      <c r="AH5" s="12">
        <v>0.3</v>
      </c>
      <c r="AI5" s="12">
        <v>-0.5</v>
      </c>
      <c r="AJ5" s="12">
        <v>-0.1</v>
      </c>
      <c r="AK5" s="12">
        <v>-0.1</v>
      </c>
      <c r="AL5" s="12"/>
      <c r="AM5" s="11" t="s">
        <v>190</v>
      </c>
      <c r="AN5" s="11" t="s">
        <v>190</v>
      </c>
      <c r="AO5" s="11" t="s">
        <v>139</v>
      </c>
      <c r="AP5" s="8"/>
      <c r="AQ5" s="8" t="s">
        <v>485</v>
      </c>
      <c r="AR5" s="20" t="s">
        <v>486</v>
      </c>
    </row>
    <row r="6" spans="1:44" s="5" customFormat="1">
      <c r="A6" s="6">
        <v>45108</v>
      </c>
      <c r="B6" s="7" t="s">
        <v>131</v>
      </c>
      <c r="C6" s="8" t="s">
        <v>167</v>
      </c>
      <c r="D6" s="9">
        <v>0.11189814814814815</v>
      </c>
      <c r="E6" s="8" t="s">
        <v>515</v>
      </c>
      <c r="F6" s="10">
        <v>13.2</v>
      </c>
      <c r="G6" s="10">
        <v>12.1</v>
      </c>
      <c r="H6" s="10">
        <v>12.4</v>
      </c>
      <c r="I6" s="10">
        <v>12.5</v>
      </c>
      <c r="J6" s="10">
        <v>13</v>
      </c>
      <c r="K6" s="10">
        <v>12.5</v>
      </c>
      <c r="L6" s="10">
        <v>12.7</v>
      </c>
      <c r="M6" s="10">
        <v>12.8</v>
      </c>
      <c r="N6" s="10">
        <v>12.5</v>
      </c>
      <c r="O6" s="10">
        <v>11.9</v>
      </c>
      <c r="P6" s="10">
        <v>12</v>
      </c>
      <c r="Q6" s="10">
        <v>11.8</v>
      </c>
      <c r="R6" s="10">
        <v>12.4</v>
      </c>
      <c r="S6" s="17">
        <f t="shared" si="0"/>
        <v>37.699999999999996</v>
      </c>
      <c r="T6" s="17">
        <f t="shared" si="1"/>
        <v>87.9</v>
      </c>
      <c r="U6" s="17">
        <f t="shared" si="2"/>
        <v>36.200000000000003</v>
      </c>
      <c r="V6" s="18">
        <f t="shared" si="3"/>
        <v>63.199999999999996</v>
      </c>
      <c r="W6" s="18">
        <f t="shared" si="4"/>
        <v>60.6</v>
      </c>
      <c r="X6" s="11" t="s">
        <v>153</v>
      </c>
      <c r="Y6" s="11" t="s">
        <v>174</v>
      </c>
      <c r="Z6" s="13" t="s">
        <v>187</v>
      </c>
      <c r="AA6" s="13" t="s">
        <v>356</v>
      </c>
      <c r="AB6" s="13" t="s">
        <v>186</v>
      </c>
      <c r="AC6" s="11" t="s">
        <v>129</v>
      </c>
      <c r="AD6" s="12">
        <v>11.8</v>
      </c>
      <c r="AE6" s="12">
        <v>14</v>
      </c>
      <c r="AF6" s="12">
        <v>8.8000000000000007</v>
      </c>
      <c r="AG6" s="11" t="s">
        <v>141</v>
      </c>
      <c r="AH6" s="12">
        <v>1.1000000000000001</v>
      </c>
      <c r="AI6" s="12">
        <v>-0.3</v>
      </c>
      <c r="AJ6" s="12">
        <v>0.7</v>
      </c>
      <c r="AK6" s="12">
        <v>0.1</v>
      </c>
      <c r="AL6" s="12"/>
      <c r="AM6" s="11" t="s">
        <v>191</v>
      </c>
      <c r="AN6" s="11" t="s">
        <v>191</v>
      </c>
      <c r="AO6" s="11" t="s">
        <v>139</v>
      </c>
      <c r="AP6" s="8"/>
      <c r="AQ6" s="8" t="s">
        <v>555</v>
      </c>
      <c r="AR6" s="20" t="s">
        <v>556</v>
      </c>
    </row>
    <row r="7" spans="1:44" s="5" customFormat="1">
      <c r="A7" s="6">
        <v>45122</v>
      </c>
      <c r="B7" s="7" t="s">
        <v>135</v>
      </c>
      <c r="C7" s="8" t="s">
        <v>160</v>
      </c>
      <c r="D7" s="9">
        <v>0.11462962962962964</v>
      </c>
      <c r="E7" s="8" t="s">
        <v>674</v>
      </c>
      <c r="F7" s="10">
        <v>13.2</v>
      </c>
      <c r="G7" s="10">
        <v>11.4</v>
      </c>
      <c r="H7" s="10">
        <v>12.6</v>
      </c>
      <c r="I7" s="10">
        <v>13</v>
      </c>
      <c r="J7" s="10">
        <v>12.9</v>
      </c>
      <c r="K7" s="10">
        <v>13</v>
      </c>
      <c r="L7" s="10">
        <v>13.1</v>
      </c>
      <c r="M7" s="10">
        <v>13.5</v>
      </c>
      <c r="N7" s="10">
        <v>12.8</v>
      </c>
      <c r="O7" s="10">
        <v>12.6</v>
      </c>
      <c r="P7" s="10">
        <v>12.5</v>
      </c>
      <c r="Q7" s="10">
        <v>12.7</v>
      </c>
      <c r="R7" s="10">
        <v>12.1</v>
      </c>
      <c r="S7" s="17">
        <f t="shared" si="0"/>
        <v>37.200000000000003</v>
      </c>
      <c r="T7" s="17">
        <f t="shared" si="1"/>
        <v>90.899999999999991</v>
      </c>
      <c r="U7" s="17">
        <f t="shared" si="2"/>
        <v>37.299999999999997</v>
      </c>
      <c r="V7" s="18">
        <f t="shared" si="3"/>
        <v>63.1</v>
      </c>
      <c r="W7" s="18">
        <f t="shared" si="4"/>
        <v>62.699999999999996</v>
      </c>
      <c r="X7" s="11" t="s">
        <v>153</v>
      </c>
      <c r="Y7" s="11" t="s">
        <v>164</v>
      </c>
      <c r="Z7" s="13" t="s">
        <v>203</v>
      </c>
      <c r="AA7" s="13" t="s">
        <v>340</v>
      </c>
      <c r="AB7" s="13" t="s">
        <v>203</v>
      </c>
      <c r="AC7" s="11" t="s">
        <v>303</v>
      </c>
      <c r="AD7" s="12">
        <v>11.3</v>
      </c>
      <c r="AE7" s="12">
        <v>12.7</v>
      </c>
      <c r="AF7" s="12">
        <v>8.6999999999999993</v>
      </c>
      <c r="AG7" s="11" t="s">
        <v>362</v>
      </c>
      <c r="AH7" s="12">
        <v>3.6</v>
      </c>
      <c r="AI7" s="12">
        <v>-0.3</v>
      </c>
      <c r="AJ7" s="12">
        <v>0.3</v>
      </c>
      <c r="AK7" s="12">
        <v>3</v>
      </c>
      <c r="AL7" s="12"/>
      <c r="AM7" s="11" t="s">
        <v>190</v>
      </c>
      <c r="AN7" s="11" t="s">
        <v>191</v>
      </c>
      <c r="AO7" s="11" t="s">
        <v>141</v>
      </c>
      <c r="AP7" s="8" t="s">
        <v>681</v>
      </c>
      <c r="AQ7" s="8" t="s">
        <v>713</v>
      </c>
      <c r="AR7" s="20" t="s">
        <v>714</v>
      </c>
    </row>
    <row r="8" spans="1:44" s="5" customFormat="1">
      <c r="A8" s="6">
        <v>45123</v>
      </c>
      <c r="B8" s="7" t="s">
        <v>136</v>
      </c>
      <c r="C8" s="8" t="s">
        <v>178</v>
      </c>
      <c r="D8" s="9">
        <v>0.11190972222222222</v>
      </c>
      <c r="E8" s="8" t="s">
        <v>699</v>
      </c>
      <c r="F8" s="10">
        <v>13.3</v>
      </c>
      <c r="G8" s="10">
        <v>12.2</v>
      </c>
      <c r="H8" s="10">
        <v>12.7</v>
      </c>
      <c r="I8" s="10">
        <v>13</v>
      </c>
      <c r="J8" s="10">
        <v>12.4</v>
      </c>
      <c r="K8" s="10">
        <v>12.1</v>
      </c>
      <c r="L8" s="10">
        <v>12.5</v>
      </c>
      <c r="M8" s="10">
        <v>12.8</v>
      </c>
      <c r="N8" s="10">
        <v>12.4</v>
      </c>
      <c r="O8" s="10">
        <v>12.3</v>
      </c>
      <c r="P8" s="10">
        <v>12</v>
      </c>
      <c r="Q8" s="10">
        <v>12</v>
      </c>
      <c r="R8" s="10">
        <v>12.2</v>
      </c>
      <c r="S8" s="17">
        <f t="shared" si="0"/>
        <v>38.200000000000003</v>
      </c>
      <c r="T8" s="17">
        <f t="shared" si="1"/>
        <v>87.5</v>
      </c>
      <c r="U8" s="17">
        <f t="shared" si="2"/>
        <v>36.200000000000003</v>
      </c>
      <c r="V8" s="18">
        <f t="shared" si="3"/>
        <v>63.6</v>
      </c>
      <c r="W8" s="18">
        <f t="shared" si="4"/>
        <v>60.900000000000006</v>
      </c>
      <c r="X8" s="11" t="s">
        <v>153</v>
      </c>
      <c r="Y8" s="11" t="s">
        <v>164</v>
      </c>
      <c r="Z8" s="13" t="s">
        <v>203</v>
      </c>
      <c r="AA8" s="13" t="s">
        <v>186</v>
      </c>
      <c r="AB8" s="13" t="s">
        <v>165</v>
      </c>
      <c r="AC8" s="11" t="s">
        <v>303</v>
      </c>
      <c r="AD8" s="12">
        <v>11.2</v>
      </c>
      <c r="AE8" s="12">
        <v>12.5</v>
      </c>
      <c r="AF8" s="12">
        <v>8.6</v>
      </c>
      <c r="AG8" s="11" t="s">
        <v>141</v>
      </c>
      <c r="AH8" s="12">
        <v>1.9</v>
      </c>
      <c r="AI8" s="12">
        <v>-0.5</v>
      </c>
      <c r="AJ8" s="12" t="s">
        <v>193</v>
      </c>
      <c r="AK8" s="12">
        <v>1.4</v>
      </c>
      <c r="AL8" s="12"/>
      <c r="AM8" s="11" t="s">
        <v>190</v>
      </c>
      <c r="AN8" s="11" t="s">
        <v>191</v>
      </c>
      <c r="AO8" s="11" t="s">
        <v>139</v>
      </c>
      <c r="AP8" s="8" t="s">
        <v>681</v>
      </c>
      <c r="AQ8" s="8" t="s">
        <v>740</v>
      </c>
      <c r="AR8" s="20" t="s">
        <v>741</v>
      </c>
    </row>
    <row r="9" spans="1:44" s="5" customFormat="1">
      <c r="A9" s="6">
        <v>45130</v>
      </c>
      <c r="B9" s="7" t="s">
        <v>131</v>
      </c>
      <c r="C9" s="8" t="s">
        <v>178</v>
      </c>
      <c r="D9" s="9">
        <v>0.11320601851851853</v>
      </c>
      <c r="E9" s="8" t="s">
        <v>776</v>
      </c>
      <c r="F9" s="10">
        <v>13.2</v>
      </c>
      <c r="G9" s="10">
        <v>11.4</v>
      </c>
      <c r="H9" s="10">
        <v>12</v>
      </c>
      <c r="I9" s="10">
        <v>12.7</v>
      </c>
      <c r="J9" s="10">
        <v>12.7</v>
      </c>
      <c r="K9" s="10">
        <v>12.9</v>
      </c>
      <c r="L9" s="10">
        <v>13</v>
      </c>
      <c r="M9" s="10">
        <v>13.2</v>
      </c>
      <c r="N9" s="10">
        <v>12.5</v>
      </c>
      <c r="O9" s="10">
        <v>12.1</v>
      </c>
      <c r="P9" s="10">
        <v>12.5</v>
      </c>
      <c r="Q9" s="10">
        <v>12.7</v>
      </c>
      <c r="R9" s="10">
        <v>12.2</v>
      </c>
      <c r="S9" s="17">
        <f>SUM(F9:H9)</f>
        <v>36.6</v>
      </c>
      <c r="T9" s="17">
        <f>SUM(I9:O9)</f>
        <v>89.1</v>
      </c>
      <c r="U9" s="17">
        <f>SUM(P9:R9)</f>
        <v>37.4</v>
      </c>
      <c r="V9" s="18">
        <f>SUM(F9:J9)</f>
        <v>62</v>
      </c>
      <c r="W9" s="18">
        <f>SUM(N9:R9)</f>
        <v>62</v>
      </c>
      <c r="X9" s="11" t="s">
        <v>153</v>
      </c>
      <c r="Y9" s="11" t="s">
        <v>164</v>
      </c>
      <c r="Z9" s="13" t="s">
        <v>222</v>
      </c>
      <c r="AA9" s="13" t="s">
        <v>777</v>
      </c>
      <c r="AB9" s="13" t="s">
        <v>165</v>
      </c>
      <c r="AC9" s="11" t="s">
        <v>303</v>
      </c>
      <c r="AD9" s="12">
        <v>10.5</v>
      </c>
      <c r="AE9" s="12">
        <v>12.1</v>
      </c>
      <c r="AF9" s="12">
        <v>9.6</v>
      </c>
      <c r="AG9" s="11" t="s">
        <v>141</v>
      </c>
      <c r="AH9" s="12">
        <v>2.4</v>
      </c>
      <c r="AI9" s="12" t="s">
        <v>189</v>
      </c>
      <c r="AJ9" s="12">
        <v>1.6</v>
      </c>
      <c r="AK9" s="12">
        <v>0.8</v>
      </c>
      <c r="AL9" s="12"/>
      <c r="AM9" s="11" t="s">
        <v>192</v>
      </c>
      <c r="AN9" s="11" t="s">
        <v>191</v>
      </c>
      <c r="AO9" s="11" t="s">
        <v>139</v>
      </c>
      <c r="AP9" s="8" t="s">
        <v>681</v>
      </c>
      <c r="AQ9" s="8" t="s">
        <v>820</v>
      </c>
      <c r="AR9" s="20" t="s">
        <v>821</v>
      </c>
    </row>
    <row r="10" spans="1:44" s="5" customFormat="1">
      <c r="A10" s="6">
        <v>45234</v>
      </c>
      <c r="B10" s="7" t="s">
        <v>136</v>
      </c>
      <c r="C10" s="8" t="s">
        <v>178</v>
      </c>
      <c r="D10" s="9">
        <v>0.11050925925925925</v>
      </c>
      <c r="E10" s="8" t="s">
        <v>852</v>
      </c>
      <c r="F10" s="10">
        <v>12.8</v>
      </c>
      <c r="G10" s="10">
        <v>10.6</v>
      </c>
      <c r="H10" s="10">
        <v>11.8</v>
      </c>
      <c r="I10" s="10">
        <v>12</v>
      </c>
      <c r="J10" s="10">
        <v>11.9</v>
      </c>
      <c r="K10" s="10">
        <v>12</v>
      </c>
      <c r="L10" s="10">
        <v>13.3</v>
      </c>
      <c r="M10" s="10">
        <v>13</v>
      </c>
      <c r="N10" s="10">
        <v>12.5</v>
      </c>
      <c r="O10" s="10">
        <v>12.2</v>
      </c>
      <c r="P10" s="10">
        <v>12.3</v>
      </c>
      <c r="Q10" s="10">
        <v>12.4</v>
      </c>
      <c r="R10" s="10">
        <v>13</v>
      </c>
      <c r="S10" s="17">
        <f t="shared" ref="S10:S11" si="5">SUM(F10:H10)</f>
        <v>35.200000000000003</v>
      </c>
      <c r="T10" s="17">
        <f t="shared" ref="T10:T11" si="6">SUM(I10:O10)</f>
        <v>86.9</v>
      </c>
      <c r="U10" s="17">
        <f t="shared" ref="U10:U11" si="7">SUM(P10:R10)</f>
        <v>37.700000000000003</v>
      </c>
      <c r="V10" s="18">
        <f t="shared" ref="V10:V11" si="8">SUM(F10:J10)</f>
        <v>59.1</v>
      </c>
      <c r="W10" s="18">
        <f t="shared" ref="W10:W11" si="9">SUM(N10:R10)</f>
        <v>62.4</v>
      </c>
      <c r="X10" s="11" t="s">
        <v>158</v>
      </c>
      <c r="Y10" s="11" t="s">
        <v>159</v>
      </c>
      <c r="Z10" s="13" t="s">
        <v>172</v>
      </c>
      <c r="AA10" s="13" t="s">
        <v>161</v>
      </c>
      <c r="AB10" s="13" t="s">
        <v>172</v>
      </c>
      <c r="AC10" s="11" t="s">
        <v>129</v>
      </c>
      <c r="AD10" s="12">
        <v>12.4</v>
      </c>
      <c r="AE10" s="12">
        <v>14.2</v>
      </c>
      <c r="AF10" s="12">
        <v>8.9</v>
      </c>
      <c r="AG10" s="11" t="s">
        <v>139</v>
      </c>
      <c r="AH10" s="12">
        <v>-0.2</v>
      </c>
      <c r="AI10" s="12" t="s">
        <v>189</v>
      </c>
      <c r="AJ10" s="12">
        <v>0.2</v>
      </c>
      <c r="AK10" s="12">
        <v>-0.4</v>
      </c>
      <c r="AL10" s="12"/>
      <c r="AM10" s="11" t="s">
        <v>190</v>
      </c>
      <c r="AN10" s="11" t="s">
        <v>190</v>
      </c>
      <c r="AO10" s="11" t="s">
        <v>139</v>
      </c>
      <c r="AP10" s="8"/>
      <c r="AQ10" s="8" t="s">
        <v>883</v>
      </c>
      <c r="AR10" s="20" t="s">
        <v>884</v>
      </c>
    </row>
    <row r="11" spans="1:44" s="5" customFormat="1">
      <c r="A11" s="6">
        <v>45235</v>
      </c>
      <c r="B11" s="7" t="s">
        <v>131</v>
      </c>
      <c r="C11" s="8" t="s">
        <v>178</v>
      </c>
      <c r="D11" s="9">
        <v>0.11260416666666667</v>
      </c>
      <c r="E11" s="8" t="s">
        <v>833</v>
      </c>
      <c r="F11" s="10">
        <v>13</v>
      </c>
      <c r="G11" s="10">
        <v>12.1</v>
      </c>
      <c r="H11" s="10">
        <v>12.9</v>
      </c>
      <c r="I11" s="10">
        <v>13.2</v>
      </c>
      <c r="J11" s="10">
        <v>12.6</v>
      </c>
      <c r="K11" s="10">
        <v>12.5</v>
      </c>
      <c r="L11" s="10">
        <v>13.1</v>
      </c>
      <c r="M11" s="10">
        <v>12.6</v>
      </c>
      <c r="N11" s="10">
        <v>12.2</v>
      </c>
      <c r="O11" s="10">
        <v>11.9</v>
      </c>
      <c r="P11" s="10">
        <v>12.2</v>
      </c>
      <c r="Q11" s="10">
        <v>12.2</v>
      </c>
      <c r="R11" s="10">
        <v>12.4</v>
      </c>
      <c r="S11" s="17">
        <f t="shared" si="5"/>
        <v>38</v>
      </c>
      <c r="T11" s="17">
        <f t="shared" si="6"/>
        <v>88.100000000000009</v>
      </c>
      <c r="U11" s="17">
        <f t="shared" si="7"/>
        <v>36.799999999999997</v>
      </c>
      <c r="V11" s="18">
        <f t="shared" si="8"/>
        <v>63.800000000000004</v>
      </c>
      <c r="W11" s="18">
        <f t="shared" si="9"/>
        <v>60.9</v>
      </c>
      <c r="X11" s="11" t="s">
        <v>153</v>
      </c>
      <c r="Y11" s="11" t="s">
        <v>164</v>
      </c>
      <c r="Z11" s="13" t="s">
        <v>165</v>
      </c>
      <c r="AA11" s="13" t="s">
        <v>165</v>
      </c>
      <c r="AB11" s="13" t="s">
        <v>433</v>
      </c>
      <c r="AC11" s="11" t="s">
        <v>129</v>
      </c>
      <c r="AD11" s="12">
        <v>12.1</v>
      </c>
      <c r="AE11" s="12">
        <v>14.5</v>
      </c>
      <c r="AF11" s="12">
        <v>8.6</v>
      </c>
      <c r="AG11" s="11" t="s">
        <v>139</v>
      </c>
      <c r="AH11" s="12">
        <v>2.2000000000000002</v>
      </c>
      <c r="AI11" s="12">
        <v>-0.3</v>
      </c>
      <c r="AJ11" s="12">
        <v>1.9</v>
      </c>
      <c r="AK11" s="12" t="s">
        <v>193</v>
      </c>
      <c r="AL11" s="12"/>
      <c r="AM11" s="11" t="s">
        <v>192</v>
      </c>
      <c r="AN11" s="11" t="s">
        <v>191</v>
      </c>
      <c r="AO11" s="11" t="s">
        <v>141</v>
      </c>
      <c r="AP11" s="8"/>
      <c r="AQ11" s="8" t="s">
        <v>897</v>
      </c>
      <c r="AR11" s="20" t="s">
        <v>898</v>
      </c>
    </row>
    <row r="12" spans="1:44" s="5" customFormat="1">
      <c r="A12" s="6">
        <v>45241</v>
      </c>
      <c r="B12" s="7" t="s">
        <v>131</v>
      </c>
      <c r="C12" s="8" t="s">
        <v>178</v>
      </c>
      <c r="D12" s="9">
        <v>0.11396990740740741</v>
      </c>
      <c r="E12" s="8" t="s">
        <v>922</v>
      </c>
      <c r="F12" s="10">
        <v>13.2</v>
      </c>
      <c r="G12" s="10">
        <v>12.1</v>
      </c>
      <c r="H12" s="10">
        <v>13</v>
      </c>
      <c r="I12" s="10">
        <v>13.2</v>
      </c>
      <c r="J12" s="10">
        <v>13.5</v>
      </c>
      <c r="K12" s="10">
        <v>12.7</v>
      </c>
      <c r="L12" s="10">
        <v>13</v>
      </c>
      <c r="M12" s="10">
        <v>13.1</v>
      </c>
      <c r="N12" s="10">
        <v>12.3</v>
      </c>
      <c r="O12" s="10">
        <v>11.9</v>
      </c>
      <c r="P12" s="10">
        <v>11.9</v>
      </c>
      <c r="Q12" s="10">
        <v>12.2</v>
      </c>
      <c r="R12" s="10">
        <v>12.6</v>
      </c>
      <c r="S12" s="17">
        <f t="shared" ref="S12" si="10">SUM(F12:H12)</f>
        <v>38.299999999999997</v>
      </c>
      <c r="T12" s="17">
        <f t="shared" ref="T12" si="11">SUM(I12:O12)</f>
        <v>89.7</v>
      </c>
      <c r="U12" s="17">
        <f t="shared" ref="U12" si="12">SUM(P12:R12)</f>
        <v>36.700000000000003</v>
      </c>
      <c r="V12" s="18">
        <f t="shared" ref="V12" si="13">SUM(F12:J12)</f>
        <v>65</v>
      </c>
      <c r="W12" s="18">
        <f t="shared" ref="W12" si="14">SUM(N12:R12)</f>
        <v>60.9</v>
      </c>
      <c r="X12" s="11" t="s">
        <v>204</v>
      </c>
      <c r="Y12" s="11" t="s">
        <v>164</v>
      </c>
      <c r="Z12" s="13" t="s">
        <v>923</v>
      </c>
      <c r="AA12" s="13" t="s">
        <v>169</v>
      </c>
      <c r="AB12" s="13" t="s">
        <v>172</v>
      </c>
      <c r="AC12" s="11" t="s">
        <v>129</v>
      </c>
      <c r="AD12" s="12">
        <v>11.3</v>
      </c>
      <c r="AE12" s="12">
        <v>13.5</v>
      </c>
      <c r="AF12" s="12">
        <v>9</v>
      </c>
      <c r="AG12" s="11" t="s">
        <v>141</v>
      </c>
      <c r="AH12" s="12">
        <v>4</v>
      </c>
      <c r="AI12" s="12">
        <v>-0.5</v>
      </c>
      <c r="AJ12" s="12">
        <v>2.7</v>
      </c>
      <c r="AK12" s="12">
        <v>0.8</v>
      </c>
      <c r="AL12" s="12"/>
      <c r="AM12" s="11" t="s">
        <v>210</v>
      </c>
      <c r="AN12" s="11" t="s">
        <v>191</v>
      </c>
      <c r="AO12" s="11" t="s">
        <v>141</v>
      </c>
      <c r="AP12" s="8"/>
      <c r="AQ12" s="8" t="s">
        <v>956</v>
      </c>
      <c r="AR12" s="20" t="s">
        <v>957</v>
      </c>
    </row>
  </sheetData>
  <autoFilter ref="A1:AQ2" xr:uid="{00000000-0009-0000-0000-000004000000}"/>
  <phoneticPr fontId="10"/>
  <conditionalFormatting sqref="F2:R2">
    <cfRule type="colorScale" priority="928">
      <colorScale>
        <cfvo type="min"/>
        <cfvo type="percentile" val="50"/>
        <cfvo type="max"/>
        <color rgb="FFF8696B"/>
        <color rgb="FFFFEB84"/>
        <color rgb="FF63BE7B"/>
      </colorScale>
    </cfRule>
  </conditionalFormatting>
  <conditionalFormatting sqref="F3:R3">
    <cfRule type="colorScale" priority="132">
      <colorScale>
        <cfvo type="min"/>
        <cfvo type="percentile" val="50"/>
        <cfvo type="max"/>
        <color rgb="FFF8696B"/>
        <color rgb="FFFFEB84"/>
        <color rgb="FF63BE7B"/>
      </colorScale>
    </cfRule>
  </conditionalFormatting>
  <conditionalFormatting sqref="F4:R4">
    <cfRule type="colorScale" priority="40">
      <colorScale>
        <cfvo type="min"/>
        <cfvo type="percentile" val="50"/>
        <cfvo type="max"/>
        <color rgb="FFF8696B"/>
        <color rgb="FFFFEB84"/>
        <color rgb="FF63BE7B"/>
      </colorScale>
    </cfRule>
  </conditionalFormatting>
  <conditionalFormatting sqref="F5:R5">
    <cfRule type="colorScale" priority="36">
      <colorScale>
        <cfvo type="min"/>
        <cfvo type="percentile" val="50"/>
        <cfvo type="max"/>
        <color rgb="FFF8696B"/>
        <color rgb="FFFFEB84"/>
        <color rgb="FF63BE7B"/>
      </colorScale>
    </cfRule>
  </conditionalFormatting>
  <conditionalFormatting sqref="AG2:AG12">
    <cfRule type="containsText" dxfId="116" priority="63" operator="containsText" text="D">
      <formula>NOT(ISERROR(SEARCH("D",AG2)))</formula>
    </cfRule>
    <cfRule type="containsText" dxfId="115" priority="64" operator="containsText" text="S">
      <formula>NOT(ISERROR(SEARCH("S",AG2)))</formula>
    </cfRule>
    <cfRule type="containsText" dxfId="114" priority="65" operator="containsText" text="F">
      <formula>NOT(ISERROR(SEARCH("F",AG2)))</formula>
    </cfRule>
  </conditionalFormatting>
  <conditionalFormatting sqref="AG2:AO2 AG3:AP3">
    <cfRule type="containsText" dxfId="113" priority="82" operator="containsText" text="E">
      <formula>NOT(ISERROR(SEARCH("E",AG2)))</formula>
    </cfRule>
    <cfRule type="containsText" dxfId="112" priority="83" operator="containsText" text="B">
      <formula>NOT(ISERROR(SEARCH("B",AG2)))</formula>
    </cfRule>
    <cfRule type="containsText" dxfId="111" priority="84" operator="containsText" text="A">
      <formula>NOT(ISERROR(SEARCH("A",AG2)))</formula>
    </cfRule>
  </conditionalFormatting>
  <conditionalFormatting sqref="AG4:AP5">
    <cfRule type="containsText" dxfId="110" priority="33" operator="containsText" text="E">
      <formula>NOT(ISERROR(SEARCH("E",AG4)))</formula>
    </cfRule>
    <cfRule type="containsText" dxfId="109" priority="34" operator="containsText" text="B">
      <formula>NOT(ISERROR(SEARCH("B",AG4)))</formula>
    </cfRule>
    <cfRule type="containsText" dxfId="108" priority="35" operator="containsText" text="A">
      <formula>NOT(ISERROR(SEARCH("A",AG4)))</formula>
    </cfRule>
  </conditionalFormatting>
  <conditionalFormatting sqref="AP2">
    <cfRule type="containsText" dxfId="107" priority="41" operator="containsText" text="E">
      <formula>NOT(ISERROR(SEARCH("E",AP2)))</formula>
    </cfRule>
    <cfRule type="containsText" dxfId="106" priority="42" operator="containsText" text="B">
      <formula>NOT(ISERROR(SEARCH("B",AP2)))</formula>
    </cfRule>
    <cfRule type="containsText" dxfId="105" priority="43" operator="containsText" text="A">
      <formula>NOT(ISERROR(SEARCH("A",AP2)))</formula>
    </cfRule>
  </conditionalFormatting>
  <conditionalFormatting sqref="F6:R6">
    <cfRule type="colorScale" priority="32">
      <colorScale>
        <cfvo type="min"/>
        <cfvo type="percentile" val="50"/>
        <cfvo type="max"/>
        <color rgb="FFF8696B"/>
        <color rgb="FFFFEB84"/>
        <color rgb="FF63BE7B"/>
      </colorScale>
    </cfRule>
  </conditionalFormatting>
  <conditionalFormatting sqref="AG6:AP6">
    <cfRule type="containsText" dxfId="104" priority="29" operator="containsText" text="E">
      <formula>NOT(ISERROR(SEARCH("E",AG6)))</formula>
    </cfRule>
    <cfRule type="containsText" dxfId="103" priority="30" operator="containsText" text="B">
      <formula>NOT(ISERROR(SEARCH("B",AG6)))</formula>
    </cfRule>
    <cfRule type="containsText" dxfId="102" priority="31" operator="containsText" text="A">
      <formula>NOT(ISERROR(SEARCH("A",AG6)))</formula>
    </cfRule>
  </conditionalFormatting>
  <conditionalFormatting sqref="F7:R8">
    <cfRule type="colorScale" priority="28">
      <colorScale>
        <cfvo type="min"/>
        <cfvo type="percentile" val="50"/>
        <cfvo type="max"/>
        <color rgb="FFF8696B"/>
        <color rgb="FFFFEB84"/>
        <color rgb="FF63BE7B"/>
      </colorScale>
    </cfRule>
  </conditionalFormatting>
  <conditionalFormatting sqref="AG7:AO8">
    <cfRule type="containsText" dxfId="101" priority="25" operator="containsText" text="E">
      <formula>NOT(ISERROR(SEARCH("E",AG7)))</formula>
    </cfRule>
    <cfRule type="containsText" dxfId="100" priority="26" operator="containsText" text="B">
      <formula>NOT(ISERROR(SEARCH("B",AG7)))</formula>
    </cfRule>
    <cfRule type="containsText" dxfId="99" priority="27" operator="containsText" text="A">
      <formula>NOT(ISERROR(SEARCH("A",AG7)))</formula>
    </cfRule>
  </conditionalFormatting>
  <conditionalFormatting sqref="AP7:AP8">
    <cfRule type="containsText" dxfId="98" priority="22" operator="containsText" text="E">
      <formula>NOT(ISERROR(SEARCH("E",AP7)))</formula>
    </cfRule>
    <cfRule type="containsText" dxfId="97" priority="23" operator="containsText" text="B">
      <formula>NOT(ISERROR(SEARCH("B",AP7)))</formula>
    </cfRule>
    <cfRule type="containsText" dxfId="96" priority="24" operator="containsText" text="A">
      <formula>NOT(ISERROR(SEARCH("A",AP7)))</formula>
    </cfRule>
  </conditionalFormatting>
  <conditionalFormatting sqref="AP7:AP8">
    <cfRule type="containsText" dxfId="95" priority="19" operator="containsText" text="E">
      <formula>NOT(ISERROR(SEARCH("E",AP7)))</formula>
    </cfRule>
    <cfRule type="containsText" dxfId="94" priority="20" operator="containsText" text="B">
      <formula>NOT(ISERROR(SEARCH("B",AP7)))</formula>
    </cfRule>
    <cfRule type="containsText" dxfId="93" priority="21" operator="containsText" text="A">
      <formula>NOT(ISERROR(SEARCH("A",AP7)))</formula>
    </cfRule>
  </conditionalFormatting>
  <conditionalFormatting sqref="F9:R9">
    <cfRule type="colorScale" priority="18">
      <colorScale>
        <cfvo type="min"/>
        <cfvo type="percentile" val="50"/>
        <cfvo type="max"/>
        <color rgb="FFF8696B"/>
        <color rgb="FFFFEB84"/>
        <color rgb="FF63BE7B"/>
      </colorScale>
    </cfRule>
  </conditionalFormatting>
  <conditionalFormatting sqref="AG9:AO9">
    <cfRule type="containsText" dxfId="92" priority="15" operator="containsText" text="E">
      <formula>NOT(ISERROR(SEARCH("E",AG9)))</formula>
    </cfRule>
    <cfRule type="containsText" dxfId="91" priority="16" operator="containsText" text="B">
      <formula>NOT(ISERROR(SEARCH("B",AG9)))</formula>
    </cfRule>
    <cfRule type="containsText" dxfId="90" priority="17" operator="containsText" text="A">
      <formula>NOT(ISERROR(SEARCH("A",AG9)))</formula>
    </cfRule>
  </conditionalFormatting>
  <conditionalFormatting sqref="AP9:AP12">
    <cfRule type="containsText" dxfId="89" priority="12" operator="containsText" text="E">
      <formula>NOT(ISERROR(SEARCH("E",AP9)))</formula>
    </cfRule>
    <cfRule type="containsText" dxfId="88" priority="13" operator="containsText" text="B">
      <formula>NOT(ISERROR(SEARCH("B",AP9)))</formula>
    </cfRule>
    <cfRule type="containsText" dxfId="87" priority="14" operator="containsText" text="A">
      <formula>NOT(ISERROR(SEARCH("A",AP9)))</formula>
    </cfRule>
  </conditionalFormatting>
  <conditionalFormatting sqref="AP9:AP12">
    <cfRule type="containsText" dxfId="86" priority="9" operator="containsText" text="E">
      <formula>NOT(ISERROR(SEARCH("E",AP9)))</formula>
    </cfRule>
    <cfRule type="containsText" dxfId="85" priority="10" operator="containsText" text="B">
      <formula>NOT(ISERROR(SEARCH("B",AP9)))</formula>
    </cfRule>
    <cfRule type="containsText" dxfId="84" priority="11" operator="containsText" text="A">
      <formula>NOT(ISERROR(SEARCH("A",AP9)))</formula>
    </cfRule>
  </conditionalFormatting>
  <conditionalFormatting sqref="F10:R11">
    <cfRule type="colorScale" priority="8">
      <colorScale>
        <cfvo type="min"/>
        <cfvo type="percentile" val="50"/>
        <cfvo type="max"/>
        <color rgb="FFF8696B"/>
        <color rgb="FFFFEB84"/>
        <color rgb="FF63BE7B"/>
      </colorScale>
    </cfRule>
  </conditionalFormatting>
  <conditionalFormatting sqref="AG10:AO11">
    <cfRule type="containsText" dxfId="83" priority="5" operator="containsText" text="E">
      <formula>NOT(ISERROR(SEARCH("E",AG10)))</formula>
    </cfRule>
    <cfRule type="containsText" dxfId="82" priority="6" operator="containsText" text="B">
      <formula>NOT(ISERROR(SEARCH("B",AG10)))</formula>
    </cfRule>
    <cfRule type="containsText" dxfId="81" priority="7" operator="containsText" text="A">
      <formula>NOT(ISERROR(SEARCH("A",AG10)))</formula>
    </cfRule>
  </conditionalFormatting>
  <conditionalFormatting sqref="F12:R12">
    <cfRule type="colorScale" priority="4">
      <colorScale>
        <cfvo type="min"/>
        <cfvo type="percentile" val="50"/>
        <cfvo type="max"/>
        <color rgb="FFF8696B"/>
        <color rgb="FFFFEB84"/>
        <color rgb="FF63BE7B"/>
      </colorScale>
    </cfRule>
  </conditionalFormatting>
  <conditionalFormatting sqref="AG12:AO12">
    <cfRule type="containsText" dxfId="80" priority="1" operator="containsText" text="E">
      <formula>NOT(ISERROR(SEARCH("E",AG12)))</formula>
    </cfRule>
    <cfRule type="containsText" dxfId="79" priority="2" operator="containsText" text="B">
      <formula>NOT(ISERROR(SEARCH("B",AG12)))</formula>
    </cfRule>
    <cfRule type="containsText" dxfId="78" priority="3" operator="containsText" text="A">
      <formula>NOT(ISERROR(SEARCH("A",AG12)))</formula>
    </cfRule>
  </conditionalFormatting>
  <dataValidations count="1">
    <dataValidation type="list" allowBlank="1" showInputMessage="1" showErrorMessage="1" sqref="AP2:AP12" xr:uid="{010924D7-79CF-0445-9E9B-94B71EFB29B5}">
      <formula1>"強風,外差し,イン先行"</formula1>
    </dataValidation>
  </dataValidations>
  <pageMargins left="0.7" right="0.7" top="0.75" bottom="0.75" header="0.3" footer="0.3"/>
  <pageSetup paperSize="9" orientation="portrait" horizontalDpi="4294967292" verticalDpi="4294967292"/>
  <ignoredErrors>
    <ignoredError sqref="S2 V2:W2 T2:U2 S3:W3 S4:W4 S5:W5 S6:W6 S7:W8 S9:W9 S13:W20 S10:W11 S12:W1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34"/>
  <sheetViews>
    <sheetView zoomScaleNormal="100" workbookViewId="0">
      <pane xSplit="5" ySplit="1" topLeftCell="I8" activePane="bottomRight" state="frozen"/>
      <selection activeCell="E18" sqref="E18"/>
      <selection pane="topRight" activeCell="E18" sqref="E18"/>
      <selection pane="bottomLeft" activeCell="E18" sqref="E18"/>
      <selection pane="bottomRight" activeCell="AF34" sqref="AF34"/>
    </sheetView>
  </sheetViews>
  <sheetFormatPr baseColWidth="10" defaultColWidth="8.83203125" defaultRowHeight="15"/>
  <cols>
    <col min="1" max="1" width="10" bestFit="1" customWidth="1"/>
    <col min="2" max="2" width="8.1640625" customWidth="1"/>
    <col min="4" max="4" width="9" bestFit="1" customWidth="1"/>
    <col min="5" max="5" width="18.33203125" customWidth="1"/>
    <col min="16" max="18" width="16.6640625" customWidth="1"/>
    <col min="23" max="23" width="0" hidden="1" customWidth="1"/>
    <col min="26" max="26" width="8.83203125" hidden="1" customWidth="1"/>
    <col min="31" max="32" width="150.83203125" customWidth="1"/>
  </cols>
  <sheetData>
    <row r="1" spans="1:32" s="5" customFormat="1">
      <c r="A1" s="1" t="s">
        <v>34</v>
      </c>
      <c r="B1" s="1" t="s">
        <v>117</v>
      </c>
      <c r="C1" s="1" t="s">
        <v>35</v>
      </c>
      <c r="D1" s="1" t="s">
        <v>118</v>
      </c>
      <c r="E1" s="1" t="s">
        <v>36</v>
      </c>
      <c r="F1" s="1" t="s">
        <v>119</v>
      </c>
      <c r="G1" s="1" t="s">
        <v>120</v>
      </c>
      <c r="H1" s="1" t="s">
        <v>121</v>
      </c>
      <c r="I1" s="1" t="s">
        <v>122</v>
      </c>
      <c r="J1" s="1" t="s">
        <v>123</v>
      </c>
      <c r="K1" s="1" t="s">
        <v>124</v>
      </c>
      <c r="L1" s="1" t="s">
        <v>125</v>
      </c>
      <c r="M1" s="1" t="s">
        <v>38</v>
      </c>
      <c r="N1" s="1" t="s">
        <v>126</v>
      </c>
      <c r="O1" s="1" t="s">
        <v>40</v>
      </c>
      <c r="P1" s="4" t="s">
        <v>41</v>
      </c>
      <c r="Q1" s="4" t="s">
        <v>42</v>
      </c>
      <c r="R1" s="4" t="s">
        <v>43</v>
      </c>
      <c r="S1" s="4" t="s">
        <v>110</v>
      </c>
      <c r="T1" s="4" t="s">
        <v>111</v>
      </c>
      <c r="U1" s="4" t="s">
        <v>138</v>
      </c>
      <c r="V1" s="4" t="s">
        <v>8</v>
      </c>
      <c r="W1" s="4"/>
      <c r="X1" s="4" t="s">
        <v>9</v>
      </c>
      <c r="Y1" s="4" t="s">
        <v>10</v>
      </c>
      <c r="Z1" s="4"/>
      <c r="AA1" s="4" t="s">
        <v>11</v>
      </c>
      <c r="AB1" s="4" t="s">
        <v>12</v>
      </c>
      <c r="AC1" s="4" t="s">
        <v>44</v>
      </c>
      <c r="AD1" s="4" t="s">
        <v>127</v>
      </c>
      <c r="AE1" s="14" t="s">
        <v>128</v>
      </c>
      <c r="AF1" s="14" t="s">
        <v>116</v>
      </c>
    </row>
    <row r="2" spans="1:32" s="5" customFormat="1">
      <c r="A2" s="6">
        <v>45024</v>
      </c>
      <c r="B2" s="16" t="s">
        <v>131</v>
      </c>
      <c r="C2" s="8" t="s">
        <v>178</v>
      </c>
      <c r="D2" s="9">
        <v>4.7245370370370375E-2</v>
      </c>
      <c r="E2" s="8" t="s">
        <v>237</v>
      </c>
      <c r="F2" s="19">
        <v>9.3000000000000007</v>
      </c>
      <c r="G2" s="10">
        <v>10.7</v>
      </c>
      <c r="H2" s="10">
        <v>10.8</v>
      </c>
      <c r="I2" s="10">
        <v>11.7</v>
      </c>
      <c r="J2" s="10">
        <v>12.4</v>
      </c>
      <c r="K2" s="10">
        <v>13.3</v>
      </c>
      <c r="L2" s="17">
        <f t="shared" ref="L2:L18" si="0">SUM(F2:H2)</f>
        <v>30.8</v>
      </c>
      <c r="M2" s="17">
        <f t="shared" ref="M2:M18" si="1">SUM(I2:K2)</f>
        <v>37.400000000000006</v>
      </c>
      <c r="N2" s="11" t="s">
        <v>158</v>
      </c>
      <c r="O2" s="11" t="s">
        <v>159</v>
      </c>
      <c r="P2" s="13" t="s">
        <v>161</v>
      </c>
      <c r="Q2" s="13" t="s">
        <v>238</v>
      </c>
      <c r="R2" s="13" t="s">
        <v>166</v>
      </c>
      <c r="S2" s="12">
        <v>3.7</v>
      </c>
      <c r="T2" s="12">
        <v>3.9</v>
      </c>
      <c r="U2" s="11" t="s">
        <v>139</v>
      </c>
      <c r="V2" s="12">
        <v>-0.3</v>
      </c>
      <c r="W2" s="12" t="s">
        <v>189</v>
      </c>
      <c r="X2" s="12">
        <v>0.2</v>
      </c>
      <c r="Y2" s="8">
        <v>-0.5</v>
      </c>
      <c r="Z2" s="8"/>
      <c r="AA2" s="11" t="s">
        <v>190</v>
      </c>
      <c r="AB2" s="11" t="s">
        <v>190</v>
      </c>
      <c r="AC2" s="11" t="s">
        <v>139</v>
      </c>
      <c r="AD2" s="8"/>
      <c r="AE2" s="8" t="s">
        <v>270</v>
      </c>
      <c r="AF2" s="20" t="s">
        <v>271</v>
      </c>
    </row>
    <row r="3" spans="1:32" s="5" customFormat="1">
      <c r="A3" s="6">
        <v>45025</v>
      </c>
      <c r="B3" s="7" t="s">
        <v>130</v>
      </c>
      <c r="C3" s="8" t="s">
        <v>160</v>
      </c>
      <c r="D3" s="9">
        <v>4.7928240740740737E-2</v>
      </c>
      <c r="E3" s="8" t="s">
        <v>250</v>
      </c>
      <c r="F3" s="19">
        <v>9.5</v>
      </c>
      <c r="G3" s="10">
        <v>10.9</v>
      </c>
      <c r="H3" s="10">
        <v>11.5</v>
      </c>
      <c r="I3" s="10">
        <v>12.5</v>
      </c>
      <c r="J3" s="10">
        <v>12.3</v>
      </c>
      <c r="K3" s="10">
        <v>12.4</v>
      </c>
      <c r="L3" s="17">
        <f t="shared" si="0"/>
        <v>31.9</v>
      </c>
      <c r="M3" s="17">
        <f t="shared" si="1"/>
        <v>37.200000000000003</v>
      </c>
      <c r="N3" s="11" t="s">
        <v>163</v>
      </c>
      <c r="O3" s="11" t="s">
        <v>164</v>
      </c>
      <c r="P3" s="13" t="s">
        <v>197</v>
      </c>
      <c r="Q3" s="13" t="s">
        <v>251</v>
      </c>
      <c r="R3" s="13" t="s">
        <v>218</v>
      </c>
      <c r="S3" s="12">
        <v>3</v>
      </c>
      <c r="T3" s="12">
        <v>3</v>
      </c>
      <c r="U3" s="11" t="s">
        <v>139</v>
      </c>
      <c r="V3" s="12">
        <v>-0.1</v>
      </c>
      <c r="W3" s="12" t="s">
        <v>189</v>
      </c>
      <c r="X3" s="12">
        <v>0.4</v>
      </c>
      <c r="Y3" s="8">
        <v>-0.5</v>
      </c>
      <c r="Z3" s="8"/>
      <c r="AA3" s="11" t="s">
        <v>191</v>
      </c>
      <c r="AB3" s="11" t="s">
        <v>191</v>
      </c>
      <c r="AC3" s="11" t="s">
        <v>139</v>
      </c>
      <c r="AD3" s="8"/>
      <c r="AE3" s="8" t="s">
        <v>287</v>
      </c>
      <c r="AF3" s="20" t="s">
        <v>288</v>
      </c>
    </row>
    <row r="4" spans="1:32" s="5" customFormat="1">
      <c r="A4" s="6">
        <v>45025</v>
      </c>
      <c r="B4" s="7" t="s">
        <v>140</v>
      </c>
      <c r="C4" s="8" t="s">
        <v>167</v>
      </c>
      <c r="D4" s="9">
        <v>4.7233796296296295E-2</v>
      </c>
      <c r="E4" s="8" t="s">
        <v>254</v>
      </c>
      <c r="F4" s="19">
        <v>9.3000000000000007</v>
      </c>
      <c r="G4" s="10">
        <v>10.5</v>
      </c>
      <c r="H4" s="10">
        <v>10.9</v>
      </c>
      <c r="I4" s="10">
        <v>12</v>
      </c>
      <c r="J4" s="10">
        <v>12.7</v>
      </c>
      <c r="K4" s="10">
        <v>12.7</v>
      </c>
      <c r="L4" s="17">
        <f t="shared" si="0"/>
        <v>30.700000000000003</v>
      </c>
      <c r="M4" s="17">
        <f t="shared" si="1"/>
        <v>37.4</v>
      </c>
      <c r="N4" s="11" t="s">
        <v>163</v>
      </c>
      <c r="O4" s="11" t="s">
        <v>174</v>
      </c>
      <c r="P4" s="13" t="s">
        <v>255</v>
      </c>
      <c r="Q4" s="13" t="s">
        <v>203</v>
      </c>
      <c r="R4" s="13" t="s">
        <v>197</v>
      </c>
      <c r="S4" s="12">
        <v>3</v>
      </c>
      <c r="T4" s="12">
        <v>3</v>
      </c>
      <c r="U4" s="11" t="s">
        <v>139</v>
      </c>
      <c r="V4" s="12">
        <v>0.8</v>
      </c>
      <c r="W4" s="12" t="s">
        <v>189</v>
      </c>
      <c r="X4" s="12">
        <v>1.3</v>
      </c>
      <c r="Y4" s="8">
        <v>-0.5</v>
      </c>
      <c r="Z4" s="8"/>
      <c r="AA4" s="11" t="s">
        <v>192</v>
      </c>
      <c r="AB4" s="11" t="s">
        <v>191</v>
      </c>
      <c r="AC4" s="11" t="s">
        <v>141</v>
      </c>
      <c r="AD4" s="8"/>
      <c r="AE4" s="8" t="s">
        <v>294</v>
      </c>
      <c r="AF4" s="20" t="s">
        <v>295</v>
      </c>
    </row>
    <row r="5" spans="1:32" s="5" customFormat="1">
      <c r="A5" s="6">
        <v>45031</v>
      </c>
      <c r="B5" s="7" t="s">
        <v>130</v>
      </c>
      <c r="C5" s="8" t="s">
        <v>178</v>
      </c>
      <c r="D5" s="9">
        <v>4.7326388888888883E-2</v>
      </c>
      <c r="E5" s="8" t="s">
        <v>307</v>
      </c>
      <c r="F5" s="19">
        <v>9.5</v>
      </c>
      <c r="G5" s="10">
        <v>11</v>
      </c>
      <c r="H5" s="10">
        <v>11.5</v>
      </c>
      <c r="I5" s="10">
        <v>12.2</v>
      </c>
      <c r="J5" s="10">
        <v>12.2</v>
      </c>
      <c r="K5" s="10">
        <v>12.5</v>
      </c>
      <c r="L5" s="17">
        <f t="shared" si="0"/>
        <v>32</v>
      </c>
      <c r="M5" s="17">
        <f t="shared" si="1"/>
        <v>36.9</v>
      </c>
      <c r="N5" s="11" t="s">
        <v>163</v>
      </c>
      <c r="O5" s="11" t="s">
        <v>164</v>
      </c>
      <c r="P5" s="13" t="s">
        <v>220</v>
      </c>
      <c r="Q5" s="13" t="s">
        <v>308</v>
      </c>
      <c r="R5" s="13" t="s">
        <v>309</v>
      </c>
      <c r="S5" s="12">
        <v>2.4</v>
      </c>
      <c r="T5" s="12">
        <v>2.9</v>
      </c>
      <c r="U5" s="11" t="s">
        <v>139</v>
      </c>
      <c r="V5" s="12">
        <v>-0.3</v>
      </c>
      <c r="W5" s="12" t="s">
        <v>189</v>
      </c>
      <c r="X5" s="12">
        <v>0.2</v>
      </c>
      <c r="Y5" s="8">
        <v>-0.5</v>
      </c>
      <c r="Z5" s="8"/>
      <c r="AA5" s="11" t="s">
        <v>190</v>
      </c>
      <c r="AB5" s="11" t="s">
        <v>191</v>
      </c>
      <c r="AC5" s="11" t="s">
        <v>141</v>
      </c>
      <c r="AD5" s="8"/>
      <c r="AE5" s="8" t="s">
        <v>363</v>
      </c>
      <c r="AF5" s="20" t="s">
        <v>364</v>
      </c>
    </row>
    <row r="6" spans="1:32" s="5" customFormat="1">
      <c r="A6" s="6">
        <v>45031</v>
      </c>
      <c r="B6" s="15" t="s">
        <v>131</v>
      </c>
      <c r="C6" s="8" t="s">
        <v>160</v>
      </c>
      <c r="D6" s="9">
        <v>4.6631944444444441E-2</v>
      </c>
      <c r="E6" s="8" t="s">
        <v>326</v>
      </c>
      <c r="F6" s="19">
        <v>9.3000000000000007</v>
      </c>
      <c r="G6" s="10">
        <v>10.6</v>
      </c>
      <c r="H6" s="10">
        <v>10.8</v>
      </c>
      <c r="I6" s="10">
        <v>11.6</v>
      </c>
      <c r="J6" s="10">
        <v>12.1</v>
      </c>
      <c r="K6" s="10">
        <v>13.5</v>
      </c>
      <c r="L6" s="17">
        <f t="shared" si="0"/>
        <v>30.7</v>
      </c>
      <c r="M6" s="17">
        <f t="shared" si="1"/>
        <v>37.200000000000003</v>
      </c>
      <c r="N6" s="11" t="s">
        <v>158</v>
      </c>
      <c r="O6" s="11" t="s">
        <v>170</v>
      </c>
      <c r="P6" s="13" t="s">
        <v>327</v>
      </c>
      <c r="Q6" s="13" t="s">
        <v>312</v>
      </c>
      <c r="R6" s="13" t="s">
        <v>197</v>
      </c>
      <c r="S6" s="12">
        <v>2.4</v>
      </c>
      <c r="T6" s="12">
        <v>2.9</v>
      </c>
      <c r="U6" s="11" t="s">
        <v>303</v>
      </c>
      <c r="V6" s="12">
        <v>-0.6</v>
      </c>
      <c r="W6" s="12" t="s">
        <v>189</v>
      </c>
      <c r="X6" s="12">
        <v>0.1</v>
      </c>
      <c r="Y6" s="8">
        <v>-0.7</v>
      </c>
      <c r="Z6" s="8"/>
      <c r="AA6" s="11" t="s">
        <v>190</v>
      </c>
      <c r="AB6" s="11" t="s">
        <v>191</v>
      </c>
      <c r="AC6" s="11" t="s">
        <v>141</v>
      </c>
      <c r="AD6" s="8"/>
      <c r="AE6" s="8" t="s">
        <v>375</v>
      </c>
      <c r="AF6" s="20" t="s">
        <v>376</v>
      </c>
    </row>
    <row r="7" spans="1:32" s="5" customFormat="1">
      <c r="A7" s="6">
        <v>45031</v>
      </c>
      <c r="B7" s="7" t="s">
        <v>136</v>
      </c>
      <c r="C7" s="8" t="s">
        <v>160</v>
      </c>
      <c r="D7" s="9">
        <v>4.6597222222222227E-2</v>
      </c>
      <c r="E7" s="8" t="s">
        <v>331</v>
      </c>
      <c r="F7" s="19">
        <v>9.4</v>
      </c>
      <c r="G7" s="10">
        <v>10.6</v>
      </c>
      <c r="H7" s="10">
        <v>10.8</v>
      </c>
      <c r="I7" s="10">
        <v>11.9</v>
      </c>
      <c r="J7" s="10">
        <v>12.4</v>
      </c>
      <c r="K7" s="10">
        <v>12.5</v>
      </c>
      <c r="L7" s="17">
        <f t="shared" si="0"/>
        <v>30.8</v>
      </c>
      <c r="M7" s="17">
        <f t="shared" si="1"/>
        <v>36.799999999999997</v>
      </c>
      <c r="N7" s="11" t="s">
        <v>158</v>
      </c>
      <c r="O7" s="11" t="s">
        <v>164</v>
      </c>
      <c r="P7" s="13" t="s">
        <v>332</v>
      </c>
      <c r="Q7" s="13" t="s">
        <v>327</v>
      </c>
      <c r="R7" s="13" t="s">
        <v>333</v>
      </c>
      <c r="S7" s="12">
        <v>2.4</v>
      </c>
      <c r="T7" s="12">
        <v>2.9</v>
      </c>
      <c r="U7" s="11" t="s">
        <v>303</v>
      </c>
      <c r="V7" s="12">
        <v>-0.3</v>
      </c>
      <c r="W7" s="12" t="s">
        <v>189</v>
      </c>
      <c r="X7" s="12">
        <v>0.7</v>
      </c>
      <c r="Y7" s="8">
        <v>-1</v>
      </c>
      <c r="Z7" s="8"/>
      <c r="AA7" s="11" t="s">
        <v>191</v>
      </c>
      <c r="AB7" s="11" t="s">
        <v>191</v>
      </c>
      <c r="AC7" s="11" t="s">
        <v>139</v>
      </c>
      <c r="AD7" s="8"/>
      <c r="AE7" s="8" t="s">
        <v>383</v>
      </c>
      <c r="AF7" s="20" t="s">
        <v>384</v>
      </c>
    </row>
    <row r="8" spans="1:32" s="5" customFormat="1">
      <c r="A8" s="6">
        <v>45032</v>
      </c>
      <c r="B8" s="15" t="s">
        <v>135</v>
      </c>
      <c r="C8" s="8" t="s">
        <v>160</v>
      </c>
      <c r="D8" s="9">
        <v>4.7939814814814817E-2</v>
      </c>
      <c r="E8" s="8" t="s">
        <v>335</v>
      </c>
      <c r="F8" s="19">
        <v>9.4</v>
      </c>
      <c r="G8" s="10">
        <v>10.8</v>
      </c>
      <c r="H8" s="10">
        <v>11.1</v>
      </c>
      <c r="I8" s="10">
        <v>12.3</v>
      </c>
      <c r="J8" s="10">
        <v>12.8</v>
      </c>
      <c r="K8" s="10">
        <v>12.8</v>
      </c>
      <c r="L8" s="17">
        <f t="shared" si="0"/>
        <v>31.300000000000004</v>
      </c>
      <c r="M8" s="17">
        <f t="shared" si="1"/>
        <v>37.900000000000006</v>
      </c>
      <c r="N8" s="11" t="s">
        <v>158</v>
      </c>
      <c r="O8" s="11" t="s">
        <v>164</v>
      </c>
      <c r="P8" s="13" t="s">
        <v>336</v>
      </c>
      <c r="Q8" s="13" t="s">
        <v>337</v>
      </c>
      <c r="R8" s="13" t="s">
        <v>338</v>
      </c>
      <c r="S8" s="12">
        <v>10.6</v>
      </c>
      <c r="T8" s="12">
        <v>10.199999999999999</v>
      </c>
      <c r="U8" s="11" t="s">
        <v>139</v>
      </c>
      <c r="V8" s="12" t="s">
        <v>193</v>
      </c>
      <c r="W8" s="12" t="s">
        <v>189</v>
      </c>
      <c r="X8" s="12">
        <v>0.4</v>
      </c>
      <c r="Y8" s="8">
        <v>-0.4</v>
      </c>
      <c r="Z8" s="8"/>
      <c r="AA8" s="11" t="s">
        <v>191</v>
      </c>
      <c r="AB8" s="11" t="s">
        <v>191</v>
      </c>
      <c r="AC8" s="11" t="s">
        <v>141</v>
      </c>
      <c r="AD8" s="8" t="s">
        <v>389</v>
      </c>
      <c r="AE8" s="8" t="s">
        <v>387</v>
      </c>
      <c r="AF8" s="20" t="s">
        <v>388</v>
      </c>
    </row>
    <row r="9" spans="1:32" s="5" customFormat="1">
      <c r="A9" s="6">
        <v>45032</v>
      </c>
      <c r="B9" s="7" t="s">
        <v>131</v>
      </c>
      <c r="C9" s="8" t="s">
        <v>160</v>
      </c>
      <c r="D9" s="9">
        <v>4.7997685185185185E-2</v>
      </c>
      <c r="E9" s="8" t="s">
        <v>360</v>
      </c>
      <c r="F9" s="19">
        <v>9.4</v>
      </c>
      <c r="G9" s="10">
        <v>11</v>
      </c>
      <c r="H9" s="10">
        <v>11.4</v>
      </c>
      <c r="I9" s="10">
        <v>12.5</v>
      </c>
      <c r="J9" s="10">
        <v>12.6</v>
      </c>
      <c r="K9" s="10">
        <v>12.8</v>
      </c>
      <c r="L9" s="17">
        <f t="shared" si="0"/>
        <v>31.799999999999997</v>
      </c>
      <c r="M9" s="17">
        <f t="shared" si="1"/>
        <v>37.900000000000006</v>
      </c>
      <c r="N9" s="11" t="s">
        <v>163</v>
      </c>
      <c r="O9" s="11" t="s">
        <v>159</v>
      </c>
      <c r="P9" s="13" t="s">
        <v>188</v>
      </c>
      <c r="Q9" s="13" t="s">
        <v>338</v>
      </c>
      <c r="R9" s="13" t="s">
        <v>361</v>
      </c>
      <c r="S9" s="12">
        <v>10.6</v>
      </c>
      <c r="T9" s="12">
        <v>10.199999999999999</v>
      </c>
      <c r="U9" s="11" t="s">
        <v>139</v>
      </c>
      <c r="V9" s="12">
        <v>1.2</v>
      </c>
      <c r="W9" s="12" t="s">
        <v>189</v>
      </c>
      <c r="X9" s="12">
        <v>1.3</v>
      </c>
      <c r="Y9" s="8">
        <v>-0.1</v>
      </c>
      <c r="Z9" s="8"/>
      <c r="AA9" s="11" t="s">
        <v>192</v>
      </c>
      <c r="AB9" s="11" t="s">
        <v>191</v>
      </c>
      <c r="AC9" s="11" t="s">
        <v>141</v>
      </c>
      <c r="AD9" s="8" t="s">
        <v>389</v>
      </c>
      <c r="AE9" s="8" t="s">
        <v>406</v>
      </c>
      <c r="AF9" s="20" t="s">
        <v>407</v>
      </c>
    </row>
    <row r="10" spans="1:32" s="5" customFormat="1">
      <c r="A10" s="6">
        <v>45038</v>
      </c>
      <c r="B10" s="7" t="s">
        <v>130</v>
      </c>
      <c r="C10" s="8" t="s">
        <v>178</v>
      </c>
      <c r="D10" s="9">
        <v>4.7939814814814817E-2</v>
      </c>
      <c r="E10" s="8" t="s">
        <v>408</v>
      </c>
      <c r="F10" s="19">
        <v>9.6</v>
      </c>
      <c r="G10" s="10">
        <v>11.1</v>
      </c>
      <c r="H10" s="10">
        <v>11.4</v>
      </c>
      <c r="I10" s="10">
        <v>12.3</v>
      </c>
      <c r="J10" s="10">
        <v>12.4</v>
      </c>
      <c r="K10" s="10">
        <v>12.4</v>
      </c>
      <c r="L10" s="17">
        <f t="shared" si="0"/>
        <v>32.1</v>
      </c>
      <c r="M10" s="17">
        <f t="shared" si="1"/>
        <v>37.1</v>
      </c>
      <c r="N10" s="11" t="s">
        <v>163</v>
      </c>
      <c r="O10" s="11" t="s">
        <v>164</v>
      </c>
      <c r="P10" s="13" t="s">
        <v>409</v>
      </c>
      <c r="Q10" s="13" t="s">
        <v>251</v>
      </c>
      <c r="R10" s="13" t="s">
        <v>410</v>
      </c>
      <c r="S10" s="12">
        <v>3</v>
      </c>
      <c r="T10" s="12">
        <v>3.6</v>
      </c>
      <c r="U10" s="11" t="s">
        <v>139</v>
      </c>
      <c r="V10" s="12" t="s">
        <v>193</v>
      </c>
      <c r="W10" s="12" t="s">
        <v>189</v>
      </c>
      <c r="X10" s="12">
        <v>0.3</v>
      </c>
      <c r="Y10" s="8">
        <v>-0.3</v>
      </c>
      <c r="Z10" s="8"/>
      <c r="AA10" s="11" t="s">
        <v>191</v>
      </c>
      <c r="AB10" s="11" t="s">
        <v>191</v>
      </c>
      <c r="AC10" s="11" t="s">
        <v>141</v>
      </c>
      <c r="AD10" s="8" t="s">
        <v>389</v>
      </c>
      <c r="AE10" s="8" t="s">
        <v>451</v>
      </c>
      <c r="AF10" s="20" t="s">
        <v>452</v>
      </c>
    </row>
    <row r="11" spans="1:32" s="5" customFormat="1">
      <c r="A11" s="6">
        <v>45038</v>
      </c>
      <c r="B11" s="7" t="s">
        <v>131</v>
      </c>
      <c r="C11" s="8" t="s">
        <v>178</v>
      </c>
      <c r="D11" s="9">
        <v>4.7280092592592589E-2</v>
      </c>
      <c r="E11" s="8" t="s">
        <v>427</v>
      </c>
      <c r="F11" s="19">
        <v>9.5</v>
      </c>
      <c r="G11" s="10">
        <v>10.8</v>
      </c>
      <c r="H11" s="10">
        <v>11.2</v>
      </c>
      <c r="I11" s="10">
        <v>12</v>
      </c>
      <c r="J11" s="10">
        <v>12.8</v>
      </c>
      <c r="K11" s="10">
        <v>12.2</v>
      </c>
      <c r="L11" s="17">
        <f t="shared" si="0"/>
        <v>31.5</v>
      </c>
      <c r="M11" s="17">
        <f t="shared" si="1"/>
        <v>37</v>
      </c>
      <c r="N11" s="11" t="s">
        <v>163</v>
      </c>
      <c r="O11" s="11" t="s">
        <v>164</v>
      </c>
      <c r="P11" s="13" t="s">
        <v>320</v>
      </c>
      <c r="Q11" s="13" t="s">
        <v>185</v>
      </c>
      <c r="R11" s="13" t="s">
        <v>428</v>
      </c>
      <c r="S11" s="12">
        <v>3</v>
      </c>
      <c r="T11" s="12">
        <v>3.6</v>
      </c>
      <c r="U11" s="11" t="s">
        <v>139</v>
      </c>
      <c r="V11" s="12" t="s">
        <v>193</v>
      </c>
      <c r="W11" s="12" t="s">
        <v>189</v>
      </c>
      <c r="X11" s="12">
        <v>0.3</v>
      </c>
      <c r="Y11" s="8">
        <v>-0.3</v>
      </c>
      <c r="Z11" s="8"/>
      <c r="AA11" s="11" t="s">
        <v>191</v>
      </c>
      <c r="AB11" s="11" t="s">
        <v>192</v>
      </c>
      <c r="AC11" s="11" t="s">
        <v>362</v>
      </c>
      <c r="AD11" s="8" t="s">
        <v>389</v>
      </c>
      <c r="AE11" s="8" t="s">
        <v>469</v>
      </c>
      <c r="AF11" s="20" t="s">
        <v>470</v>
      </c>
    </row>
    <row r="12" spans="1:32" s="5" customFormat="1">
      <c r="A12" s="6">
        <v>45039</v>
      </c>
      <c r="B12" s="7" t="s">
        <v>130</v>
      </c>
      <c r="C12" s="8" t="s">
        <v>178</v>
      </c>
      <c r="D12" s="9">
        <v>4.8009259259259258E-2</v>
      </c>
      <c r="E12" s="8" t="s">
        <v>429</v>
      </c>
      <c r="F12" s="19">
        <v>9.6</v>
      </c>
      <c r="G12" s="10">
        <v>11.1</v>
      </c>
      <c r="H12" s="10">
        <v>11.5</v>
      </c>
      <c r="I12" s="10">
        <v>12.1</v>
      </c>
      <c r="J12" s="10">
        <v>12.6</v>
      </c>
      <c r="K12" s="10">
        <v>12.9</v>
      </c>
      <c r="L12" s="17">
        <f t="shared" si="0"/>
        <v>32.200000000000003</v>
      </c>
      <c r="M12" s="17">
        <f t="shared" si="1"/>
        <v>37.6</v>
      </c>
      <c r="N12" s="11" t="s">
        <v>163</v>
      </c>
      <c r="O12" s="11" t="s">
        <v>164</v>
      </c>
      <c r="P12" s="13" t="s">
        <v>430</v>
      </c>
      <c r="Q12" s="13" t="s">
        <v>185</v>
      </c>
      <c r="R12" s="13" t="s">
        <v>431</v>
      </c>
      <c r="S12" s="12">
        <v>1.7</v>
      </c>
      <c r="T12" s="12">
        <v>1.6</v>
      </c>
      <c r="U12" s="11" t="s">
        <v>139</v>
      </c>
      <c r="V12" s="12">
        <v>0.6</v>
      </c>
      <c r="W12" s="12" t="s">
        <v>189</v>
      </c>
      <c r="X12" s="12">
        <v>0.9</v>
      </c>
      <c r="Y12" s="8">
        <v>-0.3</v>
      </c>
      <c r="Z12" s="8"/>
      <c r="AA12" s="11" t="s">
        <v>192</v>
      </c>
      <c r="AB12" s="11" t="s">
        <v>191</v>
      </c>
      <c r="AC12" s="11" t="s">
        <v>141</v>
      </c>
      <c r="AD12" s="8"/>
      <c r="AE12" s="8" t="s">
        <v>471</v>
      </c>
      <c r="AF12" s="20" t="s">
        <v>472</v>
      </c>
    </row>
    <row r="13" spans="1:32" s="5" customFormat="1">
      <c r="A13" s="6">
        <v>45108</v>
      </c>
      <c r="B13" s="7" t="s">
        <v>493</v>
      </c>
      <c r="C13" s="8" t="s">
        <v>516</v>
      </c>
      <c r="D13" s="9">
        <v>4.7245370370370375E-2</v>
      </c>
      <c r="E13" s="8" t="s">
        <v>508</v>
      </c>
      <c r="F13" s="19">
        <v>9.6</v>
      </c>
      <c r="G13" s="10">
        <v>10.8</v>
      </c>
      <c r="H13" s="10">
        <v>11.3</v>
      </c>
      <c r="I13" s="10">
        <v>12</v>
      </c>
      <c r="J13" s="10">
        <v>12.2</v>
      </c>
      <c r="K13" s="10">
        <v>12.3</v>
      </c>
      <c r="L13" s="17">
        <f t="shared" si="0"/>
        <v>31.7</v>
      </c>
      <c r="M13" s="17">
        <f t="shared" si="1"/>
        <v>36.5</v>
      </c>
      <c r="N13" s="11" t="s">
        <v>158</v>
      </c>
      <c r="O13" s="11" t="s">
        <v>164</v>
      </c>
      <c r="P13" s="13" t="s">
        <v>509</v>
      </c>
      <c r="Q13" s="13" t="s">
        <v>431</v>
      </c>
      <c r="R13" s="13" t="s">
        <v>510</v>
      </c>
      <c r="S13" s="12">
        <v>15.1</v>
      </c>
      <c r="T13" s="12">
        <v>13.6</v>
      </c>
      <c r="U13" s="11" t="s">
        <v>306</v>
      </c>
      <c r="V13" s="12">
        <v>-1.6</v>
      </c>
      <c r="W13" s="12" t="s">
        <v>189</v>
      </c>
      <c r="X13" s="12">
        <v>-0.5</v>
      </c>
      <c r="Y13" s="8">
        <v>-1.1000000000000001</v>
      </c>
      <c r="Z13" s="8"/>
      <c r="AA13" s="11" t="s">
        <v>541</v>
      </c>
      <c r="AB13" s="11" t="s">
        <v>191</v>
      </c>
      <c r="AC13" s="11" t="s">
        <v>139</v>
      </c>
      <c r="AD13" s="8"/>
      <c r="AE13" s="8" t="s">
        <v>549</v>
      </c>
      <c r="AF13" s="20" t="s">
        <v>550</v>
      </c>
    </row>
    <row r="14" spans="1:32" s="5" customFormat="1">
      <c r="A14" s="6">
        <v>45108</v>
      </c>
      <c r="B14" s="7" t="s">
        <v>131</v>
      </c>
      <c r="C14" s="8" t="s">
        <v>516</v>
      </c>
      <c r="D14" s="9">
        <v>4.7222222222222221E-2</v>
      </c>
      <c r="E14" s="8" t="s">
        <v>517</v>
      </c>
      <c r="F14" s="19">
        <v>9.4</v>
      </c>
      <c r="G14" s="10">
        <v>10.5</v>
      </c>
      <c r="H14" s="10">
        <v>11.3</v>
      </c>
      <c r="I14" s="10">
        <v>11.9</v>
      </c>
      <c r="J14" s="10">
        <v>12.2</v>
      </c>
      <c r="K14" s="10">
        <v>12.7</v>
      </c>
      <c r="L14" s="17">
        <f t="shared" si="0"/>
        <v>31.2</v>
      </c>
      <c r="M14" s="17">
        <f t="shared" si="1"/>
        <v>36.799999999999997</v>
      </c>
      <c r="N14" s="11" t="s">
        <v>158</v>
      </c>
      <c r="O14" s="11" t="s">
        <v>164</v>
      </c>
      <c r="P14" s="13" t="s">
        <v>308</v>
      </c>
      <c r="Q14" s="13" t="s">
        <v>423</v>
      </c>
      <c r="R14" s="13" t="s">
        <v>185</v>
      </c>
      <c r="S14" s="12">
        <v>15.1</v>
      </c>
      <c r="T14" s="12">
        <v>13.6</v>
      </c>
      <c r="U14" s="11" t="s">
        <v>306</v>
      </c>
      <c r="V14" s="12">
        <v>-0.5</v>
      </c>
      <c r="W14" s="12" t="s">
        <v>189</v>
      </c>
      <c r="X14" s="12">
        <v>0.4</v>
      </c>
      <c r="Y14" s="8">
        <v>-0.9</v>
      </c>
      <c r="Z14" s="8"/>
      <c r="AA14" s="11" t="s">
        <v>191</v>
      </c>
      <c r="AB14" s="11" t="s">
        <v>190</v>
      </c>
      <c r="AC14" s="11" t="s">
        <v>139</v>
      </c>
      <c r="AD14" s="8"/>
      <c r="AE14" s="8" t="s">
        <v>561</v>
      </c>
      <c r="AF14" s="20" t="s">
        <v>562</v>
      </c>
    </row>
    <row r="15" spans="1:32" s="5" customFormat="1">
      <c r="A15" s="6">
        <v>45109</v>
      </c>
      <c r="B15" s="7" t="s">
        <v>130</v>
      </c>
      <c r="C15" s="8" t="s">
        <v>160</v>
      </c>
      <c r="D15" s="9">
        <v>4.7291666666666669E-2</v>
      </c>
      <c r="E15" s="8" t="s">
        <v>524</v>
      </c>
      <c r="F15" s="19">
        <v>9.5</v>
      </c>
      <c r="G15" s="10">
        <v>10.9</v>
      </c>
      <c r="H15" s="10">
        <v>11.5</v>
      </c>
      <c r="I15" s="10">
        <v>11.7</v>
      </c>
      <c r="J15" s="10">
        <v>12.2</v>
      </c>
      <c r="K15" s="10">
        <v>12.8</v>
      </c>
      <c r="L15" s="17">
        <f t="shared" si="0"/>
        <v>31.9</v>
      </c>
      <c r="M15" s="17">
        <f t="shared" si="1"/>
        <v>36.700000000000003</v>
      </c>
      <c r="N15" s="11" t="s">
        <v>163</v>
      </c>
      <c r="O15" s="11" t="s">
        <v>164</v>
      </c>
      <c r="P15" s="13" t="s">
        <v>525</v>
      </c>
      <c r="Q15" s="13" t="s">
        <v>309</v>
      </c>
      <c r="R15" s="13" t="s">
        <v>526</v>
      </c>
      <c r="S15" s="12">
        <v>11.7</v>
      </c>
      <c r="T15" s="12">
        <v>10.199999999999999</v>
      </c>
      <c r="U15" s="11" t="s">
        <v>303</v>
      </c>
      <c r="V15" s="12">
        <v>-0.5</v>
      </c>
      <c r="W15" s="12" t="s">
        <v>189</v>
      </c>
      <c r="X15" s="12" t="s">
        <v>193</v>
      </c>
      <c r="Y15" s="8">
        <v>-0.5</v>
      </c>
      <c r="Z15" s="8"/>
      <c r="AA15" s="11" t="s">
        <v>190</v>
      </c>
      <c r="AB15" s="11" t="s">
        <v>191</v>
      </c>
      <c r="AC15" s="11" t="s">
        <v>139</v>
      </c>
      <c r="AD15" s="8"/>
      <c r="AE15" s="8" t="s">
        <v>569</v>
      </c>
      <c r="AF15" s="20" t="s">
        <v>570</v>
      </c>
    </row>
    <row r="16" spans="1:32" s="5" customFormat="1">
      <c r="A16" s="6">
        <v>45109</v>
      </c>
      <c r="B16" s="7" t="s">
        <v>136</v>
      </c>
      <c r="C16" s="8" t="s">
        <v>160</v>
      </c>
      <c r="D16" s="9">
        <v>4.7245370370370375E-2</v>
      </c>
      <c r="E16" s="8" t="s">
        <v>534</v>
      </c>
      <c r="F16" s="19">
        <v>9.3000000000000007</v>
      </c>
      <c r="G16" s="10">
        <v>10.9</v>
      </c>
      <c r="H16" s="10">
        <v>10.9</v>
      </c>
      <c r="I16" s="10">
        <v>11.8</v>
      </c>
      <c r="J16" s="10">
        <v>12.3</v>
      </c>
      <c r="K16" s="10">
        <v>13</v>
      </c>
      <c r="L16" s="17">
        <f t="shared" si="0"/>
        <v>31.1</v>
      </c>
      <c r="M16" s="17">
        <f t="shared" si="1"/>
        <v>37.1</v>
      </c>
      <c r="N16" s="11" t="s">
        <v>158</v>
      </c>
      <c r="O16" s="11" t="s">
        <v>159</v>
      </c>
      <c r="P16" s="13" t="s">
        <v>431</v>
      </c>
      <c r="Q16" s="13" t="s">
        <v>535</v>
      </c>
      <c r="R16" s="13" t="s">
        <v>327</v>
      </c>
      <c r="S16" s="12">
        <v>11.7</v>
      </c>
      <c r="T16" s="12">
        <v>10.199999999999999</v>
      </c>
      <c r="U16" s="11" t="s">
        <v>139</v>
      </c>
      <c r="V16" s="12">
        <v>0.3</v>
      </c>
      <c r="W16" s="12" t="s">
        <v>189</v>
      </c>
      <c r="X16" s="12">
        <v>0.6</v>
      </c>
      <c r="Y16" s="8">
        <v>-0.3</v>
      </c>
      <c r="Z16" s="8"/>
      <c r="AA16" s="11" t="s">
        <v>191</v>
      </c>
      <c r="AB16" s="11" t="s">
        <v>191</v>
      </c>
      <c r="AC16" s="11" t="s">
        <v>139</v>
      </c>
      <c r="AD16" s="8"/>
      <c r="AE16" s="8" t="s">
        <v>579</v>
      </c>
      <c r="AF16" s="20" t="s">
        <v>580</v>
      </c>
    </row>
    <row r="17" spans="1:32" s="5" customFormat="1">
      <c r="A17" s="6">
        <v>45115</v>
      </c>
      <c r="B17" s="15" t="s">
        <v>130</v>
      </c>
      <c r="C17" s="8" t="s">
        <v>178</v>
      </c>
      <c r="D17" s="9">
        <v>4.7326388888888883E-2</v>
      </c>
      <c r="E17" s="8" t="s">
        <v>592</v>
      </c>
      <c r="F17" s="19">
        <v>9.5</v>
      </c>
      <c r="G17" s="10">
        <v>10.7</v>
      </c>
      <c r="H17" s="10">
        <v>11.2</v>
      </c>
      <c r="I17" s="10">
        <v>11.9</v>
      </c>
      <c r="J17" s="10">
        <v>12.3</v>
      </c>
      <c r="K17" s="10">
        <v>13.3</v>
      </c>
      <c r="L17" s="17">
        <f t="shared" si="0"/>
        <v>31.4</v>
      </c>
      <c r="M17" s="17">
        <f t="shared" si="1"/>
        <v>37.5</v>
      </c>
      <c r="N17" s="11" t="s">
        <v>158</v>
      </c>
      <c r="O17" s="11" t="s">
        <v>159</v>
      </c>
      <c r="P17" s="13" t="s">
        <v>337</v>
      </c>
      <c r="Q17" s="13" t="s">
        <v>197</v>
      </c>
      <c r="R17" s="13" t="s">
        <v>509</v>
      </c>
      <c r="S17" s="12">
        <v>3.7</v>
      </c>
      <c r="T17" s="12">
        <v>2.1</v>
      </c>
      <c r="U17" s="11" t="s">
        <v>139</v>
      </c>
      <c r="V17" s="12">
        <v>-0.2</v>
      </c>
      <c r="W17" s="12" t="s">
        <v>189</v>
      </c>
      <c r="X17" s="12">
        <v>-0.2</v>
      </c>
      <c r="Y17" s="8" t="s">
        <v>193</v>
      </c>
      <c r="Z17" s="8"/>
      <c r="AA17" s="11" t="s">
        <v>190</v>
      </c>
      <c r="AB17" s="11" t="s">
        <v>191</v>
      </c>
      <c r="AC17" s="11" t="s">
        <v>141</v>
      </c>
      <c r="AD17" s="8"/>
      <c r="AE17" s="8" t="s">
        <v>627</v>
      </c>
      <c r="AF17" s="20" t="s">
        <v>628</v>
      </c>
    </row>
    <row r="18" spans="1:32" s="5" customFormat="1">
      <c r="A18" s="6">
        <v>45115</v>
      </c>
      <c r="B18" s="7" t="s">
        <v>131</v>
      </c>
      <c r="C18" s="8" t="s">
        <v>178</v>
      </c>
      <c r="D18" s="9">
        <v>4.731481481481481E-2</v>
      </c>
      <c r="E18" s="8" t="s">
        <v>604</v>
      </c>
      <c r="F18" s="19">
        <v>9.5</v>
      </c>
      <c r="G18" s="10">
        <v>10.8</v>
      </c>
      <c r="H18" s="10">
        <v>11</v>
      </c>
      <c r="I18" s="10">
        <v>11.9</v>
      </c>
      <c r="J18" s="10">
        <v>12.5</v>
      </c>
      <c r="K18" s="10">
        <v>13.1</v>
      </c>
      <c r="L18" s="17">
        <f t="shared" si="0"/>
        <v>31.3</v>
      </c>
      <c r="M18" s="17">
        <f t="shared" si="1"/>
        <v>37.5</v>
      </c>
      <c r="N18" s="11" t="s">
        <v>158</v>
      </c>
      <c r="O18" s="11" t="s">
        <v>159</v>
      </c>
      <c r="P18" s="13" t="s">
        <v>605</v>
      </c>
      <c r="Q18" s="13" t="s">
        <v>540</v>
      </c>
      <c r="R18" s="13" t="s">
        <v>509</v>
      </c>
      <c r="S18" s="12">
        <v>3.7</v>
      </c>
      <c r="T18" s="12">
        <v>2.1</v>
      </c>
      <c r="U18" s="11" t="s">
        <v>173</v>
      </c>
      <c r="V18" s="12">
        <v>0.3</v>
      </c>
      <c r="W18" s="12" t="s">
        <v>189</v>
      </c>
      <c r="X18" s="12">
        <v>0.3</v>
      </c>
      <c r="Y18" s="8" t="s">
        <v>193</v>
      </c>
      <c r="Z18" s="8"/>
      <c r="AA18" s="11" t="s">
        <v>191</v>
      </c>
      <c r="AB18" s="11" t="s">
        <v>191</v>
      </c>
      <c r="AC18" s="11" t="s">
        <v>141</v>
      </c>
      <c r="AD18" s="8"/>
      <c r="AE18" s="8" t="s">
        <v>645</v>
      </c>
      <c r="AF18" s="20" t="s">
        <v>666</v>
      </c>
    </row>
    <row r="19" spans="1:32" s="5" customFormat="1">
      <c r="A19" s="6">
        <v>45122</v>
      </c>
      <c r="B19" s="7" t="s">
        <v>495</v>
      </c>
      <c r="C19" s="8" t="s">
        <v>160</v>
      </c>
      <c r="D19" s="9">
        <v>4.8020833333333339E-2</v>
      </c>
      <c r="E19" s="8" t="s">
        <v>704</v>
      </c>
      <c r="F19" s="19">
        <v>9.6</v>
      </c>
      <c r="G19" s="10">
        <v>10.9</v>
      </c>
      <c r="H19" s="10">
        <v>11.7</v>
      </c>
      <c r="I19" s="10">
        <v>12.2</v>
      </c>
      <c r="J19" s="10">
        <v>12.4</v>
      </c>
      <c r="K19" s="10">
        <v>13.1</v>
      </c>
      <c r="L19" s="17">
        <f t="shared" ref="L19:L27" si="2">SUM(F19:H19)</f>
        <v>32.200000000000003</v>
      </c>
      <c r="M19" s="17">
        <f t="shared" ref="M19:M27" si="3">SUM(I19:K19)</f>
        <v>37.700000000000003</v>
      </c>
      <c r="N19" s="11" t="s">
        <v>158</v>
      </c>
      <c r="O19" s="11" t="s">
        <v>159</v>
      </c>
      <c r="P19" s="13" t="s">
        <v>197</v>
      </c>
      <c r="Q19" s="13" t="s">
        <v>673</v>
      </c>
      <c r="R19" s="13" t="s">
        <v>197</v>
      </c>
      <c r="S19" s="12">
        <v>4.8</v>
      </c>
      <c r="T19" s="12">
        <v>4.7</v>
      </c>
      <c r="U19" s="11" t="s">
        <v>139</v>
      </c>
      <c r="V19" s="12">
        <v>0.1</v>
      </c>
      <c r="W19" s="12" t="s">
        <v>189</v>
      </c>
      <c r="X19" s="12">
        <v>0.3</v>
      </c>
      <c r="Y19" s="8">
        <v>-0.2</v>
      </c>
      <c r="Z19" s="8"/>
      <c r="AA19" s="11" t="s">
        <v>191</v>
      </c>
      <c r="AB19" s="11" t="s">
        <v>191</v>
      </c>
      <c r="AC19" s="11" t="s">
        <v>139</v>
      </c>
      <c r="AD19" s="8"/>
      <c r="AE19" s="8" t="s">
        <v>711</v>
      </c>
      <c r="AF19" s="20" t="s">
        <v>712</v>
      </c>
    </row>
    <row r="20" spans="1:32" s="5" customFormat="1">
      <c r="A20" s="6">
        <v>45122</v>
      </c>
      <c r="B20" s="7" t="s">
        <v>136</v>
      </c>
      <c r="C20" s="8" t="s">
        <v>160</v>
      </c>
      <c r="D20" s="9">
        <v>4.7291666666666669E-2</v>
      </c>
      <c r="E20" s="8" t="s">
        <v>678</v>
      </c>
      <c r="F20" s="19">
        <v>9.4</v>
      </c>
      <c r="G20" s="10">
        <v>10.8</v>
      </c>
      <c r="H20" s="10">
        <v>11</v>
      </c>
      <c r="I20" s="10">
        <v>11.9</v>
      </c>
      <c r="J20" s="10">
        <v>12.7</v>
      </c>
      <c r="K20" s="10">
        <v>12.8</v>
      </c>
      <c r="L20" s="17">
        <f t="shared" si="2"/>
        <v>31.200000000000003</v>
      </c>
      <c r="M20" s="17">
        <f t="shared" si="3"/>
        <v>37.400000000000006</v>
      </c>
      <c r="N20" s="11" t="s">
        <v>158</v>
      </c>
      <c r="O20" s="11" t="s">
        <v>164</v>
      </c>
      <c r="P20" s="13" t="s">
        <v>535</v>
      </c>
      <c r="Q20" s="13" t="s">
        <v>320</v>
      </c>
      <c r="R20" s="13" t="s">
        <v>327</v>
      </c>
      <c r="S20" s="12">
        <v>4.8</v>
      </c>
      <c r="T20" s="12">
        <v>4.7</v>
      </c>
      <c r="U20" s="11" t="s">
        <v>139</v>
      </c>
      <c r="V20" s="12">
        <v>0.7</v>
      </c>
      <c r="W20" s="12" t="s">
        <v>189</v>
      </c>
      <c r="X20" s="12">
        <v>1</v>
      </c>
      <c r="Y20" s="8">
        <v>-0.3</v>
      </c>
      <c r="Z20" s="8"/>
      <c r="AA20" s="11" t="s">
        <v>192</v>
      </c>
      <c r="AB20" s="11" t="s">
        <v>190</v>
      </c>
      <c r="AC20" s="11" t="s">
        <v>139</v>
      </c>
      <c r="AD20" s="8"/>
      <c r="AE20" s="8" t="s">
        <v>719</v>
      </c>
      <c r="AF20" s="20" t="s">
        <v>718</v>
      </c>
    </row>
    <row r="21" spans="1:32" s="5" customFormat="1">
      <c r="A21" s="6">
        <v>45122</v>
      </c>
      <c r="B21" s="7" t="s">
        <v>131</v>
      </c>
      <c r="C21" s="8" t="s">
        <v>160</v>
      </c>
      <c r="D21" s="9">
        <v>4.7962962962962964E-2</v>
      </c>
      <c r="E21" s="8" t="s">
        <v>682</v>
      </c>
      <c r="F21" s="19">
        <v>9.6</v>
      </c>
      <c r="G21" s="10">
        <v>11.2</v>
      </c>
      <c r="H21" s="10">
        <v>11.5</v>
      </c>
      <c r="I21" s="10">
        <v>12</v>
      </c>
      <c r="J21" s="10">
        <v>12.3</v>
      </c>
      <c r="K21" s="10">
        <v>12.8</v>
      </c>
      <c r="L21" s="17">
        <f t="shared" si="2"/>
        <v>32.299999999999997</v>
      </c>
      <c r="M21" s="17">
        <f t="shared" si="3"/>
        <v>37.1</v>
      </c>
      <c r="N21" s="11" t="s">
        <v>163</v>
      </c>
      <c r="O21" s="11" t="s">
        <v>164</v>
      </c>
      <c r="P21" s="13" t="s">
        <v>183</v>
      </c>
      <c r="Q21" s="13" t="s">
        <v>185</v>
      </c>
      <c r="R21" s="13" t="s">
        <v>337</v>
      </c>
      <c r="S21" s="12">
        <v>4.8</v>
      </c>
      <c r="T21" s="12">
        <v>4.7</v>
      </c>
      <c r="U21" s="11" t="s">
        <v>139</v>
      </c>
      <c r="V21" s="12">
        <v>0.9</v>
      </c>
      <c r="W21" s="12" t="s">
        <v>189</v>
      </c>
      <c r="X21" s="12">
        <v>1.2</v>
      </c>
      <c r="Y21" s="8">
        <v>-0.3</v>
      </c>
      <c r="Z21" s="8"/>
      <c r="AA21" s="11" t="s">
        <v>192</v>
      </c>
      <c r="AB21" s="11" t="s">
        <v>191</v>
      </c>
      <c r="AC21" s="11" t="s">
        <v>139</v>
      </c>
      <c r="AD21" s="8"/>
      <c r="AE21" s="8" t="s">
        <v>722</v>
      </c>
      <c r="AF21" s="20" t="s">
        <v>723</v>
      </c>
    </row>
    <row r="22" spans="1:32" s="5" customFormat="1">
      <c r="A22" s="6">
        <v>45123</v>
      </c>
      <c r="B22" s="7" t="s">
        <v>130</v>
      </c>
      <c r="C22" s="8" t="s">
        <v>178</v>
      </c>
      <c r="D22" s="9">
        <v>4.731481481481481E-2</v>
      </c>
      <c r="E22" s="8" t="s">
        <v>690</v>
      </c>
      <c r="F22" s="19">
        <v>9.6</v>
      </c>
      <c r="G22" s="10">
        <v>10.9</v>
      </c>
      <c r="H22" s="10">
        <v>11.1</v>
      </c>
      <c r="I22" s="10">
        <v>11.8</v>
      </c>
      <c r="J22" s="10">
        <v>12.4</v>
      </c>
      <c r="K22" s="10">
        <v>13</v>
      </c>
      <c r="L22" s="17">
        <f t="shared" si="2"/>
        <v>31.6</v>
      </c>
      <c r="M22" s="17">
        <f t="shared" si="3"/>
        <v>37.200000000000003</v>
      </c>
      <c r="N22" s="11" t="s">
        <v>158</v>
      </c>
      <c r="O22" s="11" t="s">
        <v>159</v>
      </c>
      <c r="P22" s="13" t="s">
        <v>309</v>
      </c>
      <c r="Q22" s="13" t="s">
        <v>197</v>
      </c>
      <c r="R22" s="13" t="s">
        <v>431</v>
      </c>
      <c r="S22" s="12">
        <v>5.3</v>
      </c>
      <c r="T22" s="12">
        <v>6</v>
      </c>
      <c r="U22" s="11" t="s">
        <v>139</v>
      </c>
      <c r="V22" s="12">
        <v>-0.3</v>
      </c>
      <c r="W22" s="12" t="s">
        <v>189</v>
      </c>
      <c r="X22" s="12">
        <v>-0.2</v>
      </c>
      <c r="Y22" s="8">
        <v>-0.1</v>
      </c>
      <c r="Z22" s="8"/>
      <c r="AA22" s="11" t="s">
        <v>190</v>
      </c>
      <c r="AB22" s="11" t="s">
        <v>191</v>
      </c>
      <c r="AC22" s="11" t="s">
        <v>141</v>
      </c>
      <c r="AD22" s="8"/>
      <c r="AE22" s="8" t="s">
        <v>730</v>
      </c>
      <c r="AF22" s="20" t="s">
        <v>731</v>
      </c>
    </row>
    <row r="23" spans="1:32" s="5" customFormat="1">
      <c r="A23" s="6">
        <v>45123</v>
      </c>
      <c r="B23" s="7" t="s">
        <v>140</v>
      </c>
      <c r="C23" s="8" t="s">
        <v>178</v>
      </c>
      <c r="D23" s="9">
        <v>4.6608796296296294E-2</v>
      </c>
      <c r="E23" s="8" t="s">
        <v>700</v>
      </c>
      <c r="F23" s="19">
        <v>9.3000000000000007</v>
      </c>
      <c r="G23" s="10">
        <v>10.5</v>
      </c>
      <c r="H23" s="10">
        <v>10.8</v>
      </c>
      <c r="I23" s="10">
        <v>11.7</v>
      </c>
      <c r="J23" s="10">
        <v>12.3</v>
      </c>
      <c r="K23" s="10">
        <v>13.1</v>
      </c>
      <c r="L23" s="17">
        <f t="shared" si="2"/>
        <v>30.6</v>
      </c>
      <c r="M23" s="17">
        <f t="shared" si="3"/>
        <v>37.1</v>
      </c>
      <c r="N23" s="11" t="s">
        <v>158</v>
      </c>
      <c r="O23" s="11" t="s">
        <v>159</v>
      </c>
      <c r="P23" s="13" t="s">
        <v>197</v>
      </c>
      <c r="Q23" s="13" t="s">
        <v>197</v>
      </c>
      <c r="R23" s="13" t="s">
        <v>509</v>
      </c>
      <c r="S23" s="12">
        <v>5.3</v>
      </c>
      <c r="T23" s="12">
        <v>6</v>
      </c>
      <c r="U23" s="11" t="s">
        <v>139</v>
      </c>
      <c r="V23" s="12">
        <v>0.4</v>
      </c>
      <c r="W23" s="12" t="s">
        <v>189</v>
      </c>
      <c r="X23" s="12">
        <v>0.4</v>
      </c>
      <c r="Y23" s="8" t="s">
        <v>193</v>
      </c>
      <c r="Z23" s="8"/>
      <c r="AA23" s="11" t="s">
        <v>191</v>
      </c>
      <c r="AB23" s="11" t="s">
        <v>190</v>
      </c>
      <c r="AC23" s="11" t="s">
        <v>139</v>
      </c>
      <c r="AD23" s="8"/>
      <c r="AE23" s="8" t="s">
        <v>742</v>
      </c>
      <c r="AF23" s="20" t="s">
        <v>743</v>
      </c>
    </row>
    <row r="24" spans="1:32" s="5" customFormat="1">
      <c r="A24" s="6">
        <v>45129</v>
      </c>
      <c r="B24" s="7" t="s">
        <v>130</v>
      </c>
      <c r="C24" s="8" t="s">
        <v>178</v>
      </c>
      <c r="D24" s="9">
        <v>4.7939814814814817E-2</v>
      </c>
      <c r="E24" s="8" t="s">
        <v>753</v>
      </c>
      <c r="F24" s="19">
        <v>9.6</v>
      </c>
      <c r="G24" s="10">
        <v>10.7</v>
      </c>
      <c r="H24" s="10">
        <v>11.2</v>
      </c>
      <c r="I24" s="10">
        <v>12</v>
      </c>
      <c r="J24" s="10">
        <v>12.6</v>
      </c>
      <c r="K24" s="10">
        <v>13.1</v>
      </c>
      <c r="L24" s="17">
        <f t="shared" si="2"/>
        <v>31.499999999999996</v>
      </c>
      <c r="M24" s="17">
        <f t="shared" si="3"/>
        <v>37.700000000000003</v>
      </c>
      <c r="N24" s="11" t="s">
        <v>158</v>
      </c>
      <c r="O24" s="11" t="s">
        <v>159</v>
      </c>
      <c r="P24" s="13" t="s">
        <v>754</v>
      </c>
      <c r="Q24" s="13" t="s">
        <v>509</v>
      </c>
      <c r="R24" s="13" t="s">
        <v>197</v>
      </c>
      <c r="S24" s="12">
        <v>4.4000000000000004</v>
      </c>
      <c r="T24" s="12">
        <v>3.8</v>
      </c>
      <c r="U24" s="11" t="s">
        <v>139</v>
      </c>
      <c r="V24" s="12">
        <v>0.1</v>
      </c>
      <c r="W24" s="12" t="s">
        <v>189</v>
      </c>
      <c r="X24" s="12">
        <v>0.2</v>
      </c>
      <c r="Y24" s="8">
        <v>-0.1</v>
      </c>
      <c r="Z24" s="8"/>
      <c r="AA24" s="11" t="s">
        <v>190</v>
      </c>
      <c r="AB24" s="11" t="s">
        <v>190</v>
      </c>
      <c r="AC24" s="11" t="s">
        <v>139</v>
      </c>
      <c r="AD24" s="8"/>
      <c r="AE24" s="8" t="s">
        <v>790</v>
      </c>
      <c r="AF24" s="20" t="s">
        <v>791</v>
      </c>
    </row>
    <row r="25" spans="1:32" s="5" customFormat="1">
      <c r="A25" s="6">
        <v>45129</v>
      </c>
      <c r="B25" s="7" t="s">
        <v>131</v>
      </c>
      <c r="C25" s="8" t="s">
        <v>178</v>
      </c>
      <c r="D25" s="9">
        <v>4.7256944444444449E-2</v>
      </c>
      <c r="E25" s="8" t="s">
        <v>763</v>
      </c>
      <c r="F25" s="19">
        <v>9.1999999999999993</v>
      </c>
      <c r="G25" s="10">
        <v>10.6</v>
      </c>
      <c r="H25" s="10">
        <v>11</v>
      </c>
      <c r="I25" s="10">
        <v>12</v>
      </c>
      <c r="J25" s="10">
        <v>12.6</v>
      </c>
      <c r="K25" s="10">
        <v>12.9</v>
      </c>
      <c r="L25" s="17">
        <f t="shared" si="2"/>
        <v>30.799999999999997</v>
      </c>
      <c r="M25" s="17">
        <f t="shared" si="3"/>
        <v>37.5</v>
      </c>
      <c r="N25" s="11" t="s">
        <v>158</v>
      </c>
      <c r="O25" s="11" t="s">
        <v>164</v>
      </c>
      <c r="P25" s="13" t="s">
        <v>764</v>
      </c>
      <c r="Q25" s="13" t="s">
        <v>423</v>
      </c>
      <c r="R25" s="13" t="s">
        <v>765</v>
      </c>
      <c r="S25" s="12">
        <v>4.4000000000000004</v>
      </c>
      <c r="T25" s="12">
        <v>3.8</v>
      </c>
      <c r="U25" s="11" t="s">
        <v>139</v>
      </c>
      <c r="V25" s="12">
        <v>-0.2</v>
      </c>
      <c r="W25" s="12" t="s">
        <v>189</v>
      </c>
      <c r="X25" s="12">
        <v>-0.1</v>
      </c>
      <c r="Y25" s="8">
        <v>-0.1</v>
      </c>
      <c r="Z25" s="8"/>
      <c r="AA25" s="11" t="s">
        <v>190</v>
      </c>
      <c r="AB25" s="11" t="s">
        <v>190</v>
      </c>
      <c r="AC25" s="11" t="s">
        <v>139</v>
      </c>
      <c r="AD25" s="8"/>
      <c r="AE25" s="8" t="s">
        <v>805</v>
      </c>
      <c r="AF25" s="20" t="s">
        <v>806</v>
      </c>
    </row>
    <row r="26" spans="1:32" s="5" customFormat="1">
      <c r="A26" s="6">
        <v>45130</v>
      </c>
      <c r="B26" s="7" t="s">
        <v>496</v>
      </c>
      <c r="C26" s="8" t="s">
        <v>178</v>
      </c>
      <c r="D26" s="9">
        <v>4.8611111111111112E-2</v>
      </c>
      <c r="E26" s="8" t="s">
        <v>768</v>
      </c>
      <c r="F26" s="19">
        <v>9.6</v>
      </c>
      <c r="G26" s="10">
        <v>11.3</v>
      </c>
      <c r="H26" s="10">
        <v>11.4</v>
      </c>
      <c r="I26" s="10">
        <v>12.3</v>
      </c>
      <c r="J26" s="10">
        <v>12.8</v>
      </c>
      <c r="K26" s="10">
        <v>12.6</v>
      </c>
      <c r="L26" s="17">
        <f t="shared" si="2"/>
        <v>32.299999999999997</v>
      </c>
      <c r="M26" s="17">
        <f t="shared" si="3"/>
        <v>37.700000000000003</v>
      </c>
      <c r="N26" s="11" t="s">
        <v>163</v>
      </c>
      <c r="O26" s="11" t="s">
        <v>164</v>
      </c>
      <c r="P26" s="13" t="s">
        <v>769</v>
      </c>
      <c r="Q26" s="13" t="s">
        <v>510</v>
      </c>
      <c r="R26" s="13" t="s">
        <v>770</v>
      </c>
      <c r="S26" s="12">
        <v>3.3</v>
      </c>
      <c r="T26" s="12">
        <v>3.4</v>
      </c>
      <c r="U26" s="11" t="s">
        <v>139</v>
      </c>
      <c r="V26" s="12">
        <v>0.4</v>
      </c>
      <c r="W26" s="12" t="s">
        <v>189</v>
      </c>
      <c r="X26" s="12">
        <v>0.4</v>
      </c>
      <c r="Y26" s="8" t="s">
        <v>193</v>
      </c>
      <c r="Z26" s="8"/>
      <c r="AA26" s="11" t="s">
        <v>191</v>
      </c>
      <c r="AB26" s="11" t="s">
        <v>190</v>
      </c>
      <c r="AC26" s="11" t="s">
        <v>139</v>
      </c>
      <c r="AD26" s="8"/>
      <c r="AE26" s="8" t="s">
        <v>809</v>
      </c>
      <c r="AF26" s="20" t="s">
        <v>810</v>
      </c>
    </row>
    <row r="27" spans="1:32" s="5" customFormat="1">
      <c r="A27" s="6">
        <v>45130</v>
      </c>
      <c r="B27" s="7" t="s">
        <v>143</v>
      </c>
      <c r="C27" s="8" t="s">
        <v>178</v>
      </c>
      <c r="D27" s="9">
        <v>4.6550925925925919E-2</v>
      </c>
      <c r="E27" s="8" t="s">
        <v>766</v>
      </c>
      <c r="F27" s="19">
        <v>9.5</v>
      </c>
      <c r="G27" s="10">
        <v>10.6</v>
      </c>
      <c r="H27" s="10">
        <v>10.6</v>
      </c>
      <c r="I27" s="10">
        <v>11.5</v>
      </c>
      <c r="J27" s="10">
        <v>12.3</v>
      </c>
      <c r="K27" s="10">
        <v>12</v>
      </c>
      <c r="L27" s="17">
        <f t="shared" si="2"/>
        <v>30.700000000000003</v>
      </c>
      <c r="M27" s="17">
        <f t="shared" si="3"/>
        <v>35.799999999999997</v>
      </c>
      <c r="N27" s="11" t="s">
        <v>163</v>
      </c>
      <c r="O27" s="11" t="s">
        <v>164</v>
      </c>
      <c r="P27" s="13" t="s">
        <v>161</v>
      </c>
      <c r="Q27" s="13" t="s">
        <v>752</v>
      </c>
      <c r="R27" s="13" t="s">
        <v>168</v>
      </c>
      <c r="S27" s="12">
        <v>3.3</v>
      </c>
      <c r="T27" s="12">
        <v>3.4</v>
      </c>
      <c r="U27" s="11" t="s">
        <v>139</v>
      </c>
      <c r="V27" s="12">
        <v>0.4</v>
      </c>
      <c r="W27" s="12" t="s">
        <v>189</v>
      </c>
      <c r="X27" s="12">
        <v>0.4</v>
      </c>
      <c r="Y27" s="8" t="s">
        <v>193</v>
      </c>
      <c r="Z27" s="8"/>
      <c r="AA27" s="11" t="s">
        <v>191</v>
      </c>
      <c r="AB27" s="11" t="s">
        <v>191</v>
      </c>
      <c r="AC27" s="11" t="s">
        <v>141</v>
      </c>
      <c r="AD27" s="8"/>
      <c r="AE27" s="8" t="s">
        <v>826</v>
      </c>
      <c r="AF27" s="20" t="s">
        <v>827</v>
      </c>
    </row>
    <row r="28" spans="1:32" s="5" customFormat="1">
      <c r="A28" s="6">
        <v>45234</v>
      </c>
      <c r="B28" s="15" t="s">
        <v>131</v>
      </c>
      <c r="C28" s="8" t="s">
        <v>178</v>
      </c>
      <c r="D28" s="9">
        <v>4.7928240740740737E-2</v>
      </c>
      <c r="E28" s="8" t="s">
        <v>840</v>
      </c>
      <c r="F28" s="19">
        <v>9.4</v>
      </c>
      <c r="G28" s="10">
        <v>10.8</v>
      </c>
      <c r="H28" s="10">
        <v>11.1</v>
      </c>
      <c r="I28" s="10">
        <v>12</v>
      </c>
      <c r="J28" s="10">
        <v>12.4</v>
      </c>
      <c r="K28" s="10">
        <v>13.4</v>
      </c>
      <c r="L28" s="17">
        <f t="shared" ref="L28:L31" si="4">SUM(F28:H28)</f>
        <v>31.300000000000004</v>
      </c>
      <c r="M28" s="17">
        <f t="shared" ref="M28:M31" si="5">SUM(I28:K28)</f>
        <v>37.799999999999997</v>
      </c>
      <c r="N28" s="11" t="s">
        <v>158</v>
      </c>
      <c r="O28" s="11" t="s">
        <v>159</v>
      </c>
      <c r="P28" s="13" t="s">
        <v>434</v>
      </c>
      <c r="Q28" s="13" t="s">
        <v>841</v>
      </c>
      <c r="R28" s="13" t="s">
        <v>221</v>
      </c>
      <c r="S28" s="12">
        <v>3.6</v>
      </c>
      <c r="T28" s="12">
        <v>2.5</v>
      </c>
      <c r="U28" s="11" t="s">
        <v>303</v>
      </c>
      <c r="V28" s="12">
        <v>0.6</v>
      </c>
      <c r="W28" s="12" t="s">
        <v>189</v>
      </c>
      <c r="X28" s="12">
        <v>1.1000000000000001</v>
      </c>
      <c r="Y28" s="8">
        <v>-0.5</v>
      </c>
      <c r="Z28" s="8"/>
      <c r="AA28" s="11" t="s">
        <v>192</v>
      </c>
      <c r="AB28" s="11" t="s">
        <v>191</v>
      </c>
      <c r="AC28" s="11" t="s">
        <v>141</v>
      </c>
      <c r="AD28" s="8"/>
      <c r="AE28" s="8" t="s">
        <v>869</v>
      </c>
      <c r="AF28" s="20" t="s">
        <v>870</v>
      </c>
    </row>
    <row r="29" spans="1:32" s="5" customFormat="1">
      <c r="A29" s="6">
        <v>45234</v>
      </c>
      <c r="B29" s="7" t="s">
        <v>140</v>
      </c>
      <c r="C29" s="8" t="s">
        <v>178</v>
      </c>
      <c r="D29" s="9">
        <v>4.6574074074074073E-2</v>
      </c>
      <c r="E29" s="8" t="s">
        <v>834</v>
      </c>
      <c r="F29" s="19">
        <v>9.5</v>
      </c>
      <c r="G29" s="10">
        <v>10.8</v>
      </c>
      <c r="H29" s="10">
        <v>11.3</v>
      </c>
      <c r="I29" s="10">
        <v>11.6</v>
      </c>
      <c r="J29" s="10">
        <v>12</v>
      </c>
      <c r="K29" s="10">
        <v>12.2</v>
      </c>
      <c r="L29" s="17">
        <f t="shared" si="4"/>
        <v>31.6</v>
      </c>
      <c r="M29" s="17">
        <f t="shared" si="5"/>
        <v>35.799999999999997</v>
      </c>
      <c r="N29" s="11" t="s">
        <v>163</v>
      </c>
      <c r="O29" s="11" t="s">
        <v>164</v>
      </c>
      <c r="P29" s="13" t="s">
        <v>308</v>
      </c>
      <c r="Q29" s="13" t="s">
        <v>207</v>
      </c>
      <c r="R29" s="13" t="s">
        <v>186</v>
      </c>
      <c r="S29" s="12">
        <v>3.6</v>
      </c>
      <c r="T29" s="12">
        <v>2.5</v>
      </c>
      <c r="U29" s="11" t="s">
        <v>303</v>
      </c>
      <c r="V29" s="12">
        <v>0.1</v>
      </c>
      <c r="W29" s="12" t="s">
        <v>189</v>
      </c>
      <c r="X29" s="12">
        <v>0.6</v>
      </c>
      <c r="Y29" s="8">
        <v>-0.5</v>
      </c>
      <c r="Z29" s="8"/>
      <c r="AA29" s="11" t="s">
        <v>191</v>
      </c>
      <c r="AB29" s="11" t="s">
        <v>191</v>
      </c>
      <c r="AC29" s="11" t="s">
        <v>141</v>
      </c>
      <c r="AD29" s="8"/>
      <c r="AE29" s="8" t="s">
        <v>885</v>
      </c>
      <c r="AF29" s="20" t="s">
        <v>886</v>
      </c>
    </row>
    <row r="30" spans="1:32" s="5" customFormat="1">
      <c r="A30" s="6">
        <v>45235</v>
      </c>
      <c r="B30" s="7" t="s">
        <v>585</v>
      </c>
      <c r="C30" s="8" t="s">
        <v>178</v>
      </c>
      <c r="D30" s="9">
        <v>4.7280092592592589E-2</v>
      </c>
      <c r="E30" s="8" t="s">
        <v>832</v>
      </c>
      <c r="F30" s="19">
        <v>9.5</v>
      </c>
      <c r="G30" s="10">
        <v>10.6</v>
      </c>
      <c r="H30" s="10">
        <v>10.9</v>
      </c>
      <c r="I30" s="10">
        <v>11.9</v>
      </c>
      <c r="J30" s="10">
        <v>12.3</v>
      </c>
      <c r="K30" s="10">
        <v>13.3</v>
      </c>
      <c r="L30" s="17">
        <f t="shared" si="4"/>
        <v>31</v>
      </c>
      <c r="M30" s="17">
        <f t="shared" si="5"/>
        <v>37.5</v>
      </c>
      <c r="N30" s="11" t="s">
        <v>158</v>
      </c>
      <c r="O30" s="11" t="s">
        <v>159</v>
      </c>
      <c r="P30" s="13" t="s">
        <v>161</v>
      </c>
      <c r="Q30" s="13" t="s">
        <v>752</v>
      </c>
      <c r="R30" s="13" t="s">
        <v>853</v>
      </c>
      <c r="S30" s="12">
        <v>3.9</v>
      </c>
      <c r="T30" s="12">
        <v>2.5</v>
      </c>
      <c r="U30" s="11" t="s">
        <v>303</v>
      </c>
      <c r="V30" s="12">
        <v>-0.8</v>
      </c>
      <c r="W30" s="12" t="s">
        <v>189</v>
      </c>
      <c r="X30" s="12">
        <v>-0.3</v>
      </c>
      <c r="Y30" s="8">
        <v>-0.5</v>
      </c>
      <c r="Z30" s="8"/>
      <c r="AA30" s="11" t="s">
        <v>541</v>
      </c>
      <c r="AB30" s="11" t="s">
        <v>191</v>
      </c>
      <c r="AC30" s="11" t="s">
        <v>141</v>
      </c>
      <c r="AD30" s="8"/>
      <c r="AE30" s="8" t="s">
        <v>889</v>
      </c>
      <c r="AF30" s="20" t="s">
        <v>890</v>
      </c>
    </row>
    <row r="31" spans="1:32" s="5" customFormat="1">
      <c r="A31" s="6">
        <v>45235</v>
      </c>
      <c r="B31" s="7" t="s">
        <v>131</v>
      </c>
      <c r="C31" s="8" t="s">
        <v>178</v>
      </c>
      <c r="D31" s="9">
        <v>4.731481481481481E-2</v>
      </c>
      <c r="E31" s="8" t="s">
        <v>524</v>
      </c>
      <c r="F31" s="19">
        <v>9.6</v>
      </c>
      <c r="G31" s="10">
        <v>10.8</v>
      </c>
      <c r="H31" s="10">
        <v>11.5</v>
      </c>
      <c r="I31" s="10">
        <v>12.2</v>
      </c>
      <c r="J31" s="10">
        <v>12.2</v>
      </c>
      <c r="K31" s="10">
        <v>12.5</v>
      </c>
      <c r="L31" s="17">
        <f t="shared" si="4"/>
        <v>31.9</v>
      </c>
      <c r="M31" s="17">
        <f t="shared" si="5"/>
        <v>36.9</v>
      </c>
      <c r="N31" s="11" t="s">
        <v>163</v>
      </c>
      <c r="O31" s="11" t="s">
        <v>164</v>
      </c>
      <c r="P31" s="13" t="s">
        <v>525</v>
      </c>
      <c r="Q31" s="13" t="s">
        <v>863</v>
      </c>
      <c r="R31" s="13" t="s">
        <v>864</v>
      </c>
      <c r="S31" s="12">
        <v>3.9</v>
      </c>
      <c r="T31" s="12">
        <v>2.5</v>
      </c>
      <c r="U31" s="11" t="s">
        <v>303</v>
      </c>
      <c r="V31" s="12">
        <v>0.3</v>
      </c>
      <c r="W31" s="12" t="s">
        <v>189</v>
      </c>
      <c r="X31" s="12">
        <v>0.8</v>
      </c>
      <c r="Y31" s="8">
        <v>-0.5</v>
      </c>
      <c r="Z31" s="8"/>
      <c r="AA31" s="11" t="s">
        <v>192</v>
      </c>
      <c r="AB31" s="11" t="s">
        <v>191</v>
      </c>
      <c r="AC31" s="11" t="s">
        <v>139</v>
      </c>
      <c r="AD31" s="8"/>
      <c r="AE31" s="8" t="s">
        <v>908</v>
      </c>
      <c r="AF31" s="20" t="s">
        <v>909</v>
      </c>
    </row>
    <row r="32" spans="1:32" s="5" customFormat="1">
      <c r="A32" s="6">
        <v>45241</v>
      </c>
      <c r="B32" s="15" t="s">
        <v>496</v>
      </c>
      <c r="C32" s="8" t="s">
        <v>160</v>
      </c>
      <c r="D32" s="9">
        <v>4.7939814814814817E-2</v>
      </c>
      <c r="E32" s="8" t="s">
        <v>913</v>
      </c>
      <c r="F32" s="19">
        <v>9.6</v>
      </c>
      <c r="G32" s="10">
        <v>11.1</v>
      </c>
      <c r="H32" s="10">
        <v>11.5</v>
      </c>
      <c r="I32" s="10">
        <v>12.3</v>
      </c>
      <c r="J32" s="10">
        <v>12.5</v>
      </c>
      <c r="K32" s="10">
        <v>12.2</v>
      </c>
      <c r="L32" s="17">
        <f t="shared" ref="L32:L34" si="6">SUM(F32:H32)</f>
        <v>32.200000000000003</v>
      </c>
      <c r="M32" s="17">
        <f t="shared" ref="M32:M34" si="7">SUM(I32:K32)</f>
        <v>37</v>
      </c>
      <c r="N32" s="11" t="s">
        <v>163</v>
      </c>
      <c r="O32" s="11" t="s">
        <v>164</v>
      </c>
      <c r="P32" s="13" t="s">
        <v>168</v>
      </c>
      <c r="Q32" s="13" t="s">
        <v>337</v>
      </c>
      <c r="R32" s="13" t="s">
        <v>308</v>
      </c>
      <c r="S32" s="12">
        <v>6.9</v>
      </c>
      <c r="T32" s="12">
        <v>7.2</v>
      </c>
      <c r="U32" s="11" t="s">
        <v>303</v>
      </c>
      <c r="V32" s="12">
        <v>-0.1</v>
      </c>
      <c r="W32" s="12" t="s">
        <v>189</v>
      </c>
      <c r="X32" s="12">
        <v>0.6</v>
      </c>
      <c r="Y32" s="8">
        <v>-0.7</v>
      </c>
      <c r="Z32" s="8"/>
      <c r="AA32" s="11" t="s">
        <v>191</v>
      </c>
      <c r="AB32" s="11" t="s">
        <v>191</v>
      </c>
      <c r="AC32" s="11" t="s">
        <v>139</v>
      </c>
      <c r="AD32" s="8"/>
      <c r="AE32" s="8" t="s">
        <v>942</v>
      </c>
      <c r="AF32" s="20" t="s">
        <v>943</v>
      </c>
    </row>
    <row r="33" spans="1:32" s="5" customFormat="1">
      <c r="A33" s="6">
        <v>45241</v>
      </c>
      <c r="B33" s="7" t="s">
        <v>131</v>
      </c>
      <c r="C33" s="8" t="s">
        <v>178</v>
      </c>
      <c r="D33" s="9">
        <v>4.7939814814814817E-2</v>
      </c>
      <c r="E33" s="8" t="s">
        <v>920</v>
      </c>
      <c r="F33" s="19">
        <v>9.6999999999999993</v>
      </c>
      <c r="G33" s="10">
        <v>10.8</v>
      </c>
      <c r="H33" s="10">
        <v>11.1</v>
      </c>
      <c r="I33" s="10">
        <v>12.3</v>
      </c>
      <c r="J33" s="10">
        <v>12.5</v>
      </c>
      <c r="K33" s="10">
        <v>12.8</v>
      </c>
      <c r="L33" s="17">
        <f t="shared" si="6"/>
        <v>31.6</v>
      </c>
      <c r="M33" s="17">
        <f t="shared" si="7"/>
        <v>37.6</v>
      </c>
      <c r="N33" s="11" t="s">
        <v>158</v>
      </c>
      <c r="O33" s="11" t="s">
        <v>164</v>
      </c>
      <c r="P33" s="13" t="s">
        <v>921</v>
      </c>
      <c r="Q33" s="13" t="s">
        <v>312</v>
      </c>
      <c r="R33" s="13" t="s">
        <v>161</v>
      </c>
      <c r="S33" s="12">
        <v>6.9</v>
      </c>
      <c r="T33" s="12">
        <v>7.2</v>
      </c>
      <c r="U33" s="11" t="s">
        <v>303</v>
      </c>
      <c r="V33" s="12">
        <v>0.7</v>
      </c>
      <c r="W33" s="12" t="s">
        <v>189</v>
      </c>
      <c r="X33" s="12">
        <v>1.2</v>
      </c>
      <c r="Y33" s="8">
        <v>-0.5</v>
      </c>
      <c r="Z33" s="8"/>
      <c r="AA33" s="11" t="s">
        <v>192</v>
      </c>
      <c r="AB33" s="11" t="s">
        <v>191</v>
      </c>
      <c r="AC33" s="11" t="s">
        <v>141</v>
      </c>
      <c r="AD33" s="8"/>
      <c r="AE33" s="8" t="s">
        <v>954</v>
      </c>
      <c r="AF33" s="20" t="s">
        <v>955</v>
      </c>
    </row>
    <row r="34" spans="1:32" s="5" customFormat="1">
      <c r="A34" s="6">
        <v>45242</v>
      </c>
      <c r="B34" s="7" t="s">
        <v>131</v>
      </c>
      <c r="C34" s="8" t="s">
        <v>178</v>
      </c>
      <c r="D34" s="9">
        <v>4.7233796296296295E-2</v>
      </c>
      <c r="E34" s="8" t="s">
        <v>941</v>
      </c>
      <c r="F34" s="19">
        <v>9.6</v>
      </c>
      <c r="G34" s="10">
        <v>10.7</v>
      </c>
      <c r="H34" s="10">
        <v>10.8</v>
      </c>
      <c r="I34" s="10">
        <v>11.8</v>
      </c>
      <c r="J34" s="10">
        <v>12.2</v>
      </c>
      <c r="K34" s="10">
        <v>13</v>
      </c>
      <c r="L34" s="17">
        <f t="shared" si="6"/>
        <v>31.099999999999998</v>
      </c>
      <c r="M34" s="17">
        <f t="shared" si="7"/>
        <v>37</v>
      </c>
      <c r="N34" s="11" t="s">
        <v>158</v>
      </c>
      <c r="O34" s="11" t="s">
        <v>159</v>
      </c>
      <c r="P34" s="13" t="s">
        <v>222</v>
      </c>
      <c r="Q34" s="13" t="s">
        <v>752</v>
      </c>
      <c r="R34" s="13" t="s">
        <v>431</v>
      </c>
      <c r="S34" s="12">
        <v>5.3</v>
      </c>
      <c r="T34" s="12">
        <v>5.6</v>
      </c>
      <c r="U34" s="11" t="s">
        <v>139</v>
      </c>
      <c r="V34" s="12">
        <v>-0.4</v>
      </c>
      <c r="W34" s="12" t="s">
        <v>189</v>
      </c>
      <c r="X34" s="12">
        <v>-0.1</v>
      </c>
      <c r="Y34" s="8">
        <v>-0.3</v>
      </c>
      <c r="Z34" s="8"/>
      <c r="AA34" s="11" t="s">
        <v>190</v>
      </c>
      <c r="AB34" s="11" t="s">
        <v>191</v>
      </c>
      <c r="AC34" s="11" t="s">
        <v>139</v>
      </c>
      <c r="AD34" s="8"/>
      <c r="AE34" s="8" t="s">
        <v>982</v>
      </c>
      <c r="AF34" s="20" t="s">
        <v>983</v>
      </c>
    </row>
  </sheetData>
  <autoFilter ref="A1:AE1" xr:uid="{00000000-0009-0000-0000-000005000000}"/>
  <phoneticPr fontId="10"/>
  <conditionalFormatting sqref="G2:K3">
    <cfRule type="colorScale" priority="1043">
      <colorScale>
        <cfvo type="min"/>
        <cfvo type="percentile" val="50"/>
        <cfvo type="max"/>
        <color rgb="FFF8696B"/>
        <color rgb="FFFFEB84"/>
        <color rgb="FF63BE7B"/>
      </colorScale>
    </cfRule>
  </conditionalFormatting>
  <conditionalFormatting sqref="G4:K4">
    <cfRule type="colorScale" priority="1106">
      <colorScale>
        <cfvo type="min"/>
        <cfvo type="percentile" val="50"/>
        <cfvo type="max"/>
        <color rgb="FFF8696B"/>
        <color rgb="FFFFEB84"/>
        <color rgb="FF63BE7B"/>
      </colorScale>
    </cfRule>
  </conditionalFormatting>
  <conditionalFormatting sqref="G5:K9">
    <cfRule type="colorScale" priority="44">
      <colorScale>
        <cfvo type="min"/>
        <cfvo type="percentile" val="50"/>
        <cfvo type="max"/>
        <color rgb="FFF8696B"/>
        <color rgb="FFFFEB84"/>
        <color rgb="FF63BE7B"/>
      </colorScale>
    </cfRule>
  </conditionalFormatting>
  <conditionalFormatting sqref="G10:K12">
    <cfRule type="colorScale" priority="40">
      <colorScale>
        <cfvo type="min"/>
        <cfvo type="percentile" val="50"/>
        <cfvo type="max"/>
        <color rgb="FFF8696B"/>
        <color rgb="FFFFEB84"/>
        <color rgb="FF63BE7B"/>
      </colorScale>
    </cfRule>
  </conditionalFormatting>
  <conditionalFormatting sqref="U2:U12 U15:U17">
    <cfRule type="containsText" dxfId="77" priority="61" operator="containsText" text="D">
      <formula>NOT(ISERROR(SEARCH("D",U2)))</formula>
    </cfRule>
    <cfRule type="containsText" dxfId="76" priority="62" operator="containsText" text="S">
      <formula>NOT(ISERROR(SEARCH("S",U2)))</formula>
    </cfRule>
    <cfRule type="containsText" dxfId="75" priority="63" operator="containsText" text="F">
      <formula>NOT(ISERROR(SEARCH("F",U2)))</formula>
    </cfRule>
    <cfRule type="containsText" dxfId="74" priority="64" operator="containsText" text="E">
      <formula>NOT(ISERROR(SEARCH("E",U2)))</formula>
    </cfRule>
    <cfRule type="containsText" dxfId="73" priority="65" operator="containsText" text="B">
      <formula>NOT(ISERROR(SEARCH("B",U2)))</formula>
    </cfRule>
    <cfRule type="containsText" dxfId="72" priority="66" operator="containsText" text="A">
      <formula>NOT(ISERROR(SEARCH("A",U2)))</formula>
    </cfRule>
  </conditionalFormatting>
  <conditionalFormatting sqref="AA2:AD12">
    <cfRule type="containsText" dxfId="71" priority="37" operator="containsText" text="E">
      <formula>NOT(ISERROR(SEARCH("E",AA2)))</formula>
    </cfRule>
    <cfRule type="containsText" dxfId="70" priority="38" operator="containsText" text="B">
      <formula>NOT(ISERROR(SEARCH("B",AA2)))</formula>
    </cfRule>
    <cfRule type="containsText" dxfId="69" priority="39" operator="containsText" text="A">
      <formula>NOT(ISERROR(SEARCH("A",AA2)))</formula>
    </cfRule>
  </conditionalFormatting>
  <conditionalFormatting sqref="G13:K16">
    <cfRule type="colorScale" priority="36">
      <colorScale>
        <cfvo type="min"/>
        <cfvo type="percentile" val="50"/>
        <cfvo type="max"/>
        <color rgb="FFF8696B"/>
        <color rgb="FFFFEB84"/>
        <color rgb="FF63BE7B"/>
      </colorScale>
    </cfRule>
  </conditionalFormatting>
  <conditionalFormatting sqref="AA13:AD16">
    <cfRule type="containsText" dxfId="68" priority="33" operator="containsText" text="E">
      <formula>NOT(ISERROR(SEARCH("E",AA13)))</formula>
    </cfRule>
    <cfRule type="containsText" dxfId="67" priority="34" operator="containsText" text="B">
      <formula>NOT(ISERROR(SEARCH("B",AA13)))</formula>
    </cfRule>
    <cfRule type="containsText" dxfId="66" priority="35" operator="containsText" text="A">
      <formula>NOT(ISERROR(SEARCH("A",AA13)))</formula>
    </cfRule>
  </conditionalFormatting>
  <conditionalFormatting sqref="U13:U14">
    <cfRule type="containsText" dxfId="65" priority="27" operator="containsText" text="D">
      <formula>NOT(ISERROR(SEARCH("D",U13)))</formula>
    </cfRule>
    <cfRule type="containsText" dxfId="64" priority="28" operator="containsText" text="S">
      <formula>NOT(ISERROR(SEARCH("S",U13)))</formula>
    </cfRule>
    <cfRule type="containsText" dxfId="63" priority="29" operator="containsText" text="F">
      <formula>NOT(ISERROR(SEARCH("F",U13)))</formula>
    </cfRule>
    <cfRule type="containsText" dxfId="62" priority="30" operator="containsText" text="E">
      <formula>NOT(ISERROR(SEARCH("E",U13)))</formula>
    </cfRule>
    <cfRule type="containsText" dxfId="61" priority="31" operator="containsText" text="B">
      <formula>NOT(ISERROR(SEARCH("B",U13)))</formula>
    </cfRule>
    <cfRule type="containsText" dxfId="60" priority="32" operator="containsText" text="A">
      <formula>NOT(ISERROR(SEARCH("A",U13)))</formula>
    </cfRule>
  </conditionalFormatting>
  <conditionalFormatting sqref="G17:K18">
    <cfRule type="colorScale" priority="26">
      <colorScale>
        <cfvo type="min"/>
        <cfvo type="percentile" val="50"/>
        <cfvo type="max"/>
        <color rgb="FFF8696B"/>
        <color rgb="FFFFEB84"/>
        <color rgb="FF63BE7B"/>
      </colorScale>
    </cfRule>
  </conditionalFormatting>
  <conditionalFormatting sqref="AA17:AD18">
    <cfRule type="containsText" dxfId="59" priority="23" operator="containsText" text="E">
      <formula>NOT(ISERROR(SEARCH("E",AA17)))</formula>
    </cfRule>
    <cfRule type="containsText" dxfId="58" priority="24" operator="containsText" text="B">
      <formula>NOT(ISERROR(SEARCH("B",AA17)))</formula>
    </cfRule>
    <cfRule type="containsText" dxfId="57" priority="25" operator="containsText" text="A">
      <formula>NOT(ISERROR(SEARCH("A",AA17)))</formula>
    </cfRule>
  </conditionalFormatting>
  <conditionalFormatting sqref="U18:U34">
    <cfRule type="containsText" dxfId="56" priority="17" operator="containsText" text="D">
      <formula>NOT(ISERROR(SEARCH("D",U18)))</formula>
    </cfRule>
    <cfRule type="containsText" dxfId="55" priority="18" operator="containsText" text="S">
      <formula>NOT(ISERROR(SEARCH("S",U18)))</formula>
    </cfRule>
    <cfRule type="containsText" dxfId="54" priority="19" operator="containsText" text="F">
      <formula>NOT(ISERROR(SEARCH("F",U18)))</formula>
    </cfRule>
    <cfRule type="containsText" dxfId="53" priority="20" operator="containsText" text="E">
      <formula>NOT(ISERROR(SEARCH("E",U18)))</formula>
    </cfRule>
    <cfRule type="containsText" dxfId="52" priority="21" operator="containsText" text="B">
      <formula>NOT(ISERROR(SEARCH("B",U18)))</formula>
    </cfRule>
    <cfRule type="containsText" dxfId="51" priority="22" operator="containsText" text="A">
      <formula>NOT(ISERROR(SEARCH("A",U18)))</formula>
    </cfRule>
  </conditionalFormatting>
  <conditionalFormatting sqref="G19:K23">
    <cfRule type="colorScale" priority="16">
      <colorScale>
        <cfvo type="min"/>
        <cfvo type="percentile" val="50"/>
        <cfvo type="max"/>
        <color rgb="FFF8696B"/>
        <color rgb="FFFFEB84"/>
        <color rgb="FF63BE7B"/>
      </colorScale>
    </cfRule>
  </conditionalFormatting>
  <conditionalFormatting sqref="AA19:AD23">
    <cfRule type="containsText" dxfId="50" priority="13" operator="containsText" text="E">
      <formula>NOT(ISERROR(SEARCH("E",AA19)))</formula>
    </cfRule>
    <cfRule type="containsText" dxfId="49" priority="14" operator="containsText" text="B">
      <formula>NOT(ISERROR(SEARCH("B",AA19)))</formula>
    </cfRule>
    <cfRule type="containsText" dxfId="48" priority="15" operator="containsText" text="A">
      <formula>NOT(ISERROR(SEARCH("A",AA19)))</formula>
    </cfRule>
  </conditionalFormatting>
  <conditionalFormatting sqref="G24:K27">
    <cfRule type="colorScale" priority="12">
      <colorScale>
        <cfvo type="min"/>
        <cfvo type="percentile" val="50"/>
        <cfvo type="max"/>
        <color rgb="FFF8696B"/>
        <color rgb="FFFFEB84"/>
        <color rgb="FF63BE7B"/>
      </colorScale>
    </cfRule>
  </conditionalFormatting>
  <conditionalFormatting sqref="AA24:AD27">
    <cfRule type="containsText" dxfId="47" priority="9" operator="containsText" text="E">
      <formula>NOT(ISERROR(SEARCH("E",AA24)))</formula>
    </cfRule>
    <cfRule type="containsText" dxfId="46" priority="10" operator="containsText" text="B">
      <formula>NOT(ISERROR(SEARCH("B",AA24)))</formula>
    </cfRule>
    <cfRule type="containsText" dxfId="45" priority="11" operator="containsText" text="A">
      <formula>NOT(ISERROR(SEARCH("A",AA24)))</formula>
    </cfRule>
  </conditionalFormatting>
  <conditionalFormatting sqref="G28:K31">
    <cfRule type="colorScale" priority="8">
      <colorScale>
        <cfvo type="min"/>
        <cfvo type="percentile" val="50"/>
        <cfvo type="max"/>
        <color rgb="FFF8696B"/>
        <color rgb="FFFFEB84"/>
        <color rgb="FF63BE7B"/>
      </colorScale>
    </cfRule>
  </conditionalFormatting>
  <conditionalFormatting sqref="AA28:AD31">
    <cfRule type="containsText" dxfId="44" priority="5" operator="containsText" text="E">
      <formula>NOT(ISERROR(SEARCH("E",AA28)))</formula>
    </cfRule>
    <cfRule type="containsText" dxfId="43" priority="6" operator="containsText" text="B">
      <formula>NOT(ISERROR(SEARCH("B",AA28)))</formula>
    </cfRule>
    <cfRule type="containsText" dxfId="42" priority="7" operator="containsText" text="A">
      <formula>NOT(ISERROR(SEARCH("A",AA28)))</formula>
    </cfRule>
  </conditionalFormatting>
  <conditionalFormatting sqref="G32:K34">
    <cfRule type="colorScale" priority="4">
      <colorScale>
        <cfvo type="min"/>
        <cfvo type="percentile" val="50"/>
        <cfvo type="max"/>
        <color rgb="FFF8696B"/>
        <color rgb="FFFFEB84"/>
        <color rgb="FF63BE7B"/>
      </colorScale>
    </cfRule>
  </conditionalFormatting>
  <conditionalFormatting sqref="AA32:AD34">
    <cfRule type="containsText" dxfId="41" priority="1" operator="containsText" text="E">
      <formula>NOT(ISERROR(SEARCH("E",AA32)))</formula>
    </cfRule>
    <cfRule type="containsText" dxfId="40" priority="2" operator="containsText" text="B">
      <formula>NOT(ISERROR(SEARCH("B",AA32)))</formula>
    </cfRule>
    <cfRule type="containsText" dxfId="39" priority="3" operator="containsText" text="A">
      <formula>NOT(ISERROR(SEARCH("A",AA32)))</formula>
    </cfRule>
  </conditionalFormatting>
  <dataValidations count="1">
    <dataValidation type="list" allowBlank="1" showInputMessage="1" showErrorMessage="1" sqref="AD2:AD34" xr:uid="{00000000-0002-0000-05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L2:M3 L4:M4 L5:M9 L10:M12 L13:M16 L17:M18 L19:M23 L24:M27 L28:M31 L32:M34"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52"/>
  <sheetViews>
    <sheetView workbookViewId="0">
      <pane xSplit="5" ySplit="1" topLeftCell="U27" activePane="bottomRight" state="frozen"/>
      <selection activeCell="E15" sqref="E15"/>
      <selection pane="topRight" activeCell="E15" sqref="E15"/>
      <selection pane="bottomLeft" activeCell="E15" sqref="E15"/>
      <selection pane="bottomRight" activeCell="AK57" sqref="AK57"/>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8" max="28" width="5.33203125" customWidth="1"/>
    <col min="31" max="31" width="8.83203125" hidden="1" customWidth="1"/>
    <col min="36" max="37" width="150.83203125" customWidth="1"/>
  </cols>
  <sheetData>
    <row r="1" spans="1:37" s="5" customFormat="1">
      <c r="A1" s="1" t="s">
        <v>0</v>
      </c>
      <c r="B1" s="1" t="s">
        <v>14</v>
      </c>
      <c r="C1" s="1" t="s">
        <v>1</v>
      </c>
      <c r="D1" s="1" t="s">
        <v>15</v>
      </c>
      <c r="E1" s="1" t="s">
        <v>2</v>
      </c>
      <c r="F1" s="1" t="s">
        <v>17</v>
      </c>
      <c r="G1" s="1" t="s">
        <v>18</v>
      </c>
      <c r="H1" s="1" t="s">
        <v>19</v>
      </c>
      <c r="I1" s="1" t="s">
        <v>20</v>
      </c>
      <c r="J1" s="1" t="s">
        <v>21</v>
      </c>
      <c r="K1" s="1" t="s">
        <v>22</v>
      </c>
      <c r="L1" s="1" t="s">
        <v>23</v>
      </c>
      <c r="M1" s="1" t="s">
        <v>24</v>
      </c>
      <c r="N1" s="1" t="s">
        <v>25</v>
      </c>
      <c r="O1" s="1" t="s">
        <v>26</v>
      </c>
      <c r="P1" s="1" t="s">
        <v>92</v>
      </c>
      <c r="Q1" s="1" t="s">
        <v>3</v>
      </c>
      <c r="R1" s="1" t="s">
        <v>152</v>
      </c>
      <c r="S1" s="2" t="s">
        <v>16</v>
      </c>
      <c r="T1" s="2" t="s">
        <v>4</v>
      </c>
      <c r="U1" s="3" t="s">
        <v>5</v>
      </c>
      <c r="V1" s="3" t="s">
        <v>6</v>
      </c>
      <c r="W1" s="3" t="s">
        <v>7</v>
      </c>
      <c r="X1" s="4" t="s">
        <v>110</v>
      </c>
      <c r="Y1" s="4" t="s">
        <v>111</v>
      </c>
      <c r="Z1" s="4" t="s">
        <v>138</v>
      </c>
      <c r="AA1" s="4" t="s">
        <v>8</v>
      </c>
      <c r="AB1" s="4" t="s">
        <v>67</v>
      </c>
      <c r="AC1" s="4" t="s">
        <v>9</v>
      </c>
      <c r="AD1" s="4" t="s">
        <v>10</v>
      </c>
      <c r="AE1" s="4"/>
      <c r="AF1" s="4" t="s">
        <v>11</v>
      </c>
      <c r="AG1" s="4" t="s">
        <v>12</v>
      </c>
      <c r="AH1" s="4" t="s">
        <v>44</v>
      </c>
      <c r="AI1" s="4" t="s">
        <v>50</v>
      </c>
      <c r="AJ1" s="1" t="s">
        <v>13</v>
      </c>
      <c r="AK1" s="14" t="s">
        <v>116</v>
      </c>
    </row>
    <row r="2" spans="1:37" s="5" customFormat="1">
      <c r="A2" s="6">
        <v>45024</v>
      </c>
      <c r="B2" s="15" t="s">
        <v>132</v>
      </c>
      <c r="C2" s="8" t="s">
        <v>199</v>
      </c>
      <c r="D2" s="9">
        <v>7.5011574074074064E-2</v>
      </c>
      <c r="E2" s="8" t="s">
        <v>259</v>
      </c>
      <c r="F2" s="19">
        <v>7.1</v>
      </c>
      <c r="G2" s="10">
        <v>11.6</v>
      </c>
      <c r="H2" s="10">
        <v>12.1</v>
      </c>
      <c r="I2" s="10">
        <v>12.9</v>
      </c>
      <c r="J2" s="10">
        <v>12.8</v>
      </c>
      <c r="K2" s="10">
        <v>12.4</v>
      </c>
      <c r="L2" s="10">
        <v>12.8</v>
      </c>
      <c r="M2" s="10">
        <v>13</v>
      </c>
      <c r="N2" s="10">
        <v>13.4</v>
      </c>
      <c r="O2" s="17">
        <f t="shared" ref="O2:O13" si="0">SUM(F2:H2)</f>
        <v>30.799999999999997</v>
      </c>
      <c r="P2" s="17">
        <f t="shared" ref="P2:P13" si="1">SUM(I2:K2)</f>
        <v>38.1</v>
      </c>
      <c r="Q2" s="17">
        <f t="shared" ref="Q2:Q13" si="2">SUM(L2:N2)</f>
        <v>39.200000000000003</v>
      </c>
      <c r="R2" s="17">
        <f t="shared" ref="R2:R13" si="3">SUM(J2:N2)</f>
        <v>64.400000000000006</v>
      </c>
      <c r="S2" s="11" t="s">
        <v>175</v>
      </c>
      <c r="T2" s="11" t="s">
        <v>156</v>
      </c>
      <c r="U2" s="13" t="s">
        <v>233</v>
      </c>
      <c r="V2" s="13" t="s">
        <v>226</v>
      </c>
      <c r="W2" s="13" t="s">
        <v>157</v>
      </c>
      <c r="X2" s="12">
        <v>3.7</v>
      </c>
      <c r="Y2" s="12">
        <v>3.9</v>
      </c>
      <c r="Z2" s="11" t="s">
        <v>173</v>
      </c>
      <c r="AA2" s="12">
        <v>0.9</v>
      </c>
      <c r="AB2" s="11" t="s">
        <v>189</v>
      </c>
      <c r="AC2" s="12">
        <v>1.2</v>
      </c>
      <c r="AD2" s="12">
        <v>-0.3</v>
      </c>
      <c r="AE2" s="8"/>
      <c r="AF2" s="11" t="s">
        <v>192</v>
      </c>
      <c r="AG2" s="11" t="s">
        <v>191</v>
      </c>
      <c r="AH2" s="11" t="s">
        <v>142</v>
      </c>
      <c r="AI2" s="8"/>
      <c r="AJ2" s="8" t="s">
        <v>260</v>
      </c>
      <c r="AK2" s="20" t="s">
        <v>261</v>
      </c>
    </row>
    <row r="3" spans="1:37" s="5" customFormat="1">
      <c r="A3" s="6">
        <v>45024</v>
      </c>
      <c r="B3" s="16" t="s">
        <v>133</v>
      </c>
      <c r="C3" s="8" t="s">
        <v>199</v>
      </c>
      <c r="D3" s="9">
        <v>7.435185185185185E-2</v>
      </c>
      <c r="E3" s="8" t="s">
        <v>232</v>
      </c>
      <c r="F3" s="19">
        <v>7.2</v>
      </c>
      <c r="G3" s="10">
        <v>11.3</v>
      </c>
      <c r="H3" s="10">
        <v>11.7</v>
      </c>
      <c r="I3" s="10">
        <v>12.8</v>
      </c>
      <c r="J3" s="10">
        <v>13.2</v>
      </c>
      <c r="K3" s="10">
        <v>12.8</v>
      </c>
      <c r="L3" s="10">
        <v>12.8</v>
      </c>
      <c r="M3" s="10">
        <v>12.6</v>
      </c>
      <c r="N3" s="10">
        <v>13</v>
      </c>
      <c r="O3" s="17">
        <f t="shared" si="0"/>
        <v>30.2</v>
      </c>
      <c r="P3" s="17">
        <f t="shared" si="1"/>
        <v>38.799999999999997</v>
      </c>
      <c r="Q3" s="17">
        <f t="shared" si="2"/>
        <v>38.4</v>
      </c>
      <c r="R3" s="17">
        <f t="shared" si="3"/>
        <v>64.400000000000006</v>
      </c>
      <c r="S3" s="11" t="s">
        <v>175</v>
      </c>
      <c r="T3" s="11" t="s">
        <v>176</v>
      </c>
      <c r="U3" s="13" t="s">
        <v>181</v>
      </c>
      <c r="V3" s="13" t="s">
        <v>208</v>
      </c>
      <c r="W3" s="13" t="s">
        <v>234</v>
      </c>
      <c r="X3" s="12">
        <v>3.7</v>
      </c>
      <c r="Y3" s="12">
        <v>3.9</v>
      </c>
      <c r="Z3" s="11" t="s">
        <v>173</v>
      </c>
      <c r="AA3" s="12">
        <v>0.2</v>
      </c>
      <c r="AB3" s="11" t="s">
        <v>189</v>
      </c>
      <c r="AC3" s="12">
        <v>0.5</v>
      </c>
      <c r="AD3" s="12">
        <v>-0.3</v>
      </c>
      <c r="AE3" s="8"/>
      <c r="AF3" s="11" t="s">
        <v>191</v>
      </c>
      <c r="AG3" s="11" t="s">
        <v>191</v>
      </c>
      <c r="AH3" s="11" t="s">
        <v>142</v>
      </c>
      <c r="AI3" s="8"/>
      <c r="AJ3" s="8" t="s">
        <v>264</v>
      </c>
      <c r="AK3" s="20" t="s">
        <v>265</v>
      </c>
    </row>
    <row r="4" spans="1:37" s="5" customFormat="1">
      <c r="A4" s="6">
        <v>45024</v>
      </c>
      <c r="B4" s="16" t="s">
        <v>134</v>
      </c>
      <c r="C4" s="8" t="s">
        <v>199</v>
      </c>
      <c r="D4" s="9">
        <v>7.3020833333333326E-2</v>
      </c>
      <c r="E4" s="8" t="s">
        <v>235</v>
      </c>
      <c r="F4" s="19">
        <v>7.1</v>
      </c>
      <c r="G4" s="10">
        <v>11.4</v>
      </c>
      <c r="H4" s="10">
        <v>12.2</v>
      </c>
      <c r="I4" s="10">
        <v>12.7</v>
      </c>
      <c r="J4" s="10">
        <v>12.9</v>
      </c>
      <c r="K4" s="10">
        <v>12.1</v>
      </c>
      <c r="L4" s="10">
        <v>12.5</v>
      </c>
      <c r="M4" s="10">
        <v>12.4</v>
      </c>
      <c r="N4" s="10">
        <v>12.6</v>
      </c>
      <c r="O4" s="17">
        <f t="shared" si="0"/>
        <v>30.7</v>
      </c>
      <c r="P4" s="17">
        <f t="shared" si="1"/>
        <v>37.700000000000003</v>
      </c>
      <c r="Q4" s="17">
        <f t="shared" si="2"/>
        <v>37.5</v>
      </c>
      <c r="R4" s="17">
        <f t="shared" si="3"/>
        <v>62.5</v>
      </c>
      <c r="S4" s="11" t="s">
        <v>154</v>
      </c>
      <c r="T4" s="11" t="s">
        <v>179</v>
      </c>
      <c r="U4" s="13" t="s">
        <v>215</v>
      </c>
      <c r="V4" s="13" t="s">
        <v>213</v>
      </c>
      <c r="W4" s="13" t="s">
        <v>201</v>
      </c>
      <c r="X4" s="12">
        <v>3.7</v>
      </c>
      <c r="Y4" s="12">
        <v>3.9</v>
      </c>
      <c r="Z4" s="11" t="s">
        <v>173</v>
      </c>
      <c r="AA4" s="12">
        <v>-0.1</v>
      </c>
      <c r="AB4" s="11" t="s">
        <v>189</v>
      </c>
      <c r="AC4" s="12">
        <v>0.2</v>
      </c>
      <c r="AD4" s="12">
        <v>-0.3</v>
      </c>
      <c r="AE4" s="8"/>
      <c r="AF4" s="11" t="s">
        <v>190</v>
      </c>
      <c r="AG4" s="11" t="s">
        <v>191</v>
      </c>
      <c r="AH4" s="11" t="s">
        <v>231</v>
      </c>
      <c r="AI4" s="8"/>
      <c r="AJ4" s="8" t="s">
        <v>266</v>
      </c>
      <c r="AK4" s="20" t="s">
        <v>267</v>
      </c>
    </row>
    <row r="5" spans="1:37" s="5" customFormat="1">
      <c r="A5" s="6">
        <v>45024</v>
      </c>
      <c r="B5" s="16" t="s">
        <v>211</v>
      </c>
      <c r="C5" s="8" t="s">
        <v>199</v>
      </c>
      <c r="D5" s="9">
        <v>7.2291666666666657E-2</v>
      </c>
      <c r="E5" s="8" t="s">
        <v>242</v>
      </c>
      <c r="F5" s="19">
        <v>7.2</v>
      </c>
      <c r="G5" s="10">
        <v>11.1</v>
      </c>
      <c r="H5" s="10">
        <v>11.7</v>
      </c>
      <c r="I5" s="10">
        <v>12.1</v>
      </c>
      <c r="J5" s="10">
        <v>12.3</v>
      </c>
      <c r="K5" s="10">
        <v>12.2</v>
      </c>
      <c r="L5" s="10">
        <v>12.6</v>
      </c>
      <c r="M5" s="10">
        <v>12.6</v>
      </c>
      <c r="N5" s="10">
        <v>12.8</v>
      </c>
      <c r="O5" s="17">
        <f t="shared" si="0"/>
        <v>30</v>
      </c>
      <c r="P5" s="17">
        <f t="shared" si="1"/>
        <v>36.599999999999994</v>
      </c>
      <c r="Q5" s="17">
        <f t="shared" si="2"/>
        <v>38</v>
      </c>
      <c r="R5" s="17">
        <f t="shared" si="3"/>
        <v>62.5</v>
      </c>
      <c r="S5" s="11" t="s">
        <v>175</v>
      </c>
      <c r="T5" s="11" t="s">
        <v>184</v>
      </c>
      <c r="U5" s="13" t="s">
        <v>214</v>
      </c>
      <c r="V5" s="13" t="s">
        <v>205</v>
      </c>
      <c r="W5" s="13" t="s">
        <v>206</v>
      </c>
      <c r="X5" s="12">
        <v>3.7</v>
      </c>
      <c r="Y5" s="12">
        <v>3.9</v>
      </c>
      <c r="Z5" s="11" t="s">
        <v>173</v>
      </c>
      <c r="AA5" s="12">
        <v>0.8</v>
      </c>
      <c r="AB5" s="11" t="s">
        <v>189</v>
      </c>
      <c r="AC5" s="12">
        <v>1.1000000000000001</v>
      </c>
      <c r="AD5" s="12">
        <v>-0.3</v>
      </c>
      <c r="AE5" s="8"/>
      <c r="AF5" s="11" t="s">
        <v>192</v>
      </c>
      <c r="AG5" s="11" t="s">
        <v>191</v>
      </c>
      <c r="AH5" s="11" t="s">
        <v>173</v>
      </c>
      <c r="AI5" s="8"/>
      <c r="AJ5" s="8" t="s">
        <v>275</v>
      </c>
      <c r="AK5" s="20" t="s">
        <v>276</v>
      </c>
    </row>
    <row r="6" spans="1:37" s="5" customFormat="1">
      <c r="A6" s="6">
        <v>45025</v>
      </c>
      <c r="B6" s="16" t="s">
        <v>132</v>
      </c>
      <c r="C6" s="8" t="s">
        <v>180</v>
      </c>
      <c r="D6" s="9">
        <v>7.435185185185185E-2</v>
      </c>
      <c r="E6" s="8" t="s">
        <v>244</v>
      </c>
      <c r="F6" s="19">
        <v>7.1</v>
      </c>
      <c r="G6" s="10">
        <v>11</v>
      </c>
      <c r="H6" s="10">
        <v>12</v>
      </c>
      <c r="I6" s="10">
        <v>12.7</v>
      </c>
      <c r="J6" s="10">
        <v>13.1</v>
      </c>
      <c r="K6" s="10">
        <v>12.9</v>
      </c>
      <c r="L6" s="10">
        <v>13.1</v>
      </c>
      <c r="M6" s="10">
        <v>12.9</v>
      </c>
      <c r="N6" s="10">
        <v>12.6</v>
      </c>
      <c r="O6" s="17">
        <f t="shared" si="0"/>
        <v>30.1</v>
      </c>
      <c r="P6" s="17">
        <f t="shared" si="1"/>
        <v>38.699999999999996</v>
      </c>
      <c r="Q6" s="17">
        <f t="shared" si="2"/>
        <v>38.6</v>
      </c>
      <c r="R6" s="17">
        <f t="shared" si="3"/>
        <v>64.599999999999994</v>
      </c>
      <c r="S6" s="11" t="s">
        <v>175</v>
      </c>
      <c r="T6" s="11" t="s">
        <v>176</v>
      </c>
      <c r="U6" s="13" t="s">
        <v>216</v>
      </c>
      <c r="V6" s="13" t="s">
        <v>245</v>
      </c>
      <c r="W6" s="13" t="s">
        <v>202</v>
      </c>
      <c r="X6" s="12">
        <v>3</v>
      </c>
      <c r="Y6" s="12">
        <v>3</v>
      </c>
      <c r="Z6" s="11" t="s">
        <v>173</v>
      </c>
      <c r="AA6" s="12">
        <v>0.2</v>
      </c>
      <c r="AB6" s="11" t="s">
        <v>189</v>
      </c>
      <c r="AC6" s="12">
        <v>0.7</v>
      </c>
      <c r="AD6" s="12">
        <v>-0.5</v>
      </c>
      <c r="AE6" s="8"/>
      <c r="AF6" s="11" t="s">
        <v>191</v>
      </c>
      <c r="AG6" s="11" t="s">
        <v>191</v>
      </c>
      <c r="AH6" s="11" t="s">
        <v>173</v>
      </c>
      <c r="AI6" s="8"/>
      <c r="AJ6" s="8" t="s">
        <v>279</v>
      </c>
      <c r="AK6" s="20" t="s">
        <v>280</v>
      </c>
    </row>
    <row r="7" spans="1:37" s="5" customFormat="1">
      <c r="A7" s="6">
        <v>45025</v>
      </c>
      <c r="B7" s="15" t="s">
        <v>134</v>
      </c>
      <c r="C7" s="8" t="s">
        <v>182</v>
      </c>
      <c r="D7" s="9">
        <v>7.362268518518518E-2</v>
      </c>
      <c r="E7" s="8" t="s">
        <v>247</v>
      </c>
      <c r="F7" s="19">
        <v>6.9</v>
      </c>
      <c r="G7" s="10">
        <v>11</v>
      </c>
      <c r="H7" s="10">
        <v>11.4</v>
      </c>
      <c r="I7" s="10">
        <v>12.3</v>
      </c>
      <c r="J7" s="10">
        <v>12.6</v>
      </c>
      <c r="K7" s="10">
        <v>12.4</v>
      </c>
      <c r="L7" s="10">
        <v>13</v>
      </c>
      <c r="M7" s="10">
        <v>13.1</v>
      </c>
      <c r="N7" s="10">
        <v>13.4</v>
      </c>
      <c r="O7" s="17">
        <f t="shared" si="0"/>
        <v>29.299999999999997</v>
      </c>
      <c r="P7" s="17">
        <f t="shared" si="1"/>
        <v>37.299999999999997</v>
      </c>
      <c r="Q7" s="17">
        <f t="shared" si="2"/>
        <v>39.5</v>
      </c>
      <c r="R7" s="17">
        <f t="shared" si="3"/>
        <v>64.5</v>
      </c>
      <c r="S7" s="11" t="s">
        <v>155</v>
      </c>
      <c r="T7" s="11" t="s">
        <v>156</v>
      </c>
      <c r="U7" s="13" t="s">
        <v>248</v>
      </c>
      <c r="V7" s="13" t="s">
        <v>219</v>
      </c>
      <c r="W7" s="13" t="s">
        <v>177</v>
      </c>
      <c r="X7" s="12">
        <v>3</v>
      </c>
      <c r="Y7" s="12">
        <v>3</v>
      </c>
      <c r="Z7" s="11" t="s">
        <v>173</v>
      </c>
      <c r="AA7" s="12">
        <v>0.1</v>
      </c>
      <c r="AB7" s="11" t="s">
        <v>189</v>
      </c>
      <c r="AC7" s="12">
        <v>0.6</v>
      </c>
      <c r="AD7" s="12">
        <v>-0.5</v>
      </c>
      <c r="AE7" s="8"/>
      <c r="AF7" s="11" t="s">
        <v>191</v>
      </c>
      <c r="AG7" s="11" t="s">
        <v>191</v>
      </c>
      <c r="AH7" s="11" t="s">
        <v>142</v>
      </c>
      <c r="AI7" s="8"/>
      <c r="AJ7" s="8" t="s">
        <v>283</v>
      </c>
      <c r="AK7" s="20" t="s">
        <v>284</v>
      </c>
    </row>
    <row r="8" spans="1:37" s="5" customFormat="1">
      <c r="A8" s="6">
        <v>45025</v>
      </c>
      <c r="B8" s="16" t="s">
        <v>195</v>
      </c>
      <c r="C8" s="8" t="s">
        <v>180</v>
      </c>
      <c r="D8" s="9">
        <v>7.2928240740740738E-2</v>
      </c>
      <c r="E8" s="8" t="s">
        <v>253</v>
      </c>
      <c r="F8" s="19">
        <v>7</v>
      </c>
      <c r="G8" s="10">
        <v>10.9</v>
      </c>
      <c r="H8" s="10">
        <v>11.7</v>
      </c>
      <c r="I8" s="10">
        <v>12.4</v>
      </c>
      <c r="J8" s="10">
        <v>13</v>
      </c>
      <c r="K8" s="10">
        <v>12.3</v>
      </c>
      <c r="L8" s="10">
        <v>12.6</v>
      </c>
      <c r="M8" s="10">
        <v>12.5</v>
      </c>
      <c r="N8" s="10">
        <v>12.7</v>
      </c>
      <c r="O8" s="17">
        <f t="shared" si="0"/>
        <v>29.599999999999998</v>
      </c>
      <c r="P8" s="17">
        <f t="shared" si="1"/>
        <v>37.700000000000003</v>
      </c>
      <c r="Q8" s="17">
        <f t="shared" si="2"/>
        <v>37.799999999999997</v>
      </c>
      <c r="R8" s="17">
        <f t="shared" si="3"/>
        <v>63.099999999999994</v>
      </c>
      <c r="S8" s="11" t="s">
        <v>175</v>
      </c>
      <c r="T8" s="11" t="s">
        <v>176</v>
      </c>
      <c r="U8" s="13" t="s">
        <v>202</v>
      </c>
      <c r="V8" s="13" t="s">
        <v>209</v>
      </c>
      <c r="W8" s="13" t="s">
        <v>200</v>
      </c>
      <c r="X8" s="12">
        <v>3</v>
      </c>
      <c r="Y8" s="12">
        <v>3</v>
      </c>
      <c r="Z8" s="11" t="s">
        <v>173</v>
      </c>
      <c r="AA8" s="12">
        <v>-0.1</v>
      </c>
      <c r="AB8" s="11" t="s">
        <v>189</v>
      </c>
      <c r="AC8" s="12">
        <v>0.2</v>
      </c>
      <c r="AD8" s="12">
        <v>-0.3</v>
      </c>
      <c r="AE8" s="8"/>
      <c r="AF8" s="11" t="s">
        <v>190</v>
      </c>
      <c r="AG8" s="11" t="s">
        <v>191</v>
      </c>
      <c r="AH8" s="11" t="s">
        <v>173</v>
      </c>
      <c r="AI8" s="8"/>
      <c r="AJ8" s="8" t="s">
        <v>292</v>
      </c>
      <c r="AK8" s="20" t="s">
        <v>293</v>
      </c>
    </row>
    <row r="9" spans="1:37" s="5" customFormat="1">
      <c r="A9" s="6">
        <v>45031</v>
      </c>
      <c r="B9" s="16" t="s">
        <v>132</v>
      </c>
      <c r="C9" s="8" t="s">
        <v>199</v>
      </c>
      <c r="D9" s="9">
        <v>7.4398148148148144E-2</v>
      </c>
      <c r="E9" s="8" t="s">
        <v>315</v>
      </c>
      <c r="F9" s="19">
        <v>7.2</v>
      </c>
      <c r="G9" s="10">
        <v>11.7</v>
      </c>
      <c r="H9" s="10">
        <v>12.2</v>
      </c>
      <c r="I9" s="10">
        <v>13.2</v>
      </c>
      <c r="J9" s="10">
        <v>13.3</v>
      </c>
      <c r="K9" s="10">
        <v>12.9</v>
      </c>
      <c r="L9" s="10">
        <v>12.7</v>
      </c>
      <c r="M9" s="10">
        <v>12.3</v>
      </c>
      <c r="N9" s="10">
        <v>12.3</v>
      </c>
      <c r="O9" s="17">
        <f t="shared" si="0"/>
        <v>31.099999999999998</v>
      </c>
      <c r="P9" s="17">
        <f t="shared" si="1"/>
        <v>39.4</v>
      </c>
      <c r="Q9" s="17">
        <f t="shared" si="2"/>
        <v>37.299999999999997</v>
      </c>
      <c r="R9" s="17">
        <f t="shared" si="3"/>
        <v>63.5</v>
      </c>
      <c r="S9" s="11" t="s">
        <v>313</v>
      </c>
      <c r="T9" s="11" t="s">
        <v>314</v>
      </c>
      <c r="U9" s="13" t="s">
        <v>316</v>
      </c>
      <c r="V9" s="13" t="s">
        <v>317</v>
      </c>
      <c r="W9" s="13" t="s">
        <v>318</v>
      </c>
      <c r="X9" s="12">
        <v>2.4</v>
      </c>
      <c r="Y9" s="12">
        <v>2.9</v>
      </c>
      <c r="Z9" s="11" t="s">
        <v>173</v>
      </c>
      <c r="AA9" s="12">
        <v>0.6</v>
      </c>
      <c r="AB9" s="11">
        <v>-0.5</v>
      </c>
      <c r="AC9" s="12">
        <v>0.8</v>
      </c>
      <c r="AD9" s="12">
        <v>-0.7</v>
      </c>
      <c r="AE9" s="8"/>
      <c r="AF9" s="11" t="s">
        <v>191</v>
      </c>
      <c r="AG9" s="11" t="s">
        <v>191</v>
      </c>
      <c r="AH9" s="11" t="s">
        <v>142</v>
      </c>
      <c r="AI9" s="8"/>
      <c r="AJ9" s="8" t="s">
        <v>367</v>
      </c>
      <c r="AK9" s="20" t="s">
        <v>368</v>
      </c>
    </row>
    <row r="10" spans="1:37" s="5" customFormat="1">
      <c r="A10" s="6">
        <v>45031</v>
      </c>
      <c r="B10" s="16" t="s">
        <v>134</v>
      </c>
      <c r="C10" s="8" t="s">
        <v>180</v>
      </c>
      <c r="D10" s="9">
        <v>7.2939814814814818E-2</v>
      </c>
      <c r="E10" s="8" t="s">
        <v>304</v>
      </c>
      <c r="F10" s="19">
        <v>7.1</v>
      </c>
      <c r="G10" s="10">
        <v>11.4</v>
      </c>
      <c r="H10" s="10">
        <v>11.8</v>
      </c>
      <c r="I10" s="10">
        <v>12.4</v>
      </c>
      <c r="J10" s="10">
        <v>12.5</v>
      </c>
      <c r="K10" s="10">
        <v>12.4</v>
      </c>
      <c r="L10" s="10">
        <v>12.3</v>
      </c>
      <c r="M10" s="10">
        <v>12.5</v>
      </c>
      <c r="N10" s="10">
        <v>12.8</v>
      </c>
      <c r="O10" s="17">
        <f t="shared" si="0"/>
        <v>30.3</v>
      </c>
      <c r="P10" s="17">
        <f t="shared" si="1"/>
        <v>37.299999999999997</v>
      </c>
      <c r="Q10" s="17">
        <f t="shared" si="2"/>
        <v>37.6</v>
      </c>
      <c r="R10" s="17">
        <f t="shared" si="3"/>
        <v>62.5</v>
      </c>
      <c r="S10" s="11" t="s">
        <v>175</v>
      </c>
      <c r="T10" s="11" t="s">
        <v>176</v>
      </c>
      <c r="U10" s="13" t="s">
        <v>205</v>
      </c>
      <c r="V10" s="13" t="s">
        <v>334</v>
      </c>
      <c r="W10" s="13" t="s">
        <v>181</v>
      </c>
      <c r="X10" s="12">
        <v>2.4</v>
      </c>
      <c r="Y10" s="12">
        <v>2.9</v>
      </c>
      <c r="Z10" s="11" t="s">
        <v>306</v>
      </c>
      <c r="AA10" s="12">
        <v>-0.8</v>
      </c>
      <c r="AB10" s="11" t="s">
        <v>189</v>
      </c>
      <c r="AC10" s="12">
        <v>0.5</v>
      </c>
      <c r="AD10" s="12">
        <v>-1.3</v>
      </c>
      <c r="AE10" s="8"/>
      <c r="AF10" s="11" t="s">
        <v>191</v>
      </c>
      <c r="AG10" s="11" t="s">
        <v>191</v>
      </c>
      <c r="AH10" s="11" t="s">
        <v>231</v>
      </c>
      <c r="AI10" s="8"/>
      <c r="AJ10" s="8" t="s">
        <v>386</v>
      </c>
      <c r="AK10" s="20" t="s">
        <v>385</v>
      </c>
    </row>
    <row r="11" spans="1:37" s="5" customFormat="1">
      <c r="A11" s="6">
        <v>45032</v>
      </c>
      <c r="B11" s="15" t="s">
        <v>132</v>
      </c>
      <c r="C11" s="8" t="s">
        <v>180</v>
      </c>
      <c r="D11" s="9">
        <v>7.4305555555555555E-2</v>
      </c>
      <c r="E11" s="8" t="s">
        <v>342</v>
      </c>
      <c r="F11" s="19">
        <v>7</v>
      </c>
      <c r="G11" s="10">
        <v>11.1</v>
      </c>
      <c r="H11" s="10">
        <v>11.9</v>
      </c>
      <c r="I11" s="10">
        <v>12.2</v>
      </c>
      <c r="J11" s="10">
        <v>12.7</v>
      </c>
      <c r="K11" s="10">
        <v>12.4</v>
      </c>
      <c r="L11" s="10">
        <v>13</v>
      </c>
      <c r="M11" s="10">
        <v>13.3</v>
      </c>
      <c r="N11" s="10">
        <v>13.4</v>
      </c>
      <c r="O11" s="17">
        <f t="shared" si="0"/>
        <v>30</v>
      </c>
      <c r="P11" s="17">
        <f t="shared" si="1"/>
        <v>37.299999999999997</v>
      </c>
      <c r="Q11" s="17">
        <f t="shared" si="2"/>
        <v>39.700000000000003</v>
      </c>
      <c r="R11" s="17">
        <f t="shared" si="3"/>
        <v>64.800000000000011</v>
      </c>
      <c r="S11" s="11" t="s">
        <v>155</v>
      </c>
      <c r="T11" s="11" t="s">
        <v>156</v>
      </c>
      <c r="U11" s="13" t="s">
        <v>213</v>
      </c>
      <c r="V11" s="13" t="s">
        <v>343</v>
      </c>
      <c r="W11" s="13" t="s">
        <v>344</v>
      </c>
      <c r="X11" s="12">
        <v>10.6</v>
      </c>
      <c r="Y11" s="12">
        <v>10.199999999999999</v>
      </c>
      <c r="Z11" s="11" t="s">
        <v>305</v>
      </c>
      <c r="AA11" s="12">
        <v>-0.2</v>
      </c>
      <c r="AB11" s="11" t="s">
        <v>189</v>
      </c>
      <c r="AC11" s="12">
        <v>0.7</v>
      </c>
      <c r="AD11" s="12">
        <v>-0.9</v>
      </c>
      <c r="AE11" s="8"/>
      <c r="AF11" s="11" t="s">
        <v>191</v>
      </c>
      <c r="AG11" s="11" t="s">
        <v>191</v>
      </c>
      <c r="AH11" s="11" t="s">
        <v>142</v>
      </c>
      <c r="AI11" s="8" t="s">
        <v>389</v>
      </c>
      <c r="AJ11" s="8" t="s">
        <v>392</v>
      </c>
      <c r="AK11" s="20" t="s">
        <v>393</v>
      </c>
    </row>
    <row r="12" spans="1:37" s="5" customFormat="1">
      <c r="A12" s="6">
        <v>45032</v>
      </c>
      <c r="B12" s="16" t="s">
        <v>132</v>
      </c>
      <c r="C12" s="8" t="s">
        <v>180</v>
      </c>
      <c r="D12" s="9">
        <v>7.3692129629629635E-2</v>
      </c>
      <c r="E12" s="8" t="s">
        <v>345</v>
      </c>
      <c r="F12" s="19">
        <v>7.1</v>
      </c>
      <c r="G12" s="10">
        <v>11.8</v>
      </c>
      <c r="H12" s="10">
        <v>12.4</v>
      </c>
      <c r="I12" s="10">
        <v>12.8</v>
      </c>
      <c r="J12" s="10">
        <v>12.7</v>
      </c>
      <c r="K12" s="10">
        <v>12.4</v>
      </c>
      <c r="L12" s="10">
        <v>12.7</v>
      </c>
      <c r="M12" s="10">
        <v>12.5</v>
      </c>
      <c r="N12" s="10">
        <v>12.3</v>
      </c>
      <c r="O12" s="17">
        <f t="shared" si="0"/>
        <v>31.299999999999997</v>
      </c>
      <c r="P12" s="17">
        <f t="shared" si="1"/>
        <v>37.9</v>
      </c>
      <c r="Q12" s="17">
        <f t="shared" si="2"/>
        <v>37.5</v>
      </c>
      <c r="R12" s="17">
        <f t="shared" si="3"/>
        <v>62.599999999999994</v>
      </c>
      <c r="S12" s="11" t="s">
        <v>154</v>
      </c>
      <c r="T12" s="11" t="s">
        <v>176</v>
      </c>
      <c r="U12" s="13" t="s">
        <v>334</v>
      </c>
      <c r="V12" s="13" t="s">
        <v>208</v>
      </c>
      <c r="W12" s="13" t="s">
        <v>346</v>
      </c>
      <c r="X12" s="12">
        <v>10.6</v>
      </c>
      <c r="Y12" s="12">
        <v>10.199999999999999</v>
      </c>
      <c r="Z12" s="11" t="s">
        <v>305</v>
      </c>
      <c r="AA12" s="12">
        <v>-0.5</v>
      </c>
      <c r="AB12" s="11">
        <v>-0.2</v>
      </c>
      <c r="AC12" s="12" t="s">
        <v>193</v>
      </c>
      <c r="AD12" s="12">
        <v>-0.7</v>
      </c>
      <c r="AE12" s="8" t="s">
        <v>194</v>
      </c>
      <c r="AF12" s="11" t="s">
        <v>190</v>
      </c>
      <c r="AG12" s="11" t="s">
        <v>191</v>
      </c>
      <c r="AH12" s="11" t="s">
        <v>142</v>
      </c>
      <c r="AI12" s="8" t="s">
        <v>389</v>
      </c>
      <c r="AJ12" s="8" t="s">
        <v>395</v>
      </c>
      <c r="AK12" s="20" t="s">
        <v>394</v>
      </c>
    </row>
    <row r="13" spans="1:37" s="5" customFormat="1">
      <c r="A13" s="6">
        <v>45032</v>
      </c>
      <c r="B13" s="16" t="s">
        <v>301</v>
      </c>
      <c r="C13" s="8" t="s">
        <v>180</v>
      </c>
      <c r="D13" s="9">
        <v>7.4305555555555555E-2</v>
      </c>
      <c r="E13" s="8" t="s">
        <v>352</v>
      </c>
      <c r="F13" s="19">
        <v>7.2</v>
      </c>
      <c r="G13" s="10">
        <v>11.2</v>
      </c>
      <c r="H13" s="10">
        <v>12</v>
      </c>
      <c r="I13" s="10">
        <v>13.1</v>
      </c>
      <c r="J13" s="10">
        <v>13.1</v>
      </c>
      <c r="K13" s="10">
        <v>11.8</v>
      </c>
      <c r="L13" s="10">
        <v>12.2</v>
      </c>
      <c r="M13" s="10">
        <v>12.8</v>
      </c>
      <c r="N13" s="10">
        <v>13.6</v>
      </c>
      <c r="O13" s="17">
        <f t="shared" si="0"/>
        <v>30.4</v>
      </c>
      <c r="P13" s="17">
        <f t="shared" si="1"/>
        <v>38</v>
      </c>
      <c r="Q13" s="17">
        <f t="shared" si="2"/>
        <v>38.6</v>
      </c>
      <c r="R13" s="17">
        <f t="shared" si="3"/>
        <v>63.499999999999993</v>
      </c>
      <c r="S13" s="11" t="s">
        <v>154</v>
      </c>
      <c r="T13" s="11" t="s">
        <v>156</v>
      </c>
      <c r="U13" s="13" t="s">
        <v>353</v>
      </c>
      <c r="V13" s="13" t="s">
        <v>354</v>
      </c>
      <c r="W13" s="13" t="s">
        <v>200</v>
      </c>
      <c r="X13" s="12">
        <v>10.6</v>
      </c>
      <c r="Y13" s="12">
        <v>10.199999999999999</v>
      </c>
      <c r="Z13" s="11" t="s">
        <v>305</v>
      </c>
      <c r="AA13" s="12">
        <v>1</v>
      </c>
      <c r="AB13" s="11" t="s">
        <v>189</v>
      </c>
      <c r="AC13" s="12">
        <v>1.6</v>
      </c>
      <c r="AD13" s="12">
        <v>-0.6</v>
      </c>
      <c r="AE13" s="8"/>
      <c r="AF13" s="11" t="s">
        <v>192</v>
      </c>
      <c r="AG13" s="11" t="s">
        <v>191</v>
      </c>
      <c r="AH13" s="11" t="s">
        <v>142</v>
      </c>
      <c r="AI13" s="8"/>
      <c r="AJ13" s="8" t="s">
        <v>398</v>
      </c>
      <c r="AK13" s="20" t="s">
        <v>399</v>
      </c>
    </row>
    <row r="14" spans="1:37" s="5" customFormat="1">
      <c r="A14" s="6">
        <v>45038</v>
      </c>
      <c r="B14" s="15" t="s">
        <v>132</v>
      </c>
      <c r="C14" s="8" t="s">
        <v>199</v>
      </c>
      <c r="D14" s="9">
        <v>7.5057870370370372E-2</v>
      </c>
      <c r="E14" s="8" t="s">
        <v>414</v>
      </c>
      <c r="F14" s="19">
        <v>6.9</v>
      </c>
      <c r="G14" s="10">
        <v>11</v>
      </c>
      <c r="H14" s="10">
        <v>12.4</v>
      </c>
      <c r="I14" s="10">
        <v>13.8</v>
      </c>
      <c r="J14" s="10">
        <v>13.3</v>
      </c>
      <c r="K14" s="10">
        <v>12.8</v>
      </c>
      <c r="L14" s="10">
        <v>12.9</v>
      </c>
      <c r="M14" s="10">
        <v>12.3</v>
      </c>
      <c r="N14" s="10">
        <v>13.1</v>
      </c>
      <c r="O14" s="17">
        <f t="shared" ref="O14:O20" si="4">SUM(F14:H14)</f>
        <v>30.299999999999997</v>
      </c>
      <c r="P14" s="17">
        <f t="shared" ref="P14:P20" si="5">SUM(I14:K14)</f>
        <v>39.900000000000006</v>
      </c>
      <c r="Q14" s="17">
        <f t="shared" ref="Q14:Q20" si="6">SUM(L14:N14)</f>
        <v>38.300000000000004</v>
      </c>
      <c r="R14" s="17">
        <f t="shared" ref="R14:R20" si="7">SUM(J14:N14)</f>
        <v>64.399999999999991</v>
      </c>
      <c r="S14" s="11" t="s">
        <v>154</v>
      </c>
      <c r="T14" s="11" t="s">
        <v>156</v>
      </c>
      <c r="U14" s="13" t="s">
        <v>226</v>
      </c>
      <c r="V14" s="13" t="s">
        <v>181</v>
      </c>
      <c r="W14" s="13" t="s">
        <v>415</v>
      </c>
      <c r="X14" s="12">
        <v>3</v>
      </c>
      <c r="Y14" s="12">
        <v>3.6</v>
      </c>
      <c r="Z14" s="11" t="s">
        <v>173</v>
      </c>
      <c r="AA14" s="12">
        <v>1.3</v>
      </c>
      <c r="AB14" s="11" t="s">
        <v>189</v>
      </c>
      <c r="AC14" s="12">
        <v>1.4</v>
      </c>
      <c r="AD14" s="12">
        <v>-0.1</v>
      </c>
      <c r="AE14" s="8"/>
      <c r="AF14" s="11" t="s">
        <v>192</v>
      </c>
      <c r="AG14" s="11" t="s">
        <v>191</v>
      </c>
      <c r="AH14" s="11" t="s">
        <v>142</v>
      </c>
      <c r="AI14" s="8" t="s">
        <v>389</v>
      </c>
      <c r="AJ14" s="8" t="s">
        <v>457</v>
      </c>
      <c r="AK14" s="20" t="s">
        <v>458</v>
      </c>
    </row>
    <row r="15" spans="1:37" s="5" customFormat="1">
      <c r="A15" s="6">
        <v>45038</v>
      </c>
      <c r="B15" s="16" t="s">
        <v>134</v>
      </c>
      <c r="C15" s="8" t="s">
        <v>199</v>
      </c>
      <c r="D15" s="9">
        <v>7.3703703703703702E-2</v>
      </c>
      <c r="E15" s="8" t="s">
        <v>416</v>
      </c>
      <c r="F15" s="19">
        <v>7.1</v>
      </c>
      <c r="G15" s="10">
        <v>11.3</v>
      </c>
      <c r="H15" s="10">
        <v>12.4</v>
      </c>
      <c r="I15" s="10">
        <v>12.7</v>
      </c>
      <c r="J15" s="10">
        <v>12.6</v>
      </c>
      <c r="K15" s="10">
        <v>12.2</v>
      </c>
      <c r="L15" s="10">
        <v>12.7</v>
      </c>
      <c r="M15" s="10">
        <v>12.5</v>
      </c>
      <c r="N15" s="10">
        <v>13.3</v>
      </c>
      <c r="O15" s="17">
        <f t="shared" si="4"/>
        <v>30.799999999999997</v>
      </c>
      <c r="P15" s="17">
        <f t="shared" si="5"/>
        <v>37.5</v>
      </c>
      <c r="Q15" s="17">
        <f t="shared" si="6"/>
        <v>38.5</v>
      </c>
      <c r="R15" s="17">
        <f t="shared" si="7"/>
        <v>63.3</v>
      </c>
      <c r="S15" s="11" t="s">
        <v>175</v>
      </c>
      <c r="T15" s="11" t="s">
        <v>156</v>
      </c>
      <c r="U15" s="13" t="s">
        <v>417</v>
      </c>
      <c r="V15" s="13" t="s">
        <v>418</v>
      </c>
      <c r="W15" s="13" t="s">
        <v>419</v>
      </c>
      <c r="X15" s="12">
        <v>3</v>
      </c>
      <c r="Y15" s="12">
        <v>3.6</v>
      </c>
      <c r="Z15" s="11" t="s">
        <v>173</v>
      </c>
      <c r="AA15" s="12">
        <v>0.8</v>
      </c>
      <c r="AB15" s="11" t="s">
        <v>189</v>
      </c>
      <c r="AC15" s="12">
        <v>0.9</v>
      </c>
      <c r="AD15" s="12">
        <v>-0.1</v>
      </c>
      <c r="AE15" s="8"/>
      <c r="AF15" s="11" t="s">
        <v>192</v>
      </c>
      <c r="AG15" s="11" t="s">
        <v>190</v>
      </c>
      <c r="AH15" s="11" t="s">
        <v>142</v>
      </c>
      <c r="AI15" s="8" t="s">
        <v>389</v>
      </c>
      <c r="AJ15" s="8" t="s">
        <v>459</v>
      </c>
      <c r="AK15" s="20" t="s">
        <v>460</v>
      </c>
    </row>
    <row r="16" spans="1:37" s="5" customFormat="1">
      <c r="A16" s="6">
        <v>45038</v>
      </c>
      <c r="B16" s="16" t="s">
        <v>195</v>
      </c>
      <c r="C16" s="8" t="s">
        <v>199</v>
      </c>
      <c r="D16" s="9">
        <v>7.300925925925926E-2</v>
      </c>
      <c r="E16" s="8" t="s">
        <v>425</v>
      </c>
      <c r="F16" s="19">
        <v>7</v>
      </c>
      <c r="G16" s="10">
        <v>10.8</v>
      </c>
      <c r="H16" s="10">
        <v>11.9</v>
      </c>
      <c r="I16" s="10">
        <v>12.7</v>
      </c>
      <c r="J16" s="10">
        <v>13.1</v>
      </c>
      <c r="K16" s="10">
        <v>12.2</v>
      </c>
      <c r="L16" s="10">
        <v>12.2</v>
      </c>
      <c r="M16" s="10">
        <v>12.5</v>
      </c>
      <c r="N16" s="10">
        <v>13.4</v>
      </c>
      <c r="O16" s="17">
        <f t="shared" si="4"/>
        <v>29.700000000000003</v>
      </c>
      <c r="P16" s="17">
        <f t="shared" si="5"/>
        <v>38</v>
      </c>
      <c r="Q16" s="17">
        <f t="shared" si="6"/>
        <v>38.1</v>
      </c>
      <c r="R16" s="17">
        <f t="shared" si="7"/>
        <v>63.4</v>
      </c>
      <c r="S16" s="11" t="s">
        <v>175</v>
      </c>
      <c r="T16" s="11" t="s">
        <v>176</v>
      </c>
      <c r="U16" s="13" t="s">
        <v>202</v>
      </c>
      <c r="V16" s="13" t="s">
        <v>209</v>
      </c>
      <c r="W16" s="13" t="s">
        <v>201</v>
      </c>
      <c r="X16" s="12">
        <v>3</v>
      </c>
      <c r="Y16" s="12">
        <v>3.6</v>
      </c>
      <c r="Z16" s="11" t="s">
        <v>173</v>
      </c>
      <c r="AA16" s="12">
        <v>0.6</v>
      </c>
      <c r="AB16" s="11" t="s">
        <v>189</v>
      </c>
      <c r="AC16" s="12">
        <v>0.7</v>
      </c>
      <c r="AD16" s="12">
        <v>-0.1</v>
      </c>
      <c r="AE16" s="8"/>
      <c r="AF16" s="11" t="s">
        <v>191</v>
      </c>
      <c r="AG16" s="11" t="s">
        <v>190</v>
      </c>
      <c r="AH16" s="11" t="s">
        <v>173</v>
      </c>
      <c r="AI16" s="8" t="s">
        <v>389</v>
      </c>
      <c r="AJ16" s="8" t="s">
        <v>467</v>
      </c>
      <c r="AK16" s="20" t="s">
        <v>468</v>
      </c>
    </row>
    <row r="17" spans="1:37" s="5" customFormat="1">
      <c r="A17" s="6">
        <v>45039</v>
      </c>
      <c r="B17" s="16" t="s">
        <v>132</v>
      </c>
      <c r="C17" s="8" t="s">
        <v>199</v>
      </c>
      <c r="D17" s="9">
        <v>7.4375000000000011E-2</v>
      </c>
      <c r="E17" s="8" t="s">
        <v>435</v>
      </c>
      <c r="F17" s="19">
        <v>7.1</v>
      </c>
      <c r="G17" s="10">
        <v>11.4</v>
      </c>
      <c r="H17" s="10">
        <v>12.1</v>
      </c>
      <c r="I17" s="10">
        <v>14</v>
      </c>
      <c r="J17" s="10">
        <v>12.7</v>
      </c>
      <c r="K17" s="10">
        <v>12</v>
      </c>
      <c r="L17" s="10">
        <v>12.5</v>
      </c>
      <c r="M17" s="10">
        <v>12.6</v>
      </c>
      <c r="N17" s="10">
        <v>13.2</v>
      </c>
      <c r="O17" s="17">
        <f t="shared" si="4"/>
        <v>30.6</v>
      </c>
      <c r="P17" s="17">
        <f t="shared" si="5"/>
        <v>38.700000000000003</v>
      </c>
      <c r="Q17" s="17">
        <f t="shared" si="6"/>
        <v>38.299999999999997</v>
      </c>
      <c r="R17" s="17">
        <f t="shared" si="7"/>
        <v>63</v>
      </c>
      <c r="S17" s="11" t="s">
        <v>175</v>
      </c>
      <c r="T17" s="11" t="s">
        <v>176</v>
      </c>
      <c r="U17" s="13" t="s">
        <v>181</v>
      </c>
      <c r="V17" s="13" t="s">
        <v>202</v>
      </c>
      <c r="W17" s="13" t="s">
        <v>436</v>
      </c>
      <c r="X17" s="12">
        <v>1.7</v>
      </c>
      <c r="Y17" s="12">
        <v>1.6</v>
      </c>
      <c r="Z17" s="11" t="s">
        <v>173</v>
      </c>
      <c r="AA17" s="12">
        <v>0.4</v>
      </c>
      <c r="AB17" s="11" t="s">
        <v>189</v>
      </c>
      <c r="AC17" s="12">
        <v>0.6</v>
      </c>
      <c r="AD17" s="12">
        <v>-0.2</v>
      </c>
      <c r="AE17" s="8"/>
      <c r="AF17" s="11" t="s">
        <v>191</v>
      </c>
      <c r="AG17" s="11" t="s">
        <v>191</v>
      </c>
      <c r="AH17" s="11" t="s">
        <v>142</v>
      </c>
      <c r="AI17" s="8"/>
      <c r="AJ17" s="8" t="s">
        <v>475</v>
      </c>
      <c r="AK17" s="20" t="s">
        <v>476</v>
      </c>
    </row>
    <row r="18" spans="1:37" s="5" customFormat="1">
      <c r="A18" s="6">
        <v>45039</v>
      </c>
      <c r="B18" s="16" t="s">
        <v>132</v>
      </c>
      <c r="C18" s="8" t="s">
        <v>199</v>
      </c>
      <c r="D18" s="9">
        <v>7.3020833333333326E-2</v>
      </c>
      <c r="E18" s="8" t="s">
        <v>440</v>
      </c>
      <c r="F18" s="19">
        <v>7.2</v>
      </c>
      <c r="G18" s="10">
        <v>11.2</v>
      </c>
      <c r="H18" s="10">
        <v>11.6</v>
      </c>
      <c r="I18" s="10">
        <v>12.5</v>
      </c>
      <c r="J18" s="10">
        <v>12.9</v>
      </c>
      <c r="K18" s="10">
        <v>12.5</v>
      </c>
      <c r="L18" s="10">
        <v>12.5</v>
      </c>
      <c r="M18" s="10">
        <v>12.6</v>
      </c>
      <c r="N18" s="10">
        <v>12.9</v>
      </c>
      <c r="O18" s="17">
        <f t="shared" si="4"/>
        <v>30</v>
      </c>
      <c r="P18" s="17">
        <f t="shared" si="5"/>
        <v>37.9</v>
      </c>
      <c r="Q18" s="17">
        <f t="shared" si="6"/>
        <v>38</v>
      </c>
      <c r="R18" s="17">
        <f t="shared" si="7"/>
        <v>63.4</v>
      </c>
      <c r="S18" s="11" t="s">
        <v>175</v>
      </c>
      <c r="T18" s="11" t="s">
        <v>176</v>
      </c>
      <c r="U18" s="13" t="s">
        <v>213</v>
      </c>
      <c r="V18" s="13" t="s">
        <v>441</v>
      </c>
      <c r="W18" s="13" t="s">
        <v>442</v>
      </c>
      <c r="X18" s="12">
        <v>1.7</v>
      </c>
      <c r="Y18" s="12">
        <v>1.6</v>
      </c>
      <c r="Z18" s="11" t="s">
        <v>173</v>
      </c>
      <c r="AA18" s="12">
        <v>-1.3</v>
      </c>
      <c r="AB18" s="11" t="s">
        <v>189</v>
      </c>
      <c r="AC18" s="12">
        <v>-1.1000000000000001</v>
      </c>
      <c r="AD18" s="12">
        <v>-0.2</v>
      </c>
      <c r="AE18" s="8"/>
      <c r="AF18" s="11" t="s">
        <v>455</v>
      </c>
      <c r="AG18" s="11" t="s">
        <v>191</v>
      </c>
      <c r="AH18" s="11" t="s">
        <v>142</v>
      </c>
      <c r="AI18" s="8"/>
      <c r="AJ18" s="8" t="s">
        <v>479</v>
      </c>
      <c r="AK18" s="20" t="s">
        <v>480</v>
      </c>
    </row>
    <row r="19" spans="1:37" s="5" customFormat="1">
      <c r="A19" s="6">
        <v>45039</v>
      </c>
      <c r="B19" s="15" t="s">
        <v>134</v>
      </c>
      <c r="C19" s="8" t="s">
        <v>199</v>
      </c>
      <c r="D19" s="9">
        <v>7.3715277777777768E-2</v>
      </c>
      <c r="E19" s="8" t="s">
        <v>446</v>
      </c>
      <c r="F19" s="19">
        <v>7</v>
      </c>
      <c r="G19" s="10">
        <v>11.1</v>
      </c>
      <c r="H19" s="10">
        <v>11.8</v>
      </c>
      <c r="I19" s="10">
        <v>13.1</v>
      </c>
      <c r="J19" s="10">
        <v>13.1</v>
      </c>
      <c r="K19" s="10">
        <v>12</v>
      </c>
      <c r="L19" s="10">
        <v>12.6</v>
      </c>
      <c r="M19" s="10">
        <v>13</v>
      </c>
      <c r="N19" s="10">
        <v>13.2</v>
      </c>
      <c r="O19" s="17">
        <f t="shared" si="4"/>
        <v>29.900000000000002</v>
      </c>
      <c r="P19" s="17">
        <f t="shared" si="5"/>
        <v>38.200000000000003</v>
      </c>
      <c r="Q19" s="17">
        <f t="shared" si="6"/>
        <v>38.799999999999997</v>
      </c>
      <c r="R19" s="17">
        <f t="shared" si="7"/>
        <v>63.900000000000006</v>
      </c>
      <c r="S19" s="11" t="s">
        <v>154</v>
      </c>
      <c r="T19" s="11" t="s">
        <v>156</v>
      </c>
      <c r="U19" s="13" t="s">
        <v>353</v>
      </c>
      <c r="V19" s="13" t="s">
        <v>343</v>
      </c>
      <c r="W19" s="13" t="s">
        <v>214</v>
      </c>
      <c r="X19" s="12">
        <v>1.7</v>
      </c>
      <c r="Y19" s="12">
        <v>1.6</v>
      </c>
      <c r="Z19" s="11" t="s">
        <v>173</v>
      </c>
      <c r="AA19" s="12">
        <v>0.9</v>
      </c>
      <c r="AB19" s="11" t="s">
        <v>189</v>
      </c>
      <c r="AC19" s="12">
        <v>1.1000000000000001</v>
      </c>
      <c r="AD19" s="12">
        <v>-0.2</v>
      </c>
      <c r="AE19" s="8"/>
      <c r="AF19" s="11" t="s">
        <v>192</v>
      </c>
      <c r="AG19" s="11" t="s">
        <v>191</v>
      </c>
      <c r="AH19" s="11" t="s">
        <v>173</v>
      </c>
      <c r="AI19" s="8"/>
      <c r="AJ19" s="8" t="s">
        <v>483</v>
      </c>
      <c r="AK19" s="20" t="s">
        <v>484</v>
      </c>
    </row>
    <row r="20" spans="1:37" s="5" customFormat="1">
      <c r="A20" s="6">
        <v>45039</v>
      </c>
      <c r="B20" s="16" t="s">
        <v>134</v>
      </c>
      <c r="C20" s="8" t="s">
        <v>199</v>
      </c>
      <c r="D20" s="9">
        <v>7.300925925925926E-2</v>
      </c>
      <c r="E20" s="8" t="s">
        <v>449</v>
      </c>
      <c r="F20" s="19">
        <v>6.9</v>
      </c>
      <c r="G20" s="10">
        <v>11.3</v>
      </c>
      <c r="H20" s="10">
        <v>11.6</v>
      </c>
      <c r="I20" s="10">
        <v>12.6</v>
      </c>
      <c r="J20" s="10">
        <v>12.6</v>
      </c>
      <c r="K20" s="10">
        <v>12</v>
      </c>
      <c r="L20" s="10">
        <v>12.6</v>
      </c>
      <c r="M20" s="10">
        <v>13.2</v>
      </c>
      <c r="N20" s="10">
        <v>13</v>
      </c>
      <c r="O20" s="17">
        <f t="shared" si="4"/>
        <v>29.800000000000004</v>
      </c>
      <c r="P20" s="17">
        <f t="shared" si="5"/>
        <v>37.200000000000003</v>
      </c>
      <c r="Q20" s="17">
        <f t="shared" si="6"/>
        <v>38.799999999999997</v>
      </c>
      <c r="R20" s="17">
        <f t="shared" si="7"/>
        <v>63.400000000000006</v>
      </c>
      <c r="S20" s="11" t="s">
        <v>155</v>
      </c>
      <c r="T20" s="11" t="s">
        <v>156</v>
      </c>
      <c r="U20" s="13" t="s">
        <v>354</v>
      </c>
      <c r="V20" s="13" t="s">
        <v>201</v>
      </c>
      <c r="W20" s="13" t="s">
        <v>450</v>
      </c>
      <c r="X20" s="12">
        <v>1.7</v>
      </c>
      <c r="Y20" s="12">
        <v>1.6</v>
      </c>
      <c r="Z20" s="11" t="s">
        <v>173</v>
      </c>
      <c r="AA20" s="12">
        <v>-0.2</v>
      </c>
      <c r="AB20" s="11" t="s">
        <v>189</v>
      </c>
      <c r="AC20" s="12" t="s">
        <v>193</v>
      </c>
      <c r="AD20" s="12">
        <v>-0.2</v>
      </c>
      <c r="AE20" s="8"/>
      <c r="AF20" s="11" t="s">
        <v>190</v>
      </c>
      <c r="AG20" s="11" t="s">
        <v>191</v>
      </c>
      <c r="AH20" s="11" t="s">
        <v>142</v>
      </c>
      <c r="AI20" s="8"/>
      <c r="AJ20" s="8" t="s">
        <v>490</v>
      </c>
      <c r="AK20" s="20" t="s">
        <v>491</v>
      </c>
    </row>
    <row r="21" spans="1:37" s="5" customFormat="1">
      <c r="A21" s="6">
        <v>45108</v>
      </c>
      <c r="B21" s="15" t="s">
        <v>132</v>
      </c>
      <c r="C21" s="8" t="s">
        <v>500</v>
      </c>
      <c r="D21" s="9">
        <v>7.3645833333333341E-2</v>
      </c>
      <c r="E21" s="8" t="s">
        <v>501</v>
      </c>
      <c r="F21" s="19">
        <v>7</v>
      </c>
      <c r="G21" s="10">
        <v>11.2</v>
      </c>
      <c r="H21" s="10">
        <v>11.8</v>
      </c>
      <c r="I21" s="10">
        <v>13.2</v>
      </c>
      <c r="J21" s="10">
        <v>13.1</v>
      </c>
      <c r="K21" s="10">
        <v>12.6</v>
      </c>
      <c r="L21" s="10">
        <v>12.5</v>
      </c>
      <c r="M21" s="10">
        <v>12.2</v>
      </c>
      <c r="N21" s="10">
        <v>12.7</v>
      </c>
      <c r="O21" s="17">
        <f t="shared" ref="O21:O26" si="8">SUM(F21:H21)</f>
        <v>30</v>
      </c>
      <c r="P21" s="17">
        <f t="shared" ref="P21:P26" si="9">SUM(I21:K21)</f>
        <v>38.9</v>
      </c>
      <c r="Q21" s="17">
        <f t="shared" ref="Q21:Q26" si="10">SUM(L21:N21)</f>
        <v>37.4</v>
      </c>
      <c r="R21" s="17">
        <f t="shared" ref="R21:R26" si="11">SUM(J21:N21)</f>
        <v>63.100000000000009</v>
      </c>
      <c r="S21" s="11" t="s">
        <v>154</v>
      </c>
      <c r="T21" s="11" t="s">
        <v>176</v>
      </c>
      <c r="U21" s="13" t="s">
        <v>502</v>
      </c>
      <c r="V21" s="13" t="s">
        <v>503</v>
      </c>
      <c r="W21" s="13" t="s">
        <v>504</v>
      </c>
      <c r="X21" s="12">
        <v>15.1</v>
      </c>
      <c r="Y21" s="12">
        <v>13.6</v>
      </c>
      <c r="Z21" s="11" t="s">
        <v>306</v>
      </c>
      <c r="AA21" s="12">
        <v>-0.7</v>
      </c>
      <c r="AB21" s="11" t="s">
        <v>189</v>
      </c>
      <c r="AC21" s="12">
        <v>1.2</v>
      </c>
      <c r="AD21" s="12">
        <v>-1.9</v>
      </c>
      <c r="AE21" s="8"/>
      <c r="AF21" s="11" t="s">
        <v>192</v>
      </c>
      <c r="AG21" s="11" t="s">
        <v>191</v>
      </c>
      <c r="AH21" s="11" t="s">
        <v>173</v>
      </c>
      <c r="AI21" s="8"/>
      <c r="AJ21" s="8" t="s">
        <v>543</v>
      </c>
      <c r="AK21" s="20" t="s">
        <v>544</v>
      </c>
    </row>
    <row r="22" spans="1:37" s="5" customFormat="1">
      <c r="A22" s="6">
        <v>45108</v>
      </c>
      <c r="B22" s="16" t="s">
        <v>132</v>
      </c>
      <c r="C22" s="8" t="s">
        <v>500</v>
      </c>
      <c r="D22" s="9">
        <v>7.3668981481481488E-2</v>
      </c>
      <c r="E22" s="8" t="s">
        <v>505</v>
      </c>
      <c r="F22" s="19">
        <v>7</v>
      </c>
      <c r="G22" s="10">
        <v>11</v>
      </c>
      <c r="H22" s="10">
        <v>11.4</v>
      </c>
      <c r="I22" s="10">
        <v>12.6</v>
      </c>
      <c r="J22" s="10">
        <v>12.8</v>
      </c>
      <c r="K22" s="10">
        <v>12.6</v>
      </c>
      <c r="L22" s="10">
        <v>12.8</v>
      </c>
      <c r="M22" s="10">
        <v>13.4</v>
      </c>
      <c r="N22" s="10">
        <v>12.9</v>
      </c>
      <c r="O22" s="17">
        <f t="shared" si="8"/>
        <v>29.4</v>
      </c>
      <c r="P22" s="17">
        <f t="shared" si="9"/>
        <v>38</v>
      </c>
      <c r="Q22" s="17">
        <f t="shared" si="10"/>
        <v>39.1</v>
      </c>
      <c r="R22" s="17">
        <f t="shared" si="11"/>
        <v>64.5</v>
      </c>
      <c r="S22" s="11" t="s">
        <v>155</v>
      </c>
      <c r="T22" s="11" t="s">
        <v>156</v>
      </c>
      <c r="U22" s="13" t="s">
        <v>177</v>
      </c>
      <c r="V22" s="13" t="s">
        <v>157</v>
      </c>
      <c r="W22" s="13" t="s">
        <v>506</v>
      </c>
      <c r="X22" s="12">
        <v>15.1</v>
      </c>
      <c r="Y22" s="12">
        <v>13.6</v>
      </c>
      <c r="Z22" s="11" t="s">
        <v>306</v>
      </c>
      <c r="AA22" s="12">
        <v>-0.5</v>
      </c>
      <c r="AB22" s="11" t="s">
        <v>189</v>
      </c>
      <c r="AC22" s="12">
        <v>1.3</v>
      </c>
      <c r="AD22" s="12">
        <v>-1.8</v>
      </c>
      <c r="AE22" s="8"/>
      <c r="AF22" s="11" t="s">
        <v>192</v>
      </c>
      <c r="AG22" s="11" t="s">
        <v>191</v>
      </c>
      <c r="AH22" s="11" t="s">
        <v>142</v>
      </c>
      <c r="AI22" s="8"/>
      <c r="AJ22" s="8" t="s">
        <v>545</v>
      </c>
      <c r="AK22" s="20" t="s">
        <v>546</v>
      </c>
    </row>
    <row r="23" spans="1:37" s="5" customFormat="1">
      <c r="A23" s="6">
        <v>45108</v>
      </c>
      <c r="B23" s="16" t="s">
        <v>134</v>
      </c>
      <c r="C23" s="8" t="s">
        <v>500</v>
      </c>
      <c r="D23" s="9">
        <v>7.1631944444444443E-2</v>
      </c>
      <c r="E23" s="8" t="s">
        <v>512</v>
      </c>
      <c r="F23" s="19">
        <v>7.1</v>
      </c>
      <c r="G23" s="10">
        <v>10.9</v>
      </c>
      <c r="H23" s="10">
        <v>11.1</v>
      </c>
      <c r="I23" s="10">
        <v>12.3</v>
      </c>
      <c r="J23" s="10">
        <v>12.9</v>
      </c>
      <c r="K23" s="10">
        <v>12.1</v>
      </c>
      <c r="L23" s="10">
        <v>12.3</v>
      </c>
      <c r="M23" s="10">
        <v>12.5</v>
      </c>
      <c r="N23" s="10">
        <v>12.7</v>
      </c>
      <c r="O23" s="17">
        <f t="shared" si="8"/>
        <v>29.1</v>
      </c>
      <c r="P23" s="17">
        <f t="shared" si="9"/>
        <v>37.300000000000004</v>
      </c>
      <c r="Q23" s="17">
        <f t="shared" si="10"/>
        <v>37.5</v>
      </c>
      <c r="R23" s="17">
        <f t="shared" si="11"/>
        <v>62.5</v>
      </c>
      <c r="S23" s="11" t="s">
        <v>175</v>
      </c>
      <c r="T23" s="11" t="s">
        <v>176</v>
      </c>
      <c r="U23" s="13" t="s">
        <v>506</v>
      </c>
      <c r="V23" s="13" t="s">
        <v>513</v>
      </c>
      <c r="W23" s="13" t="s">
        <v>514</v>
      </c>
      <c r="X23" s="12">
        <v>15.1</v>
      </c>
      <c r="Y23" s="12">
        <v>13.6</v>
      </c>
      <c r="Z23" s="11" t="s">
        <v>306</v>
      </c>
      <c r="AA23" s="12">
        <v>-2.1</v>
      </c>
      <c r="AB23" s="11" t="s">
        <v>189</v>
      </c>
      <c r="AC23" s="12">
        <v>-0.6</v>
      </c>
      <c r="AD23" s="12">
        <v>-1.5</v>
      </c>
      <c r="AE23" s="8" t="s">
        <v>194</v>
      </c>
      <c r="AF23" s="11" t="s">
        <v>541</v>
      </c>
      <c r="AG23" s="11" t="s">
        <v>190</v>
      </c>
      <c r="AH23" s="11" t="s">
        <v>173</v>
      </c>
      <c r="AI23" s="8"/>
      <c r="AJ23" s="8" t="s">
        <v>553</v>
      </c>
      <c r="AK23" s="20" t="s">
        <v>554</v>
      </c>
    </row>
    <row r="24" spans="1:37" s="5" customFormat="1">
      <c r="A24" s="6">
        <v>45108</v>
      </c>
      <c r="B24" s="16" t="s">
        <v>494</v>
      </c>
      <c r="C24" s="8" t="s">
        <v>500</v>
      </c>
      <c r="D24" s="9">
        <v>7.1608796296296295E-2</v>
      </c>
      <c r="E24" s="8" t="s">
        <v>498</v>
      </c>
      <c r="F24" s="19">
        <v>7</v>
      </c>
      <c r="G24" s="10">
        <v>11.2</v>
      </c>
      <c r="H24" s="10">
        <v>11.8</v>
      </c>
      <c r="I24" s="10">
        <v>12.3</v>
      </c>
      <c r="J24" s="10">
        <v>12.2</v>
      </c>
      <c r="K24" s="10">
        <v>12.2</v>
      </c>
      <c r="L24" s="10">
        <v>12.1</v>
      </c>
      <c r="M24" s="10">
        <v>12.1</v>
      </c>
      <c r="N24" s="10">
        <v>12.8</v>
      </c>
      <c r="O24" s="17">
        <f t="shared" si="8"/>
        <v>30</v>
      </c>
      <c r="P24" s="17">
        <f t="shared" si="9"/>
        <v>36.700000000000003</v>
      </c>
      <c r="Q24" s="17">
        <f t="shared" si="10"/>
        <v>37</v>
      </c>
      <c r="R24" s="17">
        <f t="shared" si="11"/>
        <v>61.400000000000006</v>
      </c>
      <c r="S24" s="11" t="s">
        <v>175</v>
      </c>
      <c r="T24" s="11" t="s">
        <v>176</v>
      </c>
      <c r="U24" s="13" t="s">
        <v>201</v>
      </c>
      <c r="V24" s="13" t="s">
        <v>417</v>
      </c>
      <c r="W24" s="13" t="s">
        <v>200</v>
      </c>
      <c r="X24" s="12">
        <v>15.1</v>
      </c>
      <c r="Y24" s="12">
        <v>13.6</v>
      </c>
      <c r="Z24" s="11" t="s">
        <v>306</v>
      </c>
      <c r="AA24" s="12">
        <v>-0.7</v>
      </c>
      <c r="AB24" s="11" t="s">
        <v>189</v>
      </c>
      <c r="AC24" s="12">
        <v>0.7</v>
      </c>
      <c r="AD24" s="12">
        <v>-1.4</v>
      </c>
      <c r="AE24" s="8"/>
      <c r="AF24" s="11" t="s">
        <v>191</v>
      </c>
      <c r="AG24" s="11" t="s">
        <v>191</v>
      </c>
      <c r="AH24" s="11" t="s">
        <v>142</v>
      </c>
      <c r="AI24" s="8"/>
      <c r="AJ24" s="8" t="s">
        <v>559</v>
      </c>
      <c r="AK24" s="20" t="s">
        <v>560</v>
      </c>
    </row>
    <row r="25" spans="1:37" s="5" customFormat="1">
      <c r="A25" s="6">
        <v>45109</v>
      </c>
      <c r="B25" s="15" t="s">
        <v>134</v>
      </c>
      <c r="C25" s="8" t="s">
        <v>180</v>
      </c>
      <c r="D25" s="9">
        <v>7.2962962962962966E-2</v>
      </c>
      <c r="E25" s="8" t="s">
        <v>531</v>
      </c>
      <c r="F25" s="19">
        <v>7.2</v>
      </c>
      <c r="G25" s="10">
        <v>11</v>
      </c>
      <c r="H25" s="10">
        <v>11.7</v>
      </c>
      <c r="I25" s="10">
        <v>13</v>
      </c>
      <c r="J25" s="10">
        <v>13.3</v>
      </c>
      <c r="K25" s="10">
        <v>11.8</v>
      </c>
      <c r="L25" s="10">
        <v>12.5</v>
      </c>
      <c r="M25" s="10">
        <v>12.4</v>
      </c>
      <c r="N25" s="10">
        <v>12.5</v>
      </c>
      <c r="O25" s="17">
        <f t="shared" si="8"/>
        <v>29.9</v>
      </c>
      <c r="P25" s="17">
        <f t="shared" si="9"/>
        <v>38.1</v>
      </c>
      <c r="Q25" s="17">
        <f t="shared" si="10"/>
        <v>37.4</v>
      </c>
      <c r="R25" s="17">
        <f t="shared" si="11"/>
        <v>62.5</v>
      </c>
      <c r="S25" s="11" t="s">
        <v>154</v>
      </c>
      <c r="T25" s="11" t="s">
        <v>176</v>
      </c>
      <c r="U25" s="13" t="s">
        <v>205</v>
      </c>
      <c r="V25" s="13" t="s">
        <v>532</v>
      </c>
      <c r="W25" s="13" t="s">
        <v>533</v>
      </c>
      <c r="X25" s="12">
        <v>11.7</v>
      </c>
      <c r="Y25" s="12">
        <v>10.199999999999999</v>
      </c>
      <c r="Z25" s="11" t="s">
        <v>173</v>
      </c>
      <c r="AA25" s="12">
        <v>-0.6</v>
      </c>
      <c r="AB25" s="11" t="s">
        <v>189</v>
      </c>
      <c r="AC25" s="12">
        <v>-0.1</v>
      </c>
      <c r="AD25" s="12">
        <v>-0.5</v>
      </c>
      <c r="AE25" s="8"/>
      <c r="AF25" s="11" t="s">
        <v>190</v>
      </c>
      <c r="AG25" s="11" t="s">
        <v>191</v>
      </c>
      <c r="AH25" s="11" t="s">
        <v>173</v>
      </c>
      <c r="AI25" s="8"/>
      <c r="AJ25" s="8" t="s">
        <v>577</v>
      </c>
      <c r="AK25" s="20" t="s">
        <v>578</v>
      </c>
    </row>
    <row r="26" spans="1:37" s="5" customFormat="1">
      <c r="A26" s="6">
        <v>45109</v>
      </c>
      <c r="B26" s="16" t="s">
        <v>195</v>
      </c>
      <c r="C26" s="8" t="s">
        <v>180</v>
      </c>
      <c r="D26" s="9">
        <v>7.2986111111111113E-2</v>
      </c>
      <c r="E26" s="8" t="s">
        <v>536</v>
      </c>
      <c r="F26" s="19">
        <v>7.1</v>
      </c>
      <c r="G26" s="10">
        <v>11.2</v>
      </c>
      <c r="H26" s="10">
        <v>12</v>
      </c>
      <c r="I26" s="10">
        <v>12.9</v>
      </c>
      <c r="J26" s="10">
        <v>12.2</v>
      </c>
      <c r="K26" s="10">
        <v>12.1</v>
      </c>
      <c r="L26" s="10">
        <v>12.4</v>
      </c>
      <c r="M26" s="10">
        <v>12.8</v>
      </c>
      <c r="N26" s="10">
        <v>12.9</v>
      </c>
      <c r="O26" s="17">
        <f t="shared" si="8"/>
        <v>30.299999999999997</v>
      </c>
      <c r="P26" s="17">
        <f t="shared" si="9"/>
        <v>37.200000000000003</v>
      </c>
      <c r="Q26" s="17">
        <f t="shared" si="10"/>
        <v>38.1</v>
      </c>
      <c r="R26" s="17">
        <f t="shared" si="11"/>
        <v>62.4</v>
      </c>
      <c r="S26" s="11" t="s">
        <v>175</v>
      </c>
      <c r="T26" s="11" t="s">
        <v>156</v>
      </c>
      <c r="U26" s="13" t="s">
        <v>537</v>
      </c>
      <c r="V26" s="13" t="s">
        <v>209</v>
      </c>
      <c r="W26" s="13" t="s">
        <v>157</v>
      </c>
      <c r="X26" s="12">
        <v>11.7</v>
      </c>
      <c r="Y26" s="12">
        <v>10.199999999999999</v>
      </c>
      <c r="Z26" s="11" t="s">
        <v>173</v>
      </c>
      <c r="AA26" s="12">
        <v>0.4</v>
      </c>
      <c r="AB26" s="11" t="s">
        <v>189</v>
      </c>
      <c r="AC26" s="12">
        <v>0.8</v>
      </c>
      <c r="AD26" s="12">
        <v>-0.4</v>
      </c>
      <c r="AE26" s="8"/>
      <c r="AF26" s="11" t="s">
        <v>191</v>
      </c>
      <c r="AG26" s="11" t="s">
        <v>191</v>
      </c>
      <c r="AH26" s="11" t="s">
        <v>142</v>
      </c>
      <c r="AI26" s="8"/>
      <c r="AJ26" s="8" t="s">
        <v>581</v>
      </c>
      <c r="AK26" s="20" t="s">
        <v>582</v>
      </c>
    </row>
    <row r="27" spans="1:37" s="5" customFormat="1">
      <c r="A27" s="6">
        <v>45115</v>
      </c>
      <c r="B27" s="16" t="s">
        <v>132</v>
      </c>
      <c r="C27" s="8" t="s">
        <v>199</v>
      </c>
      <c r="D27" s="9">
        <v>7.4398148148148144E-2</v>
      </c>
      <c r="E27" s="8" t="s">
        <v>593</v>
      </c>
      <c r="F27" s="19">
        <v>7.1</v>
      </c>
      <c r="G27" s="10">
        <v>11.7</v>
      </c>
      <c r="H27" s="10">
        <v>12.3</v>
      </c>
      <c r="I27" s="10">
        <v>12.9</v>
      </c>
      <c r="J27" s="10">
        <v>12.9</v>
      </c>
      <c r="K27" s="10">
        <v>12.2</v>
      </c>
      <c r="L27" s="10">
        <v>12.6</v>
      </c>
      <c r="M27" s="10">
        <v>13.1</v>
      </c>
      <c r="N27" s="10">
        <v>13</v>
      </c>
      <c r="O27" s="17">
        <f t="shared" ref="O27:O32" si="12">SUM(F27:H27)</f>
        <v>31.099999999999998</v>
      </c>
      <c r="P27" s="17">
        <f t="shared" ref="P27:P32" si="13">SUM(I27:K27)</f>
        <v>38</v>
      </c>
      <c r="Q27" s="17">
        <f t="shared" ref="Q27:Q32" si="14">SUM(L27:N27)</f>
        <v>38.700000000000003</v>
      </c>
      <c r="R27" s="17">
        <f t="shared" ref="R27:R32" si="15">SUM(J27:N27)</f>
        <v>63.800000000000004</v>
      </c>
      <c r="S27" s="11" t="s">
        <v>175</v>
      </c>
      <c r="T27" s="11" t="s">
        <v>156</v>
      </c>
      <c r="U27" s="13" t="s">
        <v>594</v>
      </c>
      <c r="V27" s="13" t="s">
        <v>595</v>
      </c>
      <c r="W27" s="13" t="s">
        <v>596</v>
      </c>
      <c r="X27" s="12">
        <v>3.7</v>
      </c>
      <c r="Y27" s="12">
        <v>2.1</v>
      </c>
      <c r="Z27" s="11" t="s">
        <v>142</v>
      </c>
      <c r="AA27" s="12">
        <v>0.8</v>
      </c>
      <c r="AB27" s="11" t="s">
        <v>189</v>
      </c>
      <c r="AC27" s="12">
        <v>0.8</v>
      </c>
      <c r="AD27" s="12" t="s">
        <v>193</v>
      </c>
      <c r="AE27" s="8"/>
      <c r="AF27" s="11" t="s">
        <v>191</v>
      </c>
      <c r="AG27" s="11" t="s">
        <v>190</v>
      </c>
      <c r="AH27" s="11" t="s">
        <v>173</v>
      </c>
      <c r="AI27" s="8"/>
      <c r="AJ27" s="8" t="s">
        <v>629</v>
      </c>
      <c r="AK27" s="20" t="s">
        <v>630</v>
      </c>
    </row>
    <row r="28" spans="1:37" s="5" customFormat="1">
      <c r="A28" s="6">
        <v>45115</v>
      </c>
      <c r="B28" s="16" t="s">
        <v>134</v>
      </c>
      <c r="C28" s="8" t="s">
        <v>199</v>
      </c>
      <c r="D28" s="9">
        <v>7.4340277777777783E-2</v>
      </c>
      <c r="E28" s="8" t="s">
        <v>600</v>
      </c>
      <c r="F28" s="19">
        <v>7.3</v>
      </c>
      <c r="G28" s="10">
        <v>11.4</v>
      </c>
      <c r="H28" s="10">
        <v>12</v>
      </c>
      <c r="I28" s="10">
        <v>13.2</v>
      </c>
      <c r="J28" s="10">
        <v>12.9</v>
      </c>
      <c r="K28" s="10">
        <v>12.6</v>
      </c>
      <c r="L28" s="10">
        <v>12.4</v>
      </c>
      <c r="M28" s="10">
        <v>12.6</v>
      </c>
      <c r="N28" s="10">
        <v>12.9</v>
      </c>
      <c r="O28" s="17">
        <f t="shared" si="12"/>
        <v>30.7</v>
      </c>
      <c r="P28" s="17">
        <f t="shared" si="13"/>
        <v>38.700000000000003</v>
      </c>
      <c r="Q28" s="17">
        <f t="shared" si="14"/>
        <v>37.9</v>
      </c>
      <c r="R28" s="17">
        <f t="shared" si="15"/>
        <v>63.4</v>
      </c>
      <c r="S28" s="11" t="s">
        <v>154</v>
      </c>
      <c r="T28" s="11" t="s">
        <v>176</v>
      </c>
      <c r="U28" s="13" t="s">
        <v>601</v>
      </c>
      <c r="V28" s="13" t="s">
        <v>233</v>
      </c>
      <c r="W28" s="13" t="s">
        <v>201</v>
      </c>
      <c r="X28" s="12">
        <v>3.7</v>
      </c>
      <c r="Y28" s="12">
        <v>2.1</v>
      </c>
      <c r="Z28" s="11" t="s">
        <v>142</v>
      </c>
      <c r="AA28" s="12">
        <v>1.3</v>
      </c>
      <c r="AB28" s="11" t="s">
        <v>189</v>
      </c>
      <c r="AC28" s="12">
        <v>1.3</v>
      </c>
      <c r="AD28" s="12" t="s">
        <v>193</v>
      </c>
      <c r="AE28" s="8"/>
      <c r="AF28" s="11" t="s">
        <v>192</v>
      </c>
      <c r="AG28" s="11" t="s">
        <v>191</v>
      </c>
      <c r="AH28" s="11" t="s">
        <v>142</v>
      </c>
      <c r="AI28" s="8"/>
      <c r="AJ28" s="8" t="s">
        <v>636</v>
      </c>
      <c r="AK28" s="20" t="s">
        <v>637</v>
      </c>
    </row>
    <row r="29" spans="1:37" s="5" customFormat="1">
      <c r="A29" s="6">
        <v>45116</v>
      </c>
      <c r="B29" s="15" t="s">
        <v>132</v>
      </c>
      <c r="C29" s="8" t="s">
        <v>199</v>
      </c>
      <c r="D29" s="9">
        <v>7.5023148148148144E-2</v>
      </c>
      <c r="E29" s="8" t="s">
        <v>586</v>
      </c>
      <c r="F29" s="19">
        <v>7.1</v>
      </c>
      <c r="G29" s="10">
        <v>10.9</v>
      </c>
      <c r="H29" s="10">
        <v>11.8</v>
      </c>
      <c r="I29" s="10">
        <v>13</v>
      </c>
      <c r="J29" s="10">
        <v>13.2</v>
      </c>
      <c r="K29" s="10">
        <v>12.8</v>
      </c>
      <c r="L29" s="10">
        <v>13.2</v>
      </c>
      <c r="M29" s="10">
        <v>13.4</v>
      </c>
      <c r="N29" s="10">
        <v>12.8</v>
      </c>
      <c r="O29" s="17">
        <f t="shared" si="12"/>
        <v>29.8</v>
      </c>
      <c r="P29" s="17">
        <f t="shared" si="13"/>
        <v>39</v>
      </c>
      <c r="Q29" s="17">
        <f t="shared" si="14"/>
        <v>39.400000000000006</v>
      </c>
      <c r="R29" s="17">
        <f t="shared" si="15"/>
        <v>65.400000000000006</v>
      </c>
      <c r="S29" s="11" t="s">
        <v>175</v>
      </c>
      <c r="T29" s="11" t="s">
        <v>156</v>
      </c>
      <c r="U29" s="13" t="s">
        <v>504</v>
      </c>
      <c r="V29" s="13" t="s">
        <v>607</v>
      </c>
      <c r="W29" s="13" t="s">
        <v>206</v>
      </c>
      <c r="X29" s="12">
        <v>2.7</v>
      </c>
      <c r="Y29" s="12">
        <v>2.8</v>
      </c>
      <c r="Z29" s="11" t="s">
        <v>142</v>
      </c>
      <c r="AA29" s="12">
        <v>1.2</v>
      </c>
      <c r="AB29" s="11" t="s">
        <v>189</v>
      </c>
      <c r="AC29" s="12">
        <v>1.3</v>
      </c>
      <c r="AD29" s="12">
        <v>-0.1</v>
      </c>
      <c r="AE29" s="8"/>
      <c r="AF29" s="11" t="s">
        <v>192</v>
      </c>
      <c r="AG29" s="11" t="s">
        <v>191</v>
      </c>
      <c r="AH29" s="11" t="s">
        <v>173</v>
      </c>
      <c r="AI29" s="8"/>
      <c r="AJ29" s="8" t="s">
        <v>646</v>
      </c>
      <c r="AK29" s="20" t="s">
        <v>647</v>
      </c>
    </row>
    <row r="30" spans="1:37" s="5" customFormat="1">
      <c r="A30" s="6">
        <v>45116</v>
      </c>
      <c r="B30" s="16" t="s">
        <v>132</v>
      </c>
      <c r="C30" s="8" t="s">
        <v>199</v>
      </c>
      <c r="D30" s="9">
        <v>7.4340277777777783E-2</v>
      </c>
      <c r="E30" s="8" t="s">
        <v>611</v>
      </c>
      <c r="F30" s="19">
        <v>7.1</v>
      </c>
      <c r="G30" s="10">
        <v>10.8</v>
      </c>
      <c r="H30" s="10">
        <v>11.5</v>
      </c>
      <c r="I30" s="10">
        <v>13</v>
      </c>
      <c r="J30" s="10">
        <v>13.3</v>
      </c>
      <c r="K30" s="10">
        <v>12.7</v>
      </c>
      <c r="L30" s="10">
        <v>12.7</v>
      </c>
      <c r="M30" s="10">
        <v>12.7</v>
      </c>
      <c r="N30" s="10">
        <v>13.5</v>
      </c>
      <c r="O30" s="17">
        <f t="shared" si="12"/>
        <v>29.4</v>
      </c>
      <c r="P30" s="17">
        <f t="shared" si="13"/>
        <v>39</v>
      </c>
      <c r="Q30" s="17">
        <f t="shared" si="14"/>
        <v>38.9</v>
      </c>
      <c r="R30" s="17">
        <f t="shared" si="15"/>
        <v>64.900000000000006</v>
      </c>
      <c r="S30" s="11" t="s">
        <v>175</v>
      </c>
      <c r="T30" s="11" t="s">
        <v>156</v>
      </c>
      <c r="U30" s="13" t="s">
        <v>612</v>
      </c>
      <c r="V30" s="13" t="s">
        <v>613</v>
      </c>
      <c r="W30" s="13" t="s">
        <v>201</v>
      </c>
      <c r="X30" s="12">
        <v>2.7</v>
      </c>
      <c r="Y30" s="12">
        <v>2.8</v>
      </c>
      <c r="Z30" s="11" t="s">
        <v>142</v>
      </c>
      <c r="AA30" s="12">
        <v>0.3</v>
      </c>
      <c r="AB30" s="11" t="s">
        <v>189</v>
      </c>
      <c r="AC30" s="12">
        <v>0.4</v>
      </c>
      <c r="AD30" s="12">
        <v>-0.1</v>
      </c>
      <c r="AE30" s="8"/>
      <c r="AF30" s="11" t="s">
        <v>191</v>
      </c>
      <c r="AG30" s="11" t="s">
        <v>191</v>
      </c>
      <c r="AH30" s="11" t="s">
        <v>142</v>
      </c>
      <c r="AI30" s="8"/>
      <c r="AJ30" s="8" t="s">
        <v>650</v>
      </c>
      <c r="AK30" s="20" t="s">
        <v>651</v>
      </c>
    </row>
    <row r="31" spans="1:37" s="5" customFormat="1">
      <c r="A31" s="6">
        <v>45116</v>
      </c>
      <c r="B31" s="16" t="s">
        <v>132</v>
      </c>
      <c r="C31" s="8" t="s">
        <v>199</v>
      </c>
      <c r="D31" s="9">
        <v>7.440972222222221E-2</v>
      </c>
      <c r="E31" s="8" t="s">
        <v>617</v>
      </c>
      <c r="F31" s="19">
        <v>7.3</v>
      </c>
      <c r="G31" s="10">
        <v>11.2</v>
      </c>
      <c r="H31" s="10">
        <v>11.6</v>
      </c>
      <c r="I31" s="10">
        <v>12.9</v>
      </c>
      <c r="J31" s="10">
        <v>12.9</v>
      </c>
      <c r="K31" s="10">
        <v>12.3</v>
      </c>
      <c r="L31" s="10">
        <v>12.8</v>
      </c>
      <c r="M31" s="10">
        <v>13.2</v>
      </c>
      <c r="N31" s="10">
        <v>13.7</v>
      </c>
      <c r="O31" s="17">
        <f t="shared" si="12"/>
        <v>30.1</v>
      </c>
      <c r="P31" s="17">
        <f t="shared" si="13"/>
        <v>38.1</v>
      </c>
      <c r="Q31" s="17">
        <f t="shared" si="14"/>
        <v>39.700000000000003</v>
      </c>
      <c r="R31" s="17">
        <f t="shared" si="15"/>
        <v>64.900000000000006</v>
      </c>
      <c r="S31" s="11" t="s">
        <v>175</v>
      </c>
      <c r="T31" s="11" t="s">
        <v>156</v>
      </c>
      <c r="U31" s="13" t="s">
        <v>504</v>
      </c>
      <c r="V31" s="13" t="s">
        <v>618</v>
      </c>
      <c r="W31" s="13" t="s">
        <v>317</v>
      </c>
      <c r="X31" s="12">
        <v>2.7</v>
      </c>
      <c r="Y31" s="12">
        <v>2.8</v>
      </c>
      <c r="Z31" s="11" t="s">
        <v>142</v>
      </c>
      <c r="AA31" s="12">
        <v>0.9</v>
      </c>
      <c r="AB31" s="11" t="s">
        <v>189</v>
      </c>
      <c r="AC31" s="12">
        <v>1</v>
      </c>
      <c r="AD31" s="12">
        <v>-0.1</v>
      </c>
      <c r="AE31" s="8"/>
      <c r="AF31" s="11" t="s">
        <v>192</v>
      </c>
      <c r="AG31" s="11" t="s">
        <v>190</v>
      </c>
      <c r="AH31" s="11" t="s">
        <v>173</v>
      </c>
      <c r="AI31" s="8"/>
      <c r="AJ31" s="8" t="s">
        <v>656</v>
      </c>
      <c r="AK31" s="20" t="s">
        <v>657</v>
      </c>
    </row>
    <row r="32" spans="1:37" s="5" customFormat="1">
      <c r="A32" s="6">
        <v>45116</v>
      </c>
      <c r="B32" s="16" t="s">
        <v>195</v>
      </c>
      <c r="C32" s="8" t="s">
        <v>199</v>
      </c>
      <c r="D32" s="9">
        <v>7.3020833333333326E-2</v>
      </c>
      <c r="E32" s="8" t="s">
        <v>621</v>
      </c>
      <c r="F32" s="19">
        <v>7.2</v>
      </c>
      <c r="G32" s="10">
        <v>10.7</v>
      </c>
      <c r="H32" s="10">
        <v>11.1</v>
      </c>
      <c r="I32" s="10">
        <v>12.3</v>
      </c>
      <c r="J32" s="10">
        <v>13.3</v>
      </c>
      <c r="K32" s="10">
        <v>12.9</v>
      </c>
      <c r="L32" s="10">
        <v>12.9</v>
      </c>
      <c r="M32" s="10">
        <v>12.7</v>
      </c>
      <c r="N32" s="10">
        <v>12.8</v>
      </c>
      <c r="O32" s="17">
        <f t="shared" si="12"/>
        <v>29</v>
      </c>
      <c r="P32" s="17">
        <f t="shared" si="13"/>
        <v>38.5</v>
      </c>
      <c r="Q32" s="17">
        <f t="shared" si="14"/>
        <v>38.400000000000006</v>
      </c>
      <c r="R32" s="17">
        <f t="shared" si="15"/>
        <v>64.599999999999994</v>
      </c>
      <c r="S32" s="11" t="s">
        <v>155</v>
      </c>
      <c r="T32" s="11" t="s">
        <v>156</v>
      </c>
      <c r="U32" s="13" t="s">
        <v>201</v>
      </c>
      <c r="V32" s="13" t="s">
        <v>594</v>
      </c>
      <c r="W32" s="13" t="s">
        <v>213</v>
      </c>
      <c r="X32" s="12">
        <v>2.7</v>
      </c>
      <c r="Y32" s="12">
        <v>2.8</v>
      </c>
      <c r="Z32" s="11" t="s">
        <v>142</v>
      </c>
      <c r="AA32" s="12">
        <v>0.7</v>
      </c>
      <c r="AB32" s="11" t="s">
        <v>189</v>
      </c>
      <c r="AC32" s="12">
        <v>0.8</v>
      </c>
      <c r="AD32" s="12">
        <v>-0.1</v>
      </c>
      <c r="AE32" s="8"/>
      <c r="AF32" s="11" t="s">
        <v>191</v>
      </c>
      <c r="AG32" s="11" t="s">
        <v>191</v>
      </c>
      <c r="AH32" s="11" t="s">
        <v>142</v>
      </c>
      <c r="AI32" s="8"/>
      <c r="AJ32" s="8" t="s">
        <v>662</v>
      </c>
      <c r="AK32" s="20" t="s">
        <v>663</v>
      </c>
    </row>
    <row r="33" spans="1:37" s="5" customFormat="1">
      <c r="A33" s="6">
        <v>45122</v>
      </c>
      <c r="B33" s="15" t="s">
        <v>132</v>
      </c>
      <c r="C33" s="8" t="s">
        <v>180</v>
      </c>
      <c r="D33" s="9">
        <v>7.5104166666666666E-2</v>
      </c>
      <c r="E33" s="8" t="s">
        <v>667</v>
      </c>
      <c r="F33" s="19">
        <v>7</v>
      </c>
      <c r="G33" s="10">
        <v>11</v>
      </c>
      <c r="H33" s="10">
        <v>11.8</v>
      </c>
      <c r="I33" s="10">
        <v>12.8</v>
      </c>
      <c r="J33" s="10">
        <v>13.2</v>
      </c>
      <c r="K33" s="10">
        <v>12.9</v>
      </c>
      <c r="L33" s="10">
        <v>13.1</v>
      </c>
      <c r="M33" s="10">
        <v>13.9</v>
      </c>
      <c r="N33" s="10">
        <v>13.2</v>
      </c>
      <c r="O33" s="17">
        <f t="shared" ref="O33:O41" si="16">SUM(F33:H33)</f>
        <v>29.8</v>
      </c>
      <c r="P33" s="17">
        <f t="shared" ref="P33:P41" si="17">SUM(I33:K33)</f>
        <v>38.9</v>
      </c>
      <c r="Q33" s="17">
        <f t="shared" ref="Q33:Q41" si="18">SUM(L33:N33)</f>
        <v>40.200000000000003</v>
      </c>
      <c r="R33" s="17">
        <f t="shared" ref="R33:R41" si="19">SUM(J33:N33)</f>
        <v>66.3</v>
      </c>
      <c r="S33" s="11" t="s">
        <v>175</v>
      </c>
      <c r="T33" s="11" t="s">
        <v>156</v>
      </c>
      <c r="U33" s="13" t="s">
        <v>532</v>
      </c>
      <c r="V33" s="13" t="s">
        <v>415</v>
      </c>
      <c r="W33" s="13" t="s">
        <v>668</v>
      </c>
      <c r="X33" s="12">
        <v>4.8</v>
      </c>
      <c r="Y33" s="12">
        <v>4.7</v>
      </c>
      <c r="Z33" s="11" t="s">
        <v>173</v>
      </c>
      <c r="AA33" s="12">
        <v>1.9</v>
      </c>
      <c r="AB33" s="11" t="s">
        <v>189</v>
      </c>
      <c r="AC33" s="12">
        <v>2.1</v>
      </c>
      <c r="AD33" s="12">
        <v>-0.2</v>
      </c>
      <c r="AE33" s="8"/>
      <c r="AF33" s="11" t="s">
        <v>192</v>
      </c>
      <c r="AG33" s="11" t="s">
        <v>191</v>
      </c>
      <c r="AH33" s="11" t="s">
        <v>173</v>
      </c>
      <c r="AI33" s="8"/>
      <c r="AJ33" s="8" t="s">
        <v>705</v>
      </c>
      <c r="AK33" s="20" t="s">
        <v>706</v>
      </c>
    </row>
    <row r="34" spans="1:37" s="5" customFormat="1">
      <c r="A34" s="6">
        <v>45122</v>
      </c>
      <c r="B34" s="16" t="s">
        <v>132</v>
      </c>
      <c r="C34" s="8" t="s">
        <v>180</v>
      </c>
      <c r="D34" s="9">
        <v>7.435185185185185E-2</v>
      </c>
      <c r="E34" s="8" t="s">
        <v>669</v>
      </c>
      <c r="F34" s="19">
        <v>7.2</v>
      </c>
      <c r="G34" s="10">
        <v>10.9</v>
      </c>
      <c r="H34" s="10">
        <v>11.6</v>
      </c>
      <c r="I34" s="10">
        <v>12.7</v>
      </c>
      <c r="J34" s="10">
        <v>13.3</v>
      </c>
      <c r="K34" s="10">
        <v>12.9</v>
      </c>
      <c r="L34" s="10">
        <v>12.6</v>
      </c>
      <c r="M34" s="10">
        <v>13.1</v>
      </c>
      <c r="N34" s="10">
        <v>13.1</v>
      </c>
      <c r="O34" s="17">
        <f t="shared" si="16"/>
        <v>29.700000000000003</v>
      </c>
      <c r="P34" s="17">
        <f t="shared" si="17"/>
        <v>38.9</v>
      </c>
      <c r="Q34" s="17">
        <f t="shared" si="18"/>
        <v>38.799999999999997</v>
      </c>
      <c r="R34" s="17">
        <f t="shared" si="19"/>
        <v>65</v>
      </c>
      <c r="S34" s="11" t="s">
        <v>175</v>
      </c>
      <c r="T34" s="11" t="s">
        <v>156</v>
      </c>
      <c r="U34" s="13" t="s">
        <v>670</v>
      </c>
      <c r="V34" s="13" t="s">
        <v>671</v>
      </c>
      <c r="W34" s="13" t="s">
        <v>219</v>
      </c>
      <c r="X34" s="12">
        <v>4.8</v>
      </c>
      <c r="Y34" s="12">
        <v>4.7</v>
      </c>
      <c r="Z34" s="11" t="s">
        <v>173</v>
      </c>
      <c r="AA34" s="12">
        <v>0.4</v>
      </c>
      <c r="AB34" s="11" t="s">
        <v>189</v>
      </c>
      <c r="AC34" s="12">
        <v>0.6</v>
      </c>
      <c r="AD34" s="12">
        <v>-0.2</v>
      </c>
      <c r="AE34" s="8"/>
      <c r="AF34" s="11" t="s">
        <v>191</v>
      </c>
      <c r="AG34" s="11" t="s">
        <v>191</v>
      </c>
      <c r="AH34" s="11" t="s">
        <v>173</v>
      </c>
      <c r="AI34" s="8"/>
      <c r="AJ34" s="8" t="s">
        <v>707</v>
      </c>
      <c r="AK34" s="20" t="s">
        <v>708</v>
      </c>
    </row>
    <row r="35" spans="1:37" s="5" customFormat="1">
      <c r="A35" s="6">
        <v>45123</v>
      </c>
      <c r="B35" s="15" t="s">
        <v>134</v>
      </c>
      <c r="C35" s="8" t="s">
        <v>199</v>
      </c>
      <c r="D35" s="9">
        <v>7.3657407407407408E-2</v>
      </c>
      <c r="E35" s="8" t="s">
        <v>695</v>
      </c>
      <c r="F35" s="19">
        <v>7.1</v>
      </c>
      <c r="G35" s="10">
        <v>11</v>
      </c>
      <c r="H35" s="10">
        <v>11.5</v>
      </c>
      <c r="I35" s="10">
        <v>12.4</v>
      </c>
      <c r="J35" s="10">
        <v>12.9</v>
      </c>
      <c r="K35" s="10">
        <v>12.8</v>
      </c>
      <c r="L35" s="10">
        <v>13</v>
      </c>
      <c r="M35" s="10">
        <v>13.2</v>
      </c>
      <c r="N35" s="10">
        <v>12.5</v>
      </c>
      <c r="O35" s="17">
        <f t="shared" si="16"/>
        <v>29.6</v>
      </c>
      <c r="P35" s="17">
        <f t="shared" si="17"/>
        <v>38.1</v>
      </c>
      <c r="Q35" s="17">
        <f t="shared" si="18"/>
        <v>38.700000000000003</v>
      </c>
      <c r="R35" s="17">
        <f t="shared" si="19"/>
        <v>64.400000000000006</v>
      </c>
      <c r="S35" s="11" t="s">
        <v>155</v>
      </c>
      <c r="T35" s="11" t="s">
        <v>156</v>
      </c>
      <c r="U35" s="13" t="s">
        <v>696</v>
      </c>
      <c r="V35" s="13" t="s">
        <v>697</v>
      </c>
      <c r="W35" s="13" t="s">
        <v>698</v>
      </c>
      <c r="X35" s="12">
        <v>5.3</v>
      </c>
      <c r="Y35" s="12">
        <v>6</v>
      </c>
      <c r="Z35" s="11" t="s">
        <v>173</v>
      </c>
      <c r="AA35" s="12">
        <v>0.4</v>
      </c>
      <c r="AB35" s="11" t="s">
        <v>189</v>
      </c>
      <c r="AC35" s="12">
        <v>0.5</v>
      </c>
      <c r="AD35" s="12">
        <v>-0.1</v>
      </c>
      <c r="AE35" s="8"/>
      <c r="AF35" s="11" t="s">
        <v>191</v>
      </c>
      <c r="AG35" s="11" t="s">
        <v>191</v>
      </c>
      <c r="AH35" s="11" t="s">
        <v>173</v>
      </c>
      <c r="AI35" s="8"/>
      <c r="AJ35" s="8" t="s">
        <v>738</v>
      </c>
      <c r="AK35" s="20" t="s">
        <v>739</v>
      </c>
    </row>
    <row r="36" spans="1:37" s="5" customFormat="1">
      <c r="A36" s="6">
        <v>45123</v>
      </c>
      <c r="B36" s="16" t="s">
        <v>134</v>
      </c>
      <c r="C36" s="8" t="s">
        <v>199</v>
      </c>
      <c r="D36" s="9">
        <v>7.4398148148148144E-2</v>
      </c>
      <c r="E36" s="8" t="s">
        <v>702</v>
      </c>
      <c r="F36" s="19">
        <v>7.3</v>
      </c>
      <c r="G36" s="10">
        <v>11.3</v>
      </c>
      <c r="H36" s="10">
        <v>12.2</v>
      </c>
      <c r="I36" s="10">
        <v>12.7</v>
      </c>
      <c r="J36" s="10">
        <v>13</v>
      </c>
      <c r="K36" s="10">
        <v>12.6</v>
      </c>
      <c r="L36" s="10">
        <v>12.5</v>
      </c>
      <c r="M36" s="10">
        <v>13.2</v>
      </c>
      <c r="N36" s="10">
        <v>13</v>
      </c>
      <c r="O36" s="17">
        <f t="shared" si="16"/>
        <v>30.8</v>
      </c>
      <c r="P36" s="17">
        <f t="shared" si="17"/>
        <v>38.299999999999997</v>
      </c>
      <c r="Q36" s="17">
        <f t="shared" si="18"/>
        <v>38.700000000000003</v>
      </c>
      <c r="R36" s="17">
        <f t="shared" si="19"/>
        <v>64.3</v>
      </c>
      <c r="S36" s="11" t="s">
        <v>154</v>
      </c>
      <c r="T36" s="11" t="s">
        <v>156</v>
      </c>
      <c r="U36" s="13" t="s">
        <v>618</v>
      </c>
      <c r="V36" s="13" t="s">
        <v>703</v>
      </c>
      <c r="W36" s="13" t="s">
        <v>317</v>
      </c>
      <c r="X36" s="12">
        <v>5.3</v>
      </c>
      <c r="Y36" s="12">
        <v>6</v>
      </c>
      <c r="Z36" s="11" t="s">
        <v>173</v>
      </c>
      <c r="AA36" s="12">
        <v>1.8</v>
      </c>
      <c r="AB36" s="11" t="s">
        <v>189</v>
      </c>
      <c r="AC36" s="12">
        <v>1.8</v>
      </c>
      <c r="AD36" s="12" t="s">
        <v>193</v>
      </c>
      <c r="AE36" s="8"/>
      <c r="AF36" s="11" t="s">
        <v>192</v>
      </c>
      <c r="AG36" s="11" t="s">
        <v>191</v>
      </c>
      <c r="AH36" s="11" t="s">
        <v>173</v>
      </c>
      <c r="AI36" s="8"/>
      <c r="AJ36" s="8" t="s">
        <v>746</v>
      </c>
      <c r="AK36" s="20" t="s">
        <v>747</v>
      </c>
    </row>
    <row r="37" spans="1:37" s="5" customFormat="1">
      <c r="A37" s="6">
        <v>45129</v>
      </c>
      <c r="B37" s="16" t="s">
        <v>134</v>
      </c>
      <c r="C37" s="8" t="s">
        <v>199</v>
      </c>
      <c r="D37" s="9">
        <v>7.363425925925926E-2</v>
      </c>
      <c r="E37" s="8" t="s">
        <v>759</v>
      </c>
      <c r="F37" s="19">
        <v>7.1</v>
      </c>
      <c r="G37" s="10">
        <v>11</v>
      </c>
      <c r="H37" s="10">
        <v>11.9</v>
      </c>
      <c r="I37" s="10">
        <v>12.3</v>
      </c>
      <c r="J37" s="10">
        <v>12.7</v>
      </c>
      <c r="K37" s="10">
        <v>12.8</v>
      </c>
      <c r="L37" s="10">
        <v>12.7</v>
      </c>
      <c r="M37" s="10">
        <v>12.7</v>
      </c>
      <c r="N37" s="10">
        <v>13</v>
      </c>
      <c r="O37" s="17">
        <f t="shared" si="16"/>
        <v>30</v>
      </c>
      <c r="P37" s="17">
        <f t="shared" si="17"/>
        <v>37.799999999999997</v>
      </c>
      <c r="Q37" s="17">
        <f t="shared" si="18"/>
        <v>38.4</v>
      </c>
      <c r="R37" s="17">
        <f t="shared" si="19"/>
        <v>63.900000000000006</v>
      </c>
      <c r="S37" s="11" t="s">
        <v>175</v>
      </c>
      <c r="T37" s="11" t="s">
        <v>156</v>
      </c>
      <c r="U37" s="13" t="s">
        <v>177</v>
      </c>
      <c r="V37" s="13" t="s">
        <v>513</v>
      </c>
      <c r="W37" s="13" t="s">
        <v>760</v>
      </c>
      <c r="X37" s="12">
        <v>4.4000000000000004</v>
      </c>
      <c r="Y37" s="12">
        <v>3.8</v>
      </c>
      <c r="Z37" s="11" t="s">
        <v>173</v>
      </c>
      <c r="AA37" s="12">
        <v>0.2</v>
      </c>
      <c r="AB37" s="11" t="s">
        <v>189</v>
      </c>
      <c r="AC37" s="12">
        <v>0.3</v>
      </c>
      <c r="AD37" s="12">
        <v>-0.1</v>
      </c>
      <c r="AE37" s="8" t="s">
        <v>194</v>
      </c>
      <c r="AF37" s="11" t="s">
        <v>190</v>
      </c>
      <c r="AG37" s="11" t="s">
        <v>190</v>
      </c>
      <c r="AH37" s="11" t="s">
        <v>173</v>
      </c>
      <c r="AI37" s="8"/>
      <c r="AJ37" s="8" t="s">
        <v>797</v>
      </c>
      <c r="AK37" s="20" t="s">
        <v>798</v>
      </c>
    </row>
    <row r="38" spans="1:37" s="5" customFormat="1">
      <c r="A38" s="6">
        <v>45129</v>
      </c>
      <c r="B38" s="16" t="s">
        <v>494</v>
      </c>
      <c r="C38" s="8" t="s">
        <v>199</v>
      </c>
      <c r="D38" s="9">
        <v>7.2997685185185179E-2</v>
      </c>
      <c r="E38" s="8" t="s">
        <v>762</v>
      </c>
      <c r="F38" s="19">
        <v>7.3</v>
      </c>
      <c r="G38" s="10">
        <v>10.9</v>
      </c>
      <c r="H38" s="10">
        <v>11.4</v>
      </c>
      <c r="I38" s="10">
        <v>12.9</v>
      </c>
      <c r="J38" s="10">
        <v>12.6</v>
      </c>
      <c r="K38" s="10">
        <v>12.2</v>
      </c>
      <c r="L38" s="10">
        <v>12.4</v>
      </c>
      <c r="M38" s="10">
        <v>13.2</v>
      </c>
      <c r="N38" s="10">
        <v>12.8</v>
      </c>
      <c r="O38" s="17">
        <f t="shared" si="16"/>
        <v>29.6</v>
      </c>
      <c r="P38" s="17">
        <f t="shared" si="17"/>
        <v>37.700000000000003</v>
      </c>
      <c r="Q38" s="17">
        <f t="shared" si="18"/>
        <v>38.400000000000006</v>
      </c>
      <c r="R38" s="17">
        <f t="shared" si="19"/>
        <v>63.199999999999989</v>
      </c>
      <c r="S38" s="11" t="s">
        <v>175</v>
      </c>
      <c r="T38" s="11" t="s">
        <v>156</v>
      </c>
      <c r="U38" s="13" t="s">
        <v>415</v>
      </c>
      <c r="V38" s="13" t="s">
        <v>417</v>
      </c>
      <c r="W38" s="13" t="s">
        <v>157</v>
      </c>
      <c r="X38" s="12">
        <v>4.4000000000000004</v>
      </c>
      <c r="Y38" s="12">
        <v>3.8</v>
      </c>
      <c r="Z38" s="11" t="s">
        <v>173</v>
      </c>
      <c r="AA38" s="12">
        <v>1.3</v>
      </c>
      <c r="AB38" s="11" t="s">
        <v>189</v>
      </c>
      <c r="AC38" s="12">
        <v>1.4</v>
      </c>
      <c r="AD38" s="12">
        <v>-0.1</v>
      </c>
      <c r="AE38" s="8"/>
      <c r="AF38" s="11" t="s">
        <v>192</v>
      </c>
      <c r="AG38" s="11" t="s">
        <v>191</v>
      </c>
      <c r="AH38" s="11" t="s">
        <v>142</v>
      </c>
      <c r="AI38" s="8"/>
      <c r="AJ38" s="8" t="s">
        <v>803</v>
      </c>
      <c r="AK38" s="20" t="s">
        <v>804</v>
      </c>
    </row>
    <row r="39" spans="1:37" s="5" customFormat="1">
      <c r="A39" s="6">
        <v>45130</v>
      </c>
      <c r="B39" s="16" t="s">
        <v>132</v>
      </c>
      <c r="C39" s="8" t="s">
        <v>199</v>
      </c>
      <c r="D39" s="9">
        <v>7.3692129629629635E-2</v>
      </c>
      <c r="E39" s="8" t="s">
        <v>767</v>
      </c>
      <c r="F39" s="19">
        <v>7.3</v>
      </c>
      <c r="G39" s="10">
        <v>10.6</v>
      </c>
      <c r="H39" s="10">
        <v>11.7</v>
      </c>
      <c r="I39" s="10">
        <v>12.3</v>
      </c>
      <c r="J39" s="10">
        <v>12.9</v>
      </c>
      <c r="K39" s="10">
        <v>13</v>
      </c>
      <c r="L39" s="10">
        <v>12.7</v>
      </c>
      <c r="M39" s="10">
        <v>13.4</v>
      </c>
      <c r="N39" s="10">
        <v>12.8</v>
      </c>
      <c r="O39" s="17">
        <f t="shared" si="16"/>
        <v>29.599999999999998</v>
      </c>
      <c r="P39" s="17">
        <f t="shared" si="17"/>
        <v>38.200000000000003</v>
      </c>
      <c r="Q39" s="17">
        <f t="shared" si="18"/>
        <v>38.900000000000006</v>
      </c>
      <c r="R39" s="17">
        <f t="shared" si="19"/>
        <v>64.8</v>
      </c>
      <c r="S39" s="11" t="s">
        <v>155</v>
      </c>
      <c r="T39" s="11" t="s">
        <v>156</v>
      </c>
      <c r="U39" s="13" t="s">
        <v>450</v>
      </c>
      <c r="V39" s="13" t="s">
        <v>532</v>
      </c>
      <c r="W39" s="13" t="s">
        <v>506</v>
      </c>
      <c r="X39" s="12">
        <v>3.3</v>
      </c>
      <c r="Y39" s="12">
        <v>3.4</v>
      </c>
      <c r="Z39" s="11" t="s">
        <v>173</v>
      </c>
      <c r="AA39" s="12">
        <v>-0.3</v>
      </c>
      <c r="AB39" s="11" t="s">
        <v>189</v>
      </c>
      <c r="AC39" s="12">
        <v>-0.3</v>
      </c>
      <c r="AD39" s="12" t="s">
        <v>193</v>
      </c>
      <c r="AE39" s="8"/>
      <c r="AF39" s="11" t="s">
        <v>190</v>
      </c>
      <c r="AG39" s="11" t="s">
        <v>190</v>
      </c>
      <c r="AH39" s="11" t="s">
        <v>173</v>
      </c>
      <c r="AI39" s="8"/>
      <c r="AJ39" s="8" t="s">
        <v>807</v>
      </c>
      <c r="AK39" s="20" t="s">
        <v>808</v>
      </c>
    </row>
    <row r="40" spans="1:37" s="5" customFormat="1">
      <c r="A40" s="6">
        <v>45130</v>
      </c>
      <c r="B40" s="16" t="s">
        <v>132</v>
      </c>
      <c r="C40" s="8" t="s">
        <v>199</v>
      </c>
      <c r="D40" s="9">
        <v>7.4328703703703702E-2</v>
      </c>
      <c r="E40" s="8" t="s">
        <v>774</v>
      </c>
      <c r="F40" s="19">
        <v>7.1</v>
      </c>
      <c r="G40" s="10">
        <v>10.8</v>
      </c>
      <c r="H40" s="10">
        <v>12.2</v>
      </c>
      <c r="I40" s="10">
        <v>13.2</v>
      </c>
      <c r="J40" s="10">
        <v>13.2</v>
      </c>
      <c r="K40" s="10">
        <v>12.4</v>
      </c>
      <c r="L40" s="10">
        <v>12.5</v>
      </c>
      <c r="M40" s="10">
        <v>13</v>
      </c>
      <c r="N40" s="10">
        <v>12.8</v>
      </c>
      <c r="O40" s="17">
        <f t="shared" si="16"/>
        <v>30.099999999999998</v>
      </c>
      <c r="P40" s="17">
        <f t="shared" si="17"/>
        <v>38.799999999999997</v>
      </c>
      <c r="Q40" s="17">
        <f t="shared" si="18"/>
        <v>38.299999999999997</v>
      </c>
      <c r="R40" s="17">
        <f t="shared" si="19"/>
        <v>63.900000000000006</v>
      </c>
      <c r="S40" s="11" t="s">
        <v>175</v>
      </c>
      <c r="T40" s="11" t="s">
        <v>156</v>
      </c>
      <c r="U40" s="13" t="s">
        <v>775</v>
      </c>
      <c r="V40" s="13" t="s">
        <v>506</v>
      </c>
      <c r="W40" s="13" t="s">
        <v>607</v>
      </c>
      <c r="X40" s="12">
        <v>3.3</v>
      </c>
      <c r="Y40" s="12">
        <v>3.4</v>
      </c>
      <c r="Z40" s="11" t="s">
        <v>173</v>
      </c>
      <c r="AA40" s="12">
        <v>0.2</v>
      </c>
      <c r="AB40" s="11" t="s">
        <v>189</v>
      </c>
      <c r="AC40" s="12">
        <v>0.2</v>
      </c>
      <c r="AD40" s="12" t="s">
        <v>193</v>
      </c>
      <c r="AE40" s="8"/>
      <c r="AF40" s="11" t="s">
        <v>190</v>
      </c>
      <c r="AG40" s="11" t="s">
        <v>190</v>
      </c>
      <c r="AH40" s="11" t="s">
        <v>305</v>
      </c>
      <c r="AI40" s="8"/>
      <c r="AJ40" s="8" t="s">
        <v>818</v>
      </c>
      <c r="AK40" s="20" t="s">
        <v>819</v>
      </c>
    </row>
    <row r="41" spans="1:37" s="5" customFormat="1">
      <c r="A41" s="6">
        <v>45130</v>
      </c>
      <c r="B41" s="16" t="s">
        <v>195</v>
      </c>
      <c r="C41" s="8" t="s">
        <v>199</v>
      </c>
      <c r="D41" s="9">
        <v>7.2962962962962966E-2</v>
      </c>
      <c r="E41" s="8" t="s">
        <v>778</v>
      </c>
      <c r="F41" s="19">
        <v>7</v>
      </c>
      <c r="G41" s="10">
        <v>11.3</v>
      </c>
      <c r="H41" s="10">
        <v>11.7</v>
      </c>
      <c r="I41" s="10">
        <v>12.8</v>
      </c>
      <c r="J41" s="10">
        <v>13.1</v>
      </c>
      <c r="K41" s="10">
        <v>12.2</v>
      </c>
      <c r="L41" s="10">
        <v>12.4</v>
      </c>
      <c r="M41" s="10">
        <v>12.6</v>
      </c>
      <c r="N41" s="10">
        <v>12.3</v>
      </c>
      <c r="O41" s="17">
        <f t="shared" si="16"/>
        <v>30</v>
      </c>
      <c r="P41" s="17">
        <f t="shared" si="17"/>
        <v>38.099999999999994</v>
      </c>
      <c r="Q41" s="17">
        <f t="shared" si="18"/>
        <v>37.299999999999997</v>
      </c>
      <c r="R41" s="17">
        <f t="shared" si="19"/>
        <v>62.599999999999994</v>
      </c>
      <c r="S41" s="11" t="s">
        <v>154</v>
      </c>
      <c r="T41" s="11" t="s">
        <v>176</v>
      </c>
      <c r="U41" s="13" t="s">
        <v>779</v>
      </c>
      <c r="V41" s="13" t="s">
        <v>157</v>
      </c>
      <c r="W41" s="13" t="s">
        <v>780</v>
      </c>
      <c r="X41" s="12">
        <v>3.3</v>
      </c>
      <c r="Y41" s="12">
        <v>3.4</v>
      </c>
      <c r="Z41" s="11" t="s">
        <v>173</v>
      </c>
      <c r="AA41" s="12">
        <v>0.2</v>
      </c>
      <c r="AB41" s="11" t="s">
        <v>189</v>
      </c>
      <c r="AC41" s="12">
        <v>0.2</v>
      </c>
      <c r="AD41" s="12" t="s">
        <v>193</v>
      </c>
      <c r="AE41" s="8"/>
      <c r="AF41" s="11" t="s">
        <v>190</v>
      </c>
      <c r="AG41" s="11" t="s">
        <v>191</v>
      </c>
      <c r="AH41" s="11" t="s">
        <v>142</v>
      </c>
      <c r="AI41" s="8"/>
      <c r="AJ41" s="8" t="s">
        <v>822</v>
      </c>
      <c r="AK41" s="20" t="s">
        <v>823</v>
      </c>
    </row>
    <row r="42" spans="1:37" s="5" customFormat="1">
      <c r="A42" s="6">
        <v>45234</v>
      </c>
      <c r="B42" s="16" t="s">
        <v>831</v>
      </c>
      <c r="C42" s="8" t="s">
        <v>199</v>
      </c>
      <c r="D42" s="9">
        <v>7.3715277777777768E-2</v>
      </c>
      <c r="E42" s="8" t="s">
        <v>837</v>
      </c>
      <c r="F42" s="19">
        <v>6.7</v>
      </c>
      <c r="G42" s="10">
        <v>11.3</v>
      </c>
      <c r="H42" s="10">
        <v>11.1</v>
      </c>
      <c r="I42" s="10">
        <v>12.3</v>
      </c>
      <c r="J42" s="10">
        <v>13</v>
      </c>
      <c r="K42" s="10">
        <v>13.4</v>
      </c>
      <c r="L42" s="10">
        <v>12.8</v>
      </c>
      <c r="M42" s="10">
        <v>13</v>
      </c>
      <c r="N42" s="10">
        <v>13.3</v>
      </c>
      <c r="O42" s="17">
        <f t="shared" ref="O42:O46" si="20">SUM(F42:H42)</f>
        <v>29.1</v>
      </c>
      <c r="P42" s="17">
        <f t="shared" ref="P42:P46" si="21">SUM(I42:K42)</f>
        <v>38.700000000000003</v>
      </c>
      <c r="Q42" s="17">
        <f t="shared" ref="Q42:Q46" si="22">SUM(L42:N42)</f>
        <v>39.1</v>
      </c>
      <c r="R42" s="17">
        <f t="shared" ref="R42:R46" si="23">SUM(J42:N42)</f>
        <v>65.5</v>
      </c>
      <c r="S42" s="11" t="s">
        <v>155</v>
      </c>
      <c r="T42" s="11" t="s">
        <v>156</v>
      </c>
      <c r="U42" s="13" t="s">
        <v>205</v>
      </c>
      <c r="V42" s="13" t="s">
        <v>201</v>
      </c>
      <c r="W42" s="13" t="s">
        <v>838</v>
      </c>
      <c r="X42" s="12">
        <v>3.6</v>
      </c>
      <c r="Y42" s="12">
        <v>2.5</v>
      </c>
      <c r="Z42" s="11" t="s">
        <v>305</v>
      </c>
      <c r="AA42" s="12">
        <v>-0.5</v>
      </c>
      <c r="AB42" s="11" t="s">
        <v>189</v>
      </c>
      <c r="AC42" s="12">
        <v>0.3</v>
      </c>
      <c r="AD42" s="12">
        <v>-0.8</v>
      </c>
      <c r="AE42" s="8"/>
      <c r="AF42" s="11" t="s">
        <v>190</v>
      </c>
      <c r="AG42" s="11" t="s">
        <v>191</v>
      </c>
      <c r="AH42" s="11" t="s">
        <v>142</v>
      </c>
      <c r="AI42" s="8"/>
      <c r="AJ42" s="8" t="s">
        <v>865</v>
      </c>
      <c r="AK42" s="20" t="s">
        <v>866</v>
      </c>
    </row>
    <row r="43" spans="1:37" s="5" customFormat="1">
      <c r="A43" s="6">
        <v>45234</v>
      </c>
      <c r="B43" s="16" t="s">
        <v>134</v>
      </c>
      <c r="C43" s="8" t="s">
        <v>199</v>
      </c>
      <c r="D43" s="9">
        <v>7.2986111111111113E-2</v>
      </c>
      <c r="E43" s="8" t="s">
        <v>846</v>
      </c>
      <c r="F43" s="19">
        <v>6.7</v>
      </c>
      <c r="G43" s="10">
        <v>11.6</v>
      </c>
      <c r="H43" s="10">
        <v>11.7</v>
      </c>
      <c r="I43" s="10">
        <v>12.6</v>
      </c>
      <c r="J43" s="10">
        <v>12.8</v>
      </c>
      <c r="K43" s="10">
        <v>12.1</v>
      </c>
      <c r="L43" s="10">
        <v>12.2</v>
      </c>
      <c r="M43" s="10">
        <v>12.6</v>
      </c>
      <c r="N43" s="10">
        <v>13.3</v>
      </c>
      <c r="O43" s="17">
        <f t="shared" si="20"/>
        <v>30</v>
      </c>
      <c r="P43" s="17">
        <f t="shared" si="21"/>
        <v>37.5</v>
      </c>
      <c r="Q43" s="17">
        <f t="shared" si="22"/>
        <v>38.099999999999994</v>
      </c>
      <c r="R43" s="17">
        <f t="shared" si="23"/>
        <v>63</v>
      </c>
      <c r="S43" s="11" t="s">
        <v>175</v>
      </c>
      <c r="T43" s="11" t="s">
        <v>156</v>
      </c>
      <c r="U43" s="13" t="s">
        <v>513</v>
      </c>
      <c r="V43" s="13" t="s">
        <v>847</v>
      </c>
      <c r="W43" s="13" t="s">
        <v>200</v>
      </c>
      <c r="X43" s="12">
        <v>3.6</v>
      </c>
      <c r="Y43" s="12">
        <v>2.5</v>
      </c>
      <c r="Z43" s="11" t="s">
        <v>305</v>
      </c>
      <c r="AA43" s="12">
        <v>-0.4</v>
      </c>
      <c r="AB43" s="11" t="s">
        <v>189</v>
      </c>
      <c r="AC43" s="12">
        <v>0.4</v>
      </c>
      <c r="AD43" s="12">
        <v>-0.8</v>
      </c>
      <c r="AE43" s="8"/>
      <c r="AF43" s="11" t="s">
        <v>191</v>
      </c>
      <c r="AG43" s="11" t="s">
        <v>191</v>
      </c>
      <c r="AH43" s="11" t="s">
        <v>173</v>
      </c>
      <c r="AI43" s="8"/>
      <c r="AJ43" s="8" t="s">
        <v>877</v>
      </c>
      <c r="AK43" s="20" t="s">
        <v>878</v>
      </c>
    </row>
    <row r="44" spans="1:37" s="5" customFormat="1">
      <c r="A44" s="6">
        <v>45235</v>
      </c>
      <c r="B44" s="16" t="s">
        <v>134</v>
      </c>
      <c r="C44" s="8" t="s">
        <v>199</v>
      </c>
      <c r="D44" s="9">
        <v>7.3692129629629635E-2</v>
      </c>
      <c r="E44" s="8" t="s">
        <v>856</v>
      </c>
      <c r="F44" s="19">
        <v>6.9</v>
      </c>
      <c r="G44" s="10">
        <v>11.4</v>
      </c>
      <c r="H44" s="10">
        <v>11.5</v>
      </c>
      <c r="I44" s="10">
        <v>12.1</v>
      </c>
      <c r="J44" s="10">
        <v>12.6</v>
      </c>
      <c r="K44" s="10">
        <v>12.5</v>
      </c>
      <c r="L44" s="10">
        <v>12.9</v>
      </c>
      <c r="M44" s="10">
        <v>13.4</v>
      </c>
      <c r="N44" s="10">
        <v>13.4</v>
      </c>
      <c r="O44" s="17">
        <f t="shared" si="20"/>
        <v>29.8</v>
      </c>
      <c r="P44" s="17">
        <f t="shared" si="21"/>
        <v>37.200000000000003</v>
      </c>
      <c r="Q44" s="17">
        <f t="shared" si="22"/>
        <v>39.700000000000003</v>
      </c>
      <c r="R44" s="17">
        <f t="shared" si="23"/>
        <v>64.8</v>
      </c>
      <c r="S44" s="11" t="s">
        <v>155</v>
      </c>
      <c r="T44" s="11" t="s">
        <v>156</v>
      </c>
      <c r="U44" s="13" t="s">
        <v>201</v>
      </c>
      <c r="V44" s="13" t="s">
        <v>775</v>
      </c>
      <c r="W44" s="13" t="s">
        <v>200</v>
      </c>
      <c r="X44" s="12">
        <v>3.9</v>
      </c>
      <c r="Y44" s="12">
        <v>2.5</v>
      </c>
      <c r="Z44" s="11" t="s">
        <v>305</v>
      </c>
      <c r="AA44" s="12">
        <v>0.7</v>
      </c>
      <c r="AB44" s="11" t="s">
        <v>189</v>
      </c>
      <c r="AC44" s="12">
        <v>1.5</v>
      </c>
      <c r="AD44" s="12">
        <v>-0.8</v>
      </c>
      <c r="AE44" s="8"/>
      <c r="AF44" s="11" t="s">
        <v>192</v>
      </c>
      <c r="AG44" s="11" t="s">
        <v>191</v>
      </c>
      <c r="AH44" s="11" t="s">
        <v>142</v>
      </c>
      <c r="AI44" s="8"/>
      <c r="AJ44" s="8" t="s">
        <v>893</v>
      </c>
      <c r="AK44" s="20" t="s">
        <v>894</v>
      </c>
    </row>
    <row r="45" spans="1:37" s="5" customFormat="1">
      <c r="A45" s="6">
        <v>45235</v>
      </c>
      <c r="B45" s="16" t="s">
        <v>830</v>
      </c>
      <c r="C45" s="8" t="s">
        <v>199</v>
      </c>
      <c r="D45" s="9">
        <v>7.435185185185185E-2</v>
      </c>
      <c r="E45" s="8" t="s">
        <v>858</v>
      </c>
      <c r="F45" s="19">
        <v>7.1</v>
      </c>
      <c r="G45" s="10">
        <v>11.8</v>
      </c>
      <c r="H45" s="10">
        <v>12.4</v>
      </c>
      <c r="I45" s="10">
        <v>13.3</v>
      </c>
      <c r="J45" s="10">
        <v>13.4</v>
      </c>
      <c r="K45" s="10">
        <v>12.6</v>
      </c>
      <c r="L45" s="10">
        <v>12.5</v>
      </c>
      <c r="M45" s="10">
        <v>12.1</v>
      </c>
      <c r="N45" s="10">
        <v>12.2</v>
      </c>
      <c r="O45" s="17">
        <f t="shared" si="20"/>
        <v>31.299999999999997</v>
      </c>
      <c r="P45" s="17">
        <f t="shared" si="21"/>
        <v>39.300000000000004</v>
      </c>
      <c r="Q45" s="17">
        <f t="shared" si="22"/>
        <v>36.799999999999997</v>
      </c>
      <c r="R45" s="17">
        <f t="shared" si="23"/>
        <v>62.8</v>
      </c>
      <c r="S45" s="11" t="s">
        <v>154</v>
      </c>
      <c r="T45" s="11" t="s">
        <v>857</v>
      </c>
      <c r="U45" s="13" t="s">
        <v>201</v>
      </c>
      <c r="V45" s="13" t="s">
        <v>532</v>
      </c>
      <c r="W45" s="13" t="s">
        <v>859</v>
      </c>
      <c r="X45" s="12">
        <v>3.9</v>
      </c>
      <c r="Y45" s="12">
        <v>2.5</v>
      </c>
      <c r="Z45" s="11" t="s">
        <v>305</v>
      </c>
      <c r="AA45" s="12">
        <v>-0.3</v>
      </c>
      <c r="AB45" s="11">
        <v>-0.6</v>
      </c>
      <c r="AC45" s="12">
        <v>-0.1</v>
      </c>
      <c r="AD45" s="12">
        <v>-0.8</v>
      </c>
      <c r="AE45" s="8" t="s">
        <v>194</v>
      </c>
      <c r="AF45" s="11" t="s">
        <v>190</v>
      </c>
      <c r="AG45" s="11" t="s">
        <v>191</v>
      </c>
      <c r="AH45" s="11" t="s">
        <v>173</v>
      </c>
      <c r="AI45" s="8"/>
      <c r="AJ45" s="8" t="s">
        <v>895</v>
      </c>
      <c r="AK45" s="20" t="s">
        <v>896</v>
      </c>
    </row>
    <row r="46" spans="1:37" s="5" customFormat="1">
      <c r="A46" s="6">
        <v>45235</v>
      </c>
      <c r="B46" s="16" t="s">
        <v>195</v>
      </c>
      <c r="C46" s="8" t="s">
        <v>199</v>
      </c>
      <c r="D46" s="9">
        <v>7.3703703703703702E-2</v>
      </c>
      <c r="E46" s="8" t="s">
        <v>446</v>
      </c>
      <c r="F46" s="19">
        <v>6.9</v>
      </c>
      <c r="G46" s="10">
        <v>11.6</v>
      </c>
      <c r="H46" s="10">
        <v>12.4</v>
      </c>
      <c r="I46" s="10">
        <v>13.1</v>
      </c>
      <c r="J46" s="10">
        <v>13.1</v>
      </c>
      <c r="K46" s="10">
        <v>12.7</v>
      </c>
      <c r="L46" s="10">
        <v>12.4</v>
      </c>
      <c r="M46" s="10">
        <v>12.2</v>
      </c>
      <c r="N46" s="10">
        <v>12.4</v>
      </c>
      <c r="O46" s="17">
        <f t="shared" si="20"/>
        <v>30.9</v>
      </c>
      <c r="P46" s="17">
        <f t="shared" si="21"/>
        <v>38.9</v>
      </c>
      <c r="Q46" s="17">
        <f t="shared" si="22"/>
        <v>37</v>
      </c>
      <c r="R46" s="17">
        <f t="shared" si="23"/>
        <v>62.79999999999999</v>
      </c>
      <c r="S46" s="11" t="s">
        <v>154</v>
      </c>
      <c r="T46" s="11" t="s">
        <v>314</v>
      </c>
      <c r="U46" s="13" t="s">
        <v>353</v>
      </c>
      <c r="V46" s="13" t="s">
        <v>780</v>
      </c>
      <c r="W46" s="13" t="s">
        <v>861</v>
      </c>
      <c r="X46" s="12">
        <v>3.9</v>
      </c>
      <c r="Y46" s="12">
        <v>2.5</v>
      </c>
      <c r="Z46" s="11" t="s">
        <v>305</v>
      </c>
      <c r="AA46" s="12">
        <v>1.6</v>
      </c>
      <c r="AB46" s="11">
        <v>-0.4</v>
      </c>
      <c r="AC46" s="12">
        <v>2</v>
      </c>
      <c r="AD46" s="12">
        <v>-0.8</v>
      </c>
      <c r="AE46" s="8"/>
      <c r="AF46" s="11" t="s">
        <v>192</v>
      </c>
      <c r="AG46" s="11" t="s">
        <v>191</v>
      </c>
      <c r="AH46" s="11" t="s">
        <v>142</v>
      </c>
      <c r="AI46" s="8"/>
      <c r="AJ46" s="8" t="s">
        <v>904</v>
      </c>
      <c r="AK46" s="20" t="s">
        <v>905</v>
      </c>
    </row>
    <row r="47" spans="1:37" s="5" customFormat="1">
      <c r="A47" s="6">
        <v>45241</v>
      </c>
      <c r="B47" s="16" t="s">
        <v>831</v>
      </c>
      <c r="C47" s="8" t="s">
        <v>180</v>
      </c>
      <c r="D47" s="9">
        <v>7.4999999999999997E-2</v>
      </c>
      <c r="E47" s="35" t="s">
        <v>914</v>
      </c>
      <c r="F47" s="19">
        <v>7</v>
      </c>
      <c r="G47" s="10">
        <v>11.2</v>
      </c>
      <c r="H47" s="10">
        <v>12</v>
      </c>
      <c r="I47" s="10">
        <v>13.2</v>
      </c>
      <c r="J47" s="10">
        <v>13.2</v>
      </c>
      <c r="K47" s="10">
        <v>13</v>
      </c>
      <c r="L47" s="10">
        <v>13</v>
      </c>
      <c r="M47" s="10">
        <v>12.7</v>
      </c>
      <c r="N47" s="10">
        <v>12.7</v>
      </c>
      <c r="O47" s="17">
        <f t="shared" ref="O47:O52" si="24">SUM(F47:H47)</f>
        <v>30.2</v>
      </c>
      <c r="P47" s="17">
        <f t="shared" ref="P47:P52" si="25">SUM(I47:K47)</f>
        <v>39.4</v>
      </c>
      <c r="Q47" s="17">
        <f t="shared" ref="Q47:Q52" si="26">SUM(L47:N47)</f>
        <v>38.4</v>
      </c>
      <c r="R47" s="17">
        <f t="shared" ref="R47:R52" si="27">SUM(J47:N47)</f>
        <v>64.600000000000009</v>
      </c>
      <c r="S47" s="11" t="s">
        <v>154</v>
      </c>
      <c r="T47" s="11" t="s">
        <v>176</v>
      </c>
      <c r="U47" s="13" t="s">
        <v>915</v>
      </c>
      <c r="V47" s="13" t="s">
        <v>502</v>
      </c>
      <c r="W47" s="13" t="s">
        <v>502</v>
      </c>
      <c r="X47" s="12">
        <v>6.9</v>
      </c>
      <c r="Y47" s="12">
        <v>7.2</v>
      </c>
      <c r="Z47" s="11" t="s">
        <v>305</v>
      </c>
      <c r="AA47" s="12">
        <v>0.6</v>
      </c>
      <c r="AB47" s="11" t="s">
        <v>189</v>
      </c>
      <c r="AC47" s="12">
        <v>1.6</v>
      </c>
      <c r="AD47" s="12">
        <v>-1</v>
      </c>
      <c r="AE47" s="8"/>
      <c r="AF47" s="11" t="s">
        <v>192</v>
      </c>
      <c r="AG47" s="11" t="s">
        <v>191</v>
      </c>
      <c r="AH47" s="11" t="s">
        <v>142</v>
      </c>
      <c r="AI47" s="8"/>
      <c r="AJ47" s="8" t="s">
        <v>944</v>
      </c>
      <c r="AK47" s="20" t="s">
        <v>945</v>
      </c>
    </row>
    <row r="48" spans="1:37" s="5" customFormat="1">
      <c r="A48" s="6">
        <v>45241</v>
      </c>
      <c r="B48" s="16" t="s">
        <v>134</v>
      </c>
      <c r="C48" s="8" t="s">
        <v>180</v>
      </c>
      <c r="D48" s="9">
        <v>7.2326388888888885E-2</v>
      </c>
      <c r="E48" s="8" t="s">
        <v>917</v>
      </c>
      <c r="F48" s="19">
        <v>6.9</v>
      </c>
      <c r="G48" s="10">
        <v>11.3</v>
      </c>
      <c r="H48" s="10">
        <v>11.3</v>
      </c>
      <c r="I48" s="10">
        <v>12</v>
      </c>
      <c r="J48" s="10">
        <v>12.2</v>
      </c>
      <c r="K48" s="10">
        <v>12.1</v>
      </c>
      <c r="L48" s="10">
        <v>12.5</v>
      </c>
      <c r="M48" s="10">
        <v>13.4</v>
      </c>
      <c r="N48" s="10">
        <v>13.2</v>
      </c>
      <c r="O48" s="17">
        <f t="shared" si="24"/>
        <v>29.500000000000004</v>
      </c>
      <c r="P48" s="17">
        <f t="shared" si="25"/>
        <v>36.299999999999997</v>
      </c>
      <c r="Q48" s="17">
        <f t="shared" si="26"/>
        <v>39.099999999999994</v>
      </c>
      <c r="R48" s="17">
        <f t="shared" si="27"/>
        <v>63.399999999999991</v>
      </c>
      <c r="S48" s="11" t="s">
        <v>155</v>
      </c>
      <c r="T48" s="11" t="s">
        <v>156</v>
      </c>
      <c r="U48" s="13" t="s">
        <v>513</v>
      </c>
      <c r="V48" s="13" t="s">
        <v>918</v>
      </c>
      <c r="W48" s="13" t="s">
        <v>594</v>
      </c>
      <c r="X48" s="12">
        <v>6.9</v>
      </c>
      <c r="Y48" s="12">
        <v>7.2</v>
      </c>
      <c r="Z48" s="11" t="s">
        <v>305</v>
      </c>
      <c r="AA48" s="12">
        <v>-1.1000000000000001</v>
      </c>
      <c r="AB48" s="11" t="s">
        <v>189</v>
      </c>
      <c r="AC48" s="12">
        <v>-0.2</v>
      </c>
      <c r="AD48" s="12">
        <v>-0.9</v>
      </c>
      <c r="AE48" s="8"/>
      <c r="AF48" s="11" t="s">
        <v>190</v>
      </c>
      <c r="AG48" s="11" t="s">
        <v>191</v>
      </c>
      <c r="AH48" s="11" t="s">
        <v>142</v>
      </c>
      <c r="AI48" s="8"/>
      <c r="AJ48" s="8" t="s">
        <v>948</v>
      </c>
      <c r="AK48" s="20" t="s">
        <v>949</v>
      </c>
    </row>
    <row r="49" spans="1:37" s="5" customFormat="1">
      <c r="A49" s="6">
        <v>45241</v>
      </c>
      <c r="B49" s="16" t="s">
        <v>494</v>
      </c>
      <c r="C49" s="8" t="s">
        <v>199</v>
      </c>
      <c r="D49" s="9">
        <v>7.2303240740740737E-2</v>
      </c>
      <c r="E49" s="35" t="s">
        <v>425</v>
      </c>
      <c r="F49" s="19">
        <v>6.8</v>
      </c>
      <c r="G49" s="10">
        <v>10.9</v>
      </c>
      <c r="H49" s="10">
        <v>12.1</v>
      </c>
      <c r="I49" s="10">
        <v>12.6</v>
      </c>
      <c r="J49" s="10">
        <v>12.6</v>
      </c>
      <c r="K49" s="10">
        <v>12.4</v>
      </c>
      <c r="L49" s="10">
        <v>12.5</v>
      </c>
      <c r="M49" s="10">
        <v>12.2</v>
      </c>
      <c r="N49" s="10">
        <v>12.6</v>
      </c>
      <c r="O49" s="17">
        <f t="shared" si="24"/>
        <v>29.799999999999997</v>
      </c>
      <c r="P49" s="17">
        <f t="shared" si="25"/>
        <v>37.6</v>
      </c>
      <c r="Q49" s="17">
        <f t="shared" si="26"/>
        <v>37.299999999999997</v>
      </c>
      <c r="R49" s="17">
        <f t="shared" si="27"/>
        <v>62.300000000000004</v>
      </c>
      <c r="S49" s="11" t="s">
        <v>154</v>
      </c>
      <c r="T49" s="11" t="s">
        <v>176</v>
      </c>
      <c r="U49" s="13" t="s">
        <v>202</v>
      </c>
      <c r="V49" s="13" t="s">
        <v>201</v>
      </c>
      <c r="W49" s="13" t="s">
        <v>537</v>
      </c>
      <c r="X49" s="12">
        <v>6.9</v>
      </c>
      <c r="Y49" s="12">
        <v>7.2</v>
      </c>
      <c r="Z49" s="11" t="s">
        <v>305</v>
      </c>
      <c r="AA49" s="12">
        <v>0.3</v>
      </c>
      <c r="AB49" s="11" t="s">
        <v>189</v>
      </c>
      <c r="AC49" s="12">
        <v>0.9</v>
      </c>
      <c r="AD49" s="12">
        <v>-0.6</v>
      </c>
      <c r="AE49" s="8"/>
      <c r="AF49" s="11" t="s">
        <v>192</v>
      </c>
      <c r="AG49" s="11" t="s">
        <v>191</v>
      </c>
      <c r="AH49" s="11" t="s">
        <v>173</v>
      </c>
      <c r="AI49" s="8"/>
      <c r="AJ49" s="8" t="s">
        <v>962</v>
      </c>
      <c r="AK49" s="20" t="s">
        <v>963</v>
      </c>
    </row>
    <row r="50" spans="1:37" s="5" customFormat="1">
      <c r="A50" s="6">
        <v>45242</v>
      </c>
      <c r="B50" s="16" t="s">
        <v>910</v>
      </c>
      <c r="C50" s="8" t="s">
        <v>199</v>
      </c>
      <c r="D50" s="9">
        <v>7.5092592592592586E-2</v>
      </c>
      <c r="E50" s="8" t="s">
        <v>928</v>
      </c>
      <c r="F50" s="19">
        <v>7.2</v>
      </c>
      <c r="G50" s="10">
        <v>11.5</v>
      </c>
      <c r="H50" s="10">
        <v>12</v>
      </c>
      <c r="I50" s="10">
        <v>13</v>
      </c>
      <c r="J50" s="10">
        <v>12.9</v>
      </c>
      <c r="K50" s="10">
        <v>12.7</v>
      </c>
      <c r="L50" s="10">
        <v>12.9</v>
      </c>
      <c r="M50" s="10">
        <v>13.2</v>
      </c>
      <c r="N50" s="10">
        <v>13.4</v>
      </c>
      <c r="O50" s="17">
        <f t="shared" si="24"/>
        <v>30.7</v>
      </c>
      <c r="P50" s="17">
        <f t="shared" si="25"/>
        <v>38.599999999999994</v>
      </c>
      <c r="Q50" s="17">
        <f t="shared" si="26"/>
        <v>39.5</v>
      </c>
      <c r="R50" s="17">
        <f t="shared" si="27"/>
        <v>65.100000000000009</v>
      </c>
      <c r="S50" s="11" t="s">
        <v>154</v>
      </c>
      <c r="T50" s="11" t="s">
        <v>156</v>
      </c>
      <c r="U50" s="13" t="s">
        <v>418</v>
      </c>
      <c r="V50" s="13" t="s">
        <v>177</v>
      </c>
      <c r="W50" s="13" t="s">
        <v>929</v>
      </c>
      <c r="X50" s="12">
        <v>5.3</v>
      </c>
      <c r="Y50" s="12">
        <v>5.6</v>
      </c>
      <c r="Z50" s="11" t="s">
        <v>173</v>
      </c>
      <c r="AA50" s="12">
        <v>1.4</v>
      </c>
      <c r="AB50" s="11" t="s">
        <v>189</v>
      </c>
      <c r="AC50" s="12">
        <v>1.8</v>
      </c>
      <c r="AD50" s="12">
        <v>-0.4</v>
      </c>
      <c r="AE50" s="8"/>
      <c r="AF50" s="11" t="s">
        <v>192</v>
      </c>
      <c r="AG50" s="11" t="s">
        <v>191</v>
      </c>
      <c r="AH50" s="11" t="s">
        <v>142</v>
      </c>
      <c r="AI50" s="8"/>
      <c r="AJ50" s="8" t="s">
        <v>966</v>
      </c>
      <c r="AK50" s="20" t="s">
        <v>967</v>
      </c>
    </row>
    <row r="51" spans="1:37" s="5" customFormat="1">
      <c r="A51" s="6">
        <v>45242</v>
      </c>
      <c r="B51" s="15" t="s">
        <v>134</v>
      </c>
      <c r="C51" s="8" t="s">
        <v>199</v>
      </c>
      <c r="D51" s="9">
        <v>7.4375000000000011E-2</v>
      </c>
      <c r="E51" s="8" t="s">
        <v>931</v>
      </c>
      <c r="F51" s="19">
        <v>7</v>
      </c>
      <c r="G51" s="10">
        <v>11.7</v>
      </c>
      <c r="H51" s="10">
        <v>12.7</v>
      </c>
      <c r="I51" s="10">
        <v>13.6</v>
      </c>
      <c r="J51" s="10">
        <v>13</v>
      </c>
      <c r="K51" s="10">
        <v>12.3</v>
      </c>
      <c r="L51" s="10">
        <v>12.2</v>
      </c>
      <c r="M51" s="10">
        <v>12.3</v>
      </c>
      <c r="N51" s="10">
        <v>12.8</v>
      </c>
      <c r="O51" s="17">
        <f t="shared" si="24"/>
        <v>31.4</v>
      </c>
      <c r="P51" s="17">
        <f t="shared" si="25"/>
        <v>38.900000000000006</v>
      </c>
      <c r="Q51" s="17">
        <f t="shared" si="26"/>
        <v>37.299999999999997</v>
      </c>
      <c r="R51" s="17">
        <f t="shared" si="27"/>
        <v>62.599999999999994</v>
      </c>
      <c r="S51" s="11" t="s">
        <v>154</v>
      </c>
      <c r="T51" s="11" t="s">
        <v>176</v>
      </c>
      <c r="U51" s="13" t="s">
        <v>533</v>
      </c>
      <c r="V51" s="13" t="s">
        <v>847</v>
      </c>
      <c r="W51" s="13" t="s">
        <v>317</v>
      </c>
      <c r="X51" s="12">
        <v>5.3</v>
      </c>
      <c r="Y51" s="12">
        <v>5.6</v>
      </c>
      <c r="Z51" s="11" t="s">
        <v>173</v>
      </c>
      <c r="AA51" s="12">
        <v>1.6</v>
      </c>
      <c r="AB51" s="11" t="s">
        <v>189</v>
      </c>
      <c r="AC51" s="12">
        <v>2</v>
      </c>
      <c r="AD51" s="12">
        <v>-0.4</v>
      </c>
      <c r="AE51" s="8"/>
      <c r="AF51" s="11" t="s">
        <v>192</v>
      </c>
      <c r="AG51" s="11" t="s">
        <v>191</v>
      </c>
      <c r="AH51" s="11" t="s">
        <v>142</v>
      </c>
      <c r="AI51" s="8"/>
      <c r="AJ51" s="8" t="s">
        <v>970</v>
      </c>
      <c r="AK51" s="20" t="s">
        <v>971</v>
      </c>
    </row>
    <row r="52" spans="1:37" s="5" customFormat="1">
      <c r="A52" s="6">
        <v>45242</v>
      </c>
      <c r="B52" s="16" t="s">
        <v>195</v>
      </c>
      <c r="C52" s="8" t="s">
        <v>199</v>
      </c>
      <c r="D52" s="9">
        <v>7.2939814814814818E-2</v>
      </c>
      <c r="E52" s="8" t="s">
        <v>938</v>
      </c>
      <c r="F52" s="19">
        <v>6.8</v>
      </c>
      <c r="G52" s="10">
        <v>11.3</v>
      </c>
      <c r="H52" s="10">
        <v>12</v>
      </c>
      <c r="I52" s="10">
        <v>12.8</v>
      </c>
      <c r="J52" s="10">
        <v>12.4</v>
      </c>
      <c r="K52" s="10">
        <v>12</v>
      </c>
      <c r="L52" s="10">
        <v>12.4</v>
      </c>
      <c r="M52" s="10">
        <v>12.6</v>
      </c>
      <c r="N52" s="10">
        <v>12.9</v>
      </c>
      <c r="O52" s="17">
        <f t="shared" si="24"/>
        <v>30.1</v>
      </c>
      <c r="P52" s="17">
        <f t="shared" si="25"/>
        <v>37.200000000000003</v>
      </c>
      <c r="Q52" s="17">
        <f t="shared" si="26"/>
        <v>37.9</v>
      </c>
      <c r="R52" s="17">
        <f t="shared" si="27"/>
        <v>62.3</v>
      </c>
      <c r="S52" s="11" t="s">
        <v>175</v>
      </c>
      <c r="T52" s="11" t="s">
        <v>176</v>
      </c>
      <c r="U52" s="13" t="s">
        <v>618</v>
      </c>
      <c r="V52" s="13" t="s">
        <v>205</v>
      </c>
      <c r="W52" s="13" t="s">
        <v>177</v>
      </c>
      <c r="X52" s="12">
        <v>5.3</v>
      </c>
      <c r="Y52" s="12">
        <v>5.6</v>
      </c>
      <c r="Z52" s="11" t="s">
        <v>173</v>
      </c>
      <c r="AA52" s="12" t="s">
        <v>193</v>
      </c>
      <c r="AB52" s="11" t="s">
        <v>189</v>
      </c>
      <c r="AC52" s="12">
        <v>0.4</v>
      </c>
      <c r="AD52" s="12">
        <v>-0.4</v>
      </c>
      <c r="AE52" s="8"/>
      <c r="AF52" s="11" t="s">
        <v>191</v>
      </c>
      <c r="AG52" s="11" t="s">
        <v>190</v>
      </c>
      <c r="AH52" s="11" t="s">
        <v>173</v>
      </c>
      <c r="AI52" s="8"/>
      <c r="AJ52" s="8" t="s">
        <v>980</v>
      </c>
      <c r="AK52" s="20" t="s">
        <v>981</v>
      </c>
    </row>
  </sheetData>
  <autoFilter ref="A1:AJ1" xr:uid="{00000000-0009-0000-0000-000006000000}"/>
  <phoneticPr fontId="1"/>
  <conditionalFormatting sqref="G2:N6">
    <cfRule type="colorScale" priority="1189">
      <colorScale>
        <cfvo type="min"/>
        <cfvo type="percentile" val="50"/>
        <cfvo type="max"/>
        <color rgb="FFF8696B"/>
        <color rgb="FFFFEB84"/>
        <color rgb="FF63BE7B"/>
      </colorScale>
    </cfRule>
  </conditionalFormatting>
  <conditionalFormatting sqref="G7:N8">
    <cfRule type="colorScale" priority="1250">
      <colorScale>
        <cfvo type="min"/>
        <cfvo type="percentile" val="50"/>
        <cfvo type="max"/>
        <color rgb="FFF8696B"/>
        <color rgb="FFFFEB84"/>
        <color rgb="FF63BE7B"/>
      </colorScale>
    </cfRule>
  </conditionalFormatting>
  <conditionalFormatting sqref="G9:N13">
    <cfRule type="colorScale" priority="32">
      <colorScale>
        <cfvo type="min"/>
        <cfvo type="percentile" val="50"/>
        <cfvo type="max"/>
        <color rgb="FFF8696B"/>
        <color rgb="FFFFEB84"/>
        <color rgb="FF63BE7B"/>
      </colorScale>
    </cfRule>
  </conditionalFormatting>
  <conditionalFormatting sqref="G14:N20">
    <cfRule type="colorScale" priority="28">
      <colorScale>
        <cfvo type="min"/>
        <cfvo type="percentile" val="50"/>
        <cfvo type="max"/>
        <color rgb="FFF8696B"/>
        <color rgb="FFFFEB84"/>
        <color rgb="FF63BE7B"/>
      </colorScale>
    </cfRule>
  </conditionalFormatting>
  <conditionalFormatting sqref="Z2:Z52">
    <cfRule type="containsText" dxfId="38" priority="49" operator="containsText" text="D">
      <formula>NOT(ISERROR(SEARCH("D",Z2)))</formula>
    </cfRule>
    <cfRule type="containsText" dxfId="37" priority="50" operator="containsText" text="S">
      <formula>NOT(ISERROR(SEARCH("S",Z2)))</formula>
    </cfRule>
    <cfRule type="containsText" dxfId="36" priority="51" operator="containsText" text="F">
      <formula>NOT(ISERROR(SEARCH("F",Z2)))</formula>
    </cfRule>
    <cfRule type="containsText" dxfId="35" priority="52" operator="containsText" text="E">
      <formula>NOT(ISERROR(SEARCH("E",Z2)))</formula>
    </cfRule>
    <cfRule type="containsText" dxfId="34" priority="53" operator="containsText" text="B">
      <formula>NOT(ISERROR(SEARCH("B",Z2)))</formula>
    </cfRule>
    <cfRule type="containsText" dxfId="33" priority="54" operator="containsText" text="A">
      <formula>NOT(ISERROR(SEARCH("A",Z2)))</formula>
    </cfRule>
  </conditionalFormatting>
  <conditionalFormatting sqref="AF2:AI20">
    <cfRule type="containsText" dxfId="32" priority="25" operator="containsText" text="E">
      <formula>NOT(ISERROR(SEARCH("E",AF2)))</formula>
    </cfRule>
    <cfRule type="containsText" dxfId="31" priority="26" operator="containsText" text="B">
      <formula>NOT(ISERROR(SEARCH("B",AF2)))</formula>
    </cfRule>
    <cfRule type="containsText" dxfId="30" priority="27" operator="containsText" text="A">
      <formula>NOT(ISERROR(SEARCH("A",AF2)))</formula>
    </cfRule>
  </conditionalFormatting>
  <conditionalFormatting sqref="G21:N26">
    <cfRule type="colorScale" priority="24">
      <colorScale>
        <cfvo type="min"/>
        <cfvo type="percentile" val="50"/>
        <cfvo type="max"/>
        <color rgb="FFF8696B"/>
        <color rgb="FFFFEB84"/>
        <color rgb="FF63BE7B"/>
      </colorScale>
    </cfRule>
  </conditionalFormatting>
  <conditionalFormatting sqref="AF21:AI26">
    <cfRule type="containsText" dxfId="29" priority="21" operator="containsText" text="E">
      <formula>NOT(ISERROR(SEARCH("E",AF21)))</formula>
    </cfRule>
    <cfRule type="containsText" dxfId="28" priority="22" operator="containsText" text="B">
      <formula>NOT(ISERROR(SEARCH("B",AF21)))</formula>
    </cfRule>
    <cfRule type="containsText" dxfId="27" priority="23" operator="containsText" text="A">
      <formula>NOT(ISERROR(SEARCH("A",AF21)))</formula>
    </cfRule>
  </conditionalFormatting>
  <conditionalFormatting sqref="G27:N32">
    <cfRule type="colorScale" priority="20">
      <colorScale>
        <cfvo type="min"/>
        <cfvo type="percentile" val="50"/>
        <cfvo type="max"/>
        <color rgb="FFF8696B"/>
        <color rgb="FFFFEB84"/>
        <color rgb="FF63BE7B"/>
      </colorScale>
    </cfRule>
  </conditionalFormatting>
  <conditionalFormatting sqref="AF27:AI32">
    <cfRule type="containsText" dxfId="26" priority="17" operator="containsText" text="E">
      <formula>NOT(ISERROR(SEARCH("E",AF27)))</formula>
    </cfRule>
    <cfRule type="containsText" dxfId="25" priority="18" operator="containsText" text="B">
      <formula>NOT(ISERROR(SEARCH("B",AF27)))</formula>
    </cfRule>
    <cfRule type="containsText" dxfId="24" priority="19" operator="containsText" text="A">
      <formula>NOT(ISERROR(SEARCH("A",AF27)))</formula>
    </cfRule>
  </conditionalFormatting>
  <conditionalFormatting sqref="G33:N36">
    <cfRule type="colorScale" priority="16">
      <colorScale>
        <cfvo type="min"/>
        <cfvo type="percentile" val="50"/>
        <cfvo type="max"/>
        <color rgb="FFF8696B"/>
        <color rgb="FFFFEB84"/>
        <color rgb="FF63BE7B"/>
      </colorScale>
    </cfRule>
  </conditionalFormatting>
  <conditionalFormatting sqref="AF33:AI36">
    <cfRule type="containsText" dxfId="23" priority="13" operator="containsText" text="E">
      <formula>NOT(ISERROR(SEARCH("E",AF33)))</formula>
    </cfRule>
    <cfRule type="containsText" dxfId="22" priority="14" operator="containsText" text="B">
      <formula>NOT(ISERROR(SEARCH("B",AF33)))</formula>
    </cfRule>
    <cfRule type="containsText" dxfId="21" priority="15" operator="containsText" text="A">
      <formula>NOT(ISERROR(SEARCH("A",AF33)))</formula>
    </cfRule>
  </conditionalFormatting>
  <conditionalFormatting sqref="G37:N41">
    <cfRule type="colorScale" priority="12">
      <colorScale>
        <cfvo type="min"/>
        <cfvo type="percentile" val="50"/>
        <cfvo type="max"/>
        <color rgb="FFF8696B"/>
        <color rgb="FFFFEB84"/>
        <color rgb="FF63BE7B"/>
      </colorScale>
    </cfRule>
  </conditionalFormatting>
  <conditionalFormatting sqref="AF37:AI41">
    <cfRule type="containsText" dxfId="20" priority="9" operator="containsText" text="E">
      <formula>NOT(ISERROR(SEARCH("E",AF37)))</formula>
    </cfRule>
    <cfRule type="containsText" dxfId="19" priority="10" operator="containsText" text="B">
      <formula>NOT(ISERROR(SEARCH("B",AF37)))</formula>
    </cfRule>
    <cfRule type="containsText" dxfId="18" priority="11" operator="containsText" text="A">
      <formula>NOT(ISERROR(SEARCH("A",AF37)))</formula>
    </cfRule>
  </conditionalFormatting>
  <conditionalFormatting sqref="G42:N46">
    <cfRule type="colorScale" priority="8">
      <colorScale>
        <cfvo type="min"/>
        <cfvo type="percentile" val="50"/>
        <cfvo type="max"/>
        <color rgb="FFF8696B"/>
        <color rgb="FFFFEB84"/>
        <color rgb="FF63BE7B"/>
      </colorScale>
    </cfRule>
  </conditionalFormatting>
  <conditionalFormatting sqref="AF42:AI46">
    <cfRule type="containsText" dxfId="17" priority="5" operator="containsText" text="E">
      <formula>NOT(ISERROR(SEARCH("E",AF42)))</formula>
    </cfRule>
    <cfRule type="containsText" dxfId="16" priority="6" operator="containsText" text="B">
      <formula>NOT(ISERROR(SEARCH("B",AF42)))</formula>
    </cfRule>
    <cfRule type="containsText" dxfId="15" priority="7" operator="containsText" text="A">
      <formula>NOT(ISERROR(SEARCH("A",AF42)))</formula>
    </cfRule>
  </conditionalFormatting>
  <conditionalFormatting sqref="G47:N52">
    <cfRule type="colorScale" priority="4">
      <colorScale>
        <cfvo type="min"/>
        <cfvo type="percentile" val="50"/>
        <cfvo type="max"/>
        <color rgb="FFF8696B"/>
        <color rgb="FFFFEB84"/>
        <color rgb="FF63BE7B"/>
      </colorScale>
    </cfRule>
  </conditionalFormatting>
  <conditionalFormatting sqref="AF47:AI52">
    <cfRule type="containsText" dxfId="14" priority="1" operator="containsText" text="E">
      <formula>NOT(ISERROR(SEARCH("E",AF47)))</formula>
    </cfRule>
    <cfRule type="containsText" dxfId="13" priority="2" operator="containsText" text="B">
      <formula>NOT(ISERROR(SEARCH("B",AF47)))</formula>
    </cfRule>
    <cfRule type="containsText" dxfId="12" priority="3" operator="containsText" text="A">
      <formula>NOT(ISERROR(SEARCH("A",AF47)))</formula>
    </cfRule>
  </conditionalFormatting>
  <dataValidations count="1">
    <dataValidation type="list" allowBlank="1" showInputMessage="1" showErrorMessage="1" sqref="AI2:AI52" xr:uid="{00000000-0002-0000-0600-000000000000}">
      <formula1>"強風,外差し,イン先行,凍結防止"</formula1>
    </dataValidation>
  </dataValidations>
  <pageMargins left="0.75" right="0.75" top="1" bottom="1" header="0.3" footer="0.3"/>
  <pageSetup paperSize="9" orientation="portrait" horizontalDpi="4294967292" verticalDpi="4294967292"/>
  <ignoredErrors>
    <ignoredError sqref="O2:Q5 P6:Q6 R2:R6 O7:R8 O9:R13 O14:R20 O21:R26 O27:R32 O33:R36 O37:R41 O42:R46 O47:R52" formulaRange="1"/>
    <ignoredError sqref="O6" formula="1"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O3"/>
  <sheetViews>
    <sheetView workbookViewId="0">
      <pane xSplit="5" ySplit="1" topLeftCell="N2" activePane="bottomRight" state="frozen"/>
      <selection activeCell="E24" sqref="E24"/>
      <selection pane="topRight" activeCell="E24" sqref="E24"/>
      <selection pane="bottomLeft" activeCell="E24" sqref="E24"/>
      <selection pane="bottomRight" activeCell="I3" sqref="I3"/>
    </sheetView>
  </sheetViews>
  <sheetFormatPr baseColWidth="10" defaultColWidth="8.83203125" defaultRowHeight="15"/>
  <cols>
    <col min="1" max="1" width="10" bestFit="1" customWidth="1"/>
    <col min="2" max="2" width="8.1640625" customWidth="1"/>
    <col min="5" max="5" width="18.33203125" customWidth="1"/>
    <col min="25" max="27" width="16.6640625" customWidth="1"/>
    <col min="32" max="32" width="5.33203125" customWidth="1"/>
    <col min="35" max="35" width="8.83203125" hidden="1" customWidth="1"/>
    <col min="40" max="41" width="150.83203125" customWidth="1"/>
  </cols>
  <sheetData>
    <row r="1" spans="1:41" s="5" customFormat="1">
      <c r="A1" s="1" t="s">
        <v>34</v>
      </c>
      <c r="B1" s="1" t="s">
        <v>93</v>
      </c>
      <c r="C1" s="1" t="s">
        <v>35</v>
      </c>
      <c r="D1" s="1" t="s">
        <v>94</v>
      </c>
      <c r="E1" s="1" t="s">
        <v>36</v>
      </c>
      <c r="F1" s="1" t="s">
        <v>95</v>
      </c>
      <c r="G1" s="1" t="s">
        <v>96</v>
      </c>
      <c r="H1" s="1" t="s">
        <v>97</v>
      </c>
      <c r="I1" s="1" t="s">
        <v>98</v>
      </c>
      <c r="J1" s="1" t="s">
        <v>99</v>
      </c>
      <c r="K1" s="1" t="s">
        <v>100</v>
      </c>
      <c r="L1" s="1" t="s">
        <v>101</v>
      </c>
      <c r="M1" s="1" t="s">
        <v>102</v>
      </c>
      <c r="N1" s="1" t="s">
        <v>103</v>
      </c>
      <c r="O1" s="1" t="s">
        <v>104</v>
      </c>
      <c r="P1" s="1" t="s">
        <v>105</v>
      </c>
      <c r="Q1" s="1" t="s">
        <v>106</v>
      </c>
      <c r="R1" s="1" t="s">
        <v>37</v>
      </c>
      <c r="S1" s="1" t="s">
        <v>84</v>
      </c>
      <c r="T1" s="1" t="s">
        <v>38</v>
      </c>
      <c r="U1" s="1" t="s">
        <v>39</v>
      </c>
      <c r="V1" s="1" t="s">
        <v>144</v>
      </c>
      <c r="W1" s="2" t="s">
        <v>107</v>
      </c>
      <c r="X1" s="2" t="s">
        <v>40</v>
      </c>
      <c r="Y1" s="3" t="s">
        <v>41</v>
      </c>
      <c r="Z1" s="3" t="s">
        <v>42</v>
      </c>
      <c r="AA1" s="3" t="s">
        <v>43</v>
      </c>
      <c r="AB1" s="4" t="s">
        <v>110</v>
      </c>
      <c r="AC1" s="4" t="s">
        <v>111</v>
      </c>
      <c r="AD1" s="4" t="s">
        <v>138</v>
      </c>
      <c r="AE1" s="4" t="s">
        <v>8</v>
      </c>
      <c r="AF1" s="4" t="s">
        <v>61</v>
      </c>
      <c r="AG1" s="4" t="s">
        <v>9</v>
      </c>
      <c r="AH1" s="4" t="s">
        <v>10</v>
      </c>
      <c r="AI1" s="4"/>
      <c r="AJ1" s="4" t="s">
        <v>11</v>
      </c>
      <c r="AK1" s="4" t="s">
        <v>12</v>
      </c>
      <c r="AL1" s="4" t="s">
        <v>44</v>
      </c>
      <c r="AM1" s="4" t="s">
        <v>108</v>
      </c>
      <c r="AN1" s="1" t="s">
        <v>109</v>
      </c>
      <c r="AO1" s="14" t="s">
        <v>116</v>
      </c>
    </row>
    <row r="2" spans="1:41" s="5" customFormat="1">
      <c r="A2" s="6">
        <v>45234</v>
      </c>
      <c r="B2" s="7" t="s">
        <v>131</v>
      </c>
      <c r="C2" s="8" t="s">
        <v>178</v>
      </c>
      <c r="D2" s="9">
        <v>0.10695601851851851</v>
      </c>
      <c r="E2" s="8" t="s">
        <v>842</v>
      </c>
      <c r="F2" s="10">
        <v>13.1</v>
      </c>
      <c r="G2" s="10">
        <v>12</v>
      </c>
      <c r="H2" s="10">
        <v>12.6</v>
      </c>
      <c r="I2" s="10">
        <v>13</v>
      </c>
      <c r="J2" s="10">
        <v>12.8</v>
      </c>
      <c r="K2" s="10">
        <v>12.9</v>
      </c>
      <c r="L2" s="10">
        <v>13.4</v>
      </c>
      <c r="M2" s="10">
        <v>13.4</v>
      </c>
      <c r="N2" s="10">
        <v>12.2</v>
      </c>
      <c r="O2" s="10">
        <v>12.7</v>
      </c>
      <c r="P2" s="10">
        <v>12.9</v>
      </c>
      <c r="Q2" s="10">
        <v>13.1</v>
      </c>
      <c r="R2" s="17">
        <f>SUM(F2:H2)</f>
        <v>37.700000000000003</v>
      </c>
      <c r="S2" s="17">
        <f>SUM(I2:N2)</f>
        <v>77.7</v>
      </c>
      <c r="T2" s="17">
        <f>SUM(O2:Q2)</f>
        <v>38.700000000000003</v>
      </c>
      <c r="U2" s="18">
        <f>SUM(F2:J2)</f>
        <v>63.5</v>
      </c>
      <c r="V2" s="18">
        <f>SUM(M2:Q2)</f>
        <v>64.3</v>
      </c>
      <c r="W2" s="11" t="s">
        <v>163</v>
      </c>
      <c r="X2" s="11" t="s">
        <v>164</v>
      </c>
      <c r="Y2" s="13" t="s">
        <v>843</v>
      </c>
      <c r="Z2" s="13" t="s">
        <v>329</v>
      </c>
      <c r="AA2" s="13" t="s">
        <v>844</v>
      </c>
      <c r="AB2" s="12">
        <v>3.6</v>
      </c>
      <c r="AC2" s="12">
        <v>2.5</v>
      </c>
      <c r="AD2" s="11" t="s">
        <v>303</v>
      </c>
      <c r="AE2" s="12">
        <v>-0.6</v>
      </c>
      <c r="AF2" s="12" t="s">
        <v>189</v>
      </c>
      <c r="AG2" s="12">
        <v>0.5</v>
      </c>
      <c r="AH2" s="12">
        <v>-1.1000000000000001</v>
      </c>
      <c r="AI2" s="12"/>
      <c r="AJ2" s="11" t="s">
        <v>191</v>
      </c>
      <c r="AK2" s="11" t="s">
        <v>191</v>
      </c>
      <c r="AL2" s="11" t="s">
        <v>141</v>
      </c>
      <c r="AM2" s="8"/>
      <c r="AN2" s="8" t="s">
        <v>871</v>
      </c>
      <c r="AO2" s="20" t="s">
        <v>872</v>
      </c>
    </row>
    <row r="3" spans="1:41" s="5" customFormat="1">
      <c r="A3" s="6">
        <v>45242</v>
      </c>
      <c r="B3" s="7" t="s">
        <v>131</v>
      </c>
      <c r="C3" s="8" t="s">
        <v>178</v>
      </c>
      <c r="D3" s="9">
        <v>0.10903935185185186</v>
      </c>
      <c r="E3" s="8" t="s">
        <v>932</v>
      </c>
      <c r="F3" s="10">
        <v>12.9</v>
      </c>
      <c r="G3" s="10">
        <v>12.4</v>
      </c>
      <c r="H3" s="10">
        <v>13</v>
      </c>
      <c r="I3" s="10">
        <v>13.4</v>
      </c>
      <c r="J3" s="10">
        <v>13.8</v>
      </c>
      <c r="K3" s="10">
        <v>14.3</v>
      </c>
      <c r="L3" s="10">
        <v>14.6</v>
      </c>
      <c r="M3" s="10">
        <v>12.5</v>
      </c>
      <c r="N3" s="10">
        <v>12.4</v>
      </c>
      <c r="O3" s="10">
        <v>12.5</v>
      </c>
      <c r="P3" s="10">
        <v>12.5</v>
      </c>
      <c r="Q3" s="10">
        <v>12.8</v>
      </c>
      <c r="R3" s="17">
        <f>SUM(F3:H3)</f>
        <v>38.299999999999997</v>
      </c>
      <c r="S3" s="17">
        <f>SUM(I3:N3)</f>
        <v>81</v>
      </c>
      <c r="T3" s="17">
        <f>SUM(O3:Q3)</f>
        <v>37.799999999999997</v>
      </c>
      <c r="U3" s="18">
        <f>SUM(F3:J3)</f>
        <v>65.5</v>
      </c>
      <c r="V3" s="18">
        <f>SUM(M3:Q3)</f>
        <v>62.7</v>
      </c>
      <c r="W3" s="11" t="s">
        <v>204</v>
      </c>
      <c r="X3" s="11" t="s">
        <v>174</v>
      </c>
      <c r="Y3" s="13" t="s">
        <v>933</v>
      </c>
      <c r="Z3" s="13" t="s">
        <v>217</v>
      </c>
      <c r="AA3" s="13" t="s">
        <v>616</v>
      </c>
      <c r="AB3" s="12">
        <v>5.3</v>
      </c>
      <c r="AC3" s="12">
        <v>5.6</v>
      </c>
      <c r="AD3" s="11" t="s">
        <v>139</v>
      </c>
      <c r="AE3" s="12">
        <v>2.4</v>
      </c>
      <c r="AF3" s="12">
        <v>-0.7</v>
      </c>
      <c r="AG3" s="12">
        <v>2.2999999999999998</v>
      </c>
      <c r="AH3" s="12">
        <v>-0.6</v>
      </c>
      <c r="AI3" s="12"/>
      <c r="AJ3" s="11" t="s">
        <v>210</v>
      </c>
      <c r="AK3" s="11" t="s">
        <v>191</v>
      </c>
      <c r="AL3" s="11" t="s">
        <v>141</v>
      </c>
      <c r="AM3" s="8"/>
      <c r="AN3" s="8" t="s">
        <v>972</v>
      </c>
      <c r="AO3" s="20" t="s">
        <v>973</v>
      </c>
    </row>
  </sheetData>
  <autoFilter ref="A1:AN2" xr:uid="{00000000-0009-0000-0000-000007000000}"/>
  <phoneticPr fontId="10"/>
  <conditionalFormatting sqref="F2:Q2">
    <cfRule type="colorScale" priority="45">
      <colorScale>
        <cfvo type="min"/>
        <cfvo type="percentile" val="50"/>
        <cfvo type="max"/>
        <color rgb="FFF8696B"/>
        <color rgb="FFFFEB84"/>
        <color rgb="FF63BE7B"/>
      </colorScale>
    </cfRule>
  </conditionalFormatting>
  <conditionalFormatting sqref="AD2:AD3">
    <cfRule type="containsText" dxfId="11" priority="25" operator="containsText" text="D">
      <formula>NOT(ISERROR(SEARCH("D",AD2)))</formula>
    </cfRule>
    <cfRule type="containsText" dxfId="10" priority="26" operator="containsText" text="S">
      <formula>NOT(ISERROR(SEARCH("S",AD2)))</formula>
    </cfRule>
    <cfRule type="containsText" dxfId="9" priority="27" operator="containsText" text="F">
      <formula>NOT(ISERROR(SEARCH("F",AD2)))</formula>
    </cfRule>
    <cfRule type="containsText" dxfId="8" priority="28" operator="containsText" text="E">
      <formula>NOT(ISERROR(SEARCH("E",AD2)))</formula>
    </cfRule>
    <cfRule type="containsText" dxfId="7" priority="29" operator="containsText" text="B">
      <formula>NOT(ISERROR(SEARCH("B",AD2)))</formula>
    </cfRule>
    <cfRule type="containsText" dxfId="6" priority="30" operator="containsText" text="A">
      <formula>NOT(ISERROR(SEARCH("A",AD2)))</formula>
    </cfRule>
  </conditionalFormatting>
  <conditionalFormatting sqref="AJ2:AM2">
    <cfRule type="containsText" dxfId="5" priority="6" operator="containsText" text="E">
      <formula>NOT(ISERROR(SEARCH("E",AJ2)))</formula>
    </cfRule>
    <cfRule type="containsText" dxfId="4" priority="7" operator="containsText" text="B">
      <formula>NOT(ISERROR(SEARCH("B",AJ2)))</formula>
    </cfRule>
    <cfRule type="containsText" dxfId="3" priority="8" operator="containsText" text="A">
      <formula>NOT(ISERROR(SEARCH("A",AJ2)))</formula>
    </cfRule>
  </conditionalFormatting>
  <conditionalFormatting sqref="F3:Q3">
    <cfRule type="colorScale" priority="4">
      <colorScale>
        <cfvo type="min"/>
        <cfvo type="percentile" val="50"/>
        <cfvo type="max"/>
        <color rgb="FFF8696B"/>
        <color rgb="FFFFEB84"/>
        <color rgb="FF63BE7B"/>
      </colorScale>
    </cfRule>
  </conditionalFormatting>
  <conditionalFormatting sqref="AJ3:AM3">
    <cfRule type="containsText" dxfId="2" priority="1" operator="containsText" text="E">
      <formula>NOT(ISERROR(SEARCH("E",AJ3)))</formula>
    </cfRule>
    <cfRule type="containsText" dxfId="1" priority="2" operator="containsText" text="B">
      <formula>NOT(ISERROR(SEARCH("B",AJ3)))</formula>
    </cfRule>
    <cfRule type="containsText" dxfId="0" priority="3" operator="containsText" text="A">
      <formula>NOT(ISERROR(SEARCH("A",AJ3)))</formula>
    </cfRule>
  </conditionalFormatting>
  <dataValidations count="1">
    <dataValidation type="list" allowBlank="1" showInputMessage="1" showErrorMessage="1" sqref="AM2:AM3" xr:uid="{00000000-0002-0000-07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R2:V2 R4:V5 R3:V3"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1F76F-52FE-3545-B276-8D2FE430D395}">
  <dimension ref="A1"/>
  <sheetViews>
    <sheetView workbookViewId="0"/>
  </sheetViews>
  <sheetFormatPr baseColWidth="10" defaultRowHeight="15"/>
  <sheetData/>
  <phoneticPr fontId="1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9</vt:i4>
      </vt:variant>
    </vt:vector>
  </HeadingPairs>
  <TitlesOfParts>
    <vt:vector size="9" baseType="lpstr">
      <vt:lpstr>表の見方</vt:lpstr>
      <vt:lpstr>芝1200m</vt:lpstr>
      <vt:lpstr>芝1800m</vt:lpstr>
      <vt:lpstr>芝2000m</vt:lpstr>
      <vt:lpstr>芝2600m</vt:lpstr>
      <vt:lpstr>ダ1150m</vt:lpstr>
      <vt:lpstr>ダ1700m</vt:lpstr>
      <vt:lpstr>ダ2400m</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2023-11-15T11:43:57Z</dcterms:modified>
</cp:coreProperties>
</file>