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2"/>
  <workbookPr filterPrivacy="1" showInkAnnotation="0" codeName="ThisWorkbook" autoCompressPictures="0"/>
  <xr:revisionPtr revIDLastSave="0" documentId="13_ncr:1_{2D1CE40B-0F96-DA40-B0A1-E1817ADE7BB7}" xr6:coauthVersionLast="47" xr6:coauthVersionMax="47" xr10:uidLastSave="{00000000-0000-0000-0000-000000000000}"/>
  <bookViews>
    <workbookView xWindow="1480" yWindow="1060" windowWidth="27320" windowHeight="15460" tabRatio="855" firstSheet="2" activeTab="13" xr2:uid="{00000000-000D-0000-FFFF-FFFF00000000}"/>
  </bookViews>
  <sheets>
    <sheet name="表の見方" sheetId="41" r:id="rId1"/>
    <sheet name="芝1200m" sheetId="31" r:id="rId2"/>
    <sheet name="芝1400m(内)" sheetId="44" r:id="rId3"/>
    <sheet name="芝1400m(外)" sheetId="33" r:id="rId4"/>
    <sheet name="芝1600m(内)" sheetId="45" r:id="rId5"/>
    <sheet name="芝1600m(外)" sheetId="34" r:id="rId6"/>
    <sheet name="芝1800m" sheetId="36" r:id="rId7"/>
    <sheet name="芝2000m" sheetId="37" r:id="rId8"/>
    <sheet name="芝2200m" sheetId="22" r:id="rId9"/>
    <sheet name="芝2400m" sheetId="38" r:id="rId10"/>
    <sheet name="芝3000m" sheetId="26" r:id="rId11"/>
    <sheet name="芝3200m" sheetId="42" r:id="rId12"/>
    <sheet name="ダ1200m" sheetId="29" r:id="rId13"/>
    <sheet name="ダ1400m" sheetId="25" r:id="rId14"/>
    <sheet name="ダ1800m" sheetId="30" r:id="rId15"/>
    <sheet name="ダ1900m" sheetId="43" r:id="rId16"/>
  </sheets>
  <definedNames>
    <definedName name="_xlnm._FilterDatabase" localSheetId="12" hidden="1">ダ1200m!$A$1:$AF$5</definedName>
    <definedName name="_xlnm._FilterDatabase" localSheetId="13" hidden="1">ダ1400m!$A$1:$AH$3</definedName>
    <definedName name="_xlnm._FilterDatabase" localSheetId="14" hidden="1">ダ1800m!$A$1:$AL$4</definedName>
    <definedName name="_xlnm._FilterDatabase" localSheetId="15" hidden="1">ダ1900m!$A$1:$AK$4</definedName>
    <definedName name="_xlnm._FilterDatabase" localSheetId="1" hidden="1">芝1200m!$A$1:$AH$1</definedName>
    <definedName name="_xlnm._FilterDatabase" localSheetId="3" hidden="1">'芝1400m(外)'!$A$1:$AJ$1</definedName>
    <definedName name="_xlnm._FilterDatabase" localSheetId="2" hidden="1">'芝1400m(内)'!$A$1:$AJ$1</definedName>
    <definedName name="_xlnm._FilterDatabase" localSheetId="5" hidden="1">'芝1600m(外)'!$A$1:$AL$3</definedName>
    <definedName name="_xlnm._FilterDatabase" localSheetId="4" hidden="1">'芝1600m(内)'!$A$1:$AL$2</definedName>
    <definedName name="_xlnm._FilterDatabase" localSheetId="6" hidden="1">芝1800m!$A$1:$AM$3</definedName>
    <definedName name="_xlnm._FilterDatabase" localSheetId="7" hidden="1">芝2000m!$A$1:$AN$2</definedName>
    <definedName name="_xlnm._FilterDatabase" localSheetId="8" hidden="1">芝2200m!$A$1:$AO$2</definedName>
    <definedName name="_xlnm._FilterDatabase" localSheetId="9" hidden="1">芝2400m!$A$1:$AP$2</definedName>
    <definedName name="_xlnm._FilterDatabase" localSheetId="10" hidden="1">芝3000m!$A$1:$AS$2</definedName>
    <definedName name="_xlnm._FilterDatabase" localSheetId="11" hidden="1">芝3200m!$A$1:$AT$2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9" i="38" l="1"/>
  <c r="U9" i="38"/>
  <c r="T9" i="38"/>
  <c r="S9" i="38"/>
  <c r="R9" i="38"/>
  <c r="T32" i="37"/>
  <c r="S32" i="37"/>
  <c r="R32" i="37"/>
  <c r="Q32" i="37"/>
  <c r="P32" i="37"/>
  <c r="T31" i="37"/>
  <c r="S31" i="37"/>
  <c r="R31" i="37"/>
  <c r="Q31" i="37"/>
  <c r="P31" i="37"/>
  <c r="T30" i="37"/>
  <c r="S30" i="37"/>
  <c r="R30" i="37"/>
  <c r="Q30" i="37"/>
  <c r="P30" i="37"/>
  <c r="T29" i="37"/>
  <c r="S29" i="37"/>
  <c r="R29" i="37"/>
  <c r="Q29" i="37"/>
  <c r="P29" i="37"/>
  <c r="S33" i="36"/>
  <c r="R33" i="36"/>
  <c r="Q33" i="36"/>
  <c r="P33" i="36"/>
  <c r="O33" i="36"/>
  <c r="R15" i="34"/>
  <c r="Q15" i="34"/>
  <c r="P15" i="34"/>
  <c r="O15" i="34"/>
  <c r="N15" i="34"/>
  <c r="R14" i="34"/>
  <c r="Q14" i="34"/>
  <c r="P14" i="34"/>
  <c r="O14" i="34"/>
  <c r="N14" i="34"/>
  <c r="R13" i="34"/>
  <c r="Q13" i="34"/>
  <c r="P13" i="34"/>
  <c r="O13" i="34"/>
  <c r="N13" i="34"/>
  <c r="R22" i="45"/>
  <c r="Q22" i="45"/>
  <c r="P22" i="45"/>
  <c r="O22" i="45"/>
  <c r="N22" i="45"/>
  <c r="R21" i="45"/>
  <c r="Q21" i="45"/>
  <c r="P21" i="45"/>
  <c r="O21" i="45"/>
  <c r="N21" i="45"/>
  <c r="P20" i="33"/>
  <c r="O20" i="33"/>
  <c r="N20" i="33"/>
  <c r="M20" i="33"/>
  <c r="N17" i="31"/>
  <c r="M17" i="31"/>
  <c r="L17" i="31"/>
  <c r="N16" i="31"/>
  <c r="M16" i="31"/>
  <c r="L16" i="31"/>
  <c r="S17" i="43"/>
  <c r="R17" i="43"/>
  <c r="Q17" i="43"/>
  <c r="P17" i="43"/>
  <c r="S68" i="30"/>
  <c r="R68" i="30"/>
  <c r="Q68" i="30"/>
  <c r="P68" i="30"/>
  <c r="O68" i="30"/>
  <c r="S67" i="30"/>
  <c r="R67" i="30"/>
  <c r="Q67" i="30"/>
  <c r="P67" i="30"/>
  <c r="O67" i="30"/>
  <c r="S66" i="30"/>
  <c r="R66" i="30"/>
  <c r="Q66" i="30"/>
  <c r="P66" i="30"/>
  <c r="O66" i="30"/>
  <c r="S65" i="30"/>
  <c r="R65" i="30"/>
  <c r="Q65" i="30"/>
  <c r="P65" i="30"/>
  <c r="O65" i="30"/>
  <c r="S64" i="30"/>
  <c r="R64" i="30"/>
  <c r="Q64" i="30"/>
  <c r="P64" i="30"/>
  <c r="O64" i="30"/>
  <c r="P41" i="25"/>
  <c r="O41" i="25"/>
  <c r="N41" i="25"/>
  <c r="M41" i="25"/>
  <c r="P40" i="25"/>
  <c r="O40" i="25"/>
  <c r="N40" i="25"/>
  <c r="M40" i="25"/>
  <c r="P39" i="25"/>
  <c r="O39" i="25"/>
  <c r="N39" i="25"/>
  <c r="M39" i="25"/>
  <c r="N32" i="29"/>
  <c r="M32" i="29"/>
  <c r="L32" i="29"/>
  <c r="U12" i="22"/>
  <c r="T12" i="22"/>
  <c r="S12" i="22"/>
  <c r="R12" i="22"/>
  <c r="Q12" i="22"/>
  <c r="U11" i="22"/>
  <c r="T11" i="22"/>
  <c r="S11" i="22"/>
  <c r="R11" i="22"/>
  <c r="Q11" i="22"/>
  <c r="T28" i="37"/>
  <c r="S28" i="37"/>
  <c r="R28" i="37"/>
  <c r="Q28" i="37"/>
  <c r="P28" i="37"/>
  <c r="T27" i="37"/>
  <c r="S27" i="37"/>
  <c r="R27" i="37"/>
  <c r="Q27" i="37"/>
  <c r="P27" i="37"/>
  <c r="T26" i="37"/>
  <c r="S26" i="37"/>
  <c r="R26" i="37"/>
  <c r="Q26" i="37"/>
  <c r="P26" i="37"/>
  <c r="T25" i="37"/>
  <c r="S25" i="37"/>
  <c r="R25" i="37"/>
  <c r="Q25" i="37"/>
  <c r="P25" i="37"/>
  <c r="S32" i="36"/>
  <c r="R32" i="36"/>
  <c r="Q32" i="36"/>
  <c r="P32" i="36"/>
  <c r="O32" i="36"/>
  <c r="S31" i="36"/>
  <c r="R31" i="36"/>
  <c r="Q31" i="36"/>
  <c r="P31" i="36"/>
  <c r="O31" i="36"/>
  <c r="R12" i="34"/>
  <c r="Q12" i="34"/>
  <c r="P12" i="34"/>
  <c r="O12" i="34"/>
  <c r="N12" i="34"/>
  <c r="R20" i="45"/>
  <c r="Q20" i="45"/>
  <c r="P20" i="45"/>
  <c r="O20" i="45"/>
  <c r="N20" i="45"/>
  <c r="R19" i="45"/>
  <c r="Q19" i="45"/>
  <c r="P19" i="45"/>
  <c r="O19" i="45"/>
  <c r="N19" i="45"/>
  <c r="P19" i="33"/>
  <c r="O19" i="33"/>
  <c r="N19" i="33"/>
  <c r="M19" i="33"/>
  <c r="P11" i="44"/>
  <c r="O11" i="44"/>
  <c r="N11" i="44"/>
  <c r="M11" i="44"/>
  <c r="S16" i="43"/>
  <c r="R16" i="43"/>
  <c r="Q16" i="43"/>
  <c r="P16" i="43"/>
  <c r="S15" i="43"/>
  <c r="R15" i="43"/>
  <c r="Q15" i="43"/>
  <c r="P15" i="43"/>
  <c r="S63" i="30"/>
  <c r="R63" i="30"/>
  <c r="Q63" i="30"/>
  <c r="P63" i="30"/>
  <c r="O63" i="30"/>
  <c r="S62" i="30"/>
  <c r="R62" i="30"/>
  <c r="Q62" i="30"/>
  <c r="P62" i="30"/>
  <c r="O62" i="30"/>
  <c r="P38" i="25"/>
  <c r="O38" i="25"/>
  <c r="N38" i="25"/>
  <c r="M38" i="25"/>
  <c r="P37" i="25"/>
  <c r="O37" i="25"/>
  <c r="N37" i="25"/>
  <c r="M37" i="25"/>
  <c r="P36" i="25"/>
  <c r="O36" i="25"/>
  <c r="N36" i="25"/>
  <c r="M36" i="25"/>
  <c r="N31" i="29"/>
  <c r="M31" i="29"/>
  <c r="L31" i="29"/>
  <c r="N30" i="29"/>
  <c r="M30" i="29"/>
  <c r="L30" i="29"/>
  <c r="N29" i="29"/>
  <c r="M29" i="29"/>
  <c r="L29" i="29"/>
  <c r="T24" i="37"/>
  <c r="S24" i="37"/>
  <c r="R24" i="37"/>
  <c r="Q24" i="37"/>
  <c r="P24" i="37"/>
  <c r="S30" i="36"/>
  <c r="R30" i="36"/>
  <c r="Q30" i="36"/>
  <c r="P30" i="36"/>
  <c r="O30" i="36"/>
  <c r="U10" i="22"/>
  <c r="T10" i="22"/>
  <c r="S10" i="22"/>
  <c r="R10" i="22"/>
  <c r="Q10" i="22"/>
  <c r="T23" i="37"/>
  <c r="S23" i="37"/>
  <c r="R23" i="37"/>
  <c r="Q23" i="37"/>
  <c r="P23" i="37"/>
  <c r="T22" i="37"/>
  <c r="S22" i="37"/>
  <c r="R22" i="37"/>
  <c r="Q22" i="37"/>
  <c r="P22" i="37"/>
  <c r="R11" i="34"/>
  <c r="Q11" i="34"/>
  <c r="P11" i="34"/>
  <c r="O11" i="34"/>
  <c r="N11" i="34"/>
  <c r="R18" i="45"/>
  <c r="Q18" i="45"/>
  <c r="P18" i="45"/>
  <c r="O18" i="45"/>
  <c r="N18" i="45"/>
  <c r="R17" i="45"/>
  <c r="Q17" i="45"/>
  <c r="P17" i="45"/>
  <c r="O17" i="45"/>
  <c r="N17" i="45"/>
  <c r="R16" i="45"/>
  <c r="Q16" i="45"/>
  <c r="P16" i="45"/>
  <c r="O16" i="45"/>
  <c r="N16" i="45"/>
  <c r="P18" i="33"/>
  <c r="O18" i="33"/>
  <c r="N18" i="33"/>
  <c r="M18" i="33"/>
  <c r="P17" i="33"/>
  <c r="O17" i="33"/>
  <c r="N17" i="33"/>
  <c r="M17" i="33"/>
  <c r="N15" i="31"/>
  <c r="M15" i="31"/>
  <c r="L15" i="31"/>
  <c r="N14" i="31"/>
  <c r="M14" i="31"/>
  <c r="L14" i="31"/>
  <c r="S61" i="30"/>
  <c r="R61" i="30"/>
  <c r="Q61" i="30"/>
  <c r="P61" i="30"/>
  <c r="O61" i="30"/>
  <c r="S60" i="30"/>
  <c r="R60" i="30"/>
  <c r="Q60" i="30"/>
  <c r="P60" i="30"/>
  <c r="O60" i="30"/>
  <c r="S59" i="30"/>
  <c r="R59" i="30"/>
  <c r="Q59" i="30"/>
  <c r="P59" i="30"/>
  <c r="O59" i="30"/>
  <c r="S58" i="30"/>
  <c r="R58" i="30"/>
  <c r="Q58" i="30"/>
  <c r="P58" i="30"/>
  <c r="O58" i="30"/>
  <c r="S57" i="30"/>
  <c r="R57" i="30"/>
  <c r="Q57" i="30"/>
  <c r="P57" i="30"/>
  <c r="O57" i="30"/>
  <c r="S56" i="30"/>
  <c r="R56" i="30"/>
  <c r="Q56" i="30"/>
  <c r="P56" i="30"/>
  <c r="O56" i="30"/>
  <c r="S55" i="30"/>
  <c r="R55" i="30"/>
  <c r="Q55" i="30"/>
  <c r="P55" i="30"/>
  <c r="O55" i="30"/>
  <c r="P35" i="25"/>
  <c r="O35" i="25"/>
  <c r="N35" i="25"/>
  <c r="M35" i="25"/>
  <c r="P34" i="25"/>
  <c r="O34" i="25"/>
  <c r="N34" i="25"/>
  <c r="M34" i="25"/>
  <c r="N28" i="29"/>
  <c r="M28" i="29"/>
  <c r="L28" i="29"/>
  <c r="N27" i="29"/>
  <c r="M27" i="29"/>
  <c r="L27" i="29"/>
  <c r="Y3" i="26" l="1"/>
  <c r="X3" i="26"/>
  <c r="W3" i="26"/>
  <c r="V3" i="26"/>
  <c r="U3" i="26"/>
  <c r="T21" i="37"/>
  <c r="S21" i="37"/>
  <c r="R21" i="37"/>
  <c r="Q21" i="37"/>
  <c r="P21" i="37"/>
  <c r="S29" i="36"/>
  <c r="R29" i="36"/>
  <c r="Q29" i="36"/>
  <c r="P29" i="36"/>
  <c r="O29" i="36"/>
  <c r="S28" i="36"/>
  <c r="R28" i="36"/>
  <c r="Q28" i="36"/>
  <c r="P28" i="36"/>
  <c r="O28" i="36"/>
  <c r="S27" i="36"/>
  <c r="R27" i="36"/>
  <c r="Q27" i="36"/>
  <c r="P27" i="36"/>
  <c r="O27" i="36"/>
  <c r="S26" i="36"/>
  <c r="R26" i="36"/>
  <c r="Q26" i="36"/>
  <c r="P26" i="36"/>
  <c r="O26" i="36"/>
  <c r="S25" i="36"/>
  <c r="R25" i="36"/>
  <c r="Q25" i="36"/>
  <c r="P25" i="36"/>
  <c r="O25" i="36"/>
  <c r="S24" i="36"/>
  <c r="R24" i="36"/>
  <c r="Q24" i="36"/>
  <c r="P24" i="36"/>
  <c r="O24" i="36"/>
  <c r="R15" i="45"/>
  <c r="Q15" i="45"/>
  <c r="P15" i="45"/>
  <c r="O15" i="45"/>
  <c r="N15" i="45"/>
  <c r="P16" i="33"/>
  <c r="O16" i="33"/>
  <c r="N16" i="33"/>
  <c r="M16" i="33"/>
  <c r="P15" i="33"/>
  <c r="O15" i="33"/>
  <c r="N15" i="33"/>
  <c r="M15" i="33"/>
  <c r="P10" i="44"/>
  <c r="O10" i="44"/>
  <c r="N10" i="44"/>
  <c r="M10" i="44"/>
  <c r="S54" i="30"/>
  <c r="R54" i="30"/>
  <c r="Q54" i="30"/>
  <c r="P54" i="30"/>
  <c r="O54" i="30"/>
  <c r="S53" i="30"/>
  <c r="R53" i="30"/>
  <c r="Q53" i="30"/>
  <c r="P53" i="30"/>
  <c r="O53" i="30"/>
  <c r="S52" i="30"/>
  <c r="R52" i="30"/>
  <c r="Q52" i="30"/>
  <c r="P52" i="30"/>
  <c r="O52" i="30"/>
  <c r="S51" i="30"/>
  <c r="R51" i="30"/>
  <c r="Q51" i="30"/>
  <c r="P51" i="30"/>
  <c r="O51" i="30"/>
  <c r="S50" i="30"/>
  <c r="R50" i="30"/>
  <c r="Q50" i="30"/>
  <c r="P50" i="30"/>
  <c r="O50" i="30"/>
  <c r="S49" i="30"/>
  <c r="R49" i="30"/>
  <c r="Q49" i="30"/>
  <c r="P49" i="30"/>
  <c r="O49" i="30"/>
  <c r="S48" i="30"/>
  <c r="R48" i="30"/>
  <c r="Q48" i="30"/>
  <c r="P48" i="30"/>
  <c r="O48" i="30"/>
  <c r="P33" i="25"/>
  <c r="O33" i="25"/>
  <c r="N33" i="25"/>
  <c r="M33" i="25"/>
  <c r="P32" i="25"/>
  <c r="O32" i="25"/>
  <c r="N32" i="25"/>
  <c r="M32" i="25"/>
  <c r="P31" i="25"/>
  <c r="O31" i="25"/>
  <c r="N31" i="25"/>
  <c r="M31" i="25"/>
  <c r="P30" i="25"/>
  <c r="O30" i="25"/>
  <c r="N30" i="25"/>
  <c r="M30" i="25"/>
  <c r="N26" i="29"/>
  <c r="M26" i="29"/>
  <c r="L26" i="29"/>
  <c r="P18" i="37"/>
  <c r="Q18" i="37"/>
  <c r="R18" i="37"/>
  <c r="S18" i="37"/>
  <c r="T18" i="37"/>
  <c r="P19" i="37"/>
  <c r="Q19" i="37"/>
  <c r="R19" i="37"/>
  <c r="S19" i="37"/>
  <c r="T19" i="37"/>
  <c r="P20" i="37"/>
  <c r="Q20" i="37"/>
  <c r="R20" i="37"/>
  <c r="S20" i="37"/>
  <c r="T20" i="37"/>
  <c r="V8" i="38" l="1"/>
  <c r="U8" i="38"/>
  <c r="T8" i="38"/>
  <c r="S8" i="38"/>
  <c r="R8" i="38"/>
  <c r="S23" i="36"/>
  <c r="R23" i="36"/>
  <c r="Q23" i="36"/>
  <c r="P23" i="36"/>
  <c r="O23" i="36"/>
  <c r="R10" i="34"/>
  <c r="Q10" i="34"/>
  <c r="P10" i="34"/>
  <c r="O10" i="34"/>
  <c r="N10" i="34"/>
  <c r="R9" i="34"/>
  <c r="Q9" i="34"/>
  <c r="P9" i="34"/>
  <c r="O9" i="34"/>
  <c r="N9" i="34"/>
  <c r="R14" i="45"/>
  <c r="Q14" i="45"/>
  <c r="P14" i="45"/>
  <c r="O14" i="45"/>
  <c r="N14" i="45"/>
  <c r="P9" i="44"/>
  <c r="O9" i="44"/>
  <c r="N9" i="44"/>
  <c r="M9" i="44"/>
  <c r="P8" i="44"/>
  <c r="O8" i="44"/>
  <c r="N8" i="44"/>
  <c r="M8" i="44"/>
  <c r="N13" i="31"/>
  <c r="M13" i="31"/>
  <c r="L13" i="31"/>
  <c r="S14" i="43"/>
  <c r="R14" i="43"/>
  <c r="Q14" i="43"/>
  <c r="P14" i="43"/>
  <c r="S47" i="30"/>
  <c r="R47" i="30"/>
  <c r="Q47" i="30"/>
  <c r="P47" i="30"/>
  <c r="O47" i="30"/>
  <c r="S46" i="30"/>
  <c r="R46" i="30"/>
  <c r="Q46" i="30"/>
  <c r="P46" i="30"/>
  <c r="O46" i="30"/>
  <c r="S45" i="30"/>
  <c r="R45" i="30"/>
  <c r="Q45" i="30"/>
  <c r="P45" i="30"/>
  <c r="O45" i="30"/>
  <c r="S44" i="30"/>
  <c r="R44" i="30"/>
  <c r="Q44" i="30"/>
  <c r="P44" i="30"/>
  <c r="O44" i="30"/>
  <c r="P29" i="25"/>
  <c r="O29" i="25"/>
  <c r="N29" i="25"/>
  <c r="M29" i="25"/>
  <c r="P28" i="25"/>
  <c r="O28" i="25"/>
  <c r="N28" i="25"/>
  <c r="M28" i="25"/>
  <c r="P27" i="25"/>
  <c r="O27" i="25"/>
  <c r="N27" i="25"/>
  <c r="M27" i="25"/>
  <c r="P26" i="25"/>
  <c r="O26" i="25"/>
  <c r="N26" i="25"/>
  <c r="M26" i="25"/>
  <c r="N25" i="29"/>
  <c r="M25" i="29"/>
  <c r="L25" i="29"/>
  <c r="N24" i="29"/>
  <c r="M24" i="29"/>
  <c r="L24" i="29"/>
  <c r="N23" i="29"/>
  <c r="M23" i="29"/>
  <c r="L23" i="29"/>
  <c r="V7" i="38"/>
  <c r="U7" i="38"/>
  <c r="T7" i="38"/>
  <c r="S7" i="38"/>
  <c r="R7" i="38"/>
  <c r="T17" i="37"/>
  <c r="S17" i="37"/>
  <c r="R17" i="37"/>
  <c r="Q17" i="37"/>
  <c r="P17" i="37"/>
  <c r="T16" i="37"/>
  <c r="S16" i="37"/>
  <c r="R16" i="37"/>
  <c r="Q16" i="37"/>
  <c r="P16" i="37"/>
  <c r="T15" i="37"/>
  <c r="S15" i="37"/>
  <c r="R15" i="37"/>
  <c r="Q15" i="37"/>
  <c r="P15" i="37"/>
  <c r="S22" i="36"/>
  <c r="R22" i="36"/>
  <c r="Q22" i="36"/>
  <c r="P22" i="36"/>
  <c r="O22" i="36"/>
  <c r="S21" i="36"/>
  <c r="R21" i="36"/>
  <c r="Q21" i="36"/>
  <c r="P21" i="36"/>
  <c r="O21" i="36"/>
  <c r="S20" i="36"/>
  <c r="R20" i="36"/>
  <c r="Q20" i="36"/>
  <c r="P20" i="36"/>
  <c r="O20" i="36"/>
  <c r="R13" i="45"/>
  <c r="Q13" i="45"/>
  <c r="P13" i="45"/>
  <c r="O13" i="45"/>
  <c r="N13" i="45"/>
  <c r="R12" i="45"/>
  <c r="Q12" i="45"/>
  <c r="P12" i="45"/>
  <c r="O12" i="45"/>
  <c r="N12" i="45"/>
  <c r="P14" i="33"/>
  <c r="O14" i="33"/>
  <c r="N14" i="33"/>
  <c r="M14" i="33"/>
  <c r="P13" i="33"/>
  <c r="O13" i="33"/>
  <c r="N13" i="33"/>
  <c r="M13" i="33"/>
  <c r="N12" i="31"/>
  <c r="M12" i="31"/>
  <c r="L12" i="31"/>
  <c r="S43" i="30"/>
  <c r="R43" i="30"/>
  <c r="Q43" i="30"/>
  <c r="P43" i="30"/>
  <c r="O43" i="30"/>
  <c r="S42" i="30"/>
  <c r="R42" i="30"/>
  <c r="Q42" i="30"/>
  <c r="P42" i="30"/>
  <c r="O42" i="30"/>
  <c r="S41" i="30"/>
  <c r="R41" i="30"/>
  <c r="Q41" i="30"/>
  <c r="P41" i="30"/>
  <c r="O41" i="30"/>
  <c r="S40" i="30"/>
  <c r="R40" i="30"/>
  <c r="Q40" i="30"/>
  <c r="P40" i="30"/>
  <c r="O40" i="30"/>
  <c r="S39" i="30"/>
  <c r="R39" i="30"/>
  <c r="Q39" i="30"/>
  <c r="P39" i="30"/>
  <c r="O39" i="30"/>
  <c r="S38" i="30"/>
  <c r="R38" i="30"/>
  <c r="Q38" i="30"/>
  <c r="P38" i="30"/>
  <c r="O38" i="30"/>
  <c r="S37" i="30"/>
  <c r="R37" i="30"/>
  <c r="Q37" i="30"/>
  <c r="P37" i="30"/>
  <c r="O37" i="30"/>
  <c r="S36" i="30"/>
  <c r="R36" i="30"/>
  <c r="Q36" i="30"/>
  <c r="P36" i="30"/>
  <c r="O36" i="30"/>
  <c r="P25" i="25"/>
  <c r="O25" i="25"/>
  <c r="N25" i="25"/>
  <c r="M25" i="25"/>
  <c r="P24" i="25"/>
  <c r="O24" i="25"/>
  <c r="N24" i="25"/>
  <c r="M24" i="25"/>
  <c r="P23" i="25"/>
  <c r="O23" i="25"/>
  <c r="N23" i="25"/>
  <c r="M23" i="25"/>
  <c r="N22" i="29"/>
  <c r="M22" i="29"/>
  <c r="L22" i="29"/>
  <c r="S13" i="43"/>
  <c r="R13" i="43"/>
  <c r="Q13" i="43"/>
  <c r="P13" i="43"/>
  <c r="V6" i="38" l="1"/>
  <c r="U6" i="38"/>
  <c r="T6" i="38"/>
  <c r="S6" i="38"/>
  <c r="R6" i="38"/>
  <c r="U9" i="22"/>
  <c r="T9" i="22"/>
  <c r="S9" i="22"/>
  <c r="R9" i="22"/>
  <c r="Q9" i="22"/>
  <c r="T14" i="37"/>
  <c r="S14" i="37"/>
  <c r="R14" i="37"/>
  <c r="Q14" i="37"/>
  <c r="P14" i="37"/>
  <c r="T13" i="37"/>
  <c r="S13" i="37"/>
  <c r="R13" i="37"/>
  <c r="Q13" i="37"/>
  <c r="P13" i="37"/>
  <c r="S19" i="36"/>
  <c r="R19" i="36"/>
  <c r="Q19" i="36"/>
  <c r="P19" i="36"/>
  <c r="O19" i="36"/>
  <c r="S18" i="36"/>
  <c r="R18" i="36"/>
  <c r="Q18" i="36"/>
  <c r="P18" i="36"/>
  <c r="O18" i="36"/>
  <c r="S17" i="36"/>
  <c r="R17" i="36"/>
  <c r="Q17" i="36"/>
  <c r="P17" i="36"/>
  <c r="O17" i="36"/>
  <c r="R8" i="34"/>
  <c r="Q8" i="34"/>
  <c r="P8" i="34"/>
  <c r="O8" i="34"/>
  <c r="N8" i="34"/>
  <c r="R11" i="45"/>
  <c r="Q11" i="45"/>
  <c r="P11" i="45"/>
  <c r="O11" i="45"/>
  <c r="N11" i="45"/>
  <c r="R10" i="45"/>
  <c r="Q10" i="45"/>
  <c r="P10" i="45"/>
  <c r="O10" i="45"/>
  <c r="N10" i="45"/>
  <c r="P12" i="33"/>
  <c r="O12" i="33"/>
  <c r="N12" i="33"/>
  <c r="M12" i="33"/>
  <c r="P11" i="33"/>
  <c r="O11" i="33"/>
  <c r="N11" i="33"/>
  <c r="M11" i="33"/>
  <c r="P10" i="33"/>
  <c r="O10" i="33"/>
  <c r="N10" i="33"/>
  <c r="M10" i="33"/>
  <c r="P7" i="44"/>
  <c r="O7" i="44"/>
  <c r="N7" i="44"/>
  <c r="M7" i="44"/>
  <c r="P6" i="44"/>
  <c r="O6" i="44"/>
  <c r="N6" i="44"/>
  <c r="M6" i="44"/>
  <c r="N11" i="31"/>
  <c r="M11" i="31"/>
  <c r="L11" i="31"/>
  <c r="N10" i="31"/>
  <c r="M10" i="31"/>
  <c r="L10" i="31"/>
  <c r="S35" i="30"/>
  <c r="R35" i="30"/>
  <c r="Q35" i="30"/>
  <c r="P35" i="30"/>
  <c r="O35" i="30"/>
  <c r="S34" i="30"/>
  <c r="R34" i="30"/>
  <c r="Q34" i="30"/>
  <c r="P34" i="30"/>
  <c r="O34" i="30"/>
  <c r="S33" i="30"/>
  <c r="R33" i="30"/>
  <c r="Q33" i="30"/>
  <c r="P33" i="30"/>
  <c r="O33" i="30"/>
  <c r="S32" i="30"/>
  <c r="R32" i="30"/>
  <c r="Q32" i="30"/>
  <c r="P32" i="30"/>
  <c r="O32" i="30"/>
  <c r="S31" i="30"/>
  <c r="R31" i="30"/>
  <c r="Q31" i="30"/>
  <c r="P31" i="30"/>
  <c r="O31" i="30"/>
  <c r="S30" i="30"/>
  <c r="R30" i="30"/>
  <c r="Q30" i="30"/>
  <c r="P30" i="30"/>
  <c r="O30" i="30"/>
  <c r="P22" i="25"/>
  <c r="O22" i="25"/>
  <c r="N22" i="25"/>
  <c r="M22" i="25"/>
  <c r="P21" i="25"/>
  <c r="O21" i="25"/>
  <c r="N21" i="25"/>
  <c r="M21" i="25"/>
  <c r="P20" i="25"/>
  <c r="O20" i="25"/>
  <c r="N20" i="25"/>
  <c r="M20" i="25"/>
  <c r="P19" i="25"/>
  <c r="O19" i="25"/>
  <c r="N19" i="25"/>
  <c r="M19" i="25"/>
  <c r="P18" i="25"/>
  <c r="O18" i="25"/>
  <c r="N18" i="25"/>
  <c r="M18" i="25"/>
  <c r="N21" i="29"/>
  <c r="M21" i="29"/>
  <c r="L21" i="29"/>
  <c r="N20" i="29"/>
  <c r="M20" i="29"/>
  <c r="L20" i="29"/>
  <c r="N19" i="29"/>
  <c r="M19" i="29"/>
  <c r="L19" i="29"/>
  <c r="N18" i="29"/>
  <c r="M18" i="29"/>
  <c r="L18" i="29"/>
  <c r="N17" i="29"/>
  <c r="M17" i="29"/>
  <c r="L17" i="29"/>
  <c r="V5" i="38" l="1"/>
  <c r="U5" i="38"/>
  <c r="T5" i="38"/>
  <c r="S5" i="38"/>
  <c r="R5" i="38"/>
  <c r="S16" i="36"/>
  <c r="R16" i="36"/>
  <c r="Q16" i="36"/>
  <c r="P16" i="36"/>
  <c r="O16" i="36"/>
  <c r="S15" i="36"/>
  <c r="R15" i="36"/>
  <c r="Q15" i="36"/>
  <c r="P15" i="36"/>
  <c r="O15" i="36"/>
  <c r="P9" i="33"/>
  <c r="O9" i="33"/>
  <c r="N9" i="33"/>
  <c r="M9" i="33"/>
  <c r="P17" i="25"/>
  <c r="O17" i="25"/>
  <c r="N17" i="25"/>
  <c r="M17" i="25"/>
  <c r="U8" i="22" l="1"/>
  <c r="T8" i="22"/>
  <c r="S8" i="22"/>
  <c r="R8" i="22"/>
  <c r="Q8" i="22"/>
  <c r="T12" i="37"/>
  <c r="S12" i="37"/>
  <c r="R12" i="37"/>
  <c r="Q12" i="37"/>
  <c r="P12" i="37"/>
  <c r="T11" i="37"/>
  <c r="S11" i="37"/>
  <c r="R11" i="37"/>
  <c r="Q11" i="37"/>
  <c r="P11" i="37"/>
  <c r="R9" i="45"/>
  <c r="Q9" i="45"/>
  <c r="P9" i="45"/>
  <c r="O9" i="45"/>
  <c r="N9" i="45"/>
  <c r="R7" i="34"/>
  <c r="Q7" i="34"/>
  <c r="P7" i="34"/>
  <c r="O7" i="34"/>
  <c r="N7" i="34"/>
  <c r="P8" i="33"/>
  <c r="O8" i="33"/>
  <c r="N8" i="33"/>
  <c r="M8" i="33"/>
  <c r="P7" i="33"/>
  <c r="O7" i="33"/>
  <c r="N7" i="33"/>
  <c r="M7" i="33"/>
  <c r="P5" i="44"/>
  <c r="O5" i="44"/>
  <c r="N5" i="44"/>
  <c r="M5" i="44"/>
  <c r="N9" i="31"/>
  <c r="M9" i="31"/>
  <c r="L9" i="31"/>
  <c r="S12" i="43"/>
  <c r="R12" i="43"/>
  <c r="Q12" i="43"/>
  <c r="P12" i="43"/>
  <c r="S11" i="43"/>
  <c r="R11" i="43"/>
  <c r="Q11" i="43"/>
  <c r="P11" i="43"/>
  <c r="S29" i="30"/>
  <c r="R29" i="30"/>
  <c r="Q29" i="30"/>
  <c r="P29" i="30"/>
  <c r="O29" i="30"/>
  <c r="S28" i="30"/>
  <c r="R28" i="30"/>
  <c r="Q28" i="30"/>
  <c r="P28" i="30"/>
  <c r="O28" i="30"/>
  <c r="S27" i="30"/>
  <c r="R27" i="30"/>
  <c r="Q27" i="30"/>
  <c r="P27" i="30"/>
  <c r="O27" i="30"/>
  <c r="S26" i="30"/>
  <c r="R26" i="30"/>
  <c r="Q26" i="30"/>
  <c r="P26" i="30"/>
  <c r="O26" i="30"/>
  <c r="P16" i="25"/>
  <c r="O16" i="25"/>
  <c r="N16" i="25"/>
  <c r="M16" i="25"/>
  <c r="N16" i="29"/>
  <c r="M16" i="29"/>
  <c r="L16" i="29"/>
  <c r="N15" i="29"/>
  <c r="M15" i="29"/>
  <c r="L15" i="29"/>
  <c r="O13" i="36"/>
  <c r="P13" i="36"/>
  <c r="Q13" i="36"/>
  <c r="R13" i="36"/>
  <c r="S13" i="36"/>
  <c r="O14" i="36"/>
  <c r="P14" i="36"/>
  <c r="Q14" i="36"/>
  <c r="R14" i="36"/>
  <c r="S14" i="36"/>
  <c r="S25" i="30"/>
  <c r="R25" i="30"/>
  <c r="Q25" i="30"/>
  <c r="P25" i="30"/>
  <c r="O25" i="30"/>
  <c r="V4" i="38" l="1"/>
  <c r="U4" i="38"/>
  <c r="T4" i="38"/>
  <c r="S4" i="38"/>
  <c r="R4" i="38"/>
  <c r="T10" i="37"/>
  <c r="S10" i="37"/>
  <c r="R10" i="37"/>
  <c r="Q10" i="37"/>
  <c r="P10" i="37"/>
  <c r="T9" i="37"/>
  <c r="S9" i="37"/>
  <c r="R9" i="37"/>
  <c r="Q9" i="37"/>
  <c r="P9" i="37"/>
  <c r="S12" i="36"/>
  <c r="R12" i="36"/>
  <c r="Q12" i="36"/>
  <c r="P12" i="36"/>
  <c r="O12" i="36"/>
  <c r="R8" i="45"/>
  <c r="Q8" i="45"/>
  <c r="P8" i="45"/>
  <c r="O8" i="45"/>
  <c r="N8" i="45"/>
  <c r="R7" i="45"/>
  <c r="Q7" i="45"/>
  <c r="P7" i="45"/>
  <c r="O7" i="45"/>
  <c r="N7" i="45"/>
  <c r="P6" i="33"/>
  <c r="O6" i="33"/>
  <c r="N6" i="33"/>
  <c r="M6" i="33"/>
  <c r="N8" i="31"/>
  <c r="M8" i="31"/>
  <c r="L8" i="31"/>
  <c r="N7" i="31"/>
  <c r="M7" i="31"/>
  <c r="L7" i="31"/>
  <c r="S10" i="43"/>
  <c r="R10" i="43"/>
  <c r="Q10" i="43"/>
  <c r="P10" i="43"/>
  <c r="S9" i="43"/>
  <c r="R9" i="43"/>
  <c r="Q9" i="43"/>
  <c r="P9" i="43"/>
  <c r="S8" i="43"/>
  <c r="R8" i="43"/>
  <c r="Q8" i="43"/>
  <c r="P8" i="43"/>
  <c r="S24" i="30"/>
  <c r="R24" i="30"/>
  <c r="Q24" i="30"/>
  <c r="P24" i="30"/>
  <c r="O24" i="30"/>
  <c r="S23" i="30"/>
  <c r="R23" i="30"/>
  <c r="Q23" i="30"/>
  <c r="P23" i="30"/>
  <c r="O23" i="30"/>
  <c r="S22" i="30"/>
  <c r="R22" i="30"/>
  <c r="Q22" i="30"/>
  <c r="P22" i="30"/>
  <c r="O22" i="30"/>
  <c r="P15" i="25"/>
  <c r="O15" i="25"/>
  <c r="N15" i="25"/>
  <c r="M15" i="25"/>
  <c r="P14" i="25"/>
  <c r="O14" i="25"/>
  <c r="N14" i="25"/>
  <c r="M14" i="25"/>
  <c r="P13" i="25"/>
  <c r="O13" i="25"/>
  <c r="N13" i="25"/>
  <c r="M13" i="25"/>
  <c r="N14" i="29"/>
  <c r="M14" i="29"/>
  <c r="L14" i="29"/>
  <c r="N13" i="29"/>
  <c r="M13" i="29"/>
  <c r="L13" i="29"/>
  <c r="N12" i="29"/>
  <c r="M12" i="29"/>
  <c r="L12" i="29"/>
  <c r="V3" i="38"/>
  <c r="U3" i="38"/>
  <c r="T3" i="38"/>
  <c r="S3" i="38"/>
  <c r="R3" i="38"/>
  <c r="T8" i="37"/>
  <c r="S8" i="37"/>
  <c r="R8" i="37"/>
  <c r="Q8" i="37"/>
  <c r="P8" i="37"/>
  <c r="T7" i="37"/>
  <c r="S7" i="37"/>
  <c r="R7" i="37"/>
  <c r="Q7" i="37"/>
  <c r="P7" i="37"/>
  <c r="T6" i="37"/>
  <c r="S6" i="37"/>
  <c r="R6" i="37"/>
  <c r="Q6" i="37"/>
  <c r="P6" i="37"/>
  <c r="S11" i="36"/>
  <c r="R11" i="36"/>
  <c r="Q11" i="36"/>
  <c r="P11" i="36"/>
  <c r="O11" i="36"/>
  <c r="S10" i="36"/>
  <c r="R10" i="36"/>
  <c r="Q10" i="36"/>
  <c r="P10" i="36"/>
  <c r="O10" i="36"/>
  <c r="S9" i="36"/>
  <c r="R9" i="36"/>
  <c r="Q9" i="36"/>
  <c r="P9" i="36"/>
  <c r="O9" i="36"/>
  <c r="R6" i="34"/>
  <c r="Q6" i="34"/>
  <c r="P6" i="34"/>
  <c r="O6" i="34"/>
  <c r="N6" i="34"/>
  <c r="R6" i="45"/>
  <c r="Q6" i="45"/>
  <c r="P6" i="45"/>
  <c r="O6" i="45"/>
  <c r="N6" i="45"/>
  <c r="P4" i="44"/>
  <c r="O4" i="44"/>
  <c r="N4" i="44"/>
  <c r="M4" i="44"/>
  <c r="N6" i="31"/>
  <c r="M6" i="31"/>
  <c r="L6" i="31"/>
  <c r="N5" i="31"/>
  <c r="M5" i="31"/>
  <c r="L5" i="31"/>
  <c r="S7" i="43"/>
  <c r="R7" i="43"/>
  <c r="Q7" i="43"/>
  <c r="P7" i="43"/>
  <c r="S21" i="30"/>
  <c r="R21" i="30"/>
  <c r="Q21" i="30"/>
  <c r="P21" i="30"/>
  <c r="O21" i="30"/>
  <c r="S20" i="30"/>
  <c r="R20" i="30"/>
  <c r="Q20" i="30"/>
  <c r="P20" i="30"/>
  <c r="O20" i="30"/>
  <c r="S19" i="30"/>
  <c r="R19" i="30"/>
  <c r="Q19" i="30"/>
  <c r="P19" i="30"/>
  <c r="O19" i="30"/>
  <c r="S18" i="30"/>
  <c r="R18" i="30"/>
  <c r="Q18" i="30"/>
  <c r="P18" i="30"/>
  <c r="O18" i="30"/>
  <c r="S17" i="30"/>
  <c r="R17" i="30"/>
  <c r="Q17" i="30"/>
  <c r="P17" i="30"/>
  <c r="O17" i="30"/>
  <c r="S16" i="30"/>
  <c r="R16" i="30"/>
  <c r="Q16" i="30"/>
  <c r="P16" i="30"/>
  <c r="O16" i="30"/>
  <c r="P12" i="25"/>
  <c r="O12" i="25"/>
  <c r="N12" i="25"/>
  <c r="M12" i="25"/>
  <c r="P11" i="25"/>
  <c r="O11" i="25"/>
  <c r="N11" i="25"/>
  <c r="M11" i="25"/>
  <c r="N11" i="29"/>
  <c r="M11" i="29"/>
  <c r="L11" i="29"/>
  <c r="N10" i="29"/>
  <c r="M10" i="29"/>
  <c r="L10" i="29"/>
  <c r="R5" i="45"/>
  <c r="Q5" i="45"/>
  <c r="P5" i="45"/>
  <c r="O5" i="45"/>
  <c r="N5" i="45"/>
  <c r="P5" i="43"/>
  <c r="Q5" i="43"/>
  <c r="R5" i="43"/>
  <c r="S5" i="43"/>
  <c r="P6" i="43"/>
  <c r="Q6" i="43"/>
  <c r="R6" i="43"/>
  <c r="S6" i="43"/>
  <c r="U7" i="22" l="1"/>
  <c r="T7" i="22"/>
  <c r="S7" i="22"/>
  <c r="R7" i="22"/>
  <c r="Q7" i="22"/>
  <c r="U6" i="22"/>
  <c r="T6" i="22"/>
  <c r="S6" i="22"/>
  <c r="R6" i="22"/>
  <c r="Q6" i="22"/>
  <c r="U5" i="22"/>
  <c r="T5" i="22"/>
  <c r="S5" i="22"/>
  <c r="R5" i="22"/>
  <c r="Q5" i="22"/>
  <c r="T5" i="37"/>
  <c r="S5" i="37"/>
  <c r="R5" i="37"/>
  <c r="Q5" i="37"/>
  <c r="P5" i="37"/>
  <c r="T4" i="37"/>
  <c r="S4" i="37"/>
  <c r="R4" i="37"/>
  <c r="Q4" i="37"/>
  <c r="P4" i="37"/>
  <c r="S8" i="36"/>
  <c r="R8" i="36"/>
  <c r="Q8" i="36"/>
  <c r="P8" i="36"/>
  <c r="O8" i="36"/>
  <c r="R5" i="34"/>
  <c r="Q5" i="34"/>
  <c r="P5" i="34"/>
  <c r="O5" i="34"/>
  <c r="N5" i="34"/>
  <c r="R4" i="45"/>
  <c r="Q4" i="45"/>
  <c r="P4" i="45"/>
  <c r="O4" i="45"/>
  <c r="N4" i="45"/>
  <c r="P5" i="33"/>
  <c r="O5" i="33"/>
  <c r="N5" i="33"/>
  <c r="M5" i="33"/>
  <c r="P3" i="44"/>
  <c r="O3" i="44"/>
  <c r="N3" i="44"/>
  <c r="M3" i="44"/>
  <c r="N4" i="31"/>
  <c r="M4" i="31"/>
  <c r="L4" i="31"/>
  <c r="S15" i="30"/>
  <c r="R15" i="30"/>
  <c r="Q15" i="30"/>
  <c r="P15" i="30"/>
  <c r="O15" i="30"/>
  <c r="S14" i="30"/>
  <c r="R14" i="30"/>
  <c r="Q14" i="30"/>
  <c r="P14" i="30"/>
  <c r="O14" i="30"/>
  <c r="S13" i="30"/>
  <c r="R13" i="30"/>
  <c r="Q13" i="30"/>
  <c r="P13" i="30"/>
  <c r="O13" i="30"/>
  <c r="S12" i="30"/>
  <c r="R12" i="30"/>
  <c r="Q12" i="30"/>
  <c r="P12" i="30"/>
  <c r="O12" i="30"/>
  <c r="S11" i="30"/>
  <c r="R11" i="30"/>
  <c r="Q11" i="30"/>
  <c r="P11" i="30"/>
  <c r="O11" i="30"/>
  <c r="P10" i="25"/>
  <c r="O10" i="25"/>
  <c r="N10" i="25"/>
  <c r="M10" i="25"/>
  <c r="P9" i="25"/>
  <c r="O9" i="25"/>
  <c r="N9" i="25"/>
  <c r="M9" i="25"/>
  <c r="P8" i="25"/>
  <c r="O8" i="25"/>
  <c r="N8" i="25"/>
  <c r="M8" i="25"/>
  <c r="N9" i="29"/>
  <c r="M9" i="29"/>
  <c r="L9" i="29"/>
  <c r="N8" i="29"/>
  <c r="M8" i="29"/>
  <c r="L8" i="29"/>
  <c r="U4" i="22"/>
  <c r="T4" i="22"/>
  <c r="S4" i="22"/>
  <c r="R4" i="22"/>
  <c r="Q4" i="22"/>
  <c r="U3" i="22"/>
  <c r="T3" i="22"/>
  <c r="S3" i="22"/>
  <c r="R3" i="22"/>
  <c r="Q3" i="22"/>
  <c r="T3" i="37"/>
  <c r="S3" i="37"/>
  <c r="R3" i="37"/>
  <c r="Q3" i="37"/>
  <c r="P3" i="37"/>
  <c r="S7" i="36"/>
  <c r="R7" i="36"/>
  <c r="Q7" i="36"/>
  <c r="P7" i="36"/>
  <c r="O7" i="36"/>
  <c r="S6" i="36"/>
  <c r="R6" i="36"/>
  <c r="Q6" i="36"/>
  <c r="P6" i="36"/>
  <c r="O6" i="36"/>
  <c r="R4" i="34"/>
  <c r="Q4" i="34"/>
  <c r="P4" i="34"/>
  <c r="O4" i="34"/>
  <c r="N4" i="34"/>
  <c r="R3" i="45"/>
  <c r="Q3" i="45"/>
  <c r="P3" i="45"/>
  <c r="O3" i="45"/>
  <c r="N3" i="45"/>
  <c r="P4" i="33"/>
  <c r="O4" i="33"/>
  <c r="N4" i="33"/>
  <c r="M4" i="33"/>
  <c r="P3" i="33"/>
  <c r="O3" i="33"/>
  <c r="N3" i="33"/>
  <c r="M3" i="33"/>
  <c r="N3" i="31"/>
  <c r="M3" i="31"/>
  <c r="L3" i="31"/>
  <c r="S10" i="30"/>
  <c r="R10" i="30"/>
  <c r="Q10" i="30"/>
  <c r="P10" i="30"/>
  <c r="O10" i="30"/>
  <c r="S9" i="30"/>
  <c r="R9" i="30"/>
  <c r="Q9" i="30"/>
  <c r="P9" i="30"/>
  <c r="O9" i="30"/>
  <c r="S8" i="30"/>
  <c r="R8" i="30"/>
  <c r="Q8" i="30"/>
  <c r="P8" i="30"/>
  <c r="O8" i="30"/>
  <c r="S7" i="30"/>
  <c r="R7" i="30"/>
  <c r="Q7" i="30"/>
  <c r="P7" i="30"/>
  <c r="O7" i="30"/>
  <c r="S6" i="30"/>
  <c r="R6" i="30"/>
  <c r="Q6" i="30"/>
  <c r="P6" i="30"/>
  <c r="O6" i="30"/>
  <c r="S5" i="30"/>
  <c r="R5" i="30"/>
  <c r="Q5" i="30"/>
  <c r="P5" i="30"/>
  <c r="O5" i="30"/>
  <c r="P7" i="25"/>
  <c r="O7" i="25"/>
  <c r="N7" i="25"/>
  <c r="M7" i="25"/>
  <c r="P6" i="25"/>
  <c r="O6" i="25"/>
  <c r="N6" i="25"/>
  <c r="M6" i="25"/>
  <c r="P5" i="25"/>
  <c r="O5" i="25"/>
  <c r="N5" i="25"/>
  <c r="M5" i="25"/>
  <c r="P4" i="25"/>
  <c r="O4" i="25"/>
  <c r="N4" i="25"/>
  <c r="M4" i="25"/>
  <c r="N7" i="29"/>
  <c r="M7" i="29"/>
  <c r="L7" i="29"/>
  <c r="N6" i="29"/>
  <c r="M6" i="29"/>
  <c r="L6" i="29"/>
  <c r="O4" i="30"/>
  <c r="R2" i="45" l="1"/>
  <c r="Q2" i="45"/>
  <c r="P2" i="45"/>
  <c r="O2" i="45"/>
  <c r="N2" i="45"/>
  <c r="P2" i="44"/>
  <c r="O2" i="44"/>
  <c r="N2" i="44"/>
  <c r="M2" i="44"/>
  <c r="S4" i="43"/>
  <c r="R4" i="43"/>
  <c r="Q4" i="43"/>
  <c r="P4" i="43"/>
  <c r="S3" i="43"/>
  <c r="R3" i="43"/>
  <c r="Q3" i="43"/>
  <c r="P3" i="43"/>
  <c r="S2" i="43"/>
  <c r="R2" i="43"/>
  <c r="Q2" i="43"/>
  <c r="P2" i="43"/>
  <c r="M2" i="33" l="1"/>
  <c r="N2" i="33"/>
  <c r="O2" i="33"/>
  <c r="P2" i="33"/>
  <c r="S5" i="36" l="1"/>
  <c r="R5" i="36"/>
  <c r="Q5" i="36"/>
  <c r="P5" i="36"/>
  <c r="O5" i="36"/>
  <c r="S4" i="36"/>
  <c r="R4" i="36"/>
  <c r="Q4" i="36"/>
  <c r="P4" i="36"/>
  <c r="O4" i="36"/>
  <c r="Q2" i="22"/>
  <c r="Z2" i="42" l="1"/>
  <c r="X2" i="42"/>
  <c r="W2" i="42"/>
  <c r="Y2" i="42"/>
  <c r="V2" i="42"/>
  <c r="Y2" i="26" l="1"/>
  <c r="V2" i="38"/>
  <c r="U2" i="22"/>
  <c r="T2" i="37"/>
  <c r="S3" i="36"/>
  <c r="S2" i="36"/>
  <c r="R3" i="34"/>
  <c r="R2" i="34"/>
  <c r="S3" i="30"/>
  <c r="S4" i="30"/>
  <c r="S2" i="30"/>
  <c r="R3" i="36" l="1"/>
  <c r="Q3" i="36"/>
  <c r="P3" i="36"/>
  <c r="O3" i="36"/>
  <c r="Q3" i="34"/>
  <c r="P3" i="34"/>
  <c r="O3" i="34"/>
  <c r="N3" i="34"/>
  <c r="N5" i="29"/>
  <c r="M5" i="29"/>
  <c r="L5" i="29"/>
  <c r="U2" i="26"/>
  <c r="L2" i="31"/>
  <c r="M2" i="31"/>
  <c r="N2" i="31"/>
  <c r="X2" i="26"/>
  <c r="L3" i="29"/>
  <c r="M3" i="29"/>
  <c r="N3" i="29"/>
  <c r="U2" i="38"/>
  <c r="T2" i="38"/>
  <c r="S2" i="38"/>
  <c r="R2" i="38"/>
  <c r="S2" i="37"/>
  <c r="R2" i="37"/>
  <c r="Q2" i="37"/>
  <c r="P2" i="37"/>
  <c r="R2" i="36"/>
  <c r="Q2" i="36"/>
  <c r="P2" i="36"/>
  <c r="O2" i="36"/>
  <c r="Q2" i="34"/>
  <c r="P2" i="34"/>
  <c r="O2" i="34"/>
  <c r="N2" i="34"/>
  <c r="R4" i="30"/>
  <c r="Q4" i="30"/>
  <c r="P4" i="30"/>
  <c r="R3" i="30"/>
  <c r="Q3" i="30"/>
  <c r="P3" i="30"/>
  <c r="O3" i="30"/>
  <c r="R2" i="30"/>
  <c r="Q2" i="30"/>
  <c r="P2" i="30"/>
  <c r="O2" i="30"/>
  <c r="N4" i="29"/>
  <c r="M4" i="29"/>
  <c r="L4" i="29"/>
  <c r="N2" i="29"/>
  <c r="M2" i="29"/>
  <c r="L2" i="29"/>
  <c r="W2" i="26"/>
  <c r="V2" i="26"/>
  <c r="P3" i="25"/>
  <c r="O3" i="25"/>
  <c r="N3" i="25"/>
  <c r="M3" i="25"/>
  <c r="P2" i="25"/>
  <c r="O2" i="25"/>
  <c r="N2" i="25"/>
  <c r="M2" i="25"/>
  <c r="T2" i="22"/>
  <c r="S2" i="22"/>
  <c r="R2"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465730C4-B08B-464B-8582-DEAC9019625E}">
      <text>
        <r>
          <rPr>
            <b/>
            <sz val="10"/>
            <color rgb="FF000000"/>
            <rFont val="ＭＳ Ｐゴシック"/>
            <family val="2"/>
            <charset val="128"/>
          </rPr>
          <t>牝馬限定レースの場合は背景色が薄赤色になります</t>
        </r>
      </text>
    </comment>
    <comment ref="Y2" authorId="0" shapeId="0" xr:uid="{8BBE467D-8416-E149-A52E-16C2E68A1438}">
      <text>
        <r>
          <rPr>
            <sz val="14"/>
            <color rgb="FF000000"/>
            <rFont val="ＭＳ Ｐゴシック"/>
            <family val="2"/>
            <charset val="128"/>
          </rPr>
          <t>先週の結果分析で使われている指数。</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各競馬場の距離・コース・クラス別に番組独自の「基準タイム」が設定されており、その基準タイムよりどれだけ速かった</t>
        </r>
        <r>
          <rPr>
            <sz val="14"/>
            <color rgb="FF000000"/>
            <rFont val="ＭＳ Ｐゴシック"/>
            <family val="2"/>
            <charset val="128"/>
          </rPr>
          <t>or</t>
        </r>
        <r>
          <rPr>
            <sz val="14"/>
            <color rgb="FF000000"/>
            <rFont val="ＭＳ Ｐゴシック"/>
            <family val="2"/>
            <charset val="128"/>
          </rPr>
          <t>遅かったかという事を示している。</t>
        </r>
        <r>
          <rPr>
            <sz val="14"/>
            <color rgb="FF000000"/>
            <rFont val="ＭＳ Ｐゴシック"/>
            <family val="2"/>
            <charset val="128"/>
          </rPr>
          <t xml:space="preserve">
</t>
        </r>
        <r>
          <rPr>
            <sz val="14"/>
            <color rgb="FF000000"/>
            <rFont val="ＭＳ Ｐゴシック"/>
            <family val="2"/>
            <charset val="128"/>
          </rPr>
          <t>マイナス方向に値が大きければ大きいほど、優秀な時計、プラス方向に大きければ大きいほど、評価できないタイムという事になる。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「基準タイム」－「走破タイム」＝『タイム差』</t>
        </r>
      </text>
    </comment>
    <comment ref="AA2" authorId="0" shapeId="0" xr:uid="{66B9077E-91CD-B949-9932-9A9CA50873BC}">
      <text>
        <r>
          <rPr>
            <sz val="14"/>
            <color rgb="FF000000"/>
            <rFont val="ＭＳ Ｐゴシック"/>
            <family val="2"/>
            <charset val="128"/>
          </rPr>
          <t xml:space="preserve">
</t>
        </r>
        <r>
          <rPr>
            <sz val="14"/>
            <color rgb="FF000000"/>
            <rFont val="ＭＳ Ｐゴシック"/>
            <family val="2"/>
            <charset val="128"/>
          </rPr>
          <t>『先週の結果分析』の中で、結果分析の基礎となっている、その馬が持つポテンシャル、つまり『真の価値』のことである。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完全タイム差とは、どのように算出されるのか。それは以下のどちらかなのだ。</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　１「タイム差」－「馬場差」＝『真の価値』</t>
        </r>
        <r>
          <rPr>
            <sz val="14"/>
            <color rgb="FF000000"/>
            <rFont val="ＭＳ Ｐゴシック"/>
            <family val="2"/>
            <charset val="128"/>
          </rPr>
          <t xml:space="preserve">
</t>
        </r>
        <r>
          <rPr>
            <sz val="14"/>
            <color rgb="FF000000"/>
            <rFont val="ＭＳ Ｐゴシック"/>
            <family val="2"/>
            <charset val="128"/>
          </rPr>
          <t>　２「タイム差」－「馬場差」－「ペース差」＝『真の価値』</t>
        </r>
      </text>
    </comment>
    <comment ref="AB2" authorId="0" shapeId="0" xr:uid="{0E60EA42-3BB4-054F-8411-6C7482020DB8}">
      <text>
        <r>
          <rPr>
            <b/>
            <sz val="14"/>
            <color rgb="FF000000"/>
            <rFont val="ＭＳ Ｐゴシック"/>
            <family val="2"/>
            <charset val="128"/>
          </rPr>
          <t>番組内で表示されている馬場差のことである。この馬場差は主に中距離を対象としている。</t>
        </r>
        <r>
          <rPr>
            <b/>
            <sz val="14"/>
            <color rgb="FF000000"/>
            <rFont val="ＭＳ Ｐゴシック"/>
            <family val="2"/>
            <charset val="128"/>
          </rPr>
          <t xml:space="preserve">
</t>
        </r>
        <r>
          <rPr>
            <b/>
            <sz val="14"/>
            <color rgb="FF000000"/>
            <rFont val="ＭＳ Ｐゴシック"/>
            <family val="2"/>
            <charset val="128"/>
          </rPr>
          <t>プラス方向に値が大きいと時計が掛かる馬場、つまり力のいる馬場。マイナス方向に値が大きいと時計の出やすい馬場を表している。</t>
        </r>
      </text>
    </comment>
  </commentList>
</comments>
</file>

<file path=xl/sharedStrings.xml><?xml version="1.0" encoding="utf-8"?>
<sst xmlns="http://schemas.openxmlformats.org/spreadsheetml/2006/main" count="5534" uniqueCount="1369">
  <si>
    <t>日付</t>
    <rPh sb="0" eb="2">
      <t>ヒヅケ</t>
    </rPh>
    <phoneticPr fontId="2"/>
  </si>
  <si>
    <t>馬場</t>
    <rPh sb="0" eb="2">
      <t>ババ</t>
    </rPh>
    <phoneticPr fontId="2"/>
  </si>
  <si>
    <t>勝ち馬</t>
    <rPh sb="0" eb="1">
      <t>カ</t>
    </rPh>
    <rPh sb="2" eb="3">
      <t>ウマ</t>
    </rPh>
    <phoneticPr fontId="2"/>
  </si>
  <si>
    <t>上3F</t>
    <rPh sb="0" eb="1">
      <t>ウエ</t>
    </rPh>
    <phoneticPr fontId="2"/>
  </si>
  <si>
    <t>下3F</t>
    <rPh sb="0" eb="1">
      <t>シタ</t>
    </rPh>
    <phoneticPr fontId="2"/>
  </si>
  <si>
    <t>レース質</t>
    <rPh sb="3" eb="4">
      <t>シツ</t>
    </rPh>
    <phoneticPr fontId="2"/>
  </si>
  <si>
    <t>1着</t>
    <rPh sb="1" eb="2">
      <t>チャク</t>
    </rPh>
    <phoneticPr fontId="2"/>
  </si>
  <si>
    <t>2着</t>
    <rPh sb="1" eb="2">
      <t>チャク</t>
    </rPh>
    <phoneticPr fontId="2"/>
  </si>
  <si>
    <t>3着</t>
    <rPh sb="1" eb="2">
      <t>チャク</t>
    </rPh>
    <phoneticPr fontId="2"/>
  </si>
  <si>
    <t>T差</t>
  </si>
  <si>
    <t>完T差</t>
  </si>
  <si>
    <t>馬場差</t>
  </si>
  <si>
    <t>TL</t>
  </si>
  <si>
    <t>ML</t>
  </si>
  <si>
    <t>コメント</t>
    <phoneticPr fontId="2"/>
  </si>
  <si>
    <t>クラス</t>
    <phoneticPr fontId="2"/>
  </si>
  <si>
    <t>タイム</t>
    <phoneticPr fontId="2"/>
  </si>
  <si>
    <t>ペース</t>
    <phoneticPr fontId="2"/>
  </si>
  <si>
    <t>クラス</t>
    <phoneticPr fontId="2"/>
  </si>
  <si>
    <t>タイム</t>
    <phoneticPr fontId="2"/>
  </si>
  <si>
    <t>1F</t>
    <phoneticPr fontId="2"/>
  </si>
  <si>
    <t>2F</t>
    <phoneticPr fontId="2"/>
  </si>
  <si>
    <t>3F</t>
    <phoneticPr fontId="2"/>
  </si>
  <si>
    <t>4F</t>
    <phoneticPr fontId="2"/>
  </si>
  <si>
    <t>5F</t>
    <phoneticPr fontId="2"/>
  </si>
  <si>
    <t>6F</t>
    <phoneticPr fontId="2"/>
  </si>
  <si>
    <t>7F</t>
    <phoneticPr fontId="2"/>
  </si>
  <si>
    <t>中1F</t>
    <rPh sb="0" eb="1">
      <t>ナカ</t>
    </rPh>
    <phoneticPr fontId="2"/>
  </si>
  <si>
    <t>ペース</t>
    <phoneticPr fontId="2"/>
  </si>
  <si>
    <t>コメント</t>
    <phoneticPr fontId="2"/>
  </si>
  <si>
    <t>8F</t>
    <phoneticPr fontId="2"/>
  </si>
  <si>
    <t>9F</t>
    <phoneticPr fontId="2"/>
  </si>
  <si>
    <t>10F</t>
    <phoneticPr fontId="2"/>
  </si>
  <si>
    <t>11F</t>
    <phoneticPr fontId="2"/>
  </si>
  <si>
    <t>レース日付</t>
    <rPh sb="3" eb="5">
      <t>ヒヅケ</t>
    </rPh>
    <phoneticPr fontId="1"/>
  </si>
  <si>
    <t>馬場状態</t>
    <rPh sb="0" eb="4">
      <t>ババジョウタイ</t>
    </rPh>
    <phoneticPr fontId="1"/>
  </si>
  <si>
    <t>走破時計</t>
    <rPh sb="0" eb="4">
      <t>ソウハドケイ</t>
    </rPh>
    <phoneticPr fontId="1"/>
  </si>
  <si>
    <t>勝ち馬名</t>
    <rPh sb="0" eb="1">
      <t>カ</t>
    </rPh>
    <rPh sb="2" eb="4">
      <t>ウマナマエ</t>
    </rPh>
    <phoneticPr fontId="1"/>
  </si>
  <si>
    <t>前半3F</t>
    <rPh sb="0" eb="2">
      <t>ゼンハン</t>
    </rPh>
    <phoneticPr fontId="1"/>
  </si>
  <si>
    <t>後半3F</t>
    <rPh sb="0" eb="2">
      <t>コウハン</t>
    </rPh>
    <phoneticPr fontId="1"/>
  </si>
  <si>
    <t>血統</t>
    <rPh sb="0" eb="2">
      <t>ケットウ</t>
    </rPh>
    <phoneticPr fontId="1"/>
  </si>
  <si>
    <t>日付</t>
    <rPh sb="0" eb="2">
      <t>ヒヅケ</t>
    </rPh>
    <phoneticPr fontId="1"/>
  </si>
  <si>
    <t>クラス</t>
    <phoneticPr fontId="1"/>
  </si>
  <si>
    <t>馬場</t>
    <rPh sb="0" eb="2">
      <t>ババ</t>
    </rPh>
    <phoneticPr fontId="1"/>
  </si>
  <si>
    <t>タイム</t>
    <phoneticPr fontId="1"/>
  </si>
  <si>
    <t>勝ち馬</t>
    <rPh sb="0" eb="1">
      <t>カ</t>
    </rPh>
    <rPh sb="2" eb="3">
      <t>ウマ</t>
    </rPh>
    <phoneticPr fontId="1"/>
  </si>
  <si>
    <t>上3F</t>
    <rPh sb="0" eb="1">
      <t>ウエ</t>
    </rPh>
    <phoneticPr fontId="1"/>
  </si>
  <si>
    <t>下3F</t>
    <rPh sb="0" eb="1">
      <t>シタ</t>
    </rPh>
    <phoneticPr fontId="1"/>
  </si>
  <si>
    <t>上5F</t>
    <rPh sb="0" eb="1">
      <t>ウエ</t>
    </rPh>
    <phoneticPr fontId="1"/>
  </si>
  <si>
    <t>ペース</t>
    <phoneticPr fontId="1"/>
  </si>
  <si>
    <t>レース質</t>
    <rPh sb="3" eb="4">
      <t>シツ</t>
    </rPh>
    <phoneticPr fontId="1"/>
  </si>
  <si>
    <t>1着</t>
    <rPh sb="1" eb="2">
      <t>チャク</t>
    </rPh>
    <phoneticPr fontId="1"/>
  </si>
  <si>
    <t>2着</t>
    <rPh sb="1" eb="2">
      <t>チャク</t>
    </rPh>
    <phoneticPr fontId="1"/>
  </si>
  <si>
    <t>3着</t>
    <rPh sb="1" eb="2">
      <t>チャク</t>
    </rPh>
    <phoneticPr fontId="1"/>
  </si>
  <si>
    <t>独自ML</t>
    <rPh sb="0" eb="2">
      <t>ドクジ</t>
    </rPh>
    <phoneticPr fontId="1"/>
  </si>
  <si>
    <t>バイアス</t>
    <phoneticPr fontId="1"/>
  </si>
  <si>
    <t>前半5F</t>
    <rPh sb="0" eb="2">
      <t>ゼンハン</t>
    </rPh>
    <phoneticPr fontId="1"/>
  </si>
  <si>
    <t>独自メンバーレベル</t>
    <rPh sb="0" eb="2">
      <t>ドクジ</t>
    </rPh>
    <phoneticPr fontId="1"/>
  </si>
  <si>
    <t>極端なバイアス有無</t>
    <rPh sb="0" eb="2">
      <t>キョクタン</t>
    </rPh>
    <rPh sb="7" eb="9">
      <t>ウム</t>
    </rPh>
    <phoneticPr fontId="1"/>
  </si>
  <si>
    <t>バイアス</t>
    <phoneticPr fontId="1"/>
  </si>
  <si>
    <t>中2F</t>
    <rPh sb="0" eb="1">
      <t>ナカ</t>
    </rPh>
    <phoneticPr fontId="1"/>
  </si>
  <si>
    <t>1F</t>
    <phoneticPr fontId="1"/>
  </si>
  <si>
    <t>2F</t>
    <phoneticPr fontId="1"/>
  </si>
  <si>
    <t>3F</t>
    <phoneticPr fontId="1"/>
  </si>
  <si>
    <t>4F</t>
    <phoneticPr fontId="1"/>
  </si>
  <si>
    <t>5F</t>
    <phoneticPr fontId="1"/>
  </si>
  <si>
    <t>6F</t>
    <phoneticPr fontId="1"/>
  </si>
  <si>
    <t>7F</t>
    <phoneticPr fontId="1"/>
  </si>
  <si>
    <t>8F</t>
    <phoneticPr fontId="1"/>
  </si>
  <si>
    <t>中3F</t>
    <rPh sb="0" eb="1">
      <t>ナカ</t>
    </rPh>
    <phoneticPr fontId="1"/>
  </si>
  <si>
    <t>コメント</t>
    <phoneticPr fontId="1"/>
  </si>
  <si>
    <t>9F</t>
    <phoneticPr fontId="1"/>
  </si>
  <si>
    <t>中4F</t>
    <rPh sb="0" eb="1">
      <t>ナカ</t>
    </rPh>
    <phoneticPr fontId="1"/>
  </si>
  <si>
    <t>10F</t>
    <phoneticPr fontId="1"/>
  </si>
  <si>
    <t>11F</t>
    <phoneticPr fontId="1"/>
  </si>
  <si>
    <t>中5F</t>
    <rPh sb="0" eb="1">
      <t>ナカ</t>
    </rPh>
    <phoneticPr fontId="1"/>
  </si>
  <si>
    <t>12F</t>
    <phoneticPr fontId="3"/>
  </si>
  <si>
    <t>13F</t>
    <phoneticPr fontId="3"/>
  </si>
  <si>
    <t>14F</t>
    <phoneticPr fontId="3"/>
  </si>
  <si>
    <t>15F</t>
    <phoneticPr fontId="2"/>
  </si>
  <si>
    <t>中9F</t>
    <rPh sb="0" eb="1">
      <t>ナカ</t>
    </rPh>
    <phoneticPr fontId="2"/>
  </si>
  <si>
    <t>クラス</t>
    <phoneticPr fontId="1"/>
  </si>
  <si>
    <t>タイム</t>
    <phoneticPr fontId="1"/>
  </si>
  <si>
    <t>1F</t>
    <phoneticPr fontId="1"/>
  </si>
  <si>
    <t>2F</t>
    <phoneticPr fontId="1"/>
  </si>
  <si>
    <t>3F</t>
    <phoneticPr fontId="1"/>
  </si>
  <si>
    <t>4F</t>
    <phoneticPr fontId="1"/>
  </si>
  <si>
    <t>5F</t>
    <phoneticPr fontId="1"/>
  </si>
  <si>
    <t>6F</t>
    <phoneticPr fontId="1"/>
  </si>
  <si>
    <t>ペース</t>
    <phoneticPr fontId="1"/>
  </si>
  <si>
    <t>コース</t>
    <phoneticPr fontId="1"/>
  </si>
  <si>
    <t>ペ補</t>
    <rPh sb="1" eb="2">
      <t>ホセイ</t>
    </rPh>
    <phoneticPr fontId="1"/>
  </si>
  <si>
    <t>バイアス</t>
    <phoneticPr fontId="1"/>
  </si>
  <si>
    <t>コメント</t>
    <phoneticPr fontId="1"/>
  </si>
  <si>
    <t>レースクラス</t>
    <phoneticPr fontId="1"/>
  </si>
  <si>
    <t>ラップタイム</t>
    <phoneticPr fontId="1"/>
  </si>
  <si>
    <t>使用コース</t>
    <rPh sb="0" eb="2">
      <t>シヨウ</t>
    </rPh>
    <phoneticPr fontId="1"/>
  </si>
  <si>
    <t>ペース補正</t>
    <rPh sb="3" eb="5">
      <t>ホセイ</t>
    </rPh>
    <phoneticPr fontId="1"/>
  </si>
  <si>
    <t>タイムレベル</t>
    <phoneticPr fontId="1"/>
  </si>
  <si>
    <t>メンバーレベル</t>
    <phoneticPr fontId="1"/>
  </si>
  <si>
    <t>ペ補</t>
    <rPh sb="1" eb="2">
      <t>ホセイ</t>
    </rPh>
    <phoneticPr fontId="3"/>
  </si>
  <si>
    <t>7F</t>
    <phoneticPr fontId="1"/>
  </si>
  <si>
    <t>8F</t>
    <phoneticPr fontId="1"/>
  </si>
  <si>
    <t>9F</t>
    <phoneticPr fontId="1"/>
  </si>
  <si>
    <t>ペース</t>
    <phoneticPr fontId="1"/>
  </si>
  <si>
    <t>バイアス</t>
    <phoneticPr fontId="1"/>
  </si>
  <si>
    <t>コメント</t>
    <phoneticPr fontId="1"/>
  </si>
  <si>
    <t>コース</t>
    <phoneticPr fontId="12"/>
  </si>
  <si>
    <t>8F</t>
    <phoneticPr fontId="1"/>
  </si>
  <si>
    <t>9F</t>
    <phoneticPr fontId="1"/>
  </si>
  <si>
    <t>10F</t>
    <phoneticPr fontId="1"/>
  </si>
  <si>
    <t>コース</t>
    <phoneticPr fontId="3"/>
  </si>
  <si>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</si>
  <si>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</si>
  <si>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</si>
  <si>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</si>
  <si>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</si>
  <si>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</si>
  <si>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</si>
  <si>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</si>
  <si>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</si>
  <si>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</si>
  <si>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</si>
  <si>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</si>
  <si>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11F</t>
    <phoneticPr fontId="1"/>
  </si>
  <si>
    <t>12F</t>
    <phoneticPr fontId="1"/>
  </si>
  <si>
    <t>中6F</t>
    <rPh sb="0" eb="1">
      <t>ナカ</t>
    </rPh>
    <phoneticPr fontId="1"/>
  </si>
  <si>
    <t>ペース</t>
    <phoneticPr fontId="1"/>
  </si>
  <si>
    <t>バイアス</t>
    <phoneticPr fontId="1"/>
  </si>
  <si>
    <t>コメント</t>
    <phoneticPr fontId="1"/>
  </si>
  <si>
    <t>コース</t>
    <phoneticPr fontId="12"/>
  </si>
  <si>
    <t>A</t>
    <phoneticPr fontId="3"/>
  </si>
  <si>
    <t>含水(ゴ)</t>
    <rPh sb="0" eb="2">
      <t>ガンス</t>
    </rPh>
    <phoneticPr fontId="12"/>
  </si>
  <si>
    <t>含水(4)</t>
    <rPh sb="0" eb="2">
      <t>ガンス</t>
    </rPh>
    <phoneticPr fontId="12"/>
  </si>
  <si>
    <t>勝ち馬メモ</t>
    <rPh sb="0" eb="1">
      <t>カ</t>
    </rPh>
    <rPh sb="2" eb="5">
      <t>ウm</t>
    </rPh>
    <phoneticPr fontId="1"/>
  </si>
  <si>
    <t>OP</t>
    <phoneticPr fontId="12"/>
  </si>
  <si>
    <t>A</t>
    <phoneticPr fontId="12"/>
  </si>
  <si>
    <t>3 1勝</t>
    <rPh sb="3" eb="4">
      <t>ショウ</t>
    </rPh>
    <phoneticPr fontId="12"/>
  </si>
  <si>
    <t>未勝利</t>
    <rPh sb="0" eb="3">
      <t>ミショウリ</t>
    </rPh>
    <phoneticPr fontId="12"/>
  </si>
  <si>
    <t>1勝</t>
    <rPh sb="1" eb="2">
      <t>ショウ</t>
    </rPh>
    <phoneticPr fontId="12"/>
  </si>
  <si>
    <t>2勝</t>
    <rPh sb="1" eb="2">
      <t>ショウ</t>
    </rPh>
    <phoneticPr fontId="12"/>
  </si>
  <si>
    <t>未勝利</t>
    <rPh sb="0" eb="3">
      <t>ミショウリ</t>
    </rPh>
    <phoneticPr fontId="3"/>
  </si>
  <si>
    <t>3勝</t>
    <rPh sb="1" eb="2">
      <t>ショウ</t>
    </rPh>
    <phoneticPr fontId="12"/>
  </si>
  <si>
    <t>3 1勝</t>
    <rPh sb="3" eb="4">
      <t>ショウ</t>
    </rPh>
    <phoneticPr fontId="3"/>
  </si>
  <si>
    <t>クッション</t>
    <phoneticPr fontId="12"/>
  </si>
  <si>
    <t>クッション</t>
    <phoneticPr fontId="3"/>
  </si>
  <si>
    <t>下5F</t>
    <rPh sb="0" eb="1">
      <t xml:space="preserve">シタ </t>
    </rPh>
    <phoneticPr fontId="1"/>
  </si>
  <si>
    <t>含水(ゴ)</t>
    <rPh sb="0" eb="2">
      <t>ガンスイ</t>
    </rPh>
    <phoneticPr fontId="12"/>
  </si>
  <si>
    <t>含水(4)</t>
    <rPh sb="0" eb="2">
      <t>ガンスイ</t>
    </rPh>
    <phoneticPr fontId="12"/>
  </si>
  <si>
    <t>馬場L</t>
    <rPh sb="0" eb="2">
      <t>ババ</t>
    </rPh>
    <phoneticPr fontId="12"/>
  </si>
  <si>
    <t>後半5F</t>
    <rPh sb="0" eb="2">
      <t>コウハn</t>
    </rPh>
    <phoneticPr fontId="1"/>
  </si>
  <si>
    <t>ゴール前含水率</t>
    <rPh sb="4" eb="7">
      <t>ガンスイ</t>
    </rPh>
    <phoneticPr fontId="12"/>
  </si>
  <si>
    <t>4コーナー含水率</t>
    <rPh sb="5" eb="8">
      <t>ガンスイ</t>
    </rPh>
    <phoneticPr fontId="12"/>
  </si>
  <si>
    <t>独自馬場レベル</t>
    <rPh sb="0" eb="2">
      <t>ドクジ</t>
    </rPh>
    <rPh sb="2" eb="4">
      <t>b</t>
    </rPh>
    <phoneticPr fontId="12"/>
  </si>
  <si>
    <t>下5F</t>
    <rPh sb="0" eb="1">
      <t xml:space="preserve">シタ </t>
    </rPh>
    <phoneticPr fontId="12"/>
  </si>
  <si>
    <t>馬名</t>
    <rPh sb="0" eb="2">
      <t>ウマメイ</t>
    </rPh>
    <phoneticPr fontId="12"/>
  </si>
  <si>
    <t>16F</t>
    <phoneticPr fontId="2"/>
  </si>
  <si>
    <t>中10F</t>
    <rPh sb="0" eb="1">
      <t>ナカ</t>
    </rPh>
    <phoneticPr fontId="2"/>
  </si>
  <si>
    <t>C</t>
    <phoneticPr fontId="3"/>
  </si>
  <si>
    <t>C</t>
    <phoneticPr fontId="12"/>
  </si>
  <si>
    <t>D</t>
    <phoneticPr fontId="12"/>
  </si>
  <si>
    <t>D</t>
    <phoneticPr fontId="3"/>
  </si>
  <si>
    <t>2勝</t>
    <rPh sb="1" eb="2">
      <t>ショウ</t>
    </rPh>
    <phoneticPr fontId="3"/>
  </si>
  <si>
    <t>B</t>
    <phoneticPr fontId="12"/>
  </si>
  <si>
    <t>100m</t>
    <phoneticPr fontId="1"/>
  </si>
  <si>
    <t>300m</t>
    <phoneticPr fontId="1"/>
  </si>
  <si>
    <t>500m</t>
    <phoneticPr fontId="1"/>
  </si>
  <si>
    <t>700m</t>
    <phoneticPr fontId="1"/>
  </si>
  <si>
    <t>900m</t>
    <phoneticPr fontId="1"/>
  </si>
  <si>
    <t>1100m</t>
    <phoneticPr fontId="1"/>
  </si>
  <si>
    <t>1300m</t>
    <phoneticPr fontId="1"/>
  </si>
  <si>
    <t>1500m</t>
    <phoneticPr fontId="1"/>
  </si>
  <si>
    <t>1700m</t>
    <phoneticPr fontId="1"/>
  </si>
  <si>
    <t>1900m</t>
    <phoneticPr fontId="1"/>
  </si>
  <si>
    <t>上500m</t>
    <rPh sb="0" eb="1">
      <t>ウエ</t>
    </rPh>
    <phoneticPr fontId="1"/>
  </si>
  <si>
    <t>馬場L</t>
    <phoneticPr fontId="12"/>
  </si>
  <si>
    <t>ナムラフランク</t>
    <phoneticPr fontId="12"/>
  </si>
  <si>
    <t>プッシュオン</t>
    <phoneticPr fontId="12"/>
  </si>
  <si>
    <t>スイープラン</t>
    <phoneticPr fontId="12"/>
  </si>
  <si>
    <t>ホウオウフウジン</t>
    <phoneticPr fontId="12"/>
  </si>
  <si>
    <t>M</t>
    <phoneticPr fontId="12"/>
  </si>
  <si>
    <t>平坦</t>
    <rPh sb="0" eb="2">
      <t>ヘイタn</t>
    </rPh>
    <phoneticPr fontId="12"/>
  </si>
  <si>
    <t>良</t>
    <rPh sb="0" eb="1">
      <t>ヨイ</t>
    </rPh>
    <phoneticPr fontId="12"/>
  </si>
  <si>
    <t>サトノダイヤモンド</t>
    <phoneticPr fontId="12"/>
  </si>
  <si>
    <t>エイシンフラッシュ</t>
    <phoneticPr fontId="12"/>
  </si>
  <si>
    <t>ディープインパクト</t>
    <phoneticPr fontId="12"/>
  </si>
  <si>
    <t>B</t>
  </si>
  <si>
    <t>消耗</t>
    <rPh sb="0" eb="2">
      <t>ショウモウ</t>
    </rPh>
    <phoneticPr fontId="12"/>
  </si>
  <si>
    <t>ボルネオ</t>
    <phoneticPr fontId="12"/>
  </si>
  <si>
    <t>ダノンレジェンド</t>
    <phoneticPr fontId="12"/>
  </si>
  <si>
    <t>パイロ</t>
    <phoneticPr fontId="12"/>
  </si>
  <si>
    <t>ホッコータルマエ</t>
    <phoneticPr fontId="12"/>
  </si>
  <si>
    <t>H</t>
    <phoneticPr fontId="12"/>
  </si>
  <si>
    <t>シャンハイボビー</t>
    <phoneticPr fontId="12"/>
  </si>
  <si>
    <t>モーリス</t>
    <phoneticPr fontId="12"/>
  </si>
  <si>
    <t>強風</t>
  </si>
  <si>
    <t>S</t>
    <phoneticPr fontId="12"/>
  </si>
  <si>
    <t>瞬発</t>
    <rPh sb="0" eb="2">
      <t>シュンパテゥ</t>
    </rPh>
    <phoneticPr fontId="12"/>
  </si>
  <si>
    <t>ゴールデンスナップ</t>
    <phoneticPr fontId="12"/>
  </si>
  <si>
    <t>ゴールドシップ</t>
    <phoneticPr fontId="12"/>
  </si>
  <si>
    <t>ロードカナロア</t>
    <phoneticPr fontId="12"/>
  </si>
  <si>
    <t>キズナ</t>
    <phoneticPr fontId="12"/>
  </si>
  <si>
    <t>H</t>
    <phoneticPr fontId="3"/>
  </si>
  <si>
    <t>消耗</t>
    <rPh sb="0" eb="2">
      <t>ショウモウ</t>
    </rPh>
    <phoneticPr fontId="3"/>
  </si>
  <si>
    <t>ヘンリー</t>
    <phoneticPr fontId="3"/>
  </si>
  <si>
    <t>良</t>
    <rPh sb="0" eb="1">
      <t>ヨイ</t>
    </rPh>
    <phoneticPr fontId="3"/>
  </si>
  <si>
    <t>ヘニーヒューズ</t>
    <phoneticPr fontId="3"/>
  </si>
  <si>
    <t>ドレフォン</t>
    <phoneticPr fontId="3"/>
  </si>
  <si>
    <t>スズカコーズウェイ</t>
    <phoneticPr fontId="3"/>
  </si>
  <si>
    <t>ゲヴィナー</t>
    <phoneticPr fontId="12"/>
  </si>
  <si>
    <t>オルフェーヴル</t>
    <phoneticPr fontId="12"/>
  </si>
  <si>
    <t>エピファネイア</t>
    <phoneticPr fontId="12"/>
  </si>
  <si>
    <t>ルアル</t>
    <phoneticPr fontId="12"/>
  </si>
  <si>
    <t>エスポワールシチー</t>
    <phoneticPr fontId="12"/>
  </si>
  <si>
    <t>リオンディーズ</t>
    <phoneticPr fontId="12"/>
  </si>
  <si>
    <t>セレッソ</t>
    <phoneticPr fontId="12"/>
  </si>
  <si>
    <t>ドレフォン</t>
    <phoneticPr fontId="12"/>
  </si>
  <si>
    <t>スマートファルコン</t>
    <phoneticPr fontId="12"/>
  </si>
  <si>
    <t>ルーラーシップ</t>
    <phoneticPr fontId="12"/>
  </si>
  <si>
    <t>リアルスティール</t>
    <phoneticPr fontId="12"/>
  </si>
  <si>
    <t>ヴィジョンオブラヴ</t>
    <phoneticPr fontId="12"/>
  </si>
  <si>
    <t>キングヘイロー</t>
    <phoneticPr fontId="12"/>
  </si>
  <si>
    <t>ハーツクライ</t>
    <phoneticPr fontId="12"/>
  </si>
  <si>
    <t>平坦</t>
    <rPh sb="0" eb="1">
      <t>ヘイタn</t>
    </rPh>
    <phoneticPr fontId="12"/>
  </si>
  <si>
    <t>ドンフランキー</t>
    <phoneticPr fontId="12"/>
  </si>
  <si>
    <t>ダイワメジャー</t>
    <phoneticPr fontId="12"/>
  </si>
  <si>
    <t>アスクコンナモンダ</t>
    <phoneticPr fontId="12"/>
  </si>
  <si>
    <t>トゥザグローリー</t>
    <phoneticPr fontId="12"/>
  </si>
  <si>
    <t>キングカメハメハ</t>
    <phoneticPr fontId="12"/>
  </si>
  <si>
    <t>キタサンブラック</t>
    <phoneticPr fontId="12"/>
  </si>
  <si>
    <t>キタサンダムール</t>
    <phoneticPr fontId="12"/>
  </si>
  <si>
    <t>ｱﾒﾘｶﾝﾍﾟｲﾄﾘｵｯﾄ</t>
    <phoneticPr fontId="12"/>
  </si>
  <si>
    <t>ドゥラメンテ</t>
    <phoneticPr fontId="12"/>
  </si>
  <si>
    <t>エメラルドビーチ</t>
    <phoneticPr fontId="3"/>
  </si>
  <si>
    <t>グレンイーグルス</t>
    <phoneticPr fontId="3"/>
  </si>
  <si>
    <t>サトノクラウン</t>
    <phoneticPr fontId="3"/>
  </si>
  <si>
    <t>キンシャサノキセキ</t>
    <phoneticPr fontId="3"/>
  </si>
  <si>
    <t>ダイリュウホマレ</t>
    <phoneticPr fontId="12"/>
  </si>
  <si>
    <t>ヘニーヒューズ</t>
    <phoneticPr fontId="12"/>
  </si>
  <si>
    <t>ショーヘーフェイス</t>
    <phoneticPr fontId="12"/>
  </si>
  <si>
    <t>シルバーステート</t>
    <phoneticPr fontId="12"/>
  </si>
  <si>
    <t>フリオーソ</t>
    <phoneticPr fontId="12"/>
  </si>
  <si>
    <t>アジアエクスプレス</t>
    <phoneticPr fontId="12"/>
  </si>
  <si>
    <t>ラケマーダ</t>
    <phoneticPr fontId="12"/>
  </si>
  <si>
    <t>ジャスタウェイ</t>
    <phoneticPr fontId="12"/>
  </si>
  <si>
    <t>ゴールドアクター</t>
    <phoneticPr fontId="12"/>
  </si>
  <si>
    <t>ヤマニンウルス</t>
    <phoneticPr fontId="12"/>
  </si>
  <si>
    <t>バンドワゴン</t>
    <phoneticPr fontId="12"/>
  </si>
  <si>
    <t>エクセトラ</t>
    <phoneticPr fontId="12"/>
  </si>
  <si>
    <t>ｴｸｼｰﾄﾞｱﾝﾄﾞｴｸｾﾙ</t>
    <phoneticPr fontId="12"/>
  </si>
  <si>
    <t>ロージズインメイ</t>
    <phoneticPr fontId="12"/>
  </si>
  <si>
    <t>ダンカーク</t>
    <phoneticPr fontId="12"/>
  </si>
  <si>
    <t>SS</t>
    <phoneticPr fontId="3"/>
  </si>
  <si>
    <t>瞬発</t>
    <rPh sb="0" eb="2">
      <t>シュンパテゥ</t>
    </rPh>
    <phoneticPr fontId="3"/>
  </si>
  <si>
    <t>サジェス</t>
    <phoneticPr fontId="3"/>
  </si>
  <si>
    <t>オルフェーヴル</t>
    <phoneticPr fontId="3"/>
  </si>
  <si>
    <t>ディープインパクト</t>
    <phoneticPr fontId="3"/>
  </si>
  <si>
    <t>アイルハヴアナザー</t>
    <phoneticPr fontId="3"/>
  </si>
  <si>
    <t>エンペザー</t>
    <phoneticPr fontId="12"/>
  </si>
  <si>
    <t>瞬発</t>
    <rPh sb="0" eb="1">
      <t>シュンパテゥ</t>
    </rPh>
    <phoneticPr fontId="12"/>
  </si>
  <si>
    <t>シュネルマイスター</t>
    <phoneticPr fontId="12"/>
  </si>
  <si>
    <t>キングマン</t>
    <phoneticPr fontId="12"/>
  </si>
  <si>
    <t>ミッキーアイル</t>
    <phoneticPr fontId="12"/>
  </si>
  <si>
    <t>ザファクター</t>
    <phoneticPr fontId="12"/>
  </si>
  <si>
    <t>京都競馬場はかなり風の強いコンディション。開幕週らしいベタなイン先行有利馬場で、内枠からスッと先手を奪ったウィズユアドリームが押し切り勝ち。</t>
    <phoneticPr fontId="12"/>
  </si>
  <si>
    <t>京都競馬場はかなり風の強いコンディション。アヴァンタージュが途中で捲ってきたが、先手を奪ったボルネオがそのまま押し切り勝ち。</t>
    <phoneticPr fontId="12"/>
  </si>
  <si>
    <t>途中で捲られたがそれ以外は終始楽なラップで逃げられていた。時計指数的にもあんまり評価はできなそうだ。</t>
    <phoneticPr fontId="12"/>
  </si>
  <si>
    <t>---</t>
  </si>
  <si>
    <t>±0</t>
  </si>
  <si>
    <t>D</t>
  </si>
  <si>
    <t>C</t>
  </si>
  <si>
    <t>E</t>
  </si>
  <si>
    <t>E</t>
    <phoneticPr fontId="12"/>
  </si>
  <si>
    <t>○</t>
  </si>
  <si>
    <t>SL</t>
  </si>
  <si>
    <t>京都競馬場はかなり風の強いコンディション。開幕週らしいベタなイン先行有利馬場で、ハイペースで進んだがロスなく立ち回った馬が上位独占。</t>
    <phoneticPr fontId="12"/>
  </si>
  <si>
    <t>内枠から位置を取ってスムーズな競馬ができた。今回は枠や馬場が向いていた感じはあります。</t>
    <phoneticPr fontId="12"/>
  </si>
  <si>
    <t>京都競馬場はかなり風の強いコンディション。基本的にはイン先行有利だったが、途中で一気に捲ったゴールデンスナップが素晴らしいスタミナを見せて勝利。</t>
    <phoneticPr fontId="12"/>
  </si>
  <si>
    <t>序盤の位置は取れなかったが途中で捲ってスタミナを見せつけた。この日の馬場で外を回ってこの競馬ができるんだから相当なスタミナの持ち主。</t>
    <phoneticPr fontId="12"/>
  </si>
  <si>
    <t>京都競馬場はかなり風の強いコンディション。かなり速いペースになったが前が止まらず、好位追走のヘンリーが楽々と突き抜けて圧勝。</t>
    <phoneticPr fontId="3"/>
  </si>
  <si>
    <t>ハイペースを好位追走で後続を突き離した。このレースぶりならオープンでも通用するはずで、この条件なら相当に強い馬か。</t>
    <phoneticPr fontId="3"/>
  </si>
  <si>
    <t>京都競馬場はかなり風の強いコンディション。序盤はそれなりにペース流れたが、途中で一気に緩んでゲヴィナーがそのまま逃げ切り勝ち。</t>
    <phoneticPr fontId="12"/>
  </si>
  <si>
    <t>開幕週の馬場でスローペースの逃げで恵まれた。今回は２年ぶりのレースでしたし、時計云々よりもいきなり走れた方を評価するべきか。</t>
    <phoneticPr fontId="12"/>
  </si>
  <si>
    <t>京都競馬場はかなり風の強いコンディション。遅い流れになったことで前に行った馬が上位独占の結果に。</t>
    <phoneticPr fontId="12"/>
  </si>
  <si>
    <t>抜群のスタートからそのまま逃げ切って勝利。今回はスローペースに恵まれた部分はある。</t>
    <phoneticPr fontId="12"/>
  </si>
  <si>
    <t>京都競馬場はかなり風の強いコンディション。速いペースで流れてスタミナが問われる展開になり、セレッソが早め先頭で押し切り勝ち。</t>
    <phoneticPr fontId="12"/>
  </si>
  <si>
    <t>ハイペースを早め先頭で強い競馬で押し切り勝ち。前走はスローでキレ負けしていた感じで、こういうスタミナを活かす競馬が合うんだろう。</t>
    <phoneticPr fontId="12"/>
  </si>
  <si>
    <t>京都競馬場はかなり風の強いコンディション。開幕週の馬場への意識からかなり速いペースになり、1分45秒0という超高速時計が記録された。</t>
    <phoneticPr fontId="12"/>
  </si>
  <si>
    <t>ハイペースで展開が向いたとはいえ素晴らしい末脚。少しジリっぽさがあるので上がりが掛かる競馬は合いそう。距離さえ持てば秋は面白い馬になるかも。</t>
    <phoneticPr fontId="12"/>
  </si>
  <si>
    <t>京都競馬場はかなり風の強いコンディション。中盤部分のペースが流れたことで前崩れの消耗戦になり、最後方にいたヴィジョンオブラヴが差し切って勝利。</t>
    <phoneticPr fontId="12"/>
  </si>
  <si>
    <t>毎回最速に近い上がりは使えていた馬。今回は前崩れで上がりが掛かる展開がドンピシャにハマった感じだろう。</t>
    <phoneticPr fontId="12"/>
  </si>
  <si>
    <t>京都競馬場はかなり風の強いコンディション。先行争いが激しくなったが、直線は砂埃が舞いすぎて差し馬はどうしようもなかった印象。</t>
    <phoneticPr fontId="12"/>
  </si>
  <si>
    <t>先手を奪ってハイペースで押し切り勝ち。直線で向かい風の影響で差し馬の末脚が削がれたのは良かったか。長らく交流重賞で活躍しそうな馬だ。</t>
    <phoneticPr fontId="12"/>
  </si>
  <si>
    <t>京都競馬場はかなり風の強いコンディション。イン先行有利馬場を意識しすぎて超ハイペースになり、後ろで脚を溜めた馬が上位独占。</t>
    <phoneticPr fontId="12"/>
  </si>
  <si>
    <t>スタートは微妙だったが超ハイペースで流れて展開に恵まれた。本質的にはもっと時計のかかる条件でタフさを活かしてこそのマイラーだろう。</t>
    <phoneticPr fontId="12"/>
  </si>
  <si>
    <t>淀みないペースで流れて基本的には内枠先行が有利な展開。最後は人気のキタサンダムールが外枠から順当に差し切り勝ち。</t>
    <phoneticPr fontId="12"/>
  </si>
  <si>
    <t>外枠から外を回して差し切り勝ち。単純にここでは力が抜けていたか。上のクラスでも通用していいはずです。</t>
    <phoneticPr fontId="12"/>
  </si>
  <si>
    <t>タフな馬場を考えるとかなり速い流れ。それでもエイシンレジューム以外は前に行った馬が上位独占の結果に。</t>
    <phoneticPr fontId="3"/>
  </si>
  <si>
    <t>ハイペースを２番手追走から抜け出して強い競馬。ダート短距離なら相当に強い馬なんじゃないでしょうか。</t>
    <phoneticPr fontId="3"/>
  </si>
  <si>
    <t>タフな馬場で位置が取れた２頭が３着以下を突き離す結果に。初出走のダイリュウホマレがいきなり素質を見せて勝利となった。</t>
    <phoneticPr fontId="12"/>
  </si>
  <si>
    <t>初出走でスッと好位のポジションを確保していきなり走り切れた。初戦でこれだけやれるなら昇級しての上積みも大きいか。</t>
    <phoneticPr fontId="12"/>
  </si>
  <si>
    <t>前半がかなりのスローペース戦になり上がりの速い展開に。それでも人気のショーヘーフェイスがあっさりと抜け出して完勝となった。</t>
    <phoneticPr fontId="12"/>
  </si>
  <si>
    <t>もう未勝利では順番だった感じ。スローペースで２着以下を突き離しましたし、普通に上のクラスでも通用していいか。</t>
    <phoneticPr fontId="12"/>
  </si>
  <si>
    <t>ハイペースを強気の競馬で非常に強いパフォーマンス。血統的にもいずれは短距離路線に行く馬じゃないだろうか。</t>
    <phoneticPr fontId="12"/>
  </si>
  <si>
    <t>高速馬場への意識が強くなってかなり速いペースに。２番手追走のラケマーダが後続を突き離して圧巻のパフォーマンスを見せた。</t>
    <phoneticPr fontId="12"/>
  </si>
  <si>
    <t>断然人気のヤマニンウルスが終始主導権を握る展開。後続に何もさせずで圧巻の競馬を見せた。</t>
    <phoneticPr fontId="12"/>
  </si>
  <si>
    <t>初戦の圧巻の内容通りに２戦目も素晴らしい競馬を見せた。武豊騎手が和製フライトラインと言った事で人気先行になりそうだが、どこまでの素材かは次走次第。</t>
    <phoneticPr fontId="12"/>
  </si>
  <si>
    <t>この時間ぐらいから京都芝は外も伸びていた感じ。このレースは速いペースになったことで、最後は外からの差しがズバッと決まる結果に。</t>
    <phoneticPr fontId="12"/>
  </si>
  <si>
    <t>ほぼ１年ぶりのレースだったが鮮やかな末脚で差し切り勝ち。馬体増は成長もありそうですし、昇級即通用と見て良さそうだ。</t>
    <phoneticPr fontId="12"/>
  </si>
  <si>
    <t>先行馬は多かったが人気のホウオウフウジンが強気の先行策。後続は付いていけずでそのままホウオウフウジンのワンサイドゲームになった。</t>
    <phoneticPr fontId="12"/>
  </si>
  <si>
    <t>強気な先行策から後続を突き離す一方。キレはないが持続力は相当にありそうで、ダート中距離で大成しそうな感じがします。</t>
    <phoneticPr fontId="12"/>
  </si>
  <si>
    <t>この時間ぐらいから京都芝は外も伸びていた感じ。ここは超スローペース戦になったが、最後は外からの差しも十分に決まった。</t>
    <phoneticPr fontId="3"/>
  </si>
  <si>
    <t>今回は休み明けだったがここに入れば上位だったか。荒れ馬場向きだと思っていただけに、こういう速い馬場で勝ち切った点は評価。</t>
    <phoneticPr fontId="3"/>
  </si>
  <si>
    <t>高速馬場で中盤ラップが緩んで前有利の展開だったか。人気のエンペザーがスムーズに立ち回って順当勝ち。</t>
    <phoneticPr fontId="12"/>
  </si>
  <si>
    <t>高速馬場を前々で進めてスムーズな競馬ができていた。展開に恵まれることが多い馬で、オープンとなるとどこまでやれるだろうか。</t>
    <phoneticPr fontId="12"/>
  </si>
  <si>
    <t>先行馬は多かったがスマートラプターがスッと逃げて平均ペース。好位から完璧な競馬ができたナムラフランクが差し切って勝利。</t>
    <phoneticPr fontId="12"/>
  </si>
  <si>
    <t>好位追走から松山騎手が完璧に乗ってきた。もともとクラス上位の馬でしたし、成長分を考えれば準オープンでもやれていいか。</t>
    <phoneticPr fontId="12"/>
  </si>
  <si>
    <t>未勝利</t>
    <rPh sb="0" eb="1">
      <t>ミショウリ</t>
    </rPh>
    <phoneticPr fontId="12"/>
  </si>
  <si>
    <t>未勝利</t>
    <rPh sb="0" eb="1">
      <t>ミショウリ</t>
    </rPh>
    <phoneticPr fontId="3"/>
  </si>
  <si>
    <t>1勝</t>
    <rPh sb="1" eb="2">
      <t>ショウ</t>
    </rPh>
    <phoneticPr fontId="3"/>
  </si>
  <si>
    <t>3OP</t>
    <phoneticPr fontId="3"/>
  </si>
  <si>
    <t>開幕週の馬場でスピードを活かしてそのまま押し切った。馬場には恵まれたが、最後まで余裕がある競馬だった。</t>
    <phoneticPr fontId="12"/>
  </si>
  <si>
    <t>スマートフォルス</t>
    <phoneticPr fontId="3"/>
  </si>
  <si>
    <t>グローバリスト</t>
    <phoneticPr fontId="12"/>
  </si>
  <si>
    <t>平坦</t>
    <rPh sb="0" eb="2">
      <t>ヘイタn</t>
    </rPh>
    <phoneticPr fontId="3"/>
  </si>
  <si>
    <t>ナイトアクアリウム</t>
    <phoneticPr fontId="3"/>
  </si>
  <si>
    <t>ロードカナロア</t>
    <phoneticPr fontId="3"/>
  </si>
  <si>
    <t>アジアエクスプレス</t>
    <phoneticPr fontId="3"/>
  </si>
  <si>
    <t>パイロ</t>
    <phoneticPr fontId="3"/>
  </si>
  <si>
    <t>消耗</t>
    <rPh sb="0" eb="1">
      <t>ショウモウ</t>
    </rPh>
    <phoneticPr fontId="12"/>
  </si>
  <si>
    <t>ティエラサンタ</t>
    <phoneticPr fontId="12"/>
  </si>
  <si>
    <t>リッチーリッチー</t>
    <phoneticPr fontId="12"/>
  </si>
  <si>
    <t>サファイア</t>
    <phoneticPr fontId="12"/>
  </si>
  <si>
    <t>ロゴタイプ</t>
    <phoneticPr fontId="12"/>
  </si>
  <si>
    <t>ウィズユアドリーム</t>
    <rPh sb="0" eb="2">
      <t>カイヒ</t>
    </rPh>
    <phoneticPr fontId="12"/>
  </si>
  <si>
    <t>タイガースパーク</t>
    <phoneticPr fontId="12"/>
  </si>
  <si>
    <t>ランハッピー</t>
    <phoneticPr fontId="12"/>
  </si>
  <si>
    <t>アースクロニクル</t>
    <phoneticPr fontId="12"/>
  </si>
  <si>
    <t>ノヴェリスト</t>
    <phoneticPr fontId="12"/>
  </si>
  <si>
    <t>アルーリングビュー</t>
    <phoneticPr fontId="12"/>
  </si>
  <si>
    <t>イスラボニータ</t>
    <phoneticPr fontId="12"/>
  </si>
  <si>
    <t>ビッグアーサー</t>
    <phoneticPr fontId="12"/>
  </si>
  <si>
    <t>ファベル</t>
    <phoneticPr fontId="3"/>
  </si>
  <si>
    <t>ハービンジャー</t>
    <phoneticPr fontId="3"/>
  </si>
  <si>
    <t>ヴィクトワールピサ</t>
    <phoneticPr fontId="3"/>
  </si>
  <si>
    <t>S</t>
    <phoneticPr fontId="3"/>
  </si>
  <si>
    <t>平坦</t>
    <rPh sb="0" eb="1">
      <t>ヘイタn</t>
    </rPh>
    <phoneticPr fontId="3"/>
  </si>
  <si>
    <t>ルーラーシップ</t>
    <phoneticPr fontId="3"/>
  </si>
  <si>
    <t>エピファネイア</t>
    <phoneticPr fontId="3"/>
  </si>
  <si>
    <t>ザファクター</t>
    <phoneticPr fontId="3"/>
  </si>
  <si>
    <t>M</t>
    <phoneticPr fontId="3"/>
  </si>
  <si>
    <t>ミタマ</t>
    <phoneticPr fontId="3"/>
  </si>
  <si>
    <t>ハーツクライ</t>
    <phoneticPr fontId="3"/>
  </si>
  <si>
    <t>サトノアラジン</t>
    <phoneticPr fontId="3"/>
  </si>
  <si>
    <t>ジャスタウェイ</t>
    <phoneticPr fontId="3"/>
  </si>
  <si>
    <t>メイショウオキビ</t>
    <phoneticPr fontId="12"/>
  </si>
  <si>
    <t>トウケイヘイロー</t>
    <phoneticPr fontId="12"/>
  </si>
  <si>
    <t>シニスターミニスター</t>
    <phoneticPr fontId="12"/>
  </si>
  <si>
    <t>ハービンジャー</t>
    <phoneticPr fontId="12"/>
  </si>
  <si>
    <t>サトノレーヴ</t>
    <phoneticPr fontId="12"/>
  </si>
  <si>
    <t>エイシンヒカリ</t>
    <phoneticPr fontId="12"/>
  </si>
  <si>
    <t>エーティーマクフィ</t>
    <phoneticPr fontId="3"/>
  </si>
  <si>
    <t>マクフィ</t>
    <phoneticPr fontId="3"/>
  </si>
  <si>
    <t>キズナ</t>
    <phoneticPr fontId="3"/>
  </si>
  <si>
    <t>キタサンブラック</t>
    <phoneticPr fontId="3"/>
  </si>
  <si>
    <t>ランスオブサターン</t>
    <phoneticPr fontId="12"/>
  </si>
  <si>
    <t>不良</t>
    <rPh sb="0" eb="2">
      <t>フリョウ</t>
    </rPh>
    <phoneticPr fontId="12"/>
  </si>
  <si>
    <t>ディスクリートキャット</t>
    <phoneticPr fontId="12"/>
  </si>
  <si>
    <t>リヤンドファミユ</t>
    <phoneticPr fontId="12"/>
  </si>
  <si>
    <t>ケイデンシーマーク</t>
    <phoneticPr fontId="12"/>
  </si>
  <si>
    <t>稍重</t>
    <rPh sb="0" eb="2">
      <t>ヤヤオモ</t>
    </rPh>
    <phoneticPr fontId="12"/>
  </si>
  <si>
    <t>ジーニアスバローズ</t>
    <phoneticPr fontId="12"/>
  </si>
  <si>
    <t>ドリームジャーニー</t>
    <phoneticPr fontId="12"/>
  </si>
  <si>
    <t>セラフィックコール</t>
    <phoneticPr fontId="12"/>
  </si>
  <si>
    <t>重</t>
    <rPh sb="0" eb="1">
      <t>オモイ</t>
    </rPh>
    <phoneticPr fontId="12"/>
  </si>
  <si>
    <t>カレンブラックヒル</t>
    <phoneticPr fontId="12"/>
  </si>
  <si>
    <t>トーセンジョーダン</t>
    <phoneticPr fontId="12"/>
  </si>
  <si>
    <t>パタゴニア</t>
    <phoneticPr fontId="12"/>
  </si>
  <si>
    <t>エアアネモイ</t>
    <phoneticPr fontId="12"/>
  </si>
  <si>
    <t>ﾎﾟｲﾝﾄｵﾌﾞｴﾝﾄﾘｰ</t>
    <phoneticPr fontId="12"/>
  </si>
  <si>
    <t>タピット</t>
    <phoneticPr fontId="12"/>
  </si>
  <si>
    <t>スピルバーグ</t>
    <phoneticPr fontId="12"/>
  </si>
  <si>
    <t>ラクスバラディー</t>
    <phoneticPr fontId="12"/>
  </si>
  <si>
    <t>重</t>
    <rPh sb="0" eb="1">
      <t>オモイ</t>
    </rPh>
    <phoneticPr fontId="3"/>
  </si>
  <si>
    <t>シニスターミニスター</t>
    <phoneticPr fontId="3"/>
  </si>
  <si>
    <t>ダノンバラード</t>
    <phoneticPr fontId="3"/>
  </si>
  <si>
    <t>ジャスティンパレス</t>
    <phoneticPr fontId="12"/>
  </si>
  <si>
    <t>マルモリスペシャル</t>
    <phoneticPr fontId="12"/>
  </si>
  <si>
    <t>バトルプラン</t>
    <phoneticPr fontId="12"/>
  </si>
  <si>
    <t>ビオグラフィア</t>
    <phoneticPr fontId="3"/>
  </si>
  <si>
    <t>シンシアウィッシュ</t>
    <phoneticPr fontId="12"/>
  </si>
  <si>
    <t>マイネルフォーコンが逃げてなかなか速い流れ。ついていける馬が限られたが、インをロスなく立ち回ったナイトアクアリウムが圧巻のパフォーマンスを見せた。</t>
    <phoneticPr fontId="3"/>
  </si>
  <si>
    <t>ブリンカー着用、距離短縮でパフォーマンス一変。血統的にこれぐらいの距離が合いそうな馬でしたし、この内容なら昇級即通用。</t>
    <phoneticPr fontId="3"/>
  </si>
  <si>
    <t>先手を主張する馬が多くてテンの争いが激しくなった。強気に早めに先頭に立ったティエラサンタがそのまま押し切って勝利。</t>
    <phoneticPr fontId="12"/>
  </si>
  <si>
    <t>近走は高速馬場に泣いていた感じ。今回はタフな馬場で早めに動いてスタミナを活かす競馬で変わった。</t>
    <phoneticPr fontId="12"/>
  </si>
  <si>
    <t>かなり速いペースで流れて最後は差しが決まる展開に。休養を挟んで別馬になっていたサファイアが楽々と差し切って勝利。</t>
    <phoneticPr fontId="12"/>
  </si>
  <si>
    <t>良血馬が休養を挟んで順当に素質開花。最後は加速ラップで終わっていますし、まだまだ成長していきそうな感じがします。</t>
    <phoneticPr fontId="12"/>
  </si>
  <si>
    <t>ゆったりとした流れから後半４ハロンのスパート勝負に。後続が大きく離れたのを見ても単純に上位馬が強かったか。</t>
    <phoneticPr fontId="12"/>
  </si>
  <si>
    <t>もう未勝利では順番だった。スッと先行して普通に強い競馬でしたし、走破時計やレースラップも優秀に見えます。</t>
    <phoneticPr fontId="12"/>
  </si>
  <si>
    <t>高速馬場への意識からそれなりにペースは流れた。初出走のアースクロニクルがあっさり差し切って完勝となった。</t>
    <phoneticPr fontId="12"/>
  </si>
  <si>
    <t>フォームがバラバラで若さ丸出しのレースぶりだったが、まさか大外を通って差し切るとは。良血で素質は相当に高そうで、秋華賞の秘密兵器になっても。</t>
    <phoneticPr fontId="12"/>
  </si>
  <si>
    <t>スローに近いミドルペースで上がりも速い展開。なかなかレベルは高かった感じで、上位２頭が３着以下を突き離した。</t>
    <phoneticPr fontId="12"/>
  </si>
  <si>
    <t>1400mぐらいがちょうど合いそう。3着以下は突き離していますし、この距離ならオープンまで行ける馬か。</t>
    <phoneticPr fontId="12"/>
  </si>
  <si>
    <t>少頭数で超スローペースの展開。１枠からスムーズな競馬ができたファベルが断然人気に応えて順当勝ち。</t>
    <phoneticPr fontId="3"/>
  </si>
  <si>
    <t>内枠から超スローペースで完璧な競馬ができていた。もう明らかにこのクラスでは上位でしたし、普通に上のクラスでも通用しそうだ。</t>
    <phoneticPr fontId="3"/>
  </si>
  <si>
    <t>かなりのスローペースで前に行った馬が有利な展開。先行した人気の２頭が順当にワンツー決着になった。</t>
    <phoneticPr fontId="3"/>
  </si>
  <si>
    <t>好位から素晴らしい決め手を見せて差し切り勝ち。ペース流れて上のクラスでどこまでやれるか。</t>
    <phoneticPr fontId="3"/>
  </si>
  <si>
    <t>ツーエムルーイーが先手を奪ってそこまでスローの展開にはならず。最後方で脚を溜めたミタマが素晴らしい末脚を見せて差し切り勝ち。</t>
    <phoneticPr fontId="3"/>
  </si>
  <si>
    <t>距離を伸ばして溜める競馬で素晴らしいレースぶり。ハーツクライ産駒らしく距離延長で良さを見せた。オークスは賞金的に出走できないか。</t>
    <phoneticPr fontId="3"/>
  </si>
  <si>
    <t>タフな馬場でスローペースだったにしても走破時計が遅い。あんまりレースレベルが高かったようには見えません。</t>
    <phoneticPr fontId="12"/>
  </si>
  <si>
    <t>前走と同じ時計で走ったら勝てたという感じ。相手なりに走るタイプではあるが、準オープンは相手が強いのでどこまで。</t>
    <phoneticPr fontId="12"/>
  </si>
  <si>
    <t>そこまで速いペースにはならず、京都コースらしく上がりも速い展開に。好位追走のサトノレーヴが人気に応えて順当勝ちとなった。</t>
    <phoneticPr fontId="12"/>
  </si>
  <si>
    <t>前走の勝浦特別はスプリンターズSよりも速い時計。素質はオープン重賞で通用するはずで、サマースプリントシリーズで十分にやれていい馬か。</t>
    <phoneticPr fontId="12"/>
  </si>
  <si>
    <t>スキピオの逃げをスマートセプターがマークしてペース以上に厳しい展開だったか。最後は人気のエーティーマクフィがあっさりと差し切った。</t>
    <phoneticPr fontId="3"/>
  </si>
  <si>
    <t>スタートで若干出遅れ。二の足で位置を取ってあっさりと突き抜けた。ダート適性は高そうで、いずれオープンまで行ける馬だろう。</t>
    <phoneticPr fontId="3"/>
  </si>
  <si>
    <t>京都ダートは大雨が降ったのになぜか時計がかかる馬場。メンバーレベルも微妙だった感じで、それにしても時計が遅い気が・・・</t>
    <phoneticPr fontId="12"/>
  </si>
  <si>
    <t>最後の最後にエンジン掛かって差し切り勝ち。今回は低レベル戦に恵まれた感じがします。</t>
    <phoneticPr fontId="12"/>
  </si>
  <si>
    <t>京都ダートは大雨が降ったのになぜか時計がかかる馬場。人気馬が総崩れで伏兵が上位独占で大波乱の結果になった。</t>
    <phoneticPr fontId="12"/>
  </si>
  <si>
    <t>前走は揉まれこんで競馬にならなかった。今回は揉まれずスムーズに先行できて一変した。なかなか特殊な馬場だったので評価が難しい。</t>
    <phoneticPr fontId="12"/>
  </si>
  <si>
    <t>京都芝は夜に大雨が降ったがそこまで雨の影響はなかった。今回で距離を短くしたケイデンシーマークが素晴らしい末脚を見せて差し切り勝ち。</t>
    <phoneticPr fontId="12"/>
  </si>
  <si>
    <t>ロードカナロア産駒が距離短縮でガラリ一変。ロスなく立ち回った馬が上位に来ている中で外々を回って快勝でしたし、素質は相当に高そうだ。</t>
    <phoneticPr fontId="12"/>
  </si>
  <si>
    <t>京都芝は夜に大雨が降ったがそこまで雨の影響はなかった。淡々とペース流れて断然人気のジーニアスバローズが抜け出して順当勝ち。</t>
    <phoneticPr fontId="12"/>
  </si>
  <si>
    <t>最初のコーナーで斜行したり行きたがったりして良く勝ち切った。素質は高そうだが、母父サクラバクシンオーで少し距離が長い可能性あり。</t>
    <phoneticPr fontId="12"/>
  </si>
  <si>
    <t>京都ダートは大雨が降ったのになぜか時計がかかる馬場。そんな馬場にしてはかなり時計の速い決着で、これはハイレベル戦だっただろう。</t>
    <phoneticPr fontId="12"/>
  </si>
  <si>
    <t>スタートで出遅れたがここでは力がまるで違った。ハイレベル戦で最後は流し気味の入線ですし能力は相当。ユニコーンSでも通用して良さそうだ。</t>
    <phoneticPr fontId="12"/>
  </si>
  <si>
    <t>京都芝は夜に大雨が降ったがそこまで雨の影響はなかった。積極策で進めたパタゴニアが差し馬の強襲をしのいで勝利となった。</t>
    <phoneticPr fontId="12"/>
  </si>
  <si>
    <t>積極策を取ったことでじりっぽさをカバーできた。良血馬ではあるが、これ以上となるとどこまでやれるか。</t>
    <phoneticPr fontId="12"/>
  </si>
  <si>
    <t>京都ダートは大雨が降ったのになぜか時計がかかる馬場。メンバーレベルが微妙で、相対的に初ダートのエアアネモイが逃げ切った感じ。</t>
    <phoneticPr fontId="12"/>
  </si>
  <si>
    <t>初ダートで先手を奪って押し切り勝ち。どうも相手に恵まれた感じが強く、昇級して強い相手と戦うと脆さを出しそう。</t>
    <phoneticPr fontId="12"/>
  </si>
  <si>
    <t>京都芝は夜に大雨が降ったがそこまで雨の影響はなかった。中弛みのスロー瞬発戦になり、人気のシンシアウィッシュが混戦を制して勝利。</t>
    <phoneticPr fontId="12"/>
  </si>
  <si>
    <t>ここ２戦はスタートで後手を踏んで厳しい競馬。今回はスタートを決めて川田騎手が完璧なエスコートで持ってきた。いずれオープンまでは行けそう。</t>
    <phoneticPr fontId="12"/>
  </si>
  <si>
    <t>京都芝は夜に大雨が降ったがそこまで雨の影響はなかった。スローペースの逃げを打てたラクスバラディーがあっさり押し切って勝利。</t>
    <phoneticPr fontId="12"/>
  </si>
  <si>
    <t>スッと逃げてスローペースに恵まれた。時計自体は優秀だが、今回は展開に恵まれている。</t>
    <phoneticPr fontId="12"/>
  </si>
  <si>
    <t>京都ダートは大雨が降ったのになぜか時計がかかる馬場。ハイペースをマホロバが早めに抜け出して押し切り狙ったが、スマートフォルスが鮮やかに差し切って勝利。</t>
    <phoneticPr fontId="3"/>
  </si>
  <si>
    <t>揉まれなければ強い馬で、今回は後方から外を回す競馬で完勝。ハイペースに恵まれた部分はあるが、揉まれなければなかなか強い馬だ。</t>
    <phoneticPr fontId="3"/>
  </si>
  <si>
    <t>京都ダートは大雨が降ったのになぜか時計がかかる馬場。速いペースで流れて最後は差しが決まる結果に。</t>
    <phoneticPr fontId="12"/>
  </si>
  <si>
    <t>昇級初戦でも底を見せずにあっさりと準オープンを通過。どうも重馬場なのに時計のかかる馬場で時計的な評価は難しいところ。</t>
    <phoneticPr fontId="12"/>
  </si>
  <si>
    <t>3OP</t>
    <phoneticPr fontId="12"/>
  </si>
  <si>
    <t>3勝</t>
    <rPh sb="1" eb="2">
      <t>ショウ</t>
    </rPh>
    <phoneticPr fontId="3"/>
  </si>
  <si>
    <t>タイセイドレフォン</t>
    <phoneticPr fontId="12"/>
  </si>
  <si>
    <t>消耗</t>
    <rPh sb="0" eb="1">
      <t>ショウモウ</t>
    </rPh>
    <phoneticPr fontId="3"/>
  </si>
  <si>
    <t>スナークメモリー</t>
    <phoneticPr fontId="3"/>
  </si>
  <si>
    <t>リアルスティール</t>
    <phoneticPr fontId="3"/>
  </si>
  <si>
    <t>コパノリッキー</t>
    <phoneticPr fontId="3"/>
  </si>
  <si>
    <t>マルカブリッツ</t>
    <phoneticPr fontId="12"/>
  </si>
  <si>
    <t>アマルナ</t>
    <phoneticPr fontId="12"/>
  </si>
  <si>
    <t>アメリカンファラオ</t>
    <phoneticPr fontId="12"/>
  </si>
  <si>
    <t>ﾏｽﾀｰｸﾗﾌﾂﾏﾝ</t>
    <phoneticPr fontId="12"/>
  </si>
  <si>
    <t>レッドテンペスト</t>
    <phoneticPr fontId="12"/>
  </si>
  <si>
    <t>ブラックタイド</t>
    <phoneticPr fontId="12"/>
  </si>
  <si>
    <t>アレンテージョ</t>
    <phoneticPr fontId="12"/>
  </si>
  <si>
    <t>フェノーメノ</t>
    <phoneticPr fontId="12"/>
  </si>
  <si>
    <t>ミッキーロケット</t>
    <phoneticPr fontId="12"/>
  </si>
  <si>
    <t>スズカコーズ</t>
    <phoneticPr fontId="3"/>
  </si>
  <si>
    <t>ｱﾒﾘｶﾝﾍﾟｲﾄﾘｵｯﾄ</t>
    <phoneticPr fontId="3"/>
  </si>
  <si>
    <t>エルトンバローズ</t>
    <phoneticPr fontId="12"/>
  </si>
  <si>
    <t>ディープブリランテ</t>
    <phoneticPr fontId="12"/>
  </si>
  <si>
    <t>ヴィクトワールピサ</t>
    <phoneticPr fontId="12"/>
  </si>
  <si>
    <t>SS</t>
    <phoneticPr fontId="12"/>
  </si>
  <si>
    <t>マナウス</t>
    <phoneticPr fontId="12"/>
  </si>
  <si>
    <t>ﾏｼﾞｪｽﾃｨｯｸｳｫﾘｱｰ</t>
    <phoneticPr fontId="12"/>
  </si>
  <si>
    <t>ウインバリアシオン</t>
    <phoneticPr fontId="12"/>
  </si>
  <si>
    <t>ダノンシャンティ</t>
    <phoneticPr fontId="12"/>
  </si>
  <si>
    <t>サトノグランツ</t>
    <phoneticPr fontId="3"/>
  </si>
  <si>
    <t>サトノダイヤモンド</t>
    <phoneticPr fontId="3"/>
  </si>
  <si>
    <t>タイゲン</t>
    <phoneticPr fontId="12"/>
  </si>
  <si>
    <t>オプティマイザー</t>
    <phoneticPr fontId="12"/>
  </si>
  <si>
    <t>不良</t>
    <rPh sb="0" eb="1">
      <t>フリョウ</t>
    </rPh>
    <phoneticPr fontId="12"/>
  </si>
  <si>
    <t>シブースト</t>
    <phoneticPr fontId="12"/>
  </si>
  <si>
    <t>不良</t>
    <rPh sb="0" eb="2">
      <t>フリョウ</t>
    </rPh>
    <phoneticPr fontId="3"/>
  </si>
  <si>
    <t>ダミエ</t>
    <phoneticPr fontId="3"/>
  </si>
  <si>
    <t>アドマイヤムーン</t>
    <phoneticPr fontId="3"/>
  </si>
  <si>
    <t>アマートカヴァロ</t>
    <phoneticPr fontId="12"/>
  </si>
  <si>
    <t>サトノクラウン</t>
    <phoneticPr fontId="12"/>
  </si>
  <si>
    <t>サンライズプルート</t>
    <phoneticPr fontId="12"/>
  </si>
  <si>
    <t>ストロングリターン</t>
    <phoneticPr fontId="12"/>
  </si>
  <si>
    <t>F</t>
    <phoneticPr fontId="12"/>
  </si>
  <si>
    <t>ジューンアヲニヨシ</t>
    <phoneticPr fontId="3"/>
  </si>
  <si>
    <t>ドゥラメンテ</t>
    <phoneticPr fontId="3"/>
  </si>
  <si>
    <t>モーリス</t>
    <phoneticPr fontId="3"/>
  </si>
  <si>
    <t>F</t>
    <phoneticPr fontId="3"/>
  </si>
  <si>
    <t>ライオットガール</t>
    <phoneticPr fontId="12"/>
  </si>
  <si>
    <t>ダノンバラード</t>
    <phoneticPr fontId="12"/>
  </si>
  <si>
    <t>レディベル</t>
    <phoneticPr fontId="12"/>
  </si>
  <si>
    <t>バゴ</t>
    <phoneticPr fontId="12"/>
  </si>
  <si>
    <t>ヴィゴラスダンサー</t>
    <phoneticPr fontId="12"/>
  </si>
  <si>
    <t>不良</t>
    <rPh sb="0" eb="1">
      <t>フリョウ</t>
    </rPh>
    <phoneticPr fontId="3"/>
  </si>
  <si>
    <t>ブローザホーン</t>
    <phoneticPr fontId="3"/>
  </si>
  <si>
    <t>キングカメハメハ</t>
    <phoneticPr fontId="3"/>
  </si>
  <si>
    <t>ノヴェリスト</t>
    <phoneticPr fontId="3"/>
  </si>
  <si>
    <t>ルガル</t>
    <phoneticPr fontId="12"/>
  </si>
  <si>
    <t>エイシンスポッター</t>
    <phoneticPr fontId="12"/>
  </si>
  <si>
    <t>アドマイヤコジーン</t>
    <phoneticPr fontId="12"/>
  </si>
  <si>
    <t>アスクドゥラメンテ</t>
    <phoneticPr fontId="12"/>
  </si>
  <si>
    <t>レッドラディエンス</t>
    <phoneticPr fontId="12"/>
  </si>
  <si>
    <t>断然人気のエランティスが逃げて速い流れ。最後は外枠から脚を溜めたスナークメモリーが差し切り勝ち。</t>
    <phoneticPr fontId="3"/>
  </si>
  <si>
    <t>1400mに距離を戻してスムーズに差し切ることができた。レースを使うごとに良くなってきており、上のクラスでも差し込んでこれそう。</t>
    <phoneticPr fontId="3"/>
  </si>
  <si>
    <t>マルカブリッツが速いペースで逃げてそのまま押し切り勝ち。馬場を考えても走破時計はかなり速いので上位馬は強い競馬をしている。</t>
    <phoneticPr fontId="12"/>
  </si>
  <si>
    <t>初ダートで逃げる競馬で強いパフォーマンス。揉まれてどうかはわからないが、ダートでスタミナを活かす競馬なら強そう。</t>
    <phoneticPr fontId="12"/>
  </si>
  <si>
    <t>タフな馬場にしてもスローペースの展開。番手につけたアマルナが楽に抜け出して完勝となった。</t>
    <phoneticPr fontId="12"/>
  </si>
  <si>
    <t>２戦目で距離短縮でパフォーマンスを上げてきた。スローペースには恵まれているが、最後は余裕十分の手応えだった。</t>
    <phoneticPr fontId="12"/>
  </si>
  <si>
    <t>ケイアイクビラが逃げて淀みない流れ。中団から進めたレッドテンペストが素晴らしい末脚を見せて差し切り勝ち。</t>
    <phoneticPr fontId="12"/>
  </si>
  <si>
    <t>もう未勝利では明らかに上位だった。勝ちっぷりも鮮やかでしたし、上のクラスでも通用していい馬でしょう。</t>
    <phoneticPr fontId="12"/>
  </si>
  <si>
    <t>低調なメンバーレベル。押し出されて断然人気になっていたアレンテージョがタイセイフェリークの追撃をしのいでなんとか勝ち切った。</t>
    <phoneticPr fontId="12"/>
  </si>
  <si>
    <t>今回のメンバーでは能力上位だった。メンバーレベルには恵まれたが、この馬の走破時計自体はまずまず優秀に見えます。</t>
    <phoneticPr fontId="12"/>
  </si>
  <si>
    <t>平均ペースで流れて地力ははっきり問われたか。人気のスズカコーズが好位から差し切って順当勝ち。</t>
    <phoneticPr fontId="3"/>
  </si>
  <si>
    <t>今回のメンバーに入れば上位だった。時計指数的には平凡なのでもう一つ上のクラスでどこまで。</t>
    <phoneticPr fontId="3"/>
  </si>
  <si>
    <t>断然人気のシルヴァーデュークが逃げて粘り込みを図る展開。その直後に付けたエルトンバローズが決め手の違いを見せて差し切り勝ち。</t>
    <phoneticPr fontId="12"/>
  </si>
  <si>
    <t>未勝利勝ちの指数からしても即通用は当然。西村騎手が完璧に捌いてきたが、それでも上のクラスで通用する馬だと思います。</t>
    <phoneticPr fontId="12"/>
  </si>
  <si>
    <t>先行馬不在で超スローペース。途中でマテンロウアイが捲って見せ場を作ったが、マナウスが差し返して順当勝ちとなった。</t>
    <phoneticPr fontId="12"/>
  </si>
  <si>
    <t>途中で捲られたが序盤に超スローで行けた恩恵は大きかった。今回は展開に恵まれているので昇級してどこまでやれるか。</t>
    <phoneticPr fontId="12"/>
  </si>
  <si>
    <t>前半スローペースから典型的なロンスパ戦に。断然人気に推されたレッドラディエンスが人気に応えて順当勝ち。</t>
    <phoneticPr fontId="12"/>
  </si>
  <si>
    <t>勝負所でも外を回りながらここでは力が違った。普通にオープンまで行ける馬でしょうし、準オープンも数戦で突破出来ていい。</t>
    <phoneticPr fontId="12"/>
  </si>
  <si>
    <t>ロードエクレールが先手を奪って淀みない流れ。地力ははっきり問われた感じで、能力最上位のタイセイドレフォンがあっさりと突き抜けた。</t>
    <phoneticPr fontId="12"/>
  </si>
  <si>
    <t>スタートを決めて好位から完璧な競馬ができた。時計のかかるスタミナ勝負なら重賞でもやれる馬。これからに期待したい。</t>
    <phoneticPr fontId="12"/>
  </si>
  <si>
    <t>淡々とペース流れて持続力が問われる展開。前々で持続力を活かした馬が上位独占で波乱の結果に。</t>
    <phoneticPr fontId="12"/>
  </si>
  <si>
    <t>内枠から完璧に立ち回ることができていた。あんまりキレるタイプでもないのでペースが流れたのも良かっただろう。</t>
    <phoneticPr fontId="12"/>
  </si>
  <si>
    <t>京都ダートは大雨の影響で水が浮く不良馬場。先手を奪ってハイペースの逃げを打ったシブーストがそのまま押し切って勝利。</t>
    <phoneticPr fontId="12"/>
  </si>
  <si>
    <t>ハイペースの逃げを打ってそのまま押し切り勝ち。今回はかなり特殊な馬場でしたし、そんな馬場にしては時計が遅い感じがします。</t>
    <phoneticPr fontId="12"/>
  </si>
  <si>
    <t>京都ダートは大雨の影響で水が浮く不良馬場。先手を奪ったダミエがハイペースを刻んで押し切り勝ち。</t>
    <phoneticPr fontId="3"/>
  </si>
  <si>
    <t>水が浮く馬場で先手を奪って押し切り勝ち。血統的にダート適性はありそうだが、今回は特殊すぎる馬場なので評価が難しい。</t>
    <phoneticPr fontId="3"/>
  </si>
  <si>
    <t>京都ダートは大雨の影響で水が浮く不良馬場。そんな馬場でレッドマグナスが大逃げを打ったが、離れた番手を追走したアマートカヴァロが抜け出して勝利。</t>
    <phoneticPr fontId="12"/>
  </si>
  <si>
    <t>ダート2戦目でスタミナが問われるレースになって一気にパフォーマンスを上げてきた。まだキャリアが浅いですしこれから良くなりそう。</t>
    <phoneticPr fontId="12"/>
  </si>
  <si>
    <t>京都芝は大雨の影響でかなり時計が掛かる不良馬場。そんな馬場でも断然人気のサンライズプルートが番手から抜け出して順当勝ち。</t>
    <phoneticPr fontId="12"/>
  </si>
  <si>
    <t>前走指数を考えればここでは能力が抜けていた。特種馬場なので評価が難しいが、上のクラスでも普通に通用しそう。</t>
    <phoneticPr fontId="12"/>
  </si>
  <si>
    <t>京都芝は大雨の影響でかなり時計が掛かる不良馬場。そんな馬場にしてもスローペースだった感じで、ある程度前にいないと厳しかったか。</t>
    <phoneticPr fontId="3"/>
  </si>
  <si>
    <t>馬場関係なくもう未勝利では力が抜けていた。キズナ産駒の良さが活かせるところなら上のクラスでも通用しそう。</t>
    <phoneticPr fontId="3"/>
  </si>
  <si>
    <t>京都ダートは大雨の影響で水が浮く不良馬場。速いペースで流れて、最後はライオットガールが鮮やかに差し切って勝利。</t>
    <phoneticPr fontId="12"/>
  </si>
  <si>
    <t>好位追走で最後は素晴らしい末脚を見せた。いかにも使いつつ良くなってきたシニスターミニスター産駒で、こういう馬はどんどん強くなっていく。</t>
    <phoneticPr fontId="12"/>
  </si>
  <si>
    <t>京都芝は大雨の影響でかなり時計が掛かる不良馬場。そんな馬場でも人気馬とそれ以外の差はあった感じで、上位人気３頭で順当な決着に。</t>
    <phoneticPr fontId="12"/>
  </si>
  <si>
    <t>京都ダートは大雨の影響で水が浮く不良馬場。かなり走りにくい馬場だった感じで、スッと先行できたヴィゴラスダンサーが人気に応えて順当勝ち。</t>
    <phoneticPr fontId="12"/>
  </si>
  <si>
    <t>もうこのクラスではスピード上位だった。今回は特殊馬場でスムーズに先行できているので、普通の馬場で昇級してどこまでやれるか。</t>
    <phoneticPr fontId="12"/>
  </si>
  <si>
    <t>京都芝は大雨の影響でかなり時計が掛かる不良馬場。人気のブローザホーンが圧巻の道悪適性を見せつけてワンサイドゲームとなった。</t>
    <phoneticPr fontId="3"/>
  </si>
  <si>
    <t>道悪適性を見せつけての圧勝劇。ただ、前走は速い時計で強い競馬でしたし、単純に力をつけてきているか。長距離条件なら既に重賞級かも。</t>
    <phoneticPr fontId="3"/>
  </si>
  <si>
    <t>京都芝は大雨の影響でかなり時計が掛かる不良馬場。番手につけたルガルが後続を突き離しての圧勝となった。</t>
    <phoneticPr fontId="12"/>
  </si>
  <si>
    <t>芝も２戦目で順当勝ち。ダートを使っていた馬なのでこういう馬場も合っていたか。芝の短距離ならかなり素質は高そうです。</t>
    <phoneticPr fontId="12"/>
  </si>
  <si>
    <t>京都芝は大雨の影響でかなり時計が掛かる不良馬場。しっかりと道悪適性は問われた感じで、エイシンスポッターが素晴らしい末脚を見せて差し切り勝ち。</t>
    <phoneticPr fontId="12"/>
  </si>
  <si>
    <t>馬群を縫って素晴らしい末脚で差し切り勝ち。血統背景的にも時計のかかる馬場は合っていそう。普通に重賞を勝てるだけの器だろう。</t>
    <phoneticPr fontId="12"/>
  </si>
  <si>
    <t>京都ダートは大雨の影響で水が浮く不良馬場。そんな馬場だったこともあって前に行った３頭がそのまま上位独占の結果に。</t>
    <phoneticPr fontId="12"/>
  </si>
  <si>
    <t>もともとハピあたりと接戦できている馬でこのクラスでは上だった。すぐにオープンまで行ける馬だと思います。</t>
    <phoneticPr fontId="12"/>
  </si>
  <si>
    <t>OP</t>
    <phoneticPr fontId="3"/>
  </si>
  <si>
    <t>グローツラング</t>
    <phoneticPr fontId="12"/>
  </si>
  <si>
    <t>グラングスト</t>
    <phoneticPr fontId="12"/>
  </si>
  <si>
    <t>クリエイターII</t>
    <phoneticPr fontId="12"/>
  </si>
  <si>
    <t>モズバンディット</t>
    <phoneticPr fontId="12"/>
  </si>
  <si>
    <t>ﾃﾞｸﾗﾚｰｼｮﾝｵﾌﾞｳｫｰ</t>
    <phoneticPr fontId="12"/>
  </si>
  <si>
    <t>メイショウノブカ</t>
    <phoneticPr fontId="12"/>
  </si>
  <si>
    <t>マチカゼ</t>
    <phoneticPr fontId="12"/>
  </si>
  <si>
    <t>ツクヨミ</t>
    <phoneticPr fontId="12"/>
  </si>
  <si>
    <t>アドマイヤムーン</t>
    <phoneticPr fontId="12"/>
  </si>
  <si>
    <t>ブレーヴジャッカル</t>
    <phoneticPr fontId="3"/>
  </si>
  <si>
    <t>ダイワメジャー</t>
    <phoneticPr fontId="3"/>
  </si>
  <si>
    <t>アドヴァイス</t>
    <phoneticPr fontId="12"/>
  </si>
  <si>
    <t>リミットバスター</t>
    <phoneticPr fontId="12"/>
  </si>
  <si>
    <t>メイクアリープ</t>
    <phoneticPr fontId="12"/>
  </si>
  <si>
    <t>エアファンディタ</t>
    <phoneticPr fontId="12"/>
  </si>
  <si>
    <t>ハットトリック</t>
    <phoneticPr fontId="12"/>
  </si>
  <si>
    <t>スマートラプター</t>
    <phoneticPr fontId="12"/>
  </si>
  <si>
    <t>ギーロカスタル</t>
    <phoneticPr fontId="12"/>
  </si>
  <si>
    <t>ﾏｲﾝﾄﾞﾕｱﾋﾞｽｹｯﾂ</t>
    <phoneticPr fontId="12"/>
  </si>
  <si>
    <t>ファインニードル</t>
    <phoneticPr fontId="12"/>
  </si>
  <si>
    <t>クリノリンカーン</t>
    <phoneticPr fontId="12"/>
  </si>
  <si>
    <t>ヴィヴィッシモ</t>
    <phoneticPr fontId="12"/>
  </si>
  <si>
    <t>稍重</t>
    <rPh sb="0" eb="1">
      <t>ヤヤオモ</t>
    </rPh>
    <phoneticPr fontId="12"/>
  </si>
  <si>
    <t>フランケル</t>
    <phoneticPr fontId="12"/>
  </si>
  <si>
    <t>ニホンピロアリー</t>
    <phoneticPr fontId="12"/>
  </si>
  <si>
    <t>キンシャサノキセキ</t>
    <phoneticPr fontId="12"/>
  </si>
  <si>
    <t>テーオーリカード</t>
    <phoneticPr fontId="12"/>
  </si>
  <si>
    <t>サンクフィーユ</t>
    <phoneticPr fontId="12"/>
  </si>
  <si>
    <t>フローレンスハニー</t>
    <phoneticPr fontId="12"/>
  </si>
  <si>
    <t>サトノアラジン</t>
    <phoneticPr fontId="12"/>
  </si>
  <si>
    <t>サンセットクラウド</t>
    <phoneticPr fontId="12"/>
  </si>
  <si>
    <t>シェイリーン</t>
    <phoneticPr fontId="12"/>
  </si>
  <si>
    <t>アロゲート</t>
    <phoneticPr fontId="12"/>
  </si>
  <si>
    <t>アイオライト</t>
    <phoneticPr fontId="3"/>
  </si>
  <si>
    <t>ローレルゲレイロ</t>
    <phoneticPr fontId="3"/>
  </si>
  <si>
    <t>ダンカーク</t>
    <phoneticPr fontId="3"/>
  </si>
  <si>
    <t>タガノエスコート</t>
    <phoneticPr fontId="12"/>
  </si>
  <si>
    <t>前半スローだったがアウロスが早めに動いて先頭に。最後は人気2頭の一騎打ちになり、断然人気のグラングストがなんとか差し返して勝利。</t>
    <phoneticPr fontId="12"/>
  </si>
  <si>
    <t>今回は行き足ついて先行できたのが良かった。アウロスが思いのほか抵抗してきたが、3着以下をこれだけ離していれば評価してもいいか。</t>
    <phoneticPr fontId="12"/>
  </si>
  <si>
    <t>能力差がはっきりしていたメンバー構成。断然人気に推されたモズバンディットが早め先頭でなんとか押し切った。</t>
    <phoneticPr fontId="12"/>
  </si>
  <si>
    <t>控える競馬から早め先頭で押し切った。もう未勝利では順番だった感じで、今回は相手にも恵まれた感じがします。</t>
    <phoneticPr fontId="12"/>
  </si>
  <si>
    <t>スローからの瞬発戦で基本的には前有利の展開。そんなレースを大外一気で差し切ったメイショウノブカの強さが目立った。</t>
    <phoneticPr fontId="12"/>
  </si>
  <si>
    <t>じっくり脚を溜めて素晴らしい末脚で差し切り勝ち。33.0の上がりで差し切ったのは立派ですし、上のクラスでも通用していいはず。</t>
    <phoneticPr fontId="12"/>
  </si>
  <si>
    <t>高速馬場ではあったが走破時計1:33:0は優秀。この時計でなおかつ加速ラップで終わっているので上位馬は相当に強かったんじゃないだろうか。</t>
    <phoneticPr fontId="12"/>
  </si>
  <si>
    <t>淀みない流れを早めに仕掛けて加速ラップで完勝。相当に強い内容でしたし、まず上のクラスでもマイルなら通用するはず。</t>
    <phoneticPr fontId="12"/>
  </si>
  <si>
    <t>スローペースで流れて最後は瞬発力勝負に。インを上手く捌いてきたツクヨミが接戦を制して差し切り勝ち。</t>
    <phoneticPr fontId="12"/>
  </si>
  <si>
    <t>脚を溜めて上手くインを突いて差し切り勝ち。本質的にはタフな馬場の方が良さそうで、今回は上手くハマった感じがします。</t>
    <phoneticPr fontId="12"/>
  </si>
  <si>
    <t>先行馬は揃っていたがそこまで極端に速いペースにはならず。先行した3頭がそのままなだれ込むような結果になった。</t>
    <phoneticPr fontId="3"/>
  </si>
  <si>
    <t>ここ2戦はどちらもハイペースで展開が向いていなかった。今回は平均ペースで先行できたことでパフォーマンスを上げてきた。</t>
    <phoneticPr fontId="3"/>
  </si>
  <si>
    <t>先行馬が少なかったにしてもそれにしても超スローペース。そりゃこんなペースで逃げられればアドヴァイスが押し切るのも当然の結果。</t>
    <phoneticPr fontId="12"/>
  </si>
  <si>
    <t>あり得ないぐらいに楽なペースで逃げられた。ちょっと恵まれすぎていて評価は難しい。</t>
    <phoneticPr fontId="12"/>
  </si>
  <si>
    <t>かなりのスローペースから上がりの速い展開に。前に行った馬がそのまま粘り込んで上位独占の結果に。</t>
    <phoneticPr fontId="12"/>
  </si>
  <si>
    <t>スローペースを前付けできていたがここまで走れるとは驚き。先行力を活かして相手なりに走れそうな馬です。</t>
    <phoneticPr fontId="12"/>
  </si>
  <si>
    <t>先行馬がズラリと揃って淀みない流れ。それでも前々で進めた馬たちで上位独占の結果になった。</t>
    <phoneticPr fontId="12"/>
  </si>
  <si>
    <t>今回は逃げられなかったが途中で動く競馬で良さを見せた。連勝しているが今回で少し底を見せた感じあり。</t>
    <phoneticPr fontId="12"/>
  </si>
  <si>
    <t>この時間ぐらいから雨が本降りに。それでも時計がかかる馬場にはならず、超スローペースからの決め手比べになった。</t>
    <phoneticPr fontId="12"/>
  </si>
  <si>
    <t>オープンではもう能力上位だった。末脚を活かせるところなら重賞でも通用していい。</t>
    <phoneticPr fontId="12"/>
  </si>
  <si>
    <t>先行馬自体は多かったがかなりのスローペースに。こうなれば前に行った馬で上位独占も当然の結果。</t>
    <phoneticPr fontId="12"/>
  </si>
  <si>
    <t>超スローペースの先行策で展開には恵まれた。それでも素質は高そうですし、いずれオープンまで行ける馬だろう。</t>
    <phoneticPr fontId="12"/>
  </si>
  <si>
    <t>京都ダートは雨が降ったにもかかわらず時計がかかる特殊馬場。かなり特殊な馬場だったようで、人気馬でも走れない馬が続出した。</t>
    <phoneticPr fontId="12"/>
  </si>
  <si>
    <t>外枠から積極的に運んで強いパフォーマンスを見せた。なかなか難しさもありそうだが、能力自体はありそうな馬だ。</t>
    <phoneticPr fontId="12"/>
  </si>
  <si>
    <t>京都ダートは雨が降ったにもかかわらず時計がかかる特殊馬場。低調なメンバーレベルで馬場も相まって走破時計も掛かった感じ。</t>
    <phoneticPr fontId="12"/>
  </si>
  <si>
    <t>初出走で途中で動いていきなり結果を出した。今回は特殊な馬場で時計が遅いので評価が難しい。</t>
    <phoneticPr fontId="12"/>
  </si>
  <si>
    <t>淀みないペースで流れて2着以下は混戦の結果に。人気のヴィヴィッシモの素質が抜けていたようで、あっさり外から突き抜けて勝利。</t>
    <phoneticPr fontId="12"/>
  </si>
  <si>
    <t>じっくり溜める競馬で素晴らしい末脚を披露した。ここでは素質がまるで違ったようで、こういう競馬ができれば上のクラスでも通用する。</t>
    <phoneticPr fontId="12"/>
  </si>
  <si>
    <t>京都芝は雨の影響を受けて時計のかかる馬場。淡々とペースが流れてスタミナ問われる消耗戦になった。</t>
    <phoneticPr fontId="12"/>
  </si>
  <si>
    <t>上がりの掛かるスタミナ勝負で渋とく粘り込んだ。サドラーズウェルズの血が活きるレースになったのが良かったか。</t>
    <phoneticPr fontId="12"/>
  </si>
  <si>
    <t>京都ダートは雨が降ったにもかかわらず時計がかかる特殊馬場。強気な先行策を取ったテーオーリカードが後続を突き離して完勝となった。</t>
    <phoneticPr fontId="12"/>
  </si>
  <si>
    <t>積極的な競馬で後続を全てバテさせて圧勝。揉まれ弱さなどありそうだが、こういう形が取れればそれなりにやれそうな馬だ。</t>
    <phoneticPr fontId="12"/>
  </si>
  <si>
    <t>京都芝は雨の影響を受けて時計のかかる馬場。ここは人気通りに上位2頭が能力抜けていた感じだった。</t>
    <phoneticPr fontId="12"/>
  </si>
  <si>
    <t>さすがにこのクラスでは能力上位だった。デビュー当時のスケール感がなくなってきているが、2勝クラスぐらいまでなら通用していい。</t>
    <phoneticPr fontId="12"/>
  </si>
  <si>
    <t>京都ダートは雨が降ったにもかかわらず時計がかかる特殊馬場。途中でグローツラングが捲ったことで2頭以外は全てバテてしまった感じに。</t>
    <phoneticPr fontId="12"/>
  </si>
  <si>
    <t>途中で捲る競馬でスタミナを活かし切った。とにかくスタミナを活かしてこその馬で、クラス慣れしつつそういう条件ならやれていい馬か。</t>
    <phoneticPr fontId="12"/>
  </si>
  <si>
    <t>京都芝は雨の影響を受けて時計のかかる馬場。ハイペースで流れて最後は外からの差しが決まった。</t>
    <phoneticPr fontId="12"/>
  </si>
  <si>
    <t>今回は位置が取れて好位から競馬ができた。今回でパフォーマンスを上げてきており、昇級しても通用していいか。</t>
    <phoneticPr fontId="12"/>
  </si>
  <si>
    <t>京都芝は雨の影響を受けて時計のかかる馬場。途中でリアドが捲ってロンスパ戦になり、インを通ったサンセットクラウドが抜け出して勝利。</t>
    <phoneticPr fontId="12"/>
  </si>
  <si>
    <t>キレないがバテない馬。タフな馬場はダメそうだったが上手くインを通って馬場の良い部分を通れたのが良かった感じがします。</t>
    <phoneticPr fontId="12"/>
  </si>
  <si>
    <t>京都芝は雨の影響を受けて時計のかかる馬場。前半スローからの瞬発戦になり、シェイリーンが番手からあっさり抜け出して勝利。</t>
    <phoneticPr fontId="12"/>
  </si>
  <si>
    <t>今回は控える競馬でも結果を出した。アロゲート産駒なので芝ではどこかで限界がありそうな感じがします。</t>
    <phoneticPr fontId="12"/>
  </si>
  <si>
    <t>京都ダートは雨が降ったにもかかわらず時計がかかる特殊馬場。ハイペースで流れたが前目に付けた馬で上位独占の結果に。</t>
    <phoneticPr fontId="3"/>
  </si>
  <si>
    <t>揉まれずに先行できればこれぐらいはやれる馬。他馬とハンデ差がありながらこの結果は普通に強いと見ていいか。</t>
    <phoneticPr fontId="3"/>
  </si>
  <si>
    <t>京都ダートは雨が降ったにもかかわらず時計がかかる特殊馬場。緩いペースで流れたが、人気のタガノエスコートが接戦を制して勝利。</t>
    <phoneticPr fontId="12"/>
  </si>
  <si>
    <t>もうこのクラスでは上位だった感じ。今回は特殊な馬場で評価が難しいが、準オープンでも通用する素質はありそう。</t>
    <phoneticPr fontId="12"/>
  </si>
  <si>
    <t>セーヌドゥレーヴ</t>
    <phoneticPr fontId="12"/>
  </si>
  <si>
    <t>ヴァレンシアスノー</t>
    <phoneticPr fontId="12"/>
  </si>
  <si>
    <t>マイネルフォーコン</t>
    <phoneticPr fontId="3"/>
  </si>
  <si>
    <t>ベストポイント</t>
    <phoneticPr fontId="12"/>
  </si>
  <si>
    <t>ピースフルナイト</t>
    <phoneticPr fontId="12"/>
  </si>
  <si>
    <t>ラブリーデイ</t>
    <phoneticPr fontId="12"/>
  </si>
  <si>
    <t>アースコンチェルト</t>
    <phoneticPr fontId="12"/>
  </si>
  <si>
    <t>ドンアミティエ</t>
    <phoneticPr fontId="12"/>
  </si>
  <si>
    <t>チェルノボーグ</t>
    <phoneticPr fontId="12"/>
  </si>
  <si>
    <t>ステラフィオーレ</t>
    <phoneticPr fontId="12"/>
  </si>
  <si>
    <t>ボビーズキトゥン</t>
    <phoneticPr fontId="12"/>
  </si>
  <si>
    <t>ジャスティファイ</t>
    <phoneticPr fontId="12"/>
  </si>
  <si>
    <t>ローゼライト</t>
    <phoneticPr fontId="12"/>
  </si>
  <si>
    <t>メイショウサムソン</t>
    <phoneticPr fontId="12"/>
  </si>
  <si>
    <t>A</t>
  </si>
  <si>
    <t>グロリアムンディ</t>
    <phoneticPr fontId="12"/>
  </si>
  <si>
    <t>タートルボウル</t>
    <phoneticPr fontId="12"/>
  </si>
  <si>
    <t>ヴアーサ</t>
    <phoneticPr fontId="3"/>
  </si>
  <si>
    <t>稍重</t>
    <rPh sb="0" eb="2">
      <t>ヤヤオモ</t>
    </rPh>
    <phoneticPr fontId="3"/>
  </si>
  <si>
    <t>マツリダゴッホ</t>
    <phoneticPr fontId="3"/>
  </si>
  <si>
    <t>E</t>
    <phoneticPr fontId="3"/>
  </si>
  <si>
    <t>フクノワカバ</t>
    <phoneticPr fontId="12"/>
  </si>
  <si>
    <t>カシノインディード</t>
    <phoneticPr fontId="12"/>
  </si>
  <si>
    <t>リアルインパクト</t>
    <phoneticPr fontId="12"/>
  </si>
  <si>
    <t>ヒロノオオゾラ</t>
    <phoneticPr fontId="12"/>
  </si>
  <si>
    <t>ハクサンビーナス</t>
    <phoneticPr fontId="12"/>
  </si>
  <si>
    <t>ハクサンムーン</t>
    <phoneticPr fontId="12"/>
  </si>
  <si>
    <t>シルフィードレーヴ</t>
    <phoneticPr fontId="12"/>
  </si>
  <si>
    <t>トーホウジャッカル</t>
    <phoneticPr fontId="12"/>
  </si>
  <si>
    <t>ウインヴェルデ</t>
    <phoneticPr fontId="12"/>
  </si>
  <si>
    <t>ナムラタイタン</t>
    <phoneticPr fontId="12"/>
  </si>
  <si>
    <t>マクフィ</t>
    <phoneticPr fontId="12"/>
  </si>
  <si>
    <t>クロニクルノヴァ</t>
    <phoneticPr fontId="12"/>
  </si>
  <si>
    <t>ゴールドエクリプス</t>
    <phoneticPr fontId="12"/>
  </si>
  <si>
    <t>エクロジャイト</t>
    <phoneticPr fontId="12"/>
  </si>
  <si>
    <t>サトノテンペスト</t>
    <phoneticPr fontId="3"/>
  </si>
  <si>
    <t>稍重</t>
    <rPh sb="0" eb="1">
      <t>ヤヤオモ</t>
    </rPh>
    <phoneticPr fontId="3"/>
  </si>
  <si>
    <t>ﾃﾞｨｽﾄｰﾃｯﾄﾞﾋｭｰﾓｱ</t>
    <phoneticPr fontId="3"/>
  </si>
  <si>
    <t>ルイナールカズマ</t>
    <phoneticPr fontId="12"/>
  </si>
  <si>
    <t>ニホンピロアワーズ</t>
    <phoneticPr fontId="12"/>
  </si>
  <si>
    <t>京都ダートは前日に雨が降ったのにどうしちゃったんだというぐらいタフな馬場。そんなタフ馬場にしても時計が遅くてレベルは低かったか。</t>
    <phoneticPr fontId="12"/>
  </si>
  <si>
    <t>距離延長で位置を取ってパフォーマンス一変。距離延長が良かったんだろうが、タフな馬場にしても時計は遅い。</t>
    <phoneticPr fontId="12"/>
  </si>
  <si>
    <t>京都ダートは前日に雨が降ったのにどうしちゃったんだというぐらいタフな馬場。そんな馬場でマイネルフォーコンがハイペースの逃げを打って全場がバテてしまった。</t>
    <phoneticPr fontId="3"/>
  </si>
  <si>
    <t>ハイペースを逃げて圧巻のパフォーマンス。同週の２勝クラスより時計が速いですし、いずれオープンまで行けるような馬か。</t>
    <phoneticPr fontId="3"/>
  </si>
  <si>
    <t>京都ダートは前日に雨が降ったのにどうしちゃったんだというぐらいタフな馬場。そんな馬場のダート1900m戦ということでかなり上がりが掛かった。</t>
    <phoneticPr fontId="12"/>
  </si>
  <si>
    <t>好位から渋とく伸びて完勝。今回は時計のかかるスタミナ馬場が良かった感じで、上のクラスでもスタミナが問われれば。</t>
    <phoneticPr fontId="12"/>
  </si>
  <si>
    <t>前日の雨の影響で少しだけ時計がかかる馬場。番手からスムーズに立ち回ったピースフルナイトが押し切り勝ちとなった。</t>
    <phoneticPr fontId="12"/>
  </si>
  <si>
    <t>２番手追走からスムーズに抜け出して勝利。こういう平坦のスプリント戦が合っていた馬に見えます。</t>
    <phoneticPr fontId="12"/>
  </si>
  <si>
    <t>ピーシャが逃げてかなりのスローペースに。基本的には前に行った馬が有利な展開だったが、アースコンチェルトが素晴らしい末脚を見せて差し切り勝ち。</t>
    <phoneticPr fontId="12"/>
  </si>
  <si>
    <t>超スローペースで差し馬は厳しかったが、最後は素晴らしい末脚で差し切り勝ち。単純に長距離条件で能力が抜けていた感じがします。</t>
    <phoneticPr fontId="12"/>
  </si>
  <si>
    <t>京都ダートは前日に雨が降ったのにどうしちゃったんだというぐらいタフな馬場。断然人気のドンアミティエが圧倒的なスピードを見せて楽勝となった。</t>
    <phoneticPr fontId="12"/>
  </si>
  <si>
    <t>強気に主張する競馬で他馬を置き去りにした。揉まれない競馬ができれば相当に強い馬だと思います。</t>
    <phoneticPr fontId="12"/>
  </si>
  <si>
    <t>中盤ラップは緩んだがそこまで極端なスローペースではなかったか。断然人気のチェルノボーグが接戦を制して順当勝ち。</t>
    <phoneticPr fontId="12"/>
  </si>
  <si>
    <t>もう今回のメンバーでは能力上位だった。時計も優秀なので上のクラスでも通用していいか。</t>
    <phoneticPr fontId="12"/>
  </si>
  <si>
    <t>京都ダートは前日に雨が降ったのにどうしちゃったんだというぐらいタフな馬場。スローペースの展開で逃げたステラフィオーレがそのまま押し切って勝利。</t>
    <phoneticPr fontId="12"/>
  </si>
  <si>
    <t>揉まれずにスピードを活かす競馬で後続を突き離した。スローペースに恵まれているが、スピードを活かす競馬ならそこそこやれそうだ。</t>
    <phoneticPr fontId="12"/>
  </si>
  <si>
    <t>上位馬とそれ以外の馬のレベルが大きく開いていた印象の一戦。断然人気に推されたラケマーダがあっさりと突き抜けて勝利となった。</t>
    <phoneticPr fontId="12"/>
  </si>
  <si>
    <t>このクラスではもう力が抜けていた。そこまで決め手はなさそうで、本質的にはもう１ハロンぐらいは短い方が良さが出そう。</t>
    <phoneticPr fontId="12"/>
  </si>
  <si>
    <t>前半スローからかなりのロンスパ戦になって特殊な適性が問われた印象。この条件にしてはスタミナタイプの馬が好走してきた。</t>
    <phoneticPr fontId="12"/>
  </si>
  <si>
    <t>揉まれずに先行する競馬でバテない先行力を活かし切った。地味ながら力をつけてきており、展開次第でオープンでも出番があるかも。</t>
    <phoneticPr fontId="12"/>
  </si>
  <si>
    <t>京都ダートは前日に雨が降ったのにどうしちゃったんだというぐらいタフな馬場。ハイペースで流れて最後はヴアーサの末脚が炸裂した。</t>
    <phoneticPr fontId="3"/>
  </si>
  <si>
    <t>日曜の京都ダートもどうしたもんだというくらい時計がかかるタフ馬場。スローペースの逃げを打てたフクノワカバが逃げ切り勝ち。</t>
    <phoneticPr fontId="12"/>
  </si>
  <si>
    <t>スローペースの逃げが打てて今回は展開に恵まれた。平坦コースも良かった感じで、坂のある1200mでは少し距離が長い気がします。</t>
    <phoneticPr fontId="12"/>
  </si>
  <si>
    <t>日曜になると京都芝はかなり外からの差しが決まっていた。このレースも中弛みの瞬発戦だったが、差し追い込み馬が上位独占の結果に。</t>
    <phoneticPr fontId="12"/>
  </si>
  <si>
    <t>距離を伸ばしても素晴らしい末脚を使えて差し切り勝ち。地味な馬だが加速ラップで差し切っているわけですし、それなりに評価していいんじゃないだろうか。</t>
    <phoneticPr fontId="12"/>
  </si>
  <si>
    <t>日曜の京都ダートもどうしたもんだというくらい時計がかかるタフ馬場。序盤からペースが流れたことで、最後は上がりが掛かり放題の結果に。</t>
    <phoneticPr fontId="12"/>
  </si>
  <si>
    <t>かなり手応えズブかったが最後はなんとか伸びて辛勝。いかにもシニスターミニスター産駒らしく使いつつどんどん良くなる馬に見えます。</t>
    <phoneticPr fontId="12"/>
  </si>
  <si>
    <t>日曜になると京都芝はかなり外からの差しが決まっていた。ここは好位からスムーズに進めたセーヌドゥレーヴが人気に応えて順当勝ち。</t>
    <phoneticPr fontId="12"/>
  </si>
  <si>
    <t>日曜になると京都芝はかなり外からの差しが決まっていた。この少頭数でなかなか見ないようなハイペース戦になり、ハクサンビーナスが展開を味方に差し切り勝ち。</t>
    <phoneticPr fontId="12"/>
  </si>
  <si>
    <t>初戦以来の平坦コースで良さを発揮した感じ。今回は特殊な消耗戦が上手くハマった感じはします。</t>
    <phoneticPr fontId="12"/>
  </si>
  <si>
    <t>日曜になると京都芝はかなり外からの差しが決まっていた。このレースも速い流れになって外を通った差し馬が有利な結果に。</t>
    <phoneticPr fontId="12"/>
  </si>
  <si>
    <t>インでじっくり脚を溜めて上手く捌いて差し切り勝ち。一瞬の脚を使ってこその馬のようで、今回は鞍上の好エスコートが目立った。</t>
    <phoneticPr fontId="12"/>
  </si>
  <si>
    <t>日曜の京都ダートもどうしたもんだというくらい時計がかかるタフ馬場。もうここはウインヴェルデが抜けきっていた感じで早め先頭で圧勝となった。</t>
    <phoneticPr fontId="12"/>
  </si>
  <si>
    <t>今回のメンバーに入ればスタミナも先行力も抜けていた。相手なりに走れそうなタイプだが、今回は相手に恵まれた感じがします。</t>
    <phoneticPr fontId="12"/>
  </si>
  <si>
    <t>日曜になると京都芝はかなり外からの差しが決まっていた。２頭が飛ばす展開になり、離れた３番手につけたクロニクルノヴァが最後は順当勝ち。</t>
    <phoneticPr fontId="12"/>
  </si>
  <si>
    <t>離れた３番手からスムーズな競馬ができていた。今回は相手に恵まれた感じもするので上でどこまでやれるか。</t>
    <phoneticPr fontId="12"/>
  </si>
  <si>
    <t>日曜になると京都芝はかなり外からの差しが決まっていた。このレースもスローで上がりの速い展開だったが、最後は外からの差しが決まる結果に。</t>
    <phoneticPr fontId="12"/>
  </si>
  <si>
    <t>行きっぷり抜群で好位からスムーズに競馬ができた。どうも平坦コースしか走らない馬のようで、夏のローカル戦は合いそうなタイプに見えます。</t>
    <phoneticPr fontId="12"/>
  </si>
  <si>
    <t>日曜の京都ダートもどうしたもんだというくらい時計がかかるタフ馬場。オープン戦にしてはかなりのスローペースになり、前に行った馬しかどうしようもないレースに。</t>
    <phoneticPr fontId="12"/>
  </si>
  <si>
    <t>かなりのスローペースで逃げられて展開に恵まれた。今回はハマっただけという感じがします。</t>
    <phoneticPr fontId="12"/>
  </si>
  <si>
    <t>日曜の京都ダートもどうしたもんだというくらい時計がかかるタフ馬場。そんな馬場にしてはペース流れたが、それでも前にいた馬が残るあたり能力が上だったか。</t>
    <phoneticPr fontId="3"/>
  </si>
  <si>
    <t>１枠だったが上手く外に出して揉まれずの競馬ができた。ハイペースを先行して完勝でしたし、揉まれなければオープンでもやれるはず。</t>
    <phoneticPr fontId="3"/>
  </si>
  <si>
    <t>もうクラス上位になっていたタイミングでドンピシャに展開が向いた。エーティーマクフィと僅差の競馬ができていれば展開向けば上でもやれそう。</t>
    <phoneticPr fontId="3"/>
  </si>
  <si>
    <t>日曜の京都ダートもどうしたもんだというくらい時計がかかるタフ馬場。テイエムマジックが引き離し気味に逃げていたが、最後は差しが決まる結果に。</t>
    <phoneticPr fontId="12"/>
  </si>
  <si>
    <t>クラス２戦目で一気にパフォーマンスを上げてきた。クラス慣れが必要なタイプには見えます。</t>
    <phoneticPr fontId="12"/>
  </si>
  <si>
    <t>もう明らかに未勝利では上位の存在だった。今回は好時計で完勝でしたし、このレースぶりなら上のクラスでも通用する。</t>
    <phoneticPr fontId="12"/>
  </si>
  <si>
    <t>バルサムノート</t>
    <phoneticPr fontId="12"/>
  </si>
  <si>
    <t>フスカル</t>
    <phoneticPr fontId="12"/>
  </si>
  <si>
    <t>ブルーウィン</t>
    <phoneticPr fontId="12"/>
  </si>
  <si>
    <t>ビヨンドザファザー</t>
    <phoneticPr fontId="12"/>
  </si>
  <si>
    <t>エニシノウタ</t>
    <phoneticPr fontId="12"/>
  </si>
  <si>
    <t>メイショウクモイ</t>
    <phoneticPr fontId="12"/>
  </si>
  <si>
    <t>スズカコーズウェイ</t>
    <phoneticPr fontId="12"/>
  </si>
  <si>
    <t>シャングリラ</t>
    <phoneticPr fontId="12"/>
  </si>
  <si>
    <t>瞬発</t>
    <rPh sb="0" eb="1">
      <t>シュンパテゥ</t>
    </rPh>
    <phoneticPr fontId="3"/>
  </si>
  <si>
    <t>レジェンドシップ</t>
    <phoneticPr fontId="3"/>
  </si>
  <si>
    <t>ゴールドシップ</t>
    <phoneticPr fontId="3"/>
  </si>
  <si>
    <t>ニシキギミッチー</t>
    <phoneticPr fontId="3"/>
  </si>
  <si>
    <t>ディーマジェスティ</t>
    <phoneticPr fontId="3"/>
  </si>
  <si>
    <t>メイショウマントル</t>
    <phoneticPr fontId="12"/>
  </si>
  <si>
    <t>メイショウボーラー</t>
    <phoneticPr fontId="12"/>
  </si>
  <si>
    <t>ロンズデーライト</t>
    <phoneticPr fontId="12"/>
  </si>
  <si>
    <t>カーリン</t>
    <phoneticPr fontId="12"/>
  </si>
  <si>
    <t>コパノリッキー</t>
    <phoneticPr fontId="12"/>
  </si>
  <si>
    <t>モズメイメイ</t>
    <phoneticPr fontId="12"/>
  </si>
  <si>
    <t>メイショウベッピン</t>
    <phoneticPr fontId="12"/>
  </si>
  <si>
    <t>フィルムアクトレス</t>
    <phoneticPr fontId="3"/>
  </si>
  <si>
    <t>スクリーンヒーロー</t>
    <phoneticPr fontId="3"/>
  </si>
  <si>
    <t>エスポワールシチー</t>
    <phoneticPr fontId="3"/>
  </si>
  <si>
    <t>イージスバローズ</t>
    <phoneticPr fontId="12"/>
  </si>
  <si>
    <t>ピピオラ</t>
    <phoneticPr fontId="12"/>
  </si>
  <si>
    <t>モズロックンロール</t>
    <phoneticPr fontId="12"/>
  </si>
  <si>
    <t>ビーチパトロール</t>
    <phoneticPr fontId="12"/>
  </si>
  <si>
    <t>ディーマジェスティ</t>
    <phoneticPr fontId="12"/>
  </si>
  <si>
    <t>ケンハービンジャー</t>
    <phoneticPr fontId="12"/>
  </si>
  <si>
    <t>クレメダンジュ</t>
    <phoneticPr fontId="12"/>
  </si>
  <si>
    <t>ラニ</t>
    <phoneticPr fontId="12"/>
  </si>
  <si>
    <t>トランセンド</t>
    <phoneticPr fontId="12"/>
  </si>
  <si>
    <t>カフジエニアゴン</t>
    <phoneticPr fontId="12"/>
  </si>
  <si>
    <t>ﾊﾟｲｵﾆｱｵﾌﾞｻﾞﾅｲﾙ</t>
    <phoneticPr fontId="12"/>
  </si>
  <si>
    <t>ワセダハーツ</t>
    <phoneticPr fontId="12"/>
  </si>
  <si>
    <t>ママコチャ</t>
    <phoneticPr fontId="12"/>
  </si>
  <si>
    <t>クロフネ</t>
    <phoneticPr fontId="12"/>
  </si>
  <si>
    <t>ホウオウノーサイド</t>
    <phoneticPr fontId="12"/>
  </si>
  <si>
    <t>２頭が単勝１倍台に推されるという完全な２強オッズ。その２頭の中でもメイショウクモイが圧巻のパフォーマンスを見せて大差勝ちとなった。</t>
    <phoneticPr fontId="12"/>
  </si>
  <si>
    <t>途中で一気に動いて力の違いを見せつけた。最後は流し気味で圧巻のパフォーマンスでしたし、これからどんどん強くなっていきそう。</t>
    <phoneticPr fontId="12"/>
  </si>
  <si>
    <t>先手を奪ってそのまま逃げ切り目前だったチャーチモードが最後の最後に落馬。後塵を踏んでいた３頭が繰り上がりで入線となった。</t>
    <phoneticPr fontId="12"/>
  </si>
  <si>
    <t>もう未勝利では順番だったが、今回はチャーチモードの落馬に助けられたのが全て。上のクラスでどこまでやれるだろうか。</t>
    <phoneticPr fontId="12"/>
  </si>
  <si>
    <t>京都芝はCコース替わりで超高速馬場に。マイペースの逃げを打ったブルーウィンがそのまま押し切って勝利となった。</t>
    <phoneticPr fontId="12"/>
  </si>
  <si>
    <t>マイペースの逃げが打ててそのまま押し切り勝ち。前走は東京コースでキレ負けしただけだった感じか。</t>
    <phoneticPr fontId="12"/>
  </si>
  <si>
    <t>京都芝はCコース替わりで超高速馬場に。それでも最終週らしく差しは決まる馬場で、内枠からシャングリラがロスなく捌いて差し切り勝ち。</t>
    <phoneticPr fontId="12"/>
  </si>
  <si>
    <t>上手く脚を溜めて最後は差し切り勝ち。鋭い決め手を持ったタイプなので京都コースは合っていたか。</t>
    <phoneticPr fontId="12"/>
  </si>
  <si>
    <t>京都芝はCコース替わりで超高速馬場に。そんな馬場を考えれば遅い流れだったようで、最後は決め手比べをレジェンドシップが制して順当勝ち。</t>
    <phoneticPr fontId="3"/>
  </si>
  <si>
    <t>今回は相手に恵まれた印象。ステイヤーなので使いつつ良くはなっては行きそうだが。</t>
  </si>
  <si>
    <t>淀みないペースで流れて地力ははっきり問われた感じ。スムーズに先行できたニシキギミッチーが後続を突き離して圧勝となった。</t>
    <phoneticPr fontId="3"/>
  </si>
  <si>
    <t>２番手からスムーズな競馬ができてあっさりと突き抜けた。今回に関してはあまりにも人気がなさすぎた感じ。</t>
    <phoneticPr fontId="3"/>
  </si>
  <si>
    <t>先行争いが激しくなってハイペースの展開。断然人気のエルゲルージが一度は完全に抜け出したが、最後に脚が止まって差し馬が突っこんできた。</t>
    <phoneticPr fontId="12"/>
  </si>
  <si>
    <t>インを上手く立ちまわってスムーズな競馬ができていた。相手には恵まれているが、久々でこれだけ走れたのは上出来。</t>
    <phoneticPr fontId="12"/>
  </si>
  <si>
    <t>京都芝はCコース替わりで超高速馬場に。マイペースの逃げが打てたロンズデーライトがそのまま押し切って勝利。</t>
    <phoneticPr fontId="12"/>
  </si>
  <si>
    <t>芝のマイルは合っていた感じ。ただ今回はメンバーレベルに恵まれた上で楽逃げが敵った感じがします。</t>
    <phoneticPr fontId="12"/>
  </si>
  <si>
    <t>京都芝はCコース替わりで超高速馬場に。途中でファジェスが一気に捲ったことで差しが決まる展開になり、エニシノウタが豪快に差し切った。</t>
    <phoneticPr fontId="12"/>
  </si>
  <si>
    <t>アカイイトの全妹にあたる馬で、イメージはほぼアカイイトそのまま。晩成で良くなりそうで、こういう差しが決まるレースならオープンまで行けそう。</t>
    <phoneticPr fontId="12"/>
  </si>
  <si>
    <t>先行馬が競り合って前崩れの展開に。道中は後方で脚を溜めたビヨンドザファザーがあっさりと突き抜けて勝利。</t>
    <phoneticPr fontId="12"/>
  </si>
  <si>
    <t>前走は強風の影響で差し込めないコンディションに泣いた。いかにも使いつつ強くなりそうで、ニューモニュメントのような成長曲線を描きそう。</t>
    <phoneticPr fontId="12"/>
  </si>
  <si>
    <t>京都芝はCコース替わりで超高速馬場に。平均ペースで進んだが差しも決まる展開で、後方から進めた２頭が追い込んでワンツー決着。</t>
    <phoneticPr fontId="12"/>
  </si>
  <si>
    <t>スピードタイプの馬が多くて速い流れ。初ダートで先手を奪ったフィルムアクトレスが素晴らしい時計で押し切り勝ち。</t>
    <phoneticPr fontId="3"/>
  </si>
  <si>
    <t>速力の高さを見せて押し切り勝ち。母サマリーズでスピードは相当にありそうですし、ダート短距離ならまだまだ期待できる馬か。</t>
    <phoneticPr fontId="3"/>
  </si>
  <si>
    <t>ハイペースで流れて先行馬は壊滅。最後は差し追い込み勢が上位独占の結果になった。</t>
    <phoneticPr fontId="12"/>
  </si>
  <si>
    <t>ハイペースを早めに動いて普通に強い競馬。いかにも使いつつ良くなってきていますし、今後も成長に期待できるか。</t>
    <phoneticPr fontId="12"/>
  </si>
  <si>
    <t>京都芝はCコース替わりで超高速馬場に。淀みないペースで流れて差しが決まる展開になり、ハイレベルだったエアメテオラの未勝利組がワンツー。</t>
    <phoneticPr fontId="12"/>
  </si>
  <si>
    <t>２着馬の後ろで脚を溜めて完璧な競馬ができていた。もともとハイレベルなエアメテオラの未勝利で上位に走れていた馬ですし、上のクラスでも通用しそう。</t>
    <phoneticPr fontId="12"/>
  </si>
  <si>
    <t>京都芝はCコース替わりで超高速馬場に。なかなかの低レベル戦だった感じで、スローペースを前付けした人気馬が上位独占の結果に。</t>
    <phoneticPr fontId="12"/>
  </si>
  <si>
    <t>キャリア初の高速馬場だったが位置を取って難なくこなしてきた。今回は低レベルなメンバーで展開にも恵まれたが、それでも１勝クラスならやれそう。</t>
    <phoneticPr fontId="12"/>
  </si>
  <si>
    <t>京都芝はCコース替わりで超高速馬場に。少頭数でスローペースになり、順当に人気馬が上位独占の結果に。</t>
    <phoneticPr fontId="12"/>
  </si>
  <si>
    <t>もうクラス上位でさすがに順番だった。相手なりに上のクラスでも通用しそうだが、使い詰めなので一度休養を挟みそう。状態が上がるまで時間がかかるかも。</t>
    <phoneticPr fontId="12"/>
  </si>
  <si>
    <t>前半はスローになりかけたが、途中で一気に捲りが入ってのロンスパ戦に。メイショウモズが一旦は抜け出したが、最後にクレメダンジュが差し切って勝利。</t>
    <phoneticPr fontId="12"/>
  </si>
  <si>
    <t>ラニ産駒らしくスタミナが問われるレースが得意。今回は上手く展開が向いたが、徐々に力をつけていきそうな馬です。</t>
    <phoneticPr fontId="12"/>
  </si>
  <si>
    <t>速い馬が多いレースだったが、その中でもカフジエニアゴンが抜けて速かった感じ。あっさりハナを奪うとそのまま押し切って勝利。</t>
    <phoneticPr fontId="12"/>
  </si>
  <si>
    <t>速い馬が多かったがその中でもスピードが違いすぎた。もともとオープンまで行ける馬でしょうし、上のクラスでも同型次第か。</t>
    <phoneticPr fontId="12"/>
  </si>
  <si>
    <t>カズロレアートが途中で一気に捲ったことで先行馬には厳しい展開に。後方でじっくり脚を溜めていたワセダハーツが鮮やかに差し切り勝ち。</t>
    <phoneticPr fontId="12"/>
  </si>
  <si>
    <t>ここ２戦は向かない馬場でもしっかり見せ場を作れていた。ここに来て力をつけてきており、差しが決まるレースンらオープンでもやれそう。</t>
    <phoneticPr fontId="12"/>
  </si>
  <si>
    <t>京都芝はCコース替わりで超高速馬場に。先行馬があまりいないメンバー構成で、スッと好位が取れたママコチャが圧巻の競馬を見せた。高速馬場にしても時計は速い。</t>
    <phoneticPr fontId="12"/>
  </si>
  <si>
    <t>かなり行きたがる部分がある馬で、そのスピードを逆に利用できる１４００ｍがベストか。重賞級の時計で走れていますし、この条件なら重賞は勝てる。</t>
    <phoneticPr fontId="12"/>
  </si>
  <si>
    <t>差しが決まる馬場だったことで武豊騎手のエスコートが完璧にハマった。今回は相手に恵まれていた感じはします。</t>
    <phoneticPr fontId="12"/>
  </si>
  <si>
    <t>京都芝はCコース替わりで超高速馬場に。スローペースからの瞬発戦になり、外からバルサムノートが差し切って勝利。</t>
    <phoneticPr fontId="12"/>
  </si>
  <si>
    <t>折り合い重視の競馬で外を回して鮮やかに突き抜けた。素質はかなり高そうで、ラジオNIKKEI賞でも内枠を引ければチャンスは十分。</t>
    <phoneticPr fontId="12"/>
  </si>
  <si>
    <t>京都芝はCコース替わりで超高速馬場に。スローペースで流れたが、最後はホウオウノーサイドが大外一気を決めた。</t>
    <phoneticPr fontId="12"/>
  </si>
  <si>
    <t>１４００ｍの距離でも脚を溜めて素晴らしい決め手を見せた。差しが決まるレースならオープンでもやれて良さそう。</t>
    <phoneticPr fontId="12"/>
  </si>
  <si>
    <t>2未勝利</t>
    <rPh sb="1" eb="4">
      <t>ミショウリ</t>
    </rPh>
    <phoneticPr fontId="12"/>
  </si>
  <si>
    <t>1勝</t>
    <rPh sb="1" eb="2">
      <t>ショウリ</t>
    </rPh>
    <phoneticPr fontId="12"/>
  </si>
  <si>
    <t>3勝</t>
    <rPh sb="1" eb="2">
      <t>ショウリ</t>
    </rPh>
    <phoneticPr fontId="12"/>
  </si>
  <si>
    <t>2勝</t>
    <rPh sb="1" eb="2">
      <t>ショウリ</t>
    </rPh>
    <phoneticPr fontId="12"/>
  </si>
  <si>
    <t>2勝</t>
    <rPh sb="1" eb="2">
      <t>ショウリ</t>
    </rPh>
    <phoneticPr fontId="3"/>
  </si>
  <si>
    <t>1勝</t>
    <rPh sb="1" eb="2">
      <t>ショウリ</t>
    </rPh>
    <phoneticPr fontId="3"/>
  </si>
  <si>
    <t>2新馬</t>
    <rPh sb="1" eb="3">
      <t xml:space="preserve">シンバ </t>
    </rPh>
    <phoneticPr fontId="3"/>
  </si>
  <si>
    <t>2未勝利</t>
    <rPh sb="1" eb="4">
      <t>ミショウリ</t>
    </rPh>
    <phoneticPr fontId="3"/>
  </si>
  <si>
    <t>2新馬</t>
    <rPh sb="1" eb="3">
      <t>シンバ</t>
    </rPh>
    <phoneticPr fontId="12"/>
  </si>
  <si>
    <t>2 1勝</t>
    <rPh sb="3" eb="4">
      <t>ショウリ</t>
    </rPh>
    <phoneticPr fontId="12"/>
  </si>
  <si>
    <t>トゥードジボン</t>
    <phoneticPr fontId="12"/>
  </si>
  <si>
    <t>カセノミオ</t>
    <phoneticPr fontId="3"/>
  </si>
  <si>
    <t>モズナイスバディー</t>
    <phoneticPr fontId="3"/>
  </si>
  <si>
    <t>ﾏｼﾞｪｽﾃｨｯｸｳｫﾘｱｰ</t>
    <phoneticPr fontId="3"/>
  </si>
  <si>
    <t>アニマルキングダム</t>
    <phoneticPr fontId="3"/>
  </si>
  <si>
    <t>パドトロワ</t>
    <phoneticPr fontId="3"/>
  </si>
  <si>
    <t>オペラプラージュ</t>
    <phoneticPr fontId="12"/>
  </si>
  <si>
    <t>ニューイヤーズデイ</t>
    <phoneticPr fontId="12"/>
  </si>
  <si>
    <t>モーニン</t>
    <phoneticPr fontId="12"/>
  </si>
  <si>
    <t>レイデオロ</t>
    <phoneticPr fontId="12"/>
  </si>
  <si>
    <t>エルフストラック</t>
    <phoneticPr fontId="12"/>
  </si>
  <si>
    <t>ｶﾘﾌｫﾙﾆｱｸﾛｰﾑ</t>
    <phoneticPr fontId="12"/>
  </si>
  <si>
    <t>ゴールデンホーン</t>
    <phoneticPr fontId="12"/>
  </si>
  <si>
    <t>プシプシーナ</t>
    <phoneticPr fontId="12"/>
  </si>
  <si>
    <t>バスタードサフラン</t>
    <phoneticPr fontId="12"/>
  </si>
  <si>
    <t>シュタールヴィント</t>
    <phoneticPr fontId="12"/>
  </si>
  <si>
    <t>シゲルショウグン</t>
    <phoneticPr fontId="12"/>
  </si>
  <si>
    <t>メイショウソラフネ</t>
    <phoneticPr fontId="12"/>
  </si>
  <si>
    <t>トーセンラー</t>
    <phoneticPr fontId="12"/>
  </si>
  <si>
    <t>サンライズアムール</t>
    <phoneticPr fontId="12"/>
  </si>
  <si>
    <t>ドゥラリアル</t>
    <phoneticPr fontId="12"/>
  </si>
  <si>
    <t>クリスアーサー</t>
    <phoneticPr fontId="12"/>
  </si>
  <si>
    <t>スウィープフィート</t>
    <phoneticPr fontId="12"/>
  </si>
  <si>
    <t>スワーヴリチャード</t>
    <phoneticPr fontId="12"/>
  </si>
  <si>
    <t>タガノミスト</t>
    <phoneticPr fontId="3"/>
  </si>
  <si>
    <t>リオンディーズ</t>
    <phoneticPr fontId="3"/>
  </si>
  <si>
    <t>ジャンタルマンタル</t>
    <phoneticPr fontId="12"/>
  </si>
  <si>
    <t>パレスマリス</t>
    <phoneticPr fontId="12"/>
  </si>
  <si>
    <t>エミサキホコル</t>
    <phoneticPr fontId="3"/>
  </si>
  <si>
    <t>アメリカンファラオ</t>
    <phoneticPr fontId="3"/>
  </si>
  <si>
    <t>シェイクユアハート</t>
    <phoneticPr fontId="3"/>
  </si>
  <si>
    <t>サーマルソアリング</t>
    <phoneticPr fontId="12"/>
  </si>
  <si>
    <t>ガンランナー</t>
    <phoneticPr fontId="12"/>
  </si>
  <si>
    <t>メイショウゲンセン</t>
    <phoneticPr fontId="12"/>
  </si>
  <si>
    <t>アルムラトゥール</t>
    <phoneticPr fontId="12"/>
  </si>
  <si>
    <t>マイネルティグレ</t>
    <phoneticPr fontId="12"/>
  </si>
  <si>
    <t>スクリーンヒーロー</t>
    <phoneticPr fontId="12"/>
  </si>
  <si>
    <t>エコロガイア</t>
    <phoneticPr fontId="12"/>
  </si>
  <si>
    <t>スパイツタウン</t>
    <phoneticPr fontId="12"/>
  </si>
  <si>
    <t>ストラクチャー</t>
    <phoneticPr fontId="12"/>
  </si>
  <si>
    <t>バンドシェル</t>
    <phoneticPr fontId="12"/>
  </si>
  <si>
    <t>オールナット</t>
    <phoneticPr fontId="12"/>
  </si>
  <si>
    <t>スマートケープ</t>
    <phoneticPr fontId="12"/>
  </si>
  <si>
    <t>エンツォウーノ</t>
    <phoneticPr fontId="12"/>
  </si>
  <si>
    <t>キャプテンネキ</t>
    <phoneticPr fontId="12"/>
  </si>
  <si>
    <t>エーティーマクフィ</t>
    <phoneticPr fontId="12"/>
  </si>
  <si>
    <t>シャックルフォード</t>
    <phoneticPr fontId="12"/>
  </si>
  <si>
    <t>プラダリア</t>
    <phoneticPr fontId="12"/>
  </si>
  <si>
    <t>レディフォース</t>
    <phoneticPr fontId="3"/>
  </si>
  <si>
    <t>リアルインパクト</t>
    <phoneticPr fontId="3"/>
  </si>
  <si>
    <t>前走で先行していた馬が多くハイペース戦に。それでも京都コースらしくある程度前に行った馬じゃないと厳しかった。</t>
    <phoneticPr fontId="3"/>
  </si>
  <si>
    <t>距離短縮で一変。ハイペースを終始外を通りながら押し切りましたし、普通に強い競馬だったんじゃないだろうか。</t>
    <phoneticPr fontId="3"/>
  </si>
  <si>
    <t>中盤ペースが流れてはっきり地力は問われたか。新馬戦を除外されてこちらに回ってきたオペラプラージュが初戦で素晴らしい走りを見せて勝利。</t>
    <phoneticPr fontId="12"/>
  </si>
  <si>
    <t>新馬戦を除外されたのでこちらに出走。調教の動き通りに素晴らしい走りを見せて勝利。時計もかなり優秀なので相当に素質は高そうだ。</t>
    <phoneticPr fontId="12"/>
  </si>
  <si>
    <t>少頭数で前半スローからの瞬発戦に。人気馬がそのまま決め手上位だった感じで、人気通りの決着になった。</t>
    <phoneticPr fontId="12"/>
  </si>
  <si>
    <t>スローペースの立ち回り勝負で最もスムーズな競馬ができていた感じ。芝ではどこかで限界が来る馬だろう。</t>
    <phoneticPr fontId="12"/>
  </si>
  <si>
    <t>B</t>
    <phoneticPr fontId="3"/>
  </si>
  <si>
    <t>新馬戦らしくスローペースからの瞬発戦に。２番手から完璧な競馬ができたプシプシーナが押し切って勝利。</t>
    <phoneticPr fontId="12"/>
  </si>
  <si>
    <t>スローペースの瞬発戦を２番手から完璧な競馬ができたていた。今回だけでは強さはわからない感じで、次走で強さを確認したいところ。</t>
    <phoneticPr fontId="12"/>
  </si>
  <si>
    <t>京都のダートはタフな馬場で２歳新馬には厳しい条件。かなり上がりが掛かる消耗戦で上位４頭が５着以下を突き放した。</t>
    <phoneticPr fontId="12"/>
  </si>
  <si>
    <t>好位追走から早めに動いて押し切り勝ち。初戦指数は微妙だがマジェスティックウォリアー産駒なので使いつつ良くなりそう。</t>
    <phoneticPr fontId="12"/>
  </si>
  <si>
    <t>タフな京都ダートということを考えるとかなりのハイペース戦。外枠からじわっと運べた馬が上位独占の結果に。</t>
    <phoneticPr fontId="3"/>
  </si>
  <si>
    <t>今回は太め残りで明らかに仕上がり途上だったが、ハイペースで展開向かない中で２番手から圧勝。揉まれない競馬ならオープンまで行けそうだ。</t>
    <phoneticPr fontId="3"/>
  </si>
  <si>
    <t>開幕週の馬場で先行馬不在でスローペースの展開。内枠から完璧な競馬ができたシュタールヴィントが人気に応えて順当勝ち。</t>
    <phoneticPr fontId="12"/>
  </si>
  <si>
    <t>ワンターンの1800m戦で機動力と決め手を活かしてこその馬。好走条件は限られるが、同じような条件なら上のクラスでもやれそう。</t>
    <phoneticPr fontId="12"/>
  </si>
  <si>
    <t>なかなか豪華なメンバーがそろった一戦。先行馬不在で楽なマイペース逃げが打てたトゥードジボンがそのまま押し切って勝利。</t>
    <phoneticPr fontId="12"/>
  </si>
  <si>
    <t>同型不在でかなり楽なマイペース逃げが打てた。これまで戦ってきた馬が強いだけに上のクラスでもやれて良さそう。</t>
    <phoneticPr fontId="12"/>
  </si>
  <si>
    <t>超高速馬場への意識が強くなってハイペースの展開。最後は上がりが掛かって持久力も問われるレースに。</t>
    <phoneticPr fontId="12"/>
  </si>
  <si>
    <t>ハイペースを好位追走から渋とく伸びて勝利。極端なキレ勝負でなければ芝の短距離戦ならそこそこやれる馬に見えます。</t>
    <phoneticPr fontId="12"/>
  </si>
  <si>
    <t>オープンのダート1200mということを考えるとそこまで速いペースではなかったか。しっかりと位置を取ったサンライズアムールが人気に応えて順当勝ち。</t>
    <phoneticPr fontId="12"/>
  </si>
  <si>
    <t>内枠からスッと位置が取れて完璧な競馬ができた。こういう競馬ができればオープンでは上位ということだろう。</t>
    <phoneticPr fontId="12"/>
  </si>
  <si>
    <t>平均ペースで基本的には前有利の展開。最後は中団追走のドゥラリアルがあっさりと差し切って勝利となった。</t>
    <phoneticPr fontId="12"/>
  </si>
  <si>
    <t>前が残る流れを中団からあっさりと差し切った。使いつつ力をつけてきている感じで、成長あれば上のクラスでやれても。</t>
    <phoneticPr fontId="12"/>
  </si>
  <si>
    <t>ミッキージャスミンとクリスアーサーが競り合い気味に先行して速い流れ。厳しい展開だったがクリスアーサーが押し切って勝利。</t>
    <phoneticPr fontId="12"/>
  </si>
  <si>
    <t>河原田騎手らしい無理矢理な先行策だったが馬の力が抜けていた。昇級して同じような無理矢理な競馬だとどこまでやれるか。</t>
    <phoneticPr fontId="12"/>
  </si>
  <si>
    <t>３頭が競り合うような展開でハイペースに。外を回した差し馬２頭が差し込んできてワンツー決着。</t>
    <phoneticPr fontId="12"/>
  </si>
  <si>
    <t>外枠から終始外を通って最後までしっかり伸びていた。ロスが大きい競馬だったので時計指数以上に評価できそう。</t>
    <phoneticPr fontId="12"/>
  </si>
  <si>
    <t>ダート短距離の新馬戦らしく前に行った馬が上位を独占。逃げたタガノミストがそのまま押し切って勝利となった。</t>
    <phoneticPr fontId="3"/>
  </si>
  <si>
    <t>スッと先手を奪うと最後まで先頭を譲らずに押し切り勝ち。時計もまずまずですし、マジェスティックウォリアー産駒なら成長力もありそう。</t>
    <phoneticPr fontId="3"/>
  </si>
  <si>
    <t>新馬戦らしくスローペースからの瞬発戦に。そんな展開の割に上位と下位に差がつきましたし、上位馬はそれなりにレベルが高いか。</t>
    <phoneticPr fontId="12"/>
  </si>
  <si>
    <t>完全なダート血統だったが芝で素晴らしい決め手を発揮。素質はかなり高そうで、芝でもそれなりにやれるはず。結局はダート馬という可能性も。</t>
    <phoneticPr fontId="12"/>
  </si>
  <si>
    <t>バレルがすんなりとハナを切ったが早々に失速。最後は人気２頭が３着以下を突き放してワンツーとなった。</t>
    <phoneticPr fontId="3"/>
  </si>
  <si>
    <t>前走は結果的に距離が長かった感じ。追走は微妙な感じだったがここでは地力が違った。ズブさはあるが素質は昇級しても通用する。</t>
    <phoneticPr fontId="3"/>
  </si>
  <si>
    <t>シゲルショウグンが逃げて途中で捲りも入って淀みない流れ。逃げ馬について来れる馬がおらず、最後はシゲルショウグンの圧勝となった。</t>
    <phoneticPr fontId="12"/>
  </si>
  <si>
    <t>途中で捲る馬も出てきて楽なペースではなかったが圧巻のパフォーマンス。逃げる競馬ならかなりやれる馬かもしれない。</t>
    <phoneticPr fontId="12"/>
  </si>
  <si>
    <t>フルゲート戦だったがペースは速くならず。前半3F=35.7まで落ち着いてしまうと前に行った馬しか勝負にならなかった。</t>
    <phoneticPr fontId="12"/>
  </si>
  <si>
    <t>大外枠から位置が取れてスムーズな競馬ができた。今回は展開に恵まれているが、良血ですしまだ上のクラスでもやれそうだ。</t>
    <phoneticPr fontId="12"/>
  </si>
  <si>
    <t>テーオーアリエスが飛ばして逃げていたが２番手以下はスローの展開。絶好位で先行できていたシェイクユアハートが抜け出して勝利となった。</t>
    <phoneticPr fontId="3"/>
  </si>
  <si>
    <t>ここに来て渋とく伸びる先行策で本格化気配。今回は飛ばして逃げる馬の２番手で展開的に恵まれている。</t>
    <phoneticPr fontId="3"/>
  </si>
  <si>
    <t>ミラクルティアラとグラストンベリーが飛ばし気味に先行する展開。その離れた番手につけたサーマルソアリングが断然人気に応えて３連勝を決めた。</t>
    <phoneticPr fontId="12"/>
  </si>
  <si>
    <t>このローテで出してきたということはJBC狙いか。3歳牝馬で準オープンを勝ったのはヴァレーデラルナぐらい。そことの比較でも牝馬交流重賞では上位級。</t>
    <phoneticPr fontId="12"/>
  </si>
  <si>
    <t>メイショウゲンセンが先手を奪ってそこそこ速い流れ。他の先行馬は潰れてしまったが、そのままメイショウゲンセンが押し切って勝利。</t>
    <phoneticPr fontId="12"/>
  </si>
  <si>
    <t>前走時点で北九州記念より速い時計で走れていた馬。マイペースの逃げが打てればオープンでも当然通用したという感じ。</t>
    <phoneticPr fontId="12"/>
  </si>
  <si>
    <t>アルムラトゥールが無理矢理に先手を奪って平均ペース。そのままアルムラトゥールが押し切って勝利となった。</t>
    <phoneticPr fontId="12"/>
  </si>
  <si>
    <t>スタート微妙だったが無理矢理に先手を奪って押し切り勝ち。この形でしか走れなそうなので、今後も同型がいるか次第だろう。</t>
    <phoneticPr fontId="12"/>
  </si>
  <si>
    <t>京都芝は前日からの雨の影響で時計のかかる馬場。そんな馬場にしてはハイペースになった感じで、最後は上がりが掛かる消耗戦に。</t>
    <phoneticPr fontId="12"/>
  </si>
  <si>
    <t>距離延長でパフォーマンスを上げてきた。まずまずの好メンバー相手に勝ち切った点は評価できるが、今回はスムーズな競馬ができている。</t>
    <phoneticPr fontId="12"/>
  </si>
  <si>
    <t>京都ダートは雨の影響を受けたが新装開店後は高速馬場化しない感じ。ここは断然人気に推されたエコロガイアが早め先頭で圧勝となった。</t>
    <phoneticPr fontId="12"/>
  </si>
  <si>
    <t>やはり血統配合通りにダート短距離馬だったか。この内容を見てもダート短距離ならかなり強い馬に見えます。</t>
    <phoneticPr fontId="12"/>
  </si>
  <si>
    <t>京都芝は前日からの雨の影響で時計のかかる馬場。淡々とペース流れてずっと12秒台前半を刻むラップ構成。時計も馬場にしては優秀でそれなりにレベルは高かったか。</t>
    <phoneticPr fontId="12"/>
  </si>
  <si>
    <t>２戦目と延長でガラリ一変。なかなかのハイレベル戦を大外一気で突き抜けましたし普通に強そう。距離はもう少し長くてもいいはず。</t>
    <phoneticPr fontId="12"/>
  </si>
  <si>
    <t>京都芝は前日からの雨の影響で時計のかかる馬場。そんな馬場にしては速いペースで、最後は差し馬が上位独占の結果になった。</t>
    <phoneticPr fontId="12"/>
  </si>
  <si>
    <t>４コーナーで大外を捲るような競馬で素晴らしい末脚を見せた。脚力は相当なものがありそうで、地味ながらかなりやれる馬かもしれない。</t>
    <phoneticPr fontId="12"/>
  </si>
  <si>
    <t>京都芝は前日からの雨の影響で時計のかかる馬場。そんな馬場にしても超スローだった感じで、逃げたオールナットがあっさりと押し切った。</t>
    <phoneticPr fontId="12"/>
  </si>
  <si>
    <t>超スローペースの逃げで展開に恵まれた。最後は抑えての加速ラップですし、ショウナンパンドラの下なので素質はありそう。次走で真価は判断。</t>
    <phoneticPr fontId="12"/>
  </si>
  <si>
    <t>京都ダートは雨の影響を受けたが新装開店後は高速馬場化しない感じ。ここは先手を奪ったスマートケープがあっさりと逃げ切って勝利。</t>
    <phoneticPr fontId="12"/>
  </si>
  <si>
    <t>このクラスでもスピードは抜けていた。自分の形にさえ持ち込めれば上のクラスでも通用する。</t>
  </si>
  <si>
    <t>京都ダートは雨の影響を受けたが新装開店後は高速馬場化しない感じ。前半スローで途中で捲りが入る展開になり、捲り切ったエンツォウーノが押し切った。</t>
    <phoneticPr fontId="12"/>
  </si>
  <si>
    <t>最初から一気に捲る競馬を狙っていた感じ。ズブさはあるがスタミナを活かせば強い馬で、現状はこういう競馬しかできないか。</t>
    <phoneticPr fontId="12"/>
  </si>
  <si>
    <t>京都ダートは雨の影響を受けたが新装開店後は高速馬場化しない感じ。１枠２頭が競り合って速いペースになり、最後の1Fは13.6も上がりが掛かる結果に。</t>
    <phoneticPr fontId="12"/>
  </si>
  <si>
    <t>揉まれ弱いところがある馬で今回は外枠からスムーズな競馬ができた。時計は遅いのでクラス慣れは必要かもしれない。</t>
    <phoneticPr fontId="12"/>
  </si>
  <si>
    <t>京都芝は前日からの雨の影響で時計のかかる馬場。スローペースで進んで最後は大混戦の結果となった。</t>
    <phoneticPr fontId="12"/>
  </si>
  <si>
    <t>スローペースの２番手から完璧な競馬ができていた。今回は恵まれた感じがあり、次走がファンタジーSでは厳しそうなイメージ。</t>
    <phoneticPr fontId="12"/>
  </si>
  <si>
    <t>京都ダートは雨の影響を受けたが新装開店後は高速馬場化しない感じ。ここはエーティーマクフィとパラシュラーマの人気２頭が３着以下を突き放してワンツー。</t>
    <phoneticPr fontId="12"/>
  </si>
  <si>
    <t>初距離だったが追っ付けて中団位置を取って力を発揮できた。甲州街道Sのレベルを考えるとオープンでやれる可能性も。</t>
    <phoneticPr fontId="12"/>
  </si>
  <si>
    <t>京都ダートは雨の影響を受けたが新装開店後は高速馬場化しない感じ。かなり速いペースだったが、それでも前が止まらずで先行２頭のワンツー決着。</t>
    <phoneticPr fontId="3"/>
  </si>
  <si>
    <t>ハイペースを逃げてそのまま押し切り勝ち。指数は低いがこの流れを押し切るんだから能力はあるはず。オープンまでは行ける馬か。</t>
    <phoneticPr fontId="3"/>
  </si>
  <si>
    <t>2未勝利</t>
    <rPh sb="1" eb="2">
      <t>ミショウリ</t>
    </rPh>
    <phoneticPr fontId="12"/>
  </si>
  <si>
    <t>2未勝利</t>
    <rPh sb="1" eb="2">
      <t>ミショウリ</t>
    </rPh>
    <phoneticPr fontId="3"/>
  </si>
  <si>
    <t>2新馬</t>
    <rPh sb="1" eb="2">
      <t>シンバ</t>
    </rPh>
    <phoneticPr fontId="12"/>
  </si>
  <si>
    <t>2OP</t>
    <phoneticPr fontId="12"/>
  </si>
  <si>
    <t>2 1勝</t>
    <rPh sb="3" eb="4">
      <t>ショウ</t>
    </rPh>
    <phoneticPr fontId="12"/>
  </si>
  <si>
    <t>サトノシュトラーセ</t>
    <phoneticPr fontId="12"/>
  </si>
  <si>
    <t>リバティアイランド</t>
    <phoneticPr fontId="12"/>
  </si>
  <si>
    <t>タマモダイジョッキ</t>
    <phoneticPr fontId="3"/>
  </si>
  <si>
    <t>ジュンゴールド</t>
    <phoneticPr fontId="12"/>
  </si>
  <si>
    <t>ドレシャス</t>
    <phoneticPr fontId="12"/>
  </si>
  <si>
    <t>ヒロノラメール</t>
    <phoneticPr fontId="12"/>
  </si>
  <si>
    <t>バレルターン</t>
    <phoneticPr fontId="12"/>
  </si>
  <si>
    <t>フォーエバーヤング</t>
    <phoneticPr fontId="12"/>
  </si>
  <si>
    <t>タガノエルピーダ</t>
    <phoneticPr fontId="12"/>
  </si>
  <si>
    <t>ﾌﾞﾘｯｸｽｱﾝﾄﾞﾓﾙﾀﾙ</t>
    <phoneticPr fontId="12"/>
  </si>
  <si>
    <t>ケイアイサンデラ</t>
    <phoneticPr fontId="12"/>
  </si>
  <si>
    <t>サンデーファンデー</t>
    <phoneticPr fontId="12"/>
  </si>
  <si>
    <t>ブリュットミレジメ</t>
    <phoneticPr fontId="12"/>
  </si>
  <si>
    <t>ヘネラルカレーラ</t>
    <phoneticPr fontId="12"/>
  </si>
  <si>
    <t>ジョーカプチーノ</t>
    <phoneticPr fontId="12"/>
  </si>
  <si>
    <t>シャラア</t>
    <phoneticPr fontId="3"/>
  </si>
  <si>
    <t>ダノンスウィッチ</t>
    <phoneticPr fontId="3"/>
  </si>
  <si>
    <t>ﾃﾞｸﾗﾚｰｼｮﾝｵﾌﾞｳｫｰ</t>
    <phoneticPr fontId="3"/>
  </si>
  <si>
    <t>ワールドエース</t>
    <phoneticPr fontId="3"/>
  </si>
  <si>
    <t>アンモシエラ</t>
    <phoneticPr fontId="12"/>
  </si>
  <si>
    <t>イントゥミスチーフ</t>
    <phoneticPr fontId="12"/>
  </si>
  <si>
    <t>シュークリーム</t>
    <phoneticPr fontId="12"/>
  </si>
  <si>
    <t>エルサビオ</t>
    <phoneticPr fontId="12"/>
  </si>
  <si>
    <t>オメガタキシード</t>
    <phoneticPr fontId="12"/>
  </si>
  <si>
    <t>エスケンデレヤ</t>
    <phoneticPr fontId="12"/>
  </si>
  <si>
    <t>ペプチドタイガー</t>
    <phoneticPr fontId="3"/>
  </si>
  <si>
    <t>ナナオ</t>
    <phoneticPr fontId="12"/>
  </si>
  <si>
    <t>サイモンザナドゥ</t>
    <phoneticPr fontId="12"/>
  </si>
  <si>
    <t>重</t>
    <rPh sb="0" eb="1">
      <t xml:space="preserve">オモ </t>
    </rPh>
    <phoneticPr fontId="12"/>
  </si>
  <si>
    <t>２歳未勝利にしてもスローペースの展開。断然人気のドレシャスが早め先頭で押し切りで完勝となった。</t>
    <phoneticPr fontId="12"/>
  </si>
  <si>
    <t>今回のメンバーでは抜けていた。次走はエーデルワイス賞だが、そうなると門別馬が強そう。いずれダート短距離で走ってくる馬か。</t>
    <phoneticPr fontId="12"/>
  </si>
  <si>
    <t>少頭数だがハイペースで流れて上がりが掛かる展開に。最後は２頭の一騎打ちを断然人気のヒロノラメールが制して順当勝ち。</t>
    <phoneticPr fontId="12"/>
  </si>
  <si>
    <t>スタートで出遅れて途中で押し上げる競馬。それでも勝ち切るあたりここでは抜けていた。今後はどこまでやれるだろうか。</t>
    <phoneticPr fontId="12"/>
  </si>
  <si>
    <t>ゆったりとした流れからのラスト２ハロンの瞬発戦に。断然人気のバレルターンがリチャードバローズを退けて順当勝ち。</t>
    <phoneticPr fontId="12"/>
  </si>
  <si>
    <t>もう未勝利では明らかに上位の存在だった。次走が重賞となると微妙だが、１勝クラスぐらいなら通用して良さそう。</t>
    <phoneticPr fontId="12"/>
  </si>
  <si>
    <t>好位で脚を溜めて素晴らしい競馬で差し切り勝ち。大型馬の初戦で揉まれる競馬も克服しての勝利。ダートなら相当に期待できる馬か。</t>
    <phoneticPr fontId="12"/>
  </si>
  <si>
    <t>前半スローペースから後半1000m=57.9で最後の2ハロンは&lt;11.0-11.0&gt;の加速ラップ戦。間違いなくハイレベル戦なはずで上位２頭は相当に強そう。</t>
    <phoneticPr fontId="12"/>
  </si>
  <si>
    <t>大外枠からケイアイサンデラが注文を付けて逃げる点。絶妙なスローペースに持ち込めたことで後続は成す術がなかった。</t>
    <phoneticPr fontId="12"/>
  </si>
  <si>
    <t>今回は少頭数の大外枠でハナに立てたのが良かった。藤懸騎手のペースメイクも完璧で時計も非常に優秀。ただテンに遅いのでこの展開に持ち込めるかが鍵。</t>
    <phoneticPr fontId="12"/>
  </si>
  <si>
    <t>かなりのスローペースで明らかに先行馬有利の展開。もう前に行った馬しか勝負にならなかった感じだ。</t>
    <phoneticPr fontId="12"/>
  </si>
  <si>
    <t>前走はかなり厳しい展開でも頑張っていた。今回はスローペースの展開に恵まれた感じがします。</t>
    <phoneticPr fontId="12"/>
  </si>
  <si>
    <t>ジュンゴールド以外はかなり手薄なメンバー構成。早々に先頭に立ったジュンゴールドが後半1000m=57.8でまとめて圧勝となった。</t>
    <phoneticPr fontId="12"/>
  </si>
  <si>
    <t>スローペースを察知してか途中で先頭に立つ競馬。後半1000m=57.8で走るんだから普通に強い。今回は相手が弱かった点がどうだろう。</t>
    <phoneticPr fontId="12"/>
  </si>
  <si>
    <t>新人の河原田騎手が特攻気味に逃げ馬に絡んでいったことでハイペースの前崩れのレースに。後方で脚を溜めていた差し馬に展開が向いた。</t>
    <phoneticPr fontId="12"/>
  </si>
  <si>
    <t>じっくり溜める競馬でハイペースて展開が向いた。このクラスでも展開待ちだったが上のクラスでも同じようなタイプになりそう。</t>
    <phoneticPr fontId="12"/>
  </si>
  <si>
    <t>ヘネラルカレーラが逃げて超スローペースの展開。こんな遅いペースになってしまっては後ろの馬はどうしようもなかった。</t>
    <phoneticPr fontId="12"/>
  </si>
  <si>
    <t>超スローペースの楽逃げが打てて今回は展開に恵まれた。さすがに今回は色々と向きすぎた感じがします。</t>
    <phoneticPr fontId="12"/>
  </si>
  <si>
    <t>内枠の先行馬が主張したことでオープンにしてもかなりのハイペースに。最後は差し追い込み向きの展開になった。</t>
    <phoneticPr fontId="12"/>
  </si>
  <si>
    <t>ヴィクティファルス</t>
    <phoneticPr fontId="12"/>
  </si>
  <si>
    <t>初ダートで勝負所で抜群の手応えで押し上げて素晴らしい競馬。ダート適性は高そうで、この路線なら面白い馬になりそうだ。</t>
    <phoneticPr fontId="12"/>
  </si>
  <si>
    <t>内枠に揉まれたくない先行馬が多くて速い流れに。最後は差し追い込み馬が台頭する展開になった。</t>
    <phoneticPr fontId="3"/>
  </si>
  <si>
    <t>じっくり溜める競馬で最内を通って差し切り勝ち。武豊騎手の神騎乗が炸裂した。ダートは合いそうだが展開待ちタイプではありそうだ。</t>
    <phoneticPr fontId="3"/>
  </si>
  <si>
    <t>プレヴィストがスピードを活かして直線入り口ではセーフティリード。そのまま押し切るかに見えたが、最後の最後にダノンスウィッチが差し切って勝利。</t>
    <phoneticPr fontId="3"/>
  </si>
  <si>
    <t>砂を被って嫌がっていた感じで進んでいかず。ようやく直線で伸びてきて差し切り勝ち。距離はもう少し長い方がいいんじゃないだろうか。</t>
    <phoneticPr fontId="3"/>
  </si>
  <si>
    <t>３ハロン目からゆったりと流れて最後は瞬発力が問われる展開。アンモシエラが早めに抜け出して完勝となった。</t>
    <phoneticPr fontId="12"/>
  </si>
  <si>
    <t>いかにも使いつつ良くなってきた感じ。今回は位置を取れて正攻法ができたのが良かったか。相手なりには走ってきそう。</t>
    <phoneticPr fontId="12"/>
  </si>
  <si>
    <t>少頭数ながらルメール騎乗のワーキングアセットが早めにプレッシャーをかけて地力が問われる流れ。能力断然のサトノシュトラーセがあっさりと突き抜けて勝利。</t>
    <phoneticPr fontId="12"/>
  </si>
  <si>
    <t>初戦のショウナンラプンタの新馬はハイレベル戦。ここに入れば能力断然だった。上のクラスでも通用していい馬だろう。</t>
    <phoneticPr fontId="12"/>
  </si>
  <si>
    <t>京都芝は前日夜の大雨の影響で時計が掛かる馬場。そんな馬場にしてもスローペースの展開で、逃げたシュークリームが後続を大きく突き放した。</t>
    <phoneticPr fontId="12"/>
  </si>
  <si>
    <t>抜群のスタートからあっさり先手を奪って大楽勝。素質は高そうだが、今回はスローだったのでペース流れてどこまでやれるかがポイント。</t>
    <phoneticPr fontId="12"/>
  </si>
  <si>
    <t>京都芝は前日夜の大雨の影響で時計が掛かる馬場。そんな馬場にしてもスローの展開で、ラスト２ハロンの瞬発戦で上位２頭が後続を突き放した。</t>
    <phoneticPr fontId="12"/>
  </si>
  <si>
    <t>スローペースの逃げを打って押し切り勝ち。母系を見ても持続力が売りの立ち回り巧者の可能性が高い。</t>
    <phoneticPr fontId="12"/>
  </si>
  <si>
    <t>改修後の京都ダートは大雨が降っても極端な高速馬場にはならず。ササヤキが積極策を取ったことでよどみない流れになり、最後は２頭が３着以下を突き放した。</t>
    <phoneticPr fontId="12"/>
  </si>
  <si>
    <t>ここ２戦は案外だったがようやく復調してきたか。今回は少頭数が向いているが、素質的には上のクラスでも戦えていい馬だ。</t>
    <phoneticPr fontId="12"/>
  </si>
  <si>
    <t>改修後の京都ダートは大雨が降っても極端な高速馬場にはならず。ハイペースで流れたが、強気に先行したペプチドタイガーが人気に応えて順当勝ち。</t>
    <phoneticPr fontId="3"/>
  </si>
  <si>
    <t>叩き２戦目で積極的な競馬でパフォーマンスを上げてきた。ハイペースを自分で潰しての完勝ですし、上のクラスでも通用するでしょう。</t>
    <phoneticPr fontId="3"/>
  </si>
  <si>
    <t>京都芝は前日夜の大雨の影響で時計が掛かる馬場。少頭数で超のつくスローペースになり、もう完全に行ったもん勝ちのレースに。</t>
    <phoneticPr fontId="12"/>
  </si>
  <si>
    <t>超スローの逃げが打てて完全に展開に恵まれた。これだけで距離をこなしたとみてファンタジーSで人気になるなら怪しそう。</t>
    <phoneticPr fontId="12"/>
  </si>
  <si>
    <t>改修後の京都ダートは大雨が降っても極端な高速馬場にはならず。先行２頭が凄まじく競り合って超ハイペースに。完全に差し有利の結果になった。</t>
    <phoneticPr fontId="12"/>
  </si>
  <si>
    <t>ハイペースで展開は向いたが、それ以上に武豊騎乗でパフォーマンスを一段上げてきた感じ。間違いなく上のクラスでも通用する走りでした。</t>
    <phoneticPr fontId="12"/>
  </si>
  <si>
    <t>京都芝は前日夜の大雨の影響で時計が掛かる馬場。少頭数の割にペースは流れて最後は能力上位の差し馬が順当に走ってきた。</t>
    <phoneticPr fontId="12"/>
  </si>
  <si>
    <t>終始外を回る競馬だったがここでは力が違った。重賞でも走れている馬ですし、オープン昇級後もそれなりに戦えていいでしょう。</t>
    <phoneticPr fontId="12"/>
  </si>
  <si>
    <t>改修後の京都ダートは大雨が降っても極端な高速馬場にはならず。人気のテーオーリカードが飛ばし気味で逃げた結果、誰もついてこれる馬がいなかった。</t>
    <phoneticPr fontId="12"/>
  </si>
  <si>
    <t>淀みないペースで逃げて誰もついて来れなかった。ジャパンダートダービーは展開がきつすぎただけで、まともならこの馬もオープン級の素質か。</t>
    <phoneticPr fontId="12"/>
  </si>
  <si>
    <t>兄弟がすべて活躍している地味な良血。今回はハイレベル戦で素晴らしい勝利でしたし、タガノの馬ですがこれは重賞でも期待したい馬に見えます。</t>
    <phoneticPr fontId="12"/>
  </si>
  <si>
    <t>2 1勝</t>
    <rPh sb="3" eb="4">
      <t>ショウ</t>
    </rPh>
    <phoneticPr fontId="3"/>
  </si>
  <si>
    <t>オールデュスヴラン</t>
    <phoneticPr fontId="12"/>
  </si>
  <si>
    <t>タイキヴァンクール</t>
    <phoneticPr fontId="12"/>
  </si>
  <si>
    <t>ｲﾝﾋﾞﾝｼﾌﾞﾙｽﾋﾟﾘｯﾄ</t>
    <phoneticPr fontId="12"/>
  </si>
  <si>
    <t>インザモーメント</t>
    <phoneticPr fontId="12"/>
  </si>
  <si>
    <t>キャストロペペ</t>
    <phoneticPr fontId="12"/>
  </si>
  <si>
    <t>ミッキーグローリー</t>
    <phoneticPr fontId="12"/>
  </si>
  <si>
    <t>ケーブパール</t>
    <phoneticPr fontId="12"/>
  </si>
  <si>
    <t>ブルーアイドガール</t>
    <phoneticPr fontId="12"/>
  </si>
  <si>
    <t>ファー</t>
    <phoneticPr fontId="12"/>
  </si>
  <si>
    <t>レッドファルクス</t>
    <phoneticPr fontId="12"/>
  </si>
  <si>
    <t>アイファーシアトル</t>
    <phoneticPr fontId="12"/>
  </si>
  <si>
    <t>ベストウォーリア</t>
    <phoneticPr fontId="12"/>
  </si>
  <si>
    <t>ハギノアルデバラン</t>
    <phoneticPr fontId="12"/>
  </si>
  <si>
    <t>ロードトラスト</t>
    <phoneticPr fontId="12"/>
  </si>
  <si>
    <t>イーサンバーニング</t>
    <phoneticPr fontId="12"/>
  </si>
  <si>
    <t>ブレイヴロッカー</t>
    <phoneticPr fontId="12"/>
  </si>
  <si>
    <t>サンライズフレイム</t>
    <phoneticPr fontId="3"/>
  </si>
  <si>
    <t>テンエースワン</t>
    <phoneticPr fontId="12"/>
  </si>
  <si>
    <t>ワールドエース</t>
    <phoneticPr fontId="12"/>
  </si>
  <si>
    <t>ヒルノドゴール</t>
    <phoneticPr fontId="3"/>
  </si>
  <si>
    <t>ミライテーラー</t>
    <phoneticPr fontId="12"/>
  </si>
  <si>
    <t>サンライズアース</t>
    <phoneticPr fontId="12"/>
  </si>
  <si>
    <t>ビヨンドザヴァレー</t>
    <phoneticPr fontId="12"/>
  </si>
  <si>
    <t>ガウラ</t>
    <phoneticPr fontId="12"/>
  </si>
  <si>
    <t>ナスティウェザー</t>
    <phoneticPr fontId="3"/>
  </si>
  <si>
    <t>ミルトクレイモー</t>
    <phoneticPr fontId="12"/>
  </si>
  <si>
    <t>ソーダズリング</t>
    <phoneticPr fontId="12"/>
  </si>
  <si>
    <t>ドゥレッツァ</t>
    <phoneticPr fontId="3"/>
  </si>
  <si>
    <t>ペースセッティング</t>
    <phoneticPr fontId="3"/>
  </si>
  <si>
    <t>ショーケーシング</t>
    <phoneticPr fontId="3"/>
  </si>
  <si>
    <t>土曜の京都芝は前日雨の影響で少し時計は掛かっていたかも。ここは前付けした人気馬が３着以下を突き放してワンツー決着。</t>
    <phoneticPr fontId="12"/>
  </si>
  <si>
    <t>外枠から位置を取ってスムーズな競馬ができていた。４着以下は突き放しましたし、普通に強い競馬だったんじゃないだろうか。</t>
    <phoneticPr fontId="12"/>
  </si>
  <si>
    <t>土曜の京都芝は前日雨の影響で少し時計は掛かっていたかも。人気の２頭が３着以下を突き放して順当な決着になった。</t>
    <phoneticPr fontId="12"/>
  </si>
  <si>
    <t>２戦目でパフォーマンスを上げてきた。全姉リビアングラスと同様にスタミナを活かしてこその馬に見えます。</t>
    <phoneticPr fontId="12"/>
  </si>
  <si>
    <t>向こう正面で早めに動く馬が出て新馬戦としては厳しい流れ。早めに先頭に立ったキャストロペペがそのまま押し切って勝利。</t>
    <phoneticPr fontId="12"/>
  </si>
  <si>
    <t>途中で動く競馬でスタミナを活かし切った。最後までしっかり追われてのこの結果なので、次走での上積みがどこまであるか。</t>
    <phoneticPr fontId="12"/>
  </si>
  <si>
    <t>土曜の京都芝は前日雨の影響で少し時計は掛かっていたかも。先行馬が粘り込む展開をケーブパールが凄まじい末脚を見せて差し切り勝ち。</t>
    <phoneticPr fontId="12"/>
  </si>
  <si>
    <t>血統配合はゴンバデカーブースと同じ。最後の末脚は素晴らしかったですし、厩舎カラーを考えても距離は伸びて悪くないか。</t>
    <phoneticPr fontId="12"/>
  </si>
  <si>
    <t>土曜の京都芝は前日雨の影響で少し時計は掛かっていたかも。スローペースだったが外々を通った差し馬が力の違いを見せてワンツー決着。</t>
    <phoneticPr fontId="12"/>
  </si>
  <si>
    <t>スローペースで終始外を通ってよく差し切った。時計は遅いが、この内容なら昇級して通用してもいいんじゃないだろうか。</t>
    <phoneticPr fontId="12"/>
  </si>
  <si>
    <t>アイファーシアトルが逃げて平均ペース。その他の先行馬は自滅した感じで、２着以下は差し馬が突っこんできた。</t>
    <phoneticPr fontId="12"/>
  </si>
  <si>
    <t>スピードを活かし切る競馬で連勝。今回は最後に詰め寄られましたし、昇級してもう少し厳しい競馬になるとどうか。</t>
    <phoneticPr fontId="12"/>
  </si>
  <si>
    <t>土曜の京都芝は前日雨の影響で少し時計は掛かっていたかも。ここは大逃げ馬が出てあんまりキレが問われないレースになり、ハギノアルデバランが順当勝ち。</t>
    <phoneticPr fontId="12"/>
  </si>
  <si>
    <t>馬自身も成長しているが、今回は他馬の自滅や馬場、展開などが全てハマった印象。昇級するともう少し長めの距離の方が合いそうだが。</t>
    <phoneticPr fontId="12"/>
  </si>
  <si>
    <t>１枠のロードトラストに逃げさせて誰も競りかけず。もう八百長のようなスローペース戦になってそのまま行った行ったで決まった。</t>
    <phoneticPr fontId="12"/>
  </si>
  <si>
    <t>とんでもないくらいに楽に先手を奪えてマイペースの逃げが叶った。今回は他の騎手がダメすぎただけでほとんど評価はできないか。</t>
    <phoneticPr fontId="12"/>
  </si>
  <si>
    <t>早めに動く馬が出て出入りの激しい展開に。途中で捲ったイーサンバーニングがスタミナを見せて勝利となった。</t>
    <phoneticPr fontId="12"/>
  </si>
  <si>
    <t>途中で動く競馬でバテない強みを活かし切ることができた。器用さはないがスタミナを活かせるところでこその馬か。</t>
    <phoneticPr fontId="12"/>
  </si>
  <si>
    <t>土曜の京都芝は前日雨の影響で少し時計は掛かっていたかも。それなりにペースは流れていたが、途中で捲りも入ってスタミナははっきり問われた感じ。</t>
    <phoneticPr fontId="12"/>
  </si>
  <si>
    <t>じっくり脚を溜める競馬で大外一気で差し切り勝ち。ドゥラメンテ産駒だけあって徐々に本格化している感じあり。いずれ重賞にも出てきそう。</t>
    <phoneticPr fontId="12"/>
  </si>
  <si>
    <t>前走は流れが厳しかったジレトールとカセノダンサーがスムーズな競馬で粘り込むを狙う展開。最後に大外からサンライズフレイムが一気に差し切って勝利となった。</t>
    <phoneticPr fontId="3"/>
  </si>
  <si>
    <t>スタートで出遅れ。後手を踏みながらオープンまであっさりクリアされるとは驚き。あとはこれからどれだけ成長していくか。</t>
    <phoneticPr fontId="3"/>
  </si>
  <si>
    <t>ステラフィオーレが逃げて平均ペース。最後はステラフィオーレと人気のボナンザとの一騎打ちになり、３着以下は大きく突き放された。</t>
    <phoneticPr fontId="12"/>
  </si>
  <si>
    <t>１勝クラス勝ちの時と同じ逃げる競馬でパフォーマンス一変。一気に時計を詰めてきましたし、やはり逃げてこその馬なんだろう。</t>
    <phoneticPr fontId="12"/>
  </si>
  <si>
    <t>断然人気のロードフォアエースが早めに抜け出して押し切りを狙う展開。最後の最後にテンエースワンが差し切って勝利となった。</t>
    <phoneticPr fontId="12"/>
  </si>
  <si>
    <t>初戦は芝のハイレベル戦で善戦。そこまで切れない馬なので今回はダート替わりが良かったか。使いつつ良くなっていきそう。</t>
    <phoneticPr fontId="12"/>
  </si>
  <si>
    <t>淀みないペースで流れてはっきり地力は問われた感じ。人気の２頭が３着以下を突き放してワンツーとなった。</t>
    <phoneticPr fontId="3"/>
  </si>
  <si>
    <t>亀田騎手から武豊騎手への鞍上強化でシンプルにパフォーマンスを上げてきた。内枠からスムーズに捌けたが、この内容なら上のクラスでも通用しそう。</t>
    <phoneticPr fontId="3"/>
  </si>
  <si>
    <t>それなりにメンバーは揃っていた一戦。スローペースからの追い比べになり、最後はオールデュスヴランが接戦を制して勝利。</t>
    <phoneticPr fontId="12"/>
  </si>
  <si>
    <t>今回は荻野騎手からモレイラ騎手への鞍上強化で一気にパフォーマンスを上げてきた。時計指数的にはそこまで評価はできなさそうだ。</t>
    <phoneticPr fontId="12"/>
  </si>
  <si>
    <t>ミライテーラーが逃げてスローペースの展開。そのまま後続を突き放してミライテーラーが逃げ切ったが、なかなか時計は優秀に見えます。</t>
    <phoneticPr fontId="12"/>
  </si>
  <si>
    <t>行きっぷり良く先手を奪ってそのまま押し切り勝ち。スローペースの展開には恵まれたが、時計はなかなか優秀に見えます。</t>
    <phoneticPr fontId="12"/>
  </si>
  <si>
    <t>新馬戦らしくスローペースからの瞬発戦に。最後は人気薄の２頭が３着以下を突き放してワンツーとなった。</t>
    <phoneticPr fontId="12"/>
  </si>
  <si>
    <t>逃げて最後は３着以下を突き放した。同日の未勝利戦よりも時計は速いですし、普通に評価していい内容だったか。</t>
    <phoneticPr fontId="12"/>
  </si>
  <si>
    <t>まずまずメンバーは揃っていた一戦。ペースが流れたことで上がりが掛かるレースになり、上位は差し追い込みタイプが独占の結果に。</t>
    <phoneticPr fontId="12"/>
  </si>
  <si>
    <t>大外枠から終始外を回る競馬で良く勝ち切った。もともとこのクラスにいる馬ではなかった感じで、上のクラスでもすぐに通用するだろう。</t>
    <phoneticPr fontId="12"/>
  </si>
  <si>
    <t>先行馬はたくさんいるが速いペースにはならず。スローペースで進んだがそこまで前有利なレースにはならなかった</t>
    <phoneticPr fontId="12"/>
  </si>
  <si>
    <t>あまり内枠が得意な馬ではないが、上手くスペースを作って走ることができた。ここにきて力はつけてきているが、準オープンではどこまでやれるか。</t>
    <phoneticPr fontId="12"/>
  </si>
  <si>
    <t>この時期のダート上級戦らしくメンバーレベルは高かった感じ。最後は２頭が３着以下を突き放してワンツーとなった。</t>
    <phoneticPr fontId="3"/>
  </si>
  <si>
    <t>今回もスタートは出なかったが最後は素晴らしい末脚を披露。ダート短距離ならかなり上を目指せそうな馬だ。</t>
    <phoneticPr fontId="3"/>
  </si>
  <si>
    <t>まずまずメンバーは揃っていた一戦。ペースも流れて地力は問われた感じで、最後はスムーズに捌けたミルトクレイモーが抜け出して勝利。</t>
    <phoneticPr fontId="12"/>
  </si>
  <si>
    <t>内枠からスムーズな競馬で完勝といえる結果。なかなかの好メンバー相手で２着以下は突き放しましたし、普通に強い内容だったんじゃないだろうか。</t>
    <phoneticPr fontId="12"/>
  </si>
  <si>
    <t>なかなかメンバーは揃っていた一戦。準オープンにしてはかなりのスローペースになり、極限の上がり勝負になった。</t>
    <phoneticPr fontId="12"/>
  </si>
  <si>
    <t>マイルの距離で素晴らしい決め手を見せて差し切り勝ち。この血統のイメージ通りに一瞬の脚しか使えない馬に見えます。</t>
    <phoneticPr fontId="12"/>
  </si>
  <si>
    <t>揉まれたくない先行馬は多かったがそこまで速いペースにはならず。今回が初ダートだったペースセッティングが揉まれながらも圧巻の走りを見せて勝利。</t>
    <phoneticPr fontId="3"/>
  </si>
  <si>
    <t>初ダートで内枠で揉まれる競馬だったが、あっさりと抜け出して完勝。ダートなら相当に強そうで、いずれ重賞に出てくるような馬だろう。</t>
    <phoneticPr fontId="3"/>
  </si>
  <si>
    <t>2新馬</t>
    <rPh sb="1" eb="2">
      <t>シンバ</t>
    </rPh>
    <phoneticPr fontId="3"/>
  </si>
  <si>
    <t>ミッキーヌチバナ</t>
    <phoneticPr fontId="12"/>
  </si>
  <si>
    <t>バロンドール</t>
    <phoneticPr fontId="12"/>
  </si>
  <si>
    <t>ブライアンセンス</t>
    <phoneticPr fontId="12"/>
  </si>
  <si>
    <t>ブルーサン</t>
    <phoneticPr fontId="12"/>
  </si>
  <si>
    <t>トッピゴー</t>
    <phoneticPr fontId="12"/>
  </si>
  <si>
    <t>ダノンデサイル</t>
    <phoneticPr fontId="12"/>
  </si>
  <si>
    <t>メイショウザンゲツ</t>
    <phoneticPr fontId="3"/>
  </si>
  <si>
    <t>ダノンレジェンド</t>
    <phoneticPr fontId="3"/>
  </si>
  <si>
    <t>カジュンブリーズ</t>
    <phoneticPr fontId="3"/>
  </si>
  <si>
    <t>ブエナオンダ</t>
    <phoneticPr fontId="12"/>
  </si>
  <si>
    <t>クリノクリスタル</t>
    <phoneticPr fontId="12"/>
  </si>
  <si>
    <t>グランヴィノス</t>
    <phoneticPr fontId="12"/>
  </si>
  <si>
    <t>ルシフェル</t>
    <phoneticPr fontId="12"/>
  </si>
  <si>
    <t>スズハローム</t>
    <phoneticPr fontId="12"/>
  </si>
  <si>
    <t>ウイングレイテスト</t>
    <phoneticPr fontId="12"/>
  </si>
  <si>
    <t>ディーノサンライズ</t>
    <phoneticPr fontId="3"/>
  </si>
  <si>
    <t>シルバーステート</t>
    <phoneticPr fontId="3"/>
  </si>
  <si>
    <t>ニューイヤーズデイ</t>
    <phoneticPr fontId="3"/>
  </si>
  <si>
    <t>アルアイン</t>
    <phoneticPr fontId="12"/>
  </si>
  <si>
    <t>ルージュプレジール</t>
    <phoneticPr fontId="12"/>
  </si>
  <si>
    <t>パシアンジャン</t>
    <phoneticPr fontId="12"/>
  </si>
  <si>
    <t>カーメルタザイト</t>
    <phoneticPr fontId="12"/>
  </si>
  <si>
    <t>ビップジーニー</t>
    <phoneticPr fontId="12"/>
  </si>
  <si>
    <t>カマチョクイン</t>
    <phoneticPr fontId="3"/>
  </si>
  <si>
    <t>アイスグリーン</t>
    <phoneticPr fontId="12"/>
  </si>
  <si>
    <t>ワープスピード</t>
    <phoneticPr fontId="3"/>
  </si>
  <si>
    <t>トーセンラー</t>
    <phoneticPr fontId="3"/>
  </si>
  <si>
    <t>アルナシーム</t>
    <phoneticPr fontId="12"/>
  </si>
  <si>
    <t>ミッキーアイル</t>
    <phoneticPr fontId="3"/>
  </si>
  <si>
    <t>人気のブルーサンが後続を引き離し気味に飛ばして逃げる展開。かなりのハイペースだったが、そのままブルーサンが押し切って勝利となった。</t>
    <phoneticPr fontId="12"/>
  </si>
  <si>
    <t>後ろに脚を使わせるような逃げを考えていたか。最後は止まったとはいえ、２歳でこのペースで逃げて押し切るんだから素質は高い。</t>
    <phoneticPr fontId="12"/>
  </si>
  <si>
    <t>フタバが主張したがそこまで速い流れにはならず。初戦は何もできなかったトッピゴーが２戦目でガラリ一変で圧勝となった。</t>
    <phoneticPr fontId="12"/>
  </si>
  <si>
    <t>初戦はレースにならず。2戦目でスッと先行して本来の力を発揮できた。素質はありそうだが今回はスローに恵まれてはいる。</t>
    <phoneticPr fontId="12"/>
  </si>
  <si>
    <t>中盤は少し緩んだがまずまず平均ペースで流れた感じ。持続力が問われる流れだったが、前に行った馬が上位独占の結果に。</t>
    <phoneticPr fontId="12"/>
  </si>
  <si>
    <t>２戦目で先行すると非常に渋とい脚を見せて押し切り勝ち。母系のダート適性が強そうな感じで、芝で持続力を活かす競馬でどこまでやれるか。</t>
    <phoneticPr fontId="12"/>
  </si>
  <si>
    <t>メイショウザンゲツが逃げて初戦にしてはまずまずのペース。ついて来れる馬がいなかったようで、メイショウザンゲツがそのままあっさり押し切った。</t>
    <phoneticPr fontId="3"/>
  </si>
  <si>
    <t>先手を奪ってそのまま押し切り勝ち。母父アイルハヴアナザーで小柄な馬なので、徐々に力はつけていくかもしれない。</t>
    <phoneticPr fontId="3"/>
  </si>
  <si>
    <t>中盤がかなり緩んでから最後は加速ラップの瞬発戦に。好位追走のブエナオンダが２着以下を突き放して圧巻のレースを見せた。</t>
    <phoneticPr fontId="12"/>
  </si>
  <si>
    <t>なかなか高評価の割に大物が出ていないオーサムフェザーの母系だが、いよいよ金子オーナーが買った途端に真打が出たかも。大物感ある長距離砲で次走で真価判断。</t>
    <phoneticPr fontId="12"/>
  </si>
  <si>
    <t>ミヤジレガリアが早めに動いたことで上がりが掛かる決着に。最後は差し馬２頭のデッドヒートをクリノクリスタルが制して勝利。</t>
    <phoneticPr fontId="12"/>
  </si>
  <si>
    <t>上手く馬群の中で脚を溜めて最後はきっちり差し切った。今回に関してはメンバーレベルや展開に恵まれた感じがします。</t>
    <phoneticPr fontId="12"/>
  </si>
  <si>
    <t>頭数の割にはメンバーがそろっていた一戦。アランヴェリテが飛ばし気味に逃げていたが、最後は素質馬グランヴィノスが久々でも素質を発揮して完勝。</t>
    <phoneticPr fontId="12"/>
  </si>
  <si>
    <t>なかなか体調が整わずに使えなかったが、素質馬が新馬戦以来にようやく本領を発揮した。半兄シュヴァルグランのように古馬になって晩成で良くなる馬に見えます。</t>
    <phoneticPr fontId="12"/>
  </si>
  <si>
    <t>１番人気濃厚のボルケーノが直前除外。相対的に１番人気に押し出されたルシフェルが順当に人気に応えて勝利となった。</t>
    <phoneticPr fontId="12"/>
  </si>
  <si>
    <t>オープン戦にしては手薄なメンバーで、川田騎手が完璧にエスコートして勝利。ここ２戦は相手に恵まれた感じなので、次走が重賞だと怪しいかも。</t>
    <phoneticPr fontId="12"/>
  </si>
  <si>
    <t>速いペースで流れて最後は差しが決まる展開。前走は力を発揮できなかったスズハロームが素晴らしい末脚を見せて差し切り勝ち。</t>
    <phoneticPr fontId="12"/>
  </si>
  <si>
    <t>４コーナーで大外にかなり寄れるロスの大きい競馬。それでいて外から差し切るんだから脚力は相当なものか。前走でなぜ負けたのかがわからない。</t>
    <phoneticPr fontId="12"/>
  </si>
  <si>
    <t>先行２頭が競り合ってかなり速いペースに。それでも逃げたミラクルティアラが粘っていたが、最後はミッキーヌチバナが差し切って勝利となった。</t>
    <phoneticPr fontId="12"/>
  </si>
  <si>
    <t>スタートで出遅れ。ハイペースだったことを考えると遅れたのは良かった感じで、そこから完璧なコース取りで差し切った。時計も優秀なのでオープンでも通用しそう。</t>
    <phoneticPr fontId="12"/>
  </si>
  <si>
    <t>途中でシンヨモギネスが捲ったことで先行馬は厳しい展開に。断然人気に推されたブライアンセンスがここでは力が全く違った感じ。</t>
    <phoneticPr fontId="12"/>
  </si>
  <si>
    <t>マイルでは距離不足で脚を余す競馬が続いていた感じ。今回はほぼ追わずのワンサイドゲームでしたし、この距離ならオープン重賞級でしょう。</t>
    <phoneticPr fontId="12"/>
  </si>
  <si>
    <t>先行争いがかなり激しくなった感じ。最後は上がりが掛かる消耗戦をディーノサンライズが制して勝利。</t>
    <phoneticPr fontId="3"/>
  </si>
  <si>
    <t>好位追走で上がりのかかる展開で上手く差し込んでこれた。使いつつ良くはなっているが、今回は展開が向いている。</t>
    <phoneticPr fontId="3"/>
  </si>
  <si>
    <t>エクステンシヴリーが飛ばし気味に逃げて速い流れ。地力がしっかり問われた感じで、人気の２頭が順当にワンツー決着。</t>
    <phoneticPr fontId="12"/>
  </si>
  <si>
    <t>大型馬の２戦目ということで初戦より動きが軽くなっていたか。地力の問われる消耗戦を楽に突き抜けましたし、使いつつさらに良くなりそう。</t>
    <phoneticPr fontId="12"/>
  </si>
  <si>
    <t>２歳未勝利にしてはペースが流れてかなり上がりが掛かる展開。初戦は動ききれなかったルージュプレジールがニックオブタイムとの追い比べを制して勝利。</t>
    <phoneticPr fontId="12"/>
  </si>
  <si>
    <t>２戦目でガラリ一変の競馬。今回はハイペースで展開に恵まれているので、昇級してどこまでやれるだろうか。</t>
    <phoneticPr fontId="12"/>
  </si>
  <si>
    <t>平均ペースで流れて新馬戦での完成度はしっかり問われたか。好位追走のパシアンジャンがここでは力が違った。</t>
    <phoneticPr fontId="12"/>
  </si>
  <si>
    <t>好位からあっさりと抜け出して完勝。使いつつ良くなるシニスターミニスター産駒ですし、これからの成長次第で面白い馬になるかも。</t>
    <phoneticPr fontId="12"/>
  </si>
  <si>
    <t>２歳新馬戦にしてはペースが流れて現時点での完成度と地力が問われた感じ。人気のカーメルタザイトが先行策から渋とく伸びて順当勝ちとなった。</t>
    <phoneticPr fontId="12"/>
  </si>
  <si>
    <t>見るからにストライドが大きくてシュッとは動けない感じの馬で、長めの距離でスタミナを活かす競馬が合いそう。血統イメージ通りの馬に見えます。</t>
    <phoneticPr fontId="12"/>
  </si>
  <si>
    <t>２歳新馬戦ということを考えれば極端に遅いペースではなかったか。前付けした２頭が３着以下を突き放してワンツー決着となった。</t>
    <phoneticPr fontId="12"/>
  </si>
  <si>
    <t>好位追走から渋とく伸びて押し切り勝ち。まだ太め残りということで、使っての上積みがあるかもしれない。</t>
    <phoneticPr fontId="12"/>
  </si>
  <si>
    <t>タフな馬場でササヤキがハイペースの逃げを打って消耗戦に。ササヤキが前をすべて潰したことで２着以下は差し馬が突っこんできた。</t>
    <phoneticPr fontId="12"/>
  </si>
  <si>
    <t>超ハイペースで逃げて全馬をバテさせて押し切り勝ち。スタミナは相当なものがありそうなので昇級しても通用する。</t>
    <phoneticPr fontId="12"/>
  </si>
  <si>
    <t>先行争いが激しくなってハイペースの展開。外目の枠の差し馬が有利なレースになった感じで、外目の枠の馬は上位独占。</t>
    <phoneticPr fontId="3"/>
  </si>
  <si>
    <t>前走は外を回しすぎてダメだった感じ。今回も外々を回っていたがこのクラスでは上位だった。</t>
    <phoneticPr fontId="3"/>
  </si>
  <si>
    <t>少頭数で先行馬が不在だったにしても超スローペースの展開。相対的に前目の位置を取れたアイスグリーンが早めに仕掛けて押し切り勝ち。</t>
    <phoneticPr fontId="12"/>
  </si>
  <si>
    <t>折り合いに課題がある馬だが、なんとか前目で折り合いをつけて展開に恵まれた。オープンまではいける馬じゃないでしょうか。</t>
    <phoneticPr fontId="12"/>
  </si>
  <si>
    <t>この条件にしては先行馬の数も多く、序盤は先行争いも見られた。その結果、前に行った馬は厳しくなった感じで、最後は差し追い込み勢が上位独占の結果に。</t>
    <phoneticPr fontId="3"/>
  </si>
  <si>
    <t>ドレフォン産駒だがスタミナ溢れる母系のおかげでスレイヤーに出ている模様。長距離重賞は手薄なメンバーになりやすいのでやれてもいいか。</t>
    <phoneticPr fontId="3"/>
  </si>
  <si>
    <t>この条件にしては先行馬の数も多く、序盤は先行争いも見られた。その結果、前に行った馬は厳しくなった感じで、最後は差し追い込み勢が上位独占の結果に。</t>
    <phoneticPr fontId="12"/>
  </si>
  <si>
    <t>前走は2000mの距離も長くハイペースで展開も向かず。今回は1800mの距離でじっくり折り合いをつける競馬が良かったんだろう。</t>
    <phoneticPr fontId="12"/>
  </si>
  <si>
    <t>先行馬の数が多く予想された通りにハイペースの展開。ここも外枠から脚を伸ばした２頭によるワンツー決着となった。</t>
    <phoneticPr fontId="3"/>
  </si>
  <si>
    <t>いつもより控える競馬でハイペースが向いた印象。今回は枠も展開も上手くハマったんじゃないでしょうか。</t>
    <phoneticPr fontId="3"/>
  </si>
  <si>
    <t>ササヤキ</t>
    <phoneticPr fontId="12"/>
  </si>
  <si>
    <t>ショウナンハクラク</t>
    <phoneticPr fontId="12"/>
  </si>
  <si>
    <t>スターターン</t>
    <phoneticPr fontId="3"/>
  </si>
  <si>
    <t>グレーターロンドン</t>
    <phoneticPr fontId="3"/>
  </si>
  <si>
    <t>モーニン</t>
    <phoneticPr fontId="3"/>
  </si>
  <si>
    <t>ポッドロゴ</t>
    <phoneticPr fontId="12"/>
  </si>
  <si>
    <t>イフェイオン</t>
    <phoneticPr fontId="12"/>
  </si>
  <si>
    <t>キープカルム</t>
    <phoneticPr fontId="12"/>
  </si>
  <si>
    <t>キーパフォーマー</t>
    <phoneticPr fontId="12"/>
  </si>
  <si>
    <t>エイカイソウル</t>
    <phoneticPr fontId="12"/>
  </si>
  <si>
    <t>ヘニータイフーン</t>
    <phoneticPr fontId="12"/>
  </si>
  <si>
    <t>ラスマドレス</t>
    <phoneticPr fontId="12"/>
  </si>
  <si>
    <t>2新馬</t>
    <rPh sb="1" eb="3">
      <t xml:space="preserve">シンバ </t>
    </rPh>
    <phoneticPr fontId="12"/>
  </si>
  <si>
    <t>パラシュラーマ</t>
    <phoneticPr fontId="12"/>
  </si>
  <si>
    <t>カルチャーデイ</t>
    <phoneticPr fontId="12"/>
  </si>
  <si>
    <t>セオ</t>
    <phoneticPr fontId="12"/>
  </si>
  <si>
    <t>グレースルージュ</t>
    <phoneticPr fontId="12"/>
  </si>
  <si>
    <t>ドルチアーリア</t>
    <phoneticPr fontId="12"/>
  </si>
  <si>
    <t>ブロードグリン</t>
    <phoneticPr fontId="12"/>
  </si>
  <si>
    <t>ラブディーヴァ</t>
    <phoneticPr fontId="12"/>
  </si>
  <si>
    <t>ミスタージーティー</t>
    <phoneticPr fontId="12"/>
  </si>
  <si>
    <t>シンゼンイズモ</t>
    <phoneticPr fontId="3"/>
  </si>
  <si>
    <t>ブラックタイド</t>
    <phoneticPr fontId="3"/>
  </si>
  <si>
    <t>ダノンセシボン</t>
    <phoneticPr fontId="12"/>
  </si>
  <si>
    <t>ケープブランコ</t>
    <phoneticPr fontId="12"/>
  </si>
  <si>
    <t>オードリーバローズ</t>
    <phoneticPr fontId="12"/>
  </si>
  <si>
    <t>内枠の馬が主張したことでかなり先行争いが激しいレースに。最後は先行馬が厳しくなり、初ダートのスターターンが差し切って勝利。</t>
    <phoneticPr fontId="3"/>
  </si>
  <si>
    <t>ハイペースを好位追走でスムーズに捌いて差し切り勝ち。ダート適性は高そうで、普通に強い競馬だったか。</t>
    <phoneticPr fontId="3"/>
  </si>
  <si>
    <t>前半がかなり緩んでから瞬発力が問われる展開。初ダートのポッドロゴがクリノフィガロを競り落として強い競馬を見せた。</t>
    <phoneticPr fontId="12"/>
  </si>
  <si>
    <t>初ダートだったが好位からあっさり抜け出して完勝。ペース流れてどこまでやれるかだが、ダート適性は高そうだ。</t>
    <phoneticPr fontId="12"/>
  </si>
  <si>
    <t>京都芝はBコース替わりで時計が速くなったか。それにしてもラップ、時計ともに優秀で、ここはハイレベルなレースだったかも。</t>
    <phoneticPr fontId="12"/>
  </si>
  <si>
    <t>２戦目で位置を取って素晴らしい走りを見せた。最後はほぼ減速せずのラップで余裕十分の競馬でしたし、これは重賞でも通用する馬かも。</t>
    <phoneticPr fontId="12"/>
  </si>
  <si>
    <t>前半がかなりゆったり進んで直線での上がり勝負に。番手追走のキープカルムが逃げたインファクターを交わして勝利となった。</t>
    <phoneticPr fontId="12"/>
  </si>
  <si>
    <t>この血統は母父サクラバクシンオーだが距離は持つ。この馬もロードカナロア産駒だが中距離でスピードの持続力を活かす競馬が合いそう。</t>
    <phoneticPr fontId="12"/>
  </si>
  <si>
    <t>新馬戦らしく前半スローペースから最後の瞬発戦に。先行有利の展開だったが、キーパフォーマーが大外を豪快に捲って差し切り勝ち。</t>
    <phoneticPr fontId="12"/>
  </si>
  <si>
    <t>前半は全く進まなかったが、スローペースを豪快に捲って差し切り勝ち。キタサンブラック産駒の脚力上位タイプで、素質はなかなか高いんじゃないだろうか。</t>
    <phoneticPr fontId="12"/>
  </si>
  <si>
    <t>ラムゼイテソーロが逃げて新馬戦にしてはそれなりにペースが流れる展開。地力がはっきり問われた感じで、断然人気のエイカイソウルが圧巻の強さを見せた。</t>
    <phoneticPr fontId="12"/>
  </si>
  <si>
    <t>好位からあっさりと抜け出してワンサイドゲームになった。ホッコータルマエ産駒で使いつつどんどん良くなっていきそう。</t>
    <phoneticPr fontId="12"/>
  </si>
  <si>
    <t>前半スローからラスト4ハロンの瞬発戦に。非根幹距離での決め手勝負を得意にしているキズナ産駒のワンツー決着になった。</t>
    <phoneticPr fontId="3"/>
  </si>
  <si>
    <t>２走前の休養で馬が化けた感じ。キズナ産駒らしく非根幹距離の決め手勝負が得意そうで、地味ながら活躍していくかも。</t>
    <phoneticPr fontId="3"/>
  </si>
  <si>
    <t>淡々とペースが流れて地力ははっきり問われた感じ。断然人気のバンドマスターが速めに抜け出して粘っていたが、最後はヘニータイフーンが差し切って勝利。</t>
    <phoneticPr fontId="12"/>
  </si>
  <si>
    <t>好位から完璧に立ち回って差し切り勝ち。今回は素晴らしい騎乗だったが、３着以下を突き放している点は評価できる。</t>
    <phoneticPr fontId="12"/>
  </si>
  <si>
    <t>前半スローから典型的なロンスパ戦に。前走でもロンスパ戦で強い競馬を見せていたラスマドレスが今回も素晴らしいレースを見せて勝利。</t>
    <phoneticPr fontId="12"/>
  </si>
  <si>
    <t>素質馬がここに来て復調してきた感じ。ここ２戦ともに後半ロンスパ勝負で長く脚を使っており、こういう競馬が合うのかもしれない。</t>
    <phoneticPr fontId="12"/>
  </si>
  <si>
    <t>先行馬の数は揃っていたが速いペースにならず。こうなってしまうと完全な前残りレースになるのも当然か。</t>
    <phoneticPr fontId="12"/>
  </si>
  <si>
    <t>揉まれ弱い馬なのでここ２戦は内枠が痛かった。今回は外枠が引けてスムーズな競馬で完勝。スローに恵まれたにしても強い勝ちっぷりだったか。</t>
    <phoneticPr fontId="12"/>
  </si>
  <si>
    <t>中盤ペースが緩んでレース上がりが33.6。逃げたセオと人気のディオが３着以下を突き放してワンツー決着。</t>
    <phoneticPr fontId="12"/>
  </si>
  <si>
    <t>超スローペースの逃げを打って展開に恵まれた。ただ、これまでキレがなかった馬だけに、こういう上がり勝負に対応した点は評価。</t>
    <phoneticPr fontId="12"/>
  </si>
  <si>
    <t>Bコース変更週で基本的にはイン先行有利の馬場。人気のアウェイキングだけは外から差してきたが、あとは前々で立ち回った馬が上位独占。</t>
    <phoneticPr fontId="12"/>
  </si>
  <si>
    <t>スタートを決めて最後まで影を踏ませずに逃げ切り勝ち。今回はBコース替わりの馬場でスムーズに逃げられたのが良かった感じがします。</t>
    <phoneticPr fontId="12"/>
  </si>
  <si>
    <t>低調なメンバーレベル。ドルチアーリアが逃げてそのまま押し切ったが、この時計指数では評価できない。</t>
    <phoneticPr fontId="12"/>
  </si>
  <si>
    <t>先手を奪う競馬でそのまま押し切り勝ち。かなりレースレベルが低そうだったのでなかなか評価はしづらい。</t>
    <phoneticPr fontId="12"/>
  </si>
  <si>
    <t>少頭数の未勝利戦にしてはペースが流れた一戦。スタミナが問われるレースになり、ブロードグリンが好位から抜け出して勝利。</t>
    <phoneticPr fontId="12"/>
  </si>
  <si>
    <t>距離延長で位置を取れてスタミナを活かすことができた。馬体が減っていた点がどうかだが、上のクラスでも通用しそうではある。</t>
    <phoneticPr fontId="12"/>
  </si>
  <si>
    <t>スローからの瞬発戦で最後は３頭のマッチレースに。番手から抜け出したラブディーヴァが断然人気のフレミングフープの追撃をしのいで勝利。</t>
    <phoneticPr fontId="12"/>
  </si>
  <si>
    <t>ダイワメジャー産駒らしい先行力を見せて押し切り勝ち。２着馬の方が明らかに強く見えたが、相手なりに走りそうな馬には見えます。</t>
    <phoneticPr fontId="12"/>
  </si>
  <si>
    <t>前半スローペースから後半1000m=58.6のロンスパ戦に。良血のミスタージーティーが素晴らしい決め手を見せて差し切り勝ち。</t>
    <phoneticPr fontId="12"/>
  </si>
  <si>
    <t>スローペースで展開は向かなかったが素質の違いで差し切った。母父リッスンの素質馬で、晩成で菊花賞の頃に花咲くイメージ。</t>
    <phoneticPr fontId="12"/>
  </si>
  <si>
    <t>先行馬が多くてハイペースの展開。差し馬有利のレースになり、シンゼンイズモとローズバルサムの人気馬が順当に差し込んできた。</t>
    <phoneticPr fontId="3"/>
  </si>
  <si>
    <t>今回はハイペースで展開が向いた感じ。上のクラスでも展開が向けばやれていいか。</t>
    <phoneticPr fontId="3"/>
  </si>
  <si>
    <t>速いペースで流れて先行馬は壊滅。後方で脚を溜めていたオメガタキシードとタガノアレハンドラが後続を突き放してワンツー決着。</t>
    <phoneticPr fontId="12"/>
  </si>
  <si>
    <t>復調してきたこの馬にとっては２勝クラスも問題なかった。今回はハイペースで展開が向いたので準オープンが試金石になりそう。</t>
    <phoneticPr fontId="12"/>
  </si>
  <si>
    <t>内枠からダノンセシボンがハイペースで逃げる展開。かなり厳しい流れだったが、行き切ったダノンセシボンがそのまま押し切って勝利。</t>
    <phoneticPr fontId="12"/>
  </si>
  <si>
    <t>揉まれるとダメなのでとにかくこういう競馬をしてこそ。自分の競馬ができればオープンに行けるが、準オープンは速い馬も多そうだ。</t>
    <phoneticPr fontId="12"/>
  </si>
  <si>
    <t>中盤ラップが緩まずではっきりと地力が問われる展開。差し馬有利の流れだったが、番手追走のアンモシエラが渋とく粘って押し切り勝ち。</t>
    <phoneticPr fontId="12"/>
  </si>
  <si>
    <t>使いつつ一戦ごとに大きく上向いている。今回はハイペースで展開向かない中での２番手押し切り勝ちですし、なかなかやれていい馬なのかも。</t>
    <phoneticPr fontId="12"/>
  </si>
  <si>
    <t>４枠の２頭が競り合い気味に先行したことでかなり速いペースに。最後は差しが決まるレースになり、１枠から上手く溜めたショウナンハクラクが差し切り勝ち。</t>
    <phoneticPr fontId="12"/>
  </si>
  <si>
    <t>ハイペースで差しが決まる展開を内枠からスムーズに捌いて差し切り勝ち。時計も優秀ですし、オープンでもやれていい馬じゃないだろうか。</t>
    <phoneticPr fontId="12"/>
  </si>
  <si>
    <t>先行馬は揃っていたがそこまで速いペースにはならず。基本的にイン先行有利のレースだったが、人気のオードリーバローズがここでは力が違った。</t>
    <phoneticPr fontId="12"/>
  </si>
  <si>
    <t>内枠先行有利の展開を外を回して差し切り勝ち。なかなか素質はありそうですし、上のクラスでもやれて良さそうだ。</t>
    <phoneticPr fontId="12"/>
  </si>
  <si>
    <t>2新馬</t>
    <rPh sb="1" eb="3">
      <t>シンバ</t>
    </rPh>
    <phoneticPr fontId="3"/>
  </si>
  <si>
    <t>レオテミス</t>
    <phoneticPr fontId="3"/>
  </si>
  <si>
    <t>シャンハイボビー</t>
    <phoneticPr fontId="3"/>
  </si>
  <si>
    <t>ストロングリターン</t>
    <phoneticPr fontId="3"/>
  </si>
  <si>
    <t>マルチャレアル</t>
    <phoneticPr fontId="12"/>
  </si>
  <si>
    <t>メリオーレム</t>
    <phoneticPr fontId="12"/>
  </si>
  <si>
    <t>シュヴァルグラン</t>
    <phoneticPr fontId="12"/>
  </si>
  <si>
    <t>キーウェーブ</t>
    <phoneticPr fontId="12"/>
  </si>
  <si>
    <t>オスカーブレーヴ</t>
    <phoneticPr fontId="12"/>
  </si>
  <si>
    <t>ｵｽｶｰﾊﾟﾌｫｰﾏﾝｽ</t>
    <phoneticPr fontId="12"/>
  </si>
  <si>
    <t>ロードアヴニール</t>
    <phoneticPr fontId="12"/>
  </si>
  <si>
    <t>インヒズアイズ</t>
    <phoneticPr fontId="12"/>
  </si>
  <si>
    <t>レースデイ</t>
    <phoneticPr fontId="12"/>
  </si>
  <si>
    <t>ミッキーゴージャス</t>
    <phoneticPr fontId="12"/>
  </si>
  <si>
    <t>ゼットリアン</t>
    <phoneticPr fontId="12"/>
  </si>
  <si>
    <t>シロン</t>
    <phoneticPr fontId="12"/>
  </si>
  <si>
    <t>ラヴオントップ</t>
    <phoneticPr fontId="12"/>
  </si>
  <si>
    <t>ロゼフレア</t>
    <phoneticPr fontId="12"/>
  </si>
  <si>
    <t>インテロ</t>
    <phoneticPr fontId="12"/>
  </si>
  <si>
    <t>オフトレイル</t>
    <phoneticPr fontId="12"/>
  </si>
  <si>
    <t>ルアーヴル</t>
    <phoneticPr fontId="12"/>
  </si>
  <si>
    <t>キタノズエッジ</t>
    <phoneticPr fontId="3"/>
  </si>
  <si>
    <t>ジョーカプチーノ</t>
    <phoneticPr fontId="3"/>
  </si>
  <si>
    <t>アドミラルシップ</t>
    <phoneticPr fontId="12"/>
  </si>
  <si>
    <t>タイセイフェリーク</t>
    <phoneticPr fontId="12"/>
  </si>
  <si>
    <t>アスクドゥポルテ</t>
    <phoneticPr fontId="3"/>
  </si>
  <si>
    <t>ワンアンドオンリー</t>
    <phoneticPr fontId="12"/>
  </si>
  <si>
    <t>センチュリボンド</t>
    <phoneticPr fontId="12"/>
  </si>
  <si>
    <t>アイスリアン</t>
    <phoneticPr fontId="12"/>
  </si>
  <si>
    <t>ブレイディヴェーグ</t>
    <phoneticPr fontId="3"/>
  </si>
  <si>
    <t>エンペラーワケア</t>
    <phoneticPr fontId="3"/>
  </si>
  <si>
    <t>コース改修後の京都ダートは雨の影響を受けてもタフな馬場。外枠から先手を奪ったレオテミスが後続を寄せ付けずで圧勝となった。</t>
    <phoneticPr fontId="3"/>
  </si>
  <si>
    <t>２戦目で初ダートで逃げる競馬で一変。２着以下は突き放しましたし、普通にダート短距離ならそこそこやれる馬か。</t>
    <phoneticPr fontId="3"/>
  </si>
  <si>
    <t>コース改修後の京都ダートは雨の影響を受けてもタフな馬場。ムーア騎手で早めに動いたマルチャレアルが今回で一気にパフォーマンスを上げて勝利となった。</t>
    <phoneticPr fontId="12"/>
  </si>
  <si>
    <t>いかにもムーア騎手らしい馬のポテンシャルを全て発揮させる騎乗で完勝。しっかり追われての勝利なので上積みはどれくらいあるだろうか。</t>
    <phoneticPr fontId="12"/>
  </si>
  <si>
    <t>京都芝は雨の影響を受けて時計のかかる欧州指向の馬場。ショウナンハウルが捲ってロンスパ戦になり、人気のメリオーレムが順当に抜け出して勝利。</t>
    <phoneticPr fontId="12"/>
  </si>
  <si>
    <t>番手追走から楽々と抜け出して勝利。いかにも友道厩舎らしい晩成のステイヤーな感じで、少頭数の長距離戦で賞金を稼いでいきそう。</t>
    <phoneticPr fontId="12"/>
  </si>
  <si>
    <t>京都芝は雨の影響を受けて時計のかかる欧州指向の馬場。そんな馬場の新馬戦にしてはペースが流れた感じで、しっかりとスタミナが問われるレースに。</t>
    <phoneticPr fontId="12"/>
  </si>
  <si>
    <t>欧州指向の馬場で先行してスタミナを活かし切った。キレはなさそうだが持続力はありそうな馬に見えます。</t>
    <phoneticPr fontId="12"/>
  </si>
  <si>
    <t>京都芝は雨の影響を受けて時計のかかる欧州指向の馬場。欧州指向の強い血統のオスカーブレーヴが先手を奪ってそのまま押し切り勝ち。</t>
    <phoneticPr fontId="12"/>
  </si>
  <si>
    <t>超スローペースの逃げを打ってそのまま押し切り勝ち。展開には恵まれたが、この日の馬場で逃げ切り勝ちは弱くてはできないか。脚質的に恵まれることも多そう。</t>
    <phoneticPr fontId="12"/>
  </si>
  <si>
    <t>コース改修後の京都ダートは雨の影響を受けてもタフな馬場。スタート直後に大きな不利を受けたロードアヴニールが地力の違いを見せて差し切り勝ち。</t>
    <phoneticPr fontId="12"/>
  </si>
  <si>
    <t>１コーナーで落馬の影響で大きく外を回される不利。それで差し切るんだから能力が抜けきっていた。オープンまでは行ける馬だろう。</t>
    <phoneticPr fontId="12"/>
  </si>
  <si>
    <t>コース改修後の京都ダートは雨の影響を受けてもタフな馬場。スピードの違いで先手を奪ったインヒズアイズがここでは力が抜けていた感じだ。</t>
    <phoneticPr fontId="12"/>
  </si>
  <si>
    <t>スピードを活かし切る競馬でここでは力が違った。ダートの短距離でスピードを活かす競馬ならオープンまで行けそうだ。</t>
    <phoneticPr fontId="12"/>
  </si>
  <si>
    <t>京都芝は雨の影響を受けて時計のかかる欧州指向の馬場。しっかりとペースが流れてスタミナタイプの差し馬が外から差し込んでくるレースになった。</t>
    <phoneticPr fontId="12"/>
  </si>
  <si>
    <t>父が宝塚記念を勝ったミッキーロケットで母がミッキークイーン。いかにもそのイメージ通りの中距離で、来年のエリザベス女王杯は面白い存在になっているかも。</t>
    <phoneticPr fontId="12"/>
  </si>
  <si>
    <t>コース改修後の京都ダートは雨の影響を受けてもタフな馬場。ミドルペースで進んだ事で差し追い込み馬が上位独占の消耗戦に。</t>
    <phoneticPr fontId="12"/>
  </si>
  <si>
    <t>中団追走からあっさりと突き放して完勝。３歳馬でまだ成長もありそうですし、オープン以上でも十分に楽しめる馬になるかも。</t>
    <phoneticPr fontId="12"/>
  </si>
  <si>
    <t>京都芝は雨の影響を受けて時計のかかる欧州指向の馬場。先行した２頭がそのまま粘り込んでのワンツー決着。</t>
    <phoneticPr fontId="12"/>
  </si>
  <si>
    <t>揉まれずに先行できればやれる馬で、今回はスムーズに先行できたのが良かった。前残りのレースになっているので昇級してどこまでやれるか。</t>
    <phoneticPr fontId="12"/>
  </si>
  <si>
    <t>コース改修後の京都ダートは雨の影響を受けてもタフな馬場。初ダートながら断然人気に推されたラヴオントップが逃げて大差勝ちとなった。</t>
    <phoneticPr fontId="12"/>
  </si>
  <si>
    <t>初ダートであっさりハナを奪って圧勝。ほぼ追わずでこの着差なので力が違った感じだろう。今後はダート短距離の条件があまりない点がネックに。</t>
    <phoneticPr fontId="12"/>
  </si>
  <si>
    <t>京都芝は雨の影響を受けて時計のかかる欧州指向の馬場。ヨーロピアンな馬場らしく父も母父も欧州血統のロゼフレアが人気に応えて順当勝ち。</t>
  </si>
  <si>
    <t>もう明らかにクラス上位だった上に今回はヨーロピアンな馬場も向いていた。極端な時計勝負でどうかだが、上のクラスでも素質は通用する。</t>
    <phoneticPr fontId="12"/>
  </si>
  <si>
    <t>京都芝は雨の影響を受けて時計のかかる欧州指向の馬場。ヨーロピアンな馬場らしく父も母父も欧州血統のオフトレイルが人気に応えて順当勝ち。</t>
    <phoneticPr fontId="12"/>
  </si>
  <si>
    <t>今回は川田騎乗で位置を取ってスムーズな競馬ができていた。完全な欧州血統の馬ですし、今の京都の馬場も合っていた感じがします。</t>
    <phoneticPr fontId="12"/>
  </si>
  <si>
    <t>コース改修後の京都ダートは雨の影響を受けてもタフな馬場。速いペースでかなり上がりが掛かったが、前に行った馬で上位独占の結果に。</t>
    <phoneticPr fontId="3"/>
  </si>
  <si>
    <t>ハイペースを先行してなんとか押し切って勝利。かなりの大型馬ですし調教の本数も少なめ。使っての上積みはあるんじゃないだろうか。</t>
    <phoneticPr fontId="3"/>
  </si>
  <si>
    <t>京都芝は雨の影響を受けて時計のかかる欧州指向の馬場。超スローからの瞬発戦でタフ馬場得意なステイゴールド系のアドミラルシップが差し切り勝ち。</t>
    <phoneticPr fontId="12"/>
  </si>
  <si>
    <t>ライラックの半弟にあたる馬。この日の京都の芝はヨーロピアンな馬場でしたし、この馬もタフさが問われるレースに強そうなゴールドシップ産駒か。</t>
    <phoneticPr fontId="12"/>
  </si>
  <si>
    <t>京都芝は雨の影響を受けて時計のかかる欧州指向の馬場。アランヴェリテが飛ばしたことで、欧州血統の差し馬が上位独占の結果に。</t>
    <phoneticPr fontId="12"/>
  </si>
  <si>
    <t>未勝利時代にアレンテージョより強い競馬を見せていた馬。血統的にもヨーロピアンな差し馬場は合っていた感じがします。</t>
    <phoneticPr fontId="12"/>
  </si>
  <si>
    <t>京都芝は雨の影響を受けて時計のかかる欧州指向の馬場。メンバーで唯一、欧州ノーザンダンサー系だったハービンジャー産駒のアスクドゥポルテが人気に応えて順当勝ち。</t>
    <phoneticPr fontId="3"/>
  </si>
  <si>
    <t>使いつつ本格化してきた感じ。ヨーロピアンな馬場だったので血統的にも合っていた感じはします。</t>
    <phoneticPr fontId="3"/>
  </si>
  <si>
    <t>コース改修後の京都ダートは雨の影響を受けてもタフな馬場。テーオーサンドニが飛ばし気味に逃げてスタミナが問われる展開になり、番手追走のヤマニンウルスが順当勝ち。</t>
    <phoneticPr fontId="12"/>
  </si>
  <si>
    <t>２番手追走から最後は流す余裕もあった。特殊な京都のダートなので時計指数的には微妙だが、この内容からもオープン以上で戦える馬だろう。</t>
    <phoneticPr fontId="12"/>
  </si>
  <si>
    <t>京都芝は雨の影響を受けて時計のかかる欧州指向の馬場。かなりの接戦になったが、センチュリボンドが先行策から抜け出して勝利。</t>
    <phoneticPr fontId="12"/>
  </si>
  <si>
    <t>２戦連続でタフな馬場で先行する競馬が合っている感じ。血統イメージ通りにキレないがバテずに伸びるキズナ産駒じゃないだろうか。</t>
    <phoneticPr fontId="12"/>
  </si>
  <si>
    <t>コース改修後の京都ダートは雨の影響を受けてもタフな馬場。時計が掛かる馬場だったにしても未勝利よりも遅い時計というのはどうなんだろうか。</t>
    <phoneticPr fontId="12"/>
  </si>
  <si>
    <t>なぜかめちゃくちゃ時計のかかったレースで相対的にスムーズな競馬ができた感じ。ちょっとフロックな気がします。</t>
    <phoneticPr fontId="12"/>
  </si>
  <si>
    <t>コース改修後の京都ダートは雨の影響を受けてもタフな馬場。先行馬は揃っていたが速いペースにはならず、番手追走のエンペラーワケアがあっさりと抜け出して完勝。</t>
    <phoneticPr fontId="3"/>
  </si>
  <si>
    <t>スローペースを２番手先行でかなり展開に恵まれた。ただ、これだけ突き放したわけですし、準オープンもすぐに勝てる馬と見てよさそう。</t>
    <phoneticPr fontId="3"/>
  </si>
  <si>
    <t>ロードマイライフ</t>
    <phoneticPr fontId="12"/>
  </si>
  <si>
    <t>フラムリンガム</t>
    <phoneticPr fontId="3"/>
  </si>
  <si>
    <t>ロードフォアエース</t>
    <phoneticPr fontId="12"/>
  </si>
  <si>
    <t>タガノデュード</t>
    <phoneticPr fontId="12"/>
  </si>
  <si>
    <t>ヤマカツエース</t>
    <phoneticPr fontId="12"/>
  </si>
  <si>
    <t>ミスティカ</t>
    <phoneticPr fontId="3"/>
  </si>
  <si>
    <t>マリーアムール</t>
    <phoneticPr fontId="12"/>
  </si>
  <si>
    <t>ハヤテノフクノスケ</t>
    <phoneticPr fontId="12"/>
  </si>
  <si>
    <t>レッツゴーローズ</t>
    <phoneticPr fontId="12"/>
  </si>
  <si>
    <t>ニホンピロキーフ</t>
    <phoneticPr fontId="12"/>
  </si>
  <si>
    <t>メイショウモズ</t>
    <phoneticPr fontId="12"/>
  </si>
  <si>
    <t>ディナースタ</t>
    <phoneticPr fontId="12"/>
  </si>
  <si>
    <t>ネロ</t>
    <phoneticPr fontId="12"/>
  </si>
  <si>
    <t>ディープモンスター</t>
    <phoneticPr fontId="12"/>
  </si>
  <si>
    <t>テンノメッセージ</t>
    <phoneticPr fontId="12"/>
  </si>
  <si>
    <t>オーシンハーフ</t>
    <phoneticPr fontId="12"/>
  </si>
  <si>
    <t>グランプリボス</t>
    <phoneticPr fontId="12"/>
  </si>
  <si>
    <t>サンセットビュー</t>
    <phoneticPr fontId="12"/>
  </si>
  <si>
    <t>サクソンウォリアー</t>
    <phoneticPr fontId="12"/>
  </si>
  <si>
    <t>シヴァース</t>
    <phoneticPr fontId="12"/>
  </si>
  <si>
    <t>アドマイヤテラ</t>
    <phoneticPr fontId="12"/>
  </si>
  <si>
    <t>パンデアスカル</t>
    <phoneticPr fontId="12"/>
  </si>
  <si>
    <t>メテオリート</t>
    <phoneticPr fontId="12"/>
  </si>
  <si>
    <t>ミラクル</t>
    <phoneticPr fontId="12"/>
  </si>
  <si>
    <t>サウスヴィグラス</t>
    <phoneticPr fontId="12"/>
  </si>
  <si>
    <t>ダノンマッキンリー</t>
    <phoneticPr fontId="12"/>
  </si>
  <si>
    <t>ウインスノーライト</t>
    <phoneticPr fontId="12"/>
  </si>
  <si>
    <t>ナミュール</t>
    <phoneticPr fontId="12"/>
  </si>
  <si>
    <t>テーオーステルス</t>
    <phoneticPr fontId="3"/>
  </si>
  <si>
    <t>京都ダートは雨の影響でこの開催にしては時計の速い馬場。ハイペースで先行した人気２頭が３着以下を突き放してワンツー。</t>
    <phoneticPr fontId="3"/>
  </si>
  <si>
    <t>ハイペースを先行して地力で押し切った。昇級すると速くて強い馬が多そうだが、今回の競馬は普通に強かった。</t>
    <phoneticPr fontId="3"/>
  </si>
  <si>
    <t>京都ダートは雨の影響でこの開催にしては時計の速い馬場。ハイペースで逃げたロードフォアエースがそのまま押し切って順当勝ち。</t>
    <phoneticPr fontId="12"/>
  </si>
  <si>
    <t>ダート２戦目でスピードを活かす競馬で押し切り勝ち。今回は高速馬場が向いたが、それでもこのハイペースを押し切った点は見事。</t>
    <phoneticPr fontId="12"/>
  </si>
  <si>
    <t>京都芝は雨の影響を受けてヨーロピアンな馬場。ここもスタミナ豊富なタガノデュードが決め手勝負を制して勝利。</t>
    <phoneticPr fontId="12"/>
  </si>
  <si>
    <t>あんまりキレるイメージがない馬だったがマイルの距離で素晴らしい決め手を発揮。血統的にも今回のようなタフ馬場は合っていた感じがします。</t>
    <phoneticPr fontId="12"/>
  </si>
  <si>
    <t>京都ダートは雨の影響でこの開催にしては時計の速い馬場。ここは新馬戦らしくスローペースになったことで時計はかかった。</t>
    <phoneticPr fontId="3"/>
  </si>
  <si>
    <t>スローペースの追い比べを外を回して差し切り勝ち。今回はあまり地力が問われる展開ではないので、どれくらい強いかは次走以降で判断。</t>
    <phoneticPr fontId="3"/>
  </si>
  <si>
    <t>京都芝は雨の影響を受けてヨーロピアンな馬場。２歳新馬にしても超スローすぎる展開になり、加速ラップの上がり勝負をマリーアムールが差し切って勝利。</t>
    <phoneticPr fontId="12"/>
  </si>
  <si>
    <t>超スローペースの上がり勝負で抜群の決め手を見せた。特殊な展開だったので評価が難しいが、なかなかこれだけ鮮やかな末脚は見れないものだ。</t>
    <phoneticPr fontId="12"/>
  </si>
  <si>
    <t>京都芝は雨の影響を受けてヨーロピアンな馬場。勝負所で一気に動いたハヤテノフクノスケが圧巻の競馬で押し切り勝ち。</t>
    <phoneticPr fontId="12"/>
  </si>
  <si>
    <t>勝負所から早めに動く競馬で圧巻のパフォーマンス。長く脚を使う競馬なら強そうですし、青森産馬だが意外にそれなりにやれるかもしれない。</t>
    <phoneticPr fontId="12"/>
  </si>
  <si>
    <t>京都ダートは雨の影響でこの開催にしては時計の速い馬場。かなり速いペースになったが、番手追走のレッツゴーローズが地力を見せつけて圧勝</t>
    <phoneticPr fontId="12"/>
  </si>
  <si>
    <t>ハイペースで前崩れの展開を早め先頭で押し切って勝利。叩き２戦目で上向いていたにしても強い内容。昇級しても通用するだろう。</t>
    <phoneticPr fontId="12"/>
  </si>
  <si>
    <t>こういうタフな馬場の瞬発戦は合っていそうなタイプ。セーヌドゥレーヴやディオを倒せたとなるとオープンまで行ける力がありそう。</t>
    <phoneticPr fontId="12"/>
  </si>
  <si>
    <t>京都ダートは雨の影響でこの開催にしては時計の速い馬場。中盤で捲りが入る展開になり、前崩れで差し馬が上位独占の結果に。</t>
    <phoneticPr fontId="12"/>
  </si>
  <si>
    <t>途中で捲りが入って差しが決まる展開で上手く揉まれずに競馬ができた。ユニコーンSで4着に走れていますし、いずれオープンまでは行けるだろう。</t>
    <phoneticPr fontId="12"/>
  </si>
  <si>
    <t>京都芝は雨の影響を受けてヨーロピアンな馬場。ここはあまりにもスローの流れになったことで、早め先頭のディナースタがそのまま押し切って勝利。</t>
    <phoneticPr fontId="12"/>
  </si>
  <si>
    <t>２番手追走から渋とく伸びて押し切り勝ち。ジャックドールの下で持久力はありそうな馬だが、今回は完全に展開に恵まれている。</t>
    <phoneticPr fontId="12"/>
  </si>
  <si>
    <t>京都芝は雨の影響を受けてヨーロピアンな馬場。平均ペースでしっかりと地力が問われた感じで、人気馬が上位独占の結果になった。</t>
    <phoneticPr fontId="12"/>
  </si>
  <si>
    <t>キレはないがスタミナに秀でたディープインパクト産駒。オープンでは明らかに上位ですし、重賞でもどこかスタミナが問われるところで好走しそう。</t>
    <phoneticPr fontId="12"/>
  </si>
  <si>
    <t>京都芝は雨の影響を受けてヨーロピアンな馬場。スローペースからの瞬発戦になり、番手追走のテンノメッセージがあっさり突き抜けて勝利。</t>
    <phoneticPr fontId="12"/>
  </si>
  <si>
    <t>走り時が難しいが今回は連続で走ることができた。素質自体は高そうだが、気性面に難しいところがありそうな点が厄介。</t>
    <phoneticPr fontId="12"/>
  </si>
  <si>
    <t>京都芝は開催終盤でヨーロピアンなタフ馬場。１枠から完璧な競馬ができたロードマイライフがあっさりと抜け出して勝利。馬場を考えると時計もまずまず優秀。</t>
    <phoneticPr fontId="12"/>
  </si>
  <si>
    <t>１枠からモレイラ騎手が完璧にエスコートしての勝利。今回は好騎乗だったが馬場を考えると時計も悪くなさそう。</t>
    <phoneticPr fontId="12"/>
  </si>
  <si>
    <t>まだこの時間帯の京都ダートは時計の速い馬場。先手を奪ったオーシンハーフが淀みないペースで逃げてそのまま押し切り勝ち。</t>
    <phoneticPr fontId="12"/>
  </si>
  <si>
    <t>ハイペースの逃げを打って押し切り勝ち。普通に強い内容ですし、シニスターミニスター産駒なのでこれから成長もしていきそう。</t>
    <phoneticPr fontId="12"/>
  </si>
  <si>
    <t>京都芝は開催終盤でヨーロピアンなタフ馬場。そんなタフ馬場の瞬発戦になり、早めに押し上げたサンセットビューが２着以下を突き放して勝利。</t>
    <phoneticPr fontId="12"/>
  </si>
  <si>
    <t>ルメール騎手で早めに動く競馬でパフォーマンスを上げてきた。そこまでキレる感じではない持続力タイプのドゥラメンテ産駒か。</t>
    <phoneticPr fontId="12"/>
  </si>
  <si>
    <t>京都芝は開催終盤でヨーロピアンなタフ馬場。２歳新馬戦にしても超スローの展開で、人気のシヴァースが圧巻の決め手を見せて差し切り勝ち。</t>
    <phoneticPr fontId="12"/>
  </si>
  <si>
    <t>超スローペースからの瞬発戦で最内を通って差し切り勝ち。母や姉を見ても晩成タイプなはずでで、徐々に成長して活躍していきそう。</t>
    <phoneticPr fontId="12"/>
  </si>
  <si>
    <t>京都芝は開催終盤でヨーロピアンなタフ馬場。少頭数ながらなかなかの好メンバーが揃っていた感じで、ラスト３ハロンのラップ構成を見てもレースレベルは高かったか。</t>
    <phoneticPr fontId="12"/>
  </si>
  <si>
    <t>いかにも友道厩舎育成の馬らしい長距離砲。父、母ともにGI実績がある超良血ですし、これは日本ダービーに出走してくるような馬かもしれない。</t>
    <phoneticPr fontId="12"/>
  </si>
  <si>
    <t>このぐらいの時間には馬場も乾いて水準レベルの時計に戻った感じ。先手を奪ったカフェノワールが粘っていたが、最後は初ダートのパンデアスカルが捕らえて勝利となった。</t>
    <phoneticPr fontId="12"/>
  </si>
  <si>
    <t>芝ではキレ負けしていた感じで、今回はダートでスタミナを活かせた感じ。指数は低いですし、あんまりダート血統でもないので上ではどうだろう。</t>
    <phoneticPr fontId="12"/>
  </si>
  <si>
    <t>このぐらいの時間には馬場も乾いて水準レベルの時計に戻った感じ。スローからの瞬発戦になったが、先行馬は抵抗できずで差し馬が上位独占の結果に。</t>
    <phoneticPr fontId="12"/>
  </si>
  <si>
    <t>芝のようなキレが求められるレースになってこの馬の良さが活きた感じ。末脚を活かせるレースならまずまずやれて良さそう。</t>
    <phoneticPr fontId="12"/>
  </si>
  <si>
    <t>このぐらいの時間には馬場も乾いて水準レベルの時計に戻った感じ。平均ペースで流れて最後は外枠の馬が上位独占の結果に。</t>
    <phoneticPr fontId="12"/>
  </si>
  <si>
    <t>揉まれ弱い馬のようで、今回は外枠からスムーズに立ち回ることができた。メンバーレベル的にも恵まれた感じがします。</t>
    <phoneticPr fontId="12"/>
  </si>
  <si>
    <t>京都芝は開催終盤でヨーロピアンなタフ馬場。しっかりとペース流れて馬場を考えると時計も優秀。１勝クラスながら重賞級のハイレベル戦だったかも。</t>
    <phoneticPr fontId="12"/>
  </si>
  <si>
    <t>スタートで出遅れ。それでも最後は余裕十分に突き抜けたあたり能力は相当高い。今回はハイレベル戦でしたし、マイルをこなせるなら暮れのGIでも通用する素材か。</t>
    <phoneticPr fontId="12"/>
  </si>
  <si>
    <t>京都芝は開催終盤でヨーロピアンなタフ馬場。前半スローからウインスノーライトが一気に捲ってロンスパ戦に。ウインスノーライトがそのまま押し切って勝利となった。</t>
    <phoneticPr fontId="12"/>
  </si>
  <si>
    <t>スタート微妙だったが途中で一気に捲る競馬で完勝。長く脚を使えるタイプの馬で、地味ながらオープンまで行けそうな感じがします。</t>
    <phoneticPr fontId="12"/>
  </si>
  <si>
    <t>このぐらいの時間には馬場も乾いて水準レベルの時計に戻った感じ。川田とルメールが乗った人気２頭がスムーズに外から差し込んできてワンツー決着。</t>
    <phoneticPr fontId="3"/>
  </si>
  <si>
    <t>超大型馬でパワーを活かしてこそのダート馬。今回は外枠から川田騎手が完璧に乗ってきた感じがします。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</si>
</sst>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s"/>
  </numFmts>
  <fonts count="18">
    <font>
      <sz val="12"/>
      <color theme="1"/>
      <name val="ＭＳ Ｐゴシック"/>
      <family val="2"/>
      <charset val="128"/>
      <scheme val="minor"/>
    </font>
    <font>
      <sz val="6"/>
      <name val="ＭＳ Ｐゴシック"/>
      <family val="3"/>
      <charset val="128"/>
    </font>
    <font>
      <sz val="6"/>
      <name val="ＭＳ Ｐゴシック"/>
      <family val="3"/>
      <charset val="128"/>
    </font>
    <font>
      <sz val="6"/>
      <name val="ＭＳ Ｐゴシック"/>
      <family val="3"/>
      <charset val="128"/>
    </font>
    <font>
      <sz val="12"/>
      <color indexed="72"/>
      <name val="ＭＳ Ｐゴシック"/>
      <family val="2"/>
      <charset val="128"/>
    </font>
    <font>
      <sz val="11"/>
      <color theme="1"/>
      <name val="ＭＳ Ｐゴシック"/>
      <family val="3"/>
      <charset val="128"/>
      <scheme val="minor"/>
    </font>
    <font>
      <sz val="11"/>
      <color rgb="FF333333"/>
      <name val="Arial"/>
      <family val="2"/>
    </font>
    <font>
      <sz val="8"/>
      <color theme="1"/>
      <name val="ＭＳ Ｐゴシック"/>
      <family val="2"/>
      <charset val="128"/>
      <scheme val="minor"/>
    </font>
    <font>
      <sz val="7"/>
      <color theme="1"/>
      <name val="ＭＳ Ｐゴシック"/>
      <family val="2"/>
      <charset val="128"/>
      <scheme val="minor"/>
    </font>
    <font>
      <sz val="6"/>
      <color theme="1"/>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6"/>
      <name val="ＭＳ Ｐゴシック"/>
      <family val="2"/>
      <charset val="128"/>
      <scheme val="minor"/>
    </font>
    <font>
      <sz val="12"/>
      <name val="ＭＳ Ｐゴシック"/>
      <family val="2"/>
      <charset val="128"/>
      <scheme val="minor"/>
    </font>
    <font>
      <b/>
      <sz val="10"/>
      <color rgb="FF000000"/>
      <name val="ＭＳ Ｐゴシック"/>
      <family val="2"/>
      <charset val="128"/>
    </font>
    <font>
      <sz val="14"/>
      <color rgb="FF000000"/>
      <name val="ＭＳ Ｐゴシック"/>
      <family val="2"/>
      <charset val="128"/>
    </font>
    <font>
      <b/>
      <sz val="14"/>
      <color rgb="FF000000"/>
      <name val="ＭＳ Ｐゴシック"/>
      <family val="2"/>
      <charset val="128"/>
    </font>
    <font>
      <sz val="11"/>
      <color theme="1"/>
      <name val="ＭＳ Ｐゴシック"/>
      <family val="2"/>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2791">
    <xf numFmtId="0" fontId="0" fillId="0" borderId="0"/>
    <xf numFmtId="0" fontId="5" fillId="0" borderId="0">
      <alignment vertical="center"/>
    </xf>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5" fillId="0" borderId="0">
      <alignment vertical="center"/>
    </xf>
  </cellStyleXfs>
  <cellXfs count="48">
    <xf numFmtId="0" fontId="0" fillId="0" borderId="0" xfId="0"/>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vertical="center"/>
    </xf>
    <xf numFmtId="56" fontId="0" fillId="0" borderId="1"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176" fontId="0" fillId="0" borderId="1" xfId="0" applyNumberFormat="1" applyBorder="1" applyAlignment="1">
      <alignment vertical="center"/>
    </xf>
    <xf numFmtId="0" fontId="6" fillId="3"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right" vertical="center"/>
    </xf>
    <xf numFmtId="0" fontId="5" fillId="0" borderId="1" xfId="0" applyFont="1" applyBorder="1" applyAlignment="1">
      <alignment horizontal="center" vertical="center"/>
    </xf>
    <xf numFmtId="0" fontId="0" fillId="2" borderId="1" xfId="0" applyFill="1" applyBorder="1" applyAlignment="1">
      <alignment horizontal="left" vertical="center"/>
    </xf>
    <xf numFmtId="0" fontId="4" fillId="0" borderId="0" xfId="0" applyFont="1" applyAlignment="1">
      <alignment vertical="center"/>
    </xf>
    <xf numFmtId="0" fontId="0" fillId="0" borderId="1" xfId="0" quotePrefix="1" applyBorder="1" applyAlignment="1">
      <alignment horizontal="right" vertical="center"/>
    </xf>
    <xf numFmtId="0" fontId="0" fillId="4" borderId="1" xfId="0" applyFill="1" applyBorder="1" applyAlignment="1">
      <alignment horizontal="left" vertical="center"/>
    </xf>
    <xf numFmtId="0" fontId="0" fillId="5" borderId="1" xfId="0" applyFill="1" applyBorder="1" applyAlignment="1">
      <alignment horizontal="left" vertical="center"/>
    </xf>
    <xf numFmtId="56" fontId="0" fillId="5" borderId="1" xfId="0" applyNumberFormat="1" applyFill="1" applyBorder="1" applyAlignment="1">
      <alignment vertical="center"/>
    </xf>
    <xf numFmtId="0" fontId="0" fillId="5" borderId="1" xfId="0" applyFill="1" applyBorder="1" applyAlignment="1">
      <alignment vertical="center"/>
    </xf>
    <xf numFmtId="176" fontId="0" fillId="5" borderId="1" xfId="0" applyNumberFormat="1" applyFill="1" applyBorder="1" applyAlignment="1">
      <alignment vertical="center"/>
    </xf>
    <xf numFmtId="0" fontId="0" fillId="3" borderId="1" xfId="0" applyFill="1" applyBorder="1" applyAlignment="1">
      <alignment horizontal="center" vertical="center"/>
    </xf>
    <xf numFmtId="0" fontId="0" fillId="6" borderId="1" xfId="0" applyFill="1" applyBorder="1" applyAlignment="1">
      <alignment horizontal="center" vertical="center"/>
    </xf>
    <xf numFmtId="0" fontId="6" fillId="5" borderId="0" xfId="0" applyFont="1" applyFill="1" applyAlignment="1">
      <alignment vertical="center" wrapText="1"/>
    </xf>
    <xf numFmtId="0" fontId="0" fillId="5" borderId="0" xfId="0" applyFill="1"/>
    <xf numFmtId="0" fontId="0" fillId="5" borderId="0" xfId="0" applyFill="1" applyAlignment="1">
      <alignment horizontal="center" vertical="center"/>
    </xf>
    <xf numFmtId="0" fontId="0" fillId="7" borderId="1" xfId="0" applyFill="1" applyBorder="1" applyAlignment="1">
      <alignment vertical="center"/>
    </xf>
    <xf numFmtId="0" fontId="13" fillId="0" borderId="1" xfId="0" applyFont="1" applyBorder="1" applyAlignment="1">
      <alignment vertical="center"/>
    </xf>
    <xf numFmtId="0" fontId="5" fillId="5" borderId="1" xfId="0" applyFont="1" applyFill="1" applyBorder="1" applyAlignment="1">
      <alignment horizontal="center" vertical="center"/>
    </xf>
    <xf numFmtId="0" fontId="5" fillId="2" borderId="1" xfId="2790" applyFill="1" applyBorder="1">
      <alignment vertical="center"/>
    </xf>
    <xf numFmtId="0" fontId="5" fillId="2" borderId="1" xfId="2790" applyFill="1" applyBorder="1" applyAlignment="1">
      <alignment horizontal="center" vertical="center"/>
    </xf>
    <xf numFmtId="0" fontId="5" fillId="2" borderId="1" xfId="2790" applyFill="1" applyBorder="1" applyAlignment="1">
      <alignment horizontal="left" vertical="center"/>
    </xf>
    <xf numFmtId="0" fontId="5" fillId="0" borderId="0" xfId="2790">
      <alignment vertical="center"/>
    </xf>
    <xf numFmtId="0" fontId="7" fillId="0" borderId="1" xfId="2790" applyFont="1" applyBorder="1">
      <alignment vertical="center"/>
    </xf>
    <xf numFmtId="0" fontId="5" fillId="0" borderId="1" xfId="2790" applyBorder="1">
      <alignment vertical="center"/>
    </xf>
    <xf numFmtId="0" fontId="9" fillId="0" borderId="3" xfId="2790" applyFont="1" applyBorder="1" applyAlignment="1">
      <alignment horizontal="center" vertical="center"/>
    </xf>
    <xf numFmtId="0" fontId="9" fillId="0" borderId="1" xfId="2790" applyFont="1" applyBorder="1" applyAlignment="1">
      <alignment horizontal="center" vertical="center"/>
    </xf>
    <xf numFmtId="0" fontId="8" fillId="0" borderId="1" xfId="2790" applyFont="1" applyBorder="1">
      <alignment vertical="center"/>
    </xf>
    <xf numFmtId="0" fontId="9" fillId="0" borderId="1" xfId="2790" applyFont="1" applyBorder="1">
      <alignment vertical="center"/>
    </xf>
    <xf numFmtId="0" fontId="6" fillId="2" borderId="1" xfId="0" applyFont="1" applyFill="1" applyBorder="1" applyAlignment="1">
      <alignment vertical="center" wrapText="1"/>
    </xf>
    <xf numFmtId="0" fontId="17" fillId="5" borderId="1" xfId="0" applyFont="1" applyFill="1" applyBorder="1" applyAlignment="1">
      <alignment horizontal="center" vertical="center"/>
    </xf>
    <xf numFmtId="21" fontId="0" fillId="0" borderId="1" xfId="0" applyNumberFormat="1" applyBorder="1" applyAlignment="1">
      <alignment vertical="center"/>
    </xf>
    <xf numFmtId="21" fontId="5" fillId="0" borderId="1" xfId="0" applyNumberFormat="1" applyFont="1" applyBorder="1" applyAlignment="1">
      <alignment horizontal="center" vertical="center"/>
    </xf>
    <xf numFmtId="0" fontId="5" fillId="0" borderId="4" xfId="2790" applyBorder="1" applyAlignment="1">
      <alignment horizontal="center" vertical="center"/>
    </xf>
    <xf numFmtId="0" fontId="5" fillId="0" borderId="5" xfId="2790" applyBorder="1" applyAlignment="1">
      <alignment horizontal="center" vertical="center"/>
    </xf>
    <xf numFmtId="0" fontId="5" fillId="0" borderId="3" xfId="2790" applyBorder="1" applyAlignment="1">
      <alignment horizontal="center" vertical="center"/>
    </xf>
    <xf numFmtId="0" fontId="0" fillId="0" borderId="1" xfId="0" applyFont="1" applyBorder="1" applyAlignment="1">
      <alignment vertical="center"/>
    </xf>
  </cellXfs>
  <cellStyles count="2791">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8" builtinId="8" hidden="1"/>
    <cellStyle name="ハイパーリンク" xfId="700" builtinId="8" hidden="1"/>
    <cellStyle name="ハイパーリンク" xfId="702" builtinId="8" hidden="1"/>
    <cellStyle name="ハイパーリンク" xfId="704" builtinId="8" hidden="1"/>
    <cellStyle name="ハイパーリンク" xfId="706" builtinId="8" hidden="1"/>
    <cellStyle name="ハイパーリンク" xfId="708" builtinId="8" hidden="1"/>
    <cellStyle name="ハイパーリンク" xfId="710" builtinId="8" hidden="1"/>
    <cellStyle name="ハイパーリンク" xfId="712" builtinId="8" hidden="1"/>
    <cellStyle name="ハイパーリンク" xfId="714" builtinId="8" hidden="1"/>
    <cellStyle name="ハイパーリンク" xfId="716" builtinId="8" hidden="1"/>
    <cellStyle name="ハイパーリンク" xfId="718" builtinId="8" hidden="1"/>
    <cellStyle name="ハイパーリンク" xfId="720" builtinId="8" hidden="1"/>
    <cellStyle name="ハイパーリンク" xfId="722" builtinId="8" hidden="1"/>
    <cellStyle name="ハイパーリンク" xfId="724" builtinId="8" hidden="1"/>
    <cellStyle name="ハイパーリンク" xfId="726" builtinId="8" hidden="1"/>
    <cellStyle name="ハイパーリンク" xfId="728" builtinId="8" hidden="1"/>
    <cellStyle name="ハイパーリンク" xfId="730" builtinId="8" hidden="1"/>
    <cellStyle name="ハイパーリンク" xfId="732" builtinId="8" hidden="1"/>
    <cellStyle name="ハイパーリンク" xfId="734" builtinId="8" hidden="1"/>
    <cellStyle name="ハイパーリンク" xfId="736" builtinId="8" hidden="1"/>
    <cellStyle name="ハイパーリンク" xfId="738" builtinId="8" hidden="1"/>
    <cellStyle name="ハイパーリンク" xfId="740" builtinId="8" hidden="1"/>
    <cellStyle name="ハイパーリンク" xfId="742" builtinId="8" hidden="1"/>
    <cellStyle name="ハイパーリンク" xfId="744" builtinId="8" hidden="1"/>
    <cellStyle name="ハイパーリンク" xfId="746" builtinId="8" hidden="1"/>
    <cellStyle name="ハイパーリンク" xfId="748" builtinId="8" hidden="1"/>
    <cellStyle name="ハイパーリンク" xfId="750" builtinId="8" hidden="1"/>
    <cellStyle name="ハイパーリンク" xfId="752" builtinId="8" hidden="1"/>
    <cellStyle name="ハイパーリンク" xfId="754" builtinId="8" hidden="1"/>
    <cellStyle name="ハイパーリンク" xfId="756" builtinId="8" hidden="1"/>
    <cellStyle name="ハイパーリンク" xfId="758" builtinId="8" hidden="1"/>
    <cellStyle name="ハイパーリンク" xfId="760" builtinId="8" hidden="1"/>
    <cellStyle name="ハイパーリンク" xfId="762" builtinId="8" hidden="1"/>
    <cellStyle name="ハイパーリンク" xfId="764" builtinId="8" hidden="1"/>
    <cellStyle name="ハイパーリンク" xfId="766" builtinId="8" hidden="1"/>
    <cellStyle name="ハイパーリンク" xfId="768" builtinId="8" hidden="1"/>
    <cellStyle name="ハイパーリンク" xfId="770" builtinId="8" hidden="1"/>
    <cellStyle name="ハイパーリンク" xfId="772" builtinId="8" hidden="1"/>
    <cellStyle name="ハイパーリンク" xfId="774" builtinId="8" hidden="1"/>
    <cellStyle name="ハイパーリンク" xfId="776" builtinId="8" hidden="1"/>
    <cellStyle name="ハイパーリンク" xfId="778" builtinId="8" hidden="1"/>
    <cellStyle name="ハイパーリンク" xfId="780" builtinId="8" hidden="1"/>
    <cellStyle name="ハイパーリンク" xfId="782" builtinId="8" hidden="1"/>
    <cellStyle name="ハイパーリンク" xfId="784" builtinId="8" hidden="1"/>
    <cellStyle name="ハイパーリンク" xfId="786" builtinId="8" hidden="1"/>
    <cellStyle name="ハイパーリンク" xfId="788" builtinId="8" hidden="1"/>
    <cellStyle name="ハイパーリンク" xfId="790" builtinId="8" hidden="1"/>
    <cellStyle name="ハイパーリンク" xfId="792" builtinId="8" hidden="1"/>
    <cellStyle name="ハイパーリンク" xfId="794" builtinId="8" hidden="1"/>
    <cellStyle name="ハイパーリンク" xfId="796" builtinId="8" hidden="1"/>
    <cellStyle name="ハイパーリンク" xfId="798" builtinId="8" hidden="1"/>
    <cellStyle name="ハイパーリンク" xfId="800" builtinId="8" hidden="1"/>
    <cellStyle name="ハイパーリンク" xfId="802" builtinId="8" hidden="1"/>
    <cellStyle name="ハイパーリンク" xfId="804" builtinId="8" hidden="1"/>
    <cellStyle name="ハイパーリンク" xfId="806" builtinId="8" hidden="1"/>
    <cellStyle name="ハイパーリンク" xfId="808" builtinId="8" hidden="1"/>
    <cellStyle name="ハイパーリンク" xfId="810" builtinId="8" hidden="1"/>
    <cellStyle name="ハイパーリンク" xfId="812" builtinId="8" hidden="1"/>
    <cellStyle name="ハイパーリンク" xfId="814" builtinId="8" hidden="1"/>
    <cellStyle name="ハイパーリンク" xfId="816" builtinId="8" hidden="1"/>
    <cellStyle name="ハイパーリンク" xfId="818" builtinId="8" hidden="1"/>
    <cellStyle name="ハイパーリンク" xfId="820" builtinId="8" hidden="1"/>
    <cellStyle name="ハイパーリンク" xfId="822" builtinId="8" hidden="1"/>
    <cellStyle name="ハイパーリンク" xfId="824" builtinId="8" hidden="1"/>
    <cellStyle name="ハイパーリンク" xfId="826" builtinId="8" hidden="1"/>
    <cellStyle name="ハイパーリンク" xfId="828" builtinId="8" hidden="1"/>
    <cellStyle name="ハイパーリンク" xfId="830" builtinId="8" hidden="1"/>
    <cellStyle name="ハイパーリンク" xfId="832" builtinId="8" hidden="1"/>
    <cellStyle name="ハイパーリンク" xfId="834" builtinId="8" hidden="1"/>
    <cellStyle name="ハイパーリンク" xfId="836" builtinId="8" hidden="1"/>
    <cellStyle name="ハイパーリンク" xfId="838" builtinId="8" hidden="1"/>
    <cellStyle name="ハイパーリンク" xfId="840" builtinId="8" hidden="1"/>
    <cellStyle name="ハイパーリンク" xfId="842" builtinId="8" hidden="1"/>
    <cellStyle name="ハイパーリンク" xfId="844" builtinId="8" hidden="1"/>
    <cellStyle name="ハイパーリンク" xfId="846" builtinId="8" hidden="1"/>
    <cellStyle name="ハイパーリンク" xfId="848" builtinId="8" hidden="1"/>
    <cellStyle name="ハイパーリンク" xfId="850" builtinId="8" hidden="1"/>
    <cellStyle name="ハイパーリンク" xfId="852" builtinId="8" hidden="1"/>
    <cellStyle name="ハイパーリンク" xfId="854" builtinId="8" hidden="1"/>
    <cellStyle name="ハイパーリンク" xfId="856" builtinId="8" hidden="1"/>
    <cellStyle name="ハイパーリンク" xfId="858" builtinId="8" hidden="1"/>
    <cellStyle name="ハイパーリンク" xfId="860" builtinId="8" hidden="1"/>
    <cellStyle name="ハイパーリンク" xfId="862" builtinId="8" hidden="1"/>
    <cellStyle name="ハイパーリンク" xfId="864" builtinId="8" hidden="1"/>
    <cellStyle name="ハイパーリンク" xfId="866" builtinId="8" hidden="1"/>
    <cellStyle name="ハイパーリンク" xfId="868" builtinId="8" hidden="1"/>
    <cellStyle name="ハイパーリンク" xfId="870" builtinId="8" hidden="1"/>
    <cellStyle name="ハイパーリンク" xfId="872" builtinId="8" hidden="1"/>
    <cellStyle name="ハイパーリンク" xfId="874" builtinId="8" hidden="1"/>
    <cellStyle name="ハイパーリンク" xfId="876" builtinId="8" hidden="1"/>
    <cellStyle name="ハイパーリンク" xfId="878" builtinId="8" hidden="1"/>
    <cellStyle name="ハイパーリンク" xfId="880" builtinId="8" hidden="1"/>
    <cellStyle name="ハイパーリンク" xfId="882" builtinId="8" hidden="1"/>
    <cellStyle name="ハイパーリンク" xfId="884" builtinId="8" hidden="1"/>
    <cellStyle name="ハイパーリンク" xfId="886" builtinId="8" hidden="1"/>
    <cellStyle name="ハイパーリンク" xfId="888" builtinId="8" hidden="1"/>
    <cellStyle name="ハイパーリンク" xfId="890" builtinId="8" hidden="1"/>
    <cellStyle name="ハイパーリンク" xfId="892" builtinId="8" hidden="1"/>
    <cellStyle name="ハイパーリンク" xfId="894" builtinId="8" hidden="1"/>
    <cellStyle name="ハイパーリンク" xfId="896" builtinId="8" hidden="1"/>
    <cellStyle name="ハイパーリンク" xfId="898" builtinId="8" hidden="1"/>
    <cellStyle name="ハイパーリンク" xfId="900" builtinId="8" hidden="1"/>
    <cellStyle name="ハイパーリンク" xfId="902" builtinId="8" hidden="1"/>
    <cellStyle name="ハイパーリンク" xfId="904" builtinId="8" hidden="1"/>
    <cellStyle name="ハイパーリンク" xfId="906" builtinId="8" hidden="1"/>
    <cellStyle name="ハイパーリンク" xfId="908" builtinId="8" hidden="1"/>
    <cellStyle name="ハイパーリンク" xfId="910" builtinId="8" hidden="1"/>
    <cellStyle name="ハイパーリンク" xfId="912" builtinId="8" hidden="1"/>
    <cellStyle name="ハイパーリンク" xfId="914" builtinId="8" hidden="1"/>
    <cellStyle name="ハイパーリンク" xfId="916" builtinId="8" hidden="1"/>
    <cellStyle name="ハイパーリンク" xfId="918" builtinId="8" hidden="1"/>
    <cellStyle name="ハイパーリンク" xfId="920" builtinId="8" hidden="1"/>
    <cellStyle name="ハイパーリンク" xfId="922" builtinId="8" hidden="1"/>
    <cellStyle name="ハイパーリンク" xfId="924" builtinId="8" hidden="1"/>
    <cellStyle name="ハイパーリンク" xfId="926" builtinId="8" hidden="1"/>
    <cellStyle name="ハイパーリンク" xfId="928" builtinId="8" hidden="1"/>
    <cellStyle name="ハイパーリンク" xfId="930" builtinId="8" hidden="1"/>
    <cellStyle name="ハイパーリンク" xfId="932" builtinId="8" hidden="1"/>
    <cellStyle name="ハイパーリンク" xfId="934" builtinId="8" hidden="1"/>
    <cellStyle name="ハイパーリンク" xfId="936" builtinId="8" hidden="1"/>
    <cellStyle name="ハイパーリンク" xfId="938" builtinId="8" hidden="1"/>
    <cellStyle name="ハイパーリンク" xfId="940" builtinId="8" hidden="1"/>
    <cellStyle name="ハイパーリンク" xfId="942" builtinId="8" hidden="1"/>
    <cellStyle name="ハイパーリンク" xfId="944" builtinId="8" hidden="1"/>
    <cellStyle name="ハイパーリンク" xfId="946" builtinId="8" hidden="1"/>
    <cellStyle name="ハイパーリンク" xfId="948" builtinId="8" hidden="1"/>
    <cellStyle name="ハイパーリンク" xfId="950" builtinId="8" hidden="1"/>
    <cellStyle name="ハイパーリンク" xfId="952" builtinId="8" hidden="1"/>
    <cellStyle name="ハイパーリンク" xfId="954" builtinId="8" hidden="1"/>
    <cellStyle name="ハイパーリンク" xfId="956" builtinId="8" hidden="1"/>
    <cellStyle name="ハイパーリンク" xfId="958" builtinId="8" hidden="1"/>
    <cellStyle name="ハイパーリンク" xfId="960" builtinId="8" hidden="1"/>
    <cellStyle name="ハイパーリンク" xfId="962" builtinId="8" hidden="1"/>
    <cellStyle name="ハイパーリンク" xfId="964" builtinId="8" hidden="1"/>
    <cellStyle name="ハイパーリンク" xfId="966" builtinId="8" hidden="1"/>
    <cellStyle name="ハイパーリンク" xfId="968" builtinId="8" hidden="1"/>
    <cellStyle name="ハイパーリンク" xfId="970" builtinId="8" hidden="1"/>
    <cellStyle name="ハイパーリンク" xfId="972" builtinId="8" hidden="1"/>
    <cellStyle name="ハイパーリンク" xfId="974" builtinId="8" hidden="1"/>
    <cellStyle name="ハイパーリンク" xfId="976" builtinId="8" hidden="1"/>
    <cellStyle name="ハイパーリンク" xfId="978" builtinId="8" hidden="1"/>
    <cellStyle name="ハイパーリンク" xfId="980" builtinId="8" hidden="1"/>
    <cellStyle name="ハイパーリンク" xfId="982" builtinId="8" hidden="1"/>
    <cellStyle name="ハイパーリンク" xfId="984" builtinId="8" hidden="1"/>
    <cellStyle name="ハイパーリンク" xfId="986" builtinId="8" hidden="1"/>
    <cellStyle name="ハイパーリンク" xfId="988" builtinId="8" hidden="1"/>
    <cellStyle name="ハイパーリンク" xfId="990" builtinId="8" hidden="1"/>
    <cellStyle name="ハイパーリンク" xfId="992" builtinId="8" hidden="1"/>
    <cellStyle name="ハイパーリンク" xfId="994" builtinId="8" hidden="1"/>
    <cellStyle name="ハイパーリンク" xfId="996" builtinId="8" hidden="1"/>
    <cellStyle name="ハイパーリンク" xfId="998" builtinId="8" hidden="1"/>
    <cellStyle name="ハイパーリンク" xfId="1000" builtinId="8" hidden="1"/>
    <cellStyle name="ハイパーリンク" xfId="1002" builtinId="8" hidden="1"/>
    <cellStyle name="ハイパーリンク" xfId="1004" builtinId="8" hidden="1"/>
    <cellStyle name="ハイパーリンク" xfId="1006" builtinId="8" hidden="1"/>
    <cellStyle name="ハイパーリンク" xfId="1008" builtinId="8" hidden="1"/>
    <cellStyle name="ハイパーリンク" xfId="1010" builtinId="8" hidden="1"/>
    <cellStyle name="ハイパーリンク" xfId="1012" builtinId="8" hidden="1"/>
    <cellStyle name="ハイパーリンク" xfId="1014" builtinId="8" hidden="1"/>
    <cellStyle name="ハイパーリンク" xfId="1016" builtinId="8" hidden="1"/>
    <cellStyle name="ハイパーリンク" xfId="1018" builtinId="8" hidden="1"/>
    <cellStyle name="ハイパーリンク" xfId="1020" builtinId="8" hidden="1"/>
    <cellStyle name="ハイパーリンク" xfId="1022" builtinId="8" hidden="1"/>
    <cellStyle name="ハイパーリンク" xfId="1024" builtinId="8" hidden="1"/>
    <cellStyle name="ハイパーリンク" xfId="1026" builtinId="8" hidden="1"/>
    <cellStyle name="ハイパーリンク" xfId="1028" builtinId="8" hidden="1"/>
    <cellStyle name="ハイパーリンク" xfId="1030" builtinId="8" hidden="1"/>
    <cellStyle name="ハイパーリンク" xfId="1032" builtinId="8" hidden="1"/>
    <cellStyle name="ハイパーリンク" xfId="1034" builtinId="8" hidden="1"/>
    <cellStyle name="ハイパーリンク" xfId="1036" builtinId="8" hidden="1"/>
    <cellStyle name="ハイパーリンク" xfId="1038" builtinId="8" hidden="1"/>
    <cellStyle name="ハイパーリンク" xfId="1040" builtinId="8" hidden="1"/>
    <cellStyle name="ハイパーリンク" xfId="1042" builtinId="8" hidden="1"/>
    <cellStyle name="ハイパーリンク" xfId="1044" builtinId="8" hidden="1"/>
    <cellStyle name="ハイパーリンク" xfId="1046" builtinId="8" hidden="1"/>
    <cellStyle name="ハイパーリンク" xfId="1048" builtinId="8" hidden="1"/>
    <cellStyle name="ハイパーリンク" xfId="1050" builtinId="8" hidden="1"/>
    <cellStyle name="ハイパーリンク" xfId="1052" builtinId="8" hidden="1"/>
    <cellStyle name="ハイパーリンク" xfId="1054" builtinId="8" hidden="1"/>
    <cellStyle name="ハイパーリンク" xfId="1056" builtinId="8" hidden="1"/>
    <cellStyle name="ハイパーリンク" xfId="1058" builtinId="8" hidden="1"/>
    <cellStyle name="ハイパーリンク" xfId="1060" builtinId="8" hidden="1"/>
    <cellStyle name="ハイパーリンク" xfId="1062" builtinId="8" hidden="1"/>
    <cellStyle name="ハイパーリンク" xfId="1064" builtinId="8" hidden="1"/>
    <cellStyle name="ハイパーリンク" xfId="1066" builtinId="8" hidden="1"/>
    <cellStyle name="ハイパーリンク" xfId="1068" builtinId="8" hidden="1"/>
    <cellStyle name="ハイパーリンク" xfId="1070" builtinId="8" hidden="1"/>
    <cellStyle name="ハイパーリンク" xfId="1072" builtinId="8" hidden="1"/>
    <cellStyle name="ハイパーリンク" xfId="1074" builtinId="8" hidden="1"/>
    <cellStyle name="ハイパーリンク" xfId="1076" builtinId="8" hidden="1"/>
    <cellStyle name="ハイパーリンク" xfId="1078" builtinId="8" hidden="1"/>
    <cellStyle name="ハイパーリンク" xfId="1080" builtinId="8" hidden="1"/>
    <cellStyle name="ハイパーリンク" xfId="1082" builtinId="8" hidden="1"/>
    <cellStyle name="ハイパーリンク" xfId="1084" builtinId="8" hidden="1"/>
    <cellStyle name="ハイパーリンク" xfId="1086" builtinId="8" hidden="1"/>
    <cellStyle name="ハイパーリンク" xfId="1088" builtinId="8" hidden="1"/>
    <cellStyle name="ハイパーリンク" xfId="1090" builtinId="8" hidden="1"/>
    <cellStyle name="ハイパーリンク" xfId="1092" builtinId="8" hidden="1"/>
    <cellStyle name="ハイパーリンク" xfId="1094" builtinId="8" hidden="1"/>
    <cellStyle name="ハイパーリンク" xfId="1096" builtinId="8" hidden="1"/>
    <cellStyle name="ハイパーリンク" xfId="1098" builtinId="8" hidden="1"/>
    <cellStyle name="ハイパーリンク" xfId="1100" builtinId="8" hidden="1"/>
    <cellStyle name="ハイパーリンク" xfId="1102" builtinId="8" hidden="1"/>
    <cellStyle name="ハイパーリンク" xfId="1104" builtinId="8" hidden="1"/>
    <cellStyle name="ハイパーリンク" xfId="1106" builtinId="8" hidden="1"/>
    <cellStyle name="ハイパーリンク" xfId="1108" builtinId="8" hidden="1"/>
    <cellStyle name="ハイパーリンク" xfId="1110" builtinId="8" hidden="1"/>
    <cellStyle name="ハイパーリンク" xfId="1112" builtinId="8" hidden="1"/>
    <cellStyle name="ハイパーリンク" xfId="1114" builtinId="8" hidden="1"/>
    <cellStyle name="ハイパーリンク" xfId="1116" builtinId="8" hidden="1"/>
    <cellStyle name="ハイパーリンク" xfId="1118" builtinId="8" hidden="1"/>
    <cellStyle name="ハイパーリンク" xfId="1120" builtinId="8" hidden="1"/>
    <cellStyle name="ハイパーリンク" xfId="1122" builtinId="8" hidden="1"/>
    <cellStyle name="ハイパーリンク" xfId="1124" builtinId="8" hidden="1"/>
    <cellStyle name="ハイパーリンク" xfId="1126" builtinId="8" hidden="1"/>
    <cellStyle name="ハイパーリンク" xfId="1128" builtinId="8" hidden="1"/>
    <cellStyle name="ハイパーリンク" xfId="1130" builtinId="8" hidden="1"/>
    <cellStyle name="ハイパーリンク" xfId="1132" builtinId="8" hidden="1"/>
    <cellStyle name="ハイパーリンク" xfId="1134" builtinId="8" hidden="1"/>
    <cellStyle name="ハイパーリンク" xfId="1136" builtinId="8" hidden="1"/>
    <cellStyle name="ハイパーリンク" xfId="1138" builtinId="8" hidden="1"/>
    <cellStyle name="ハイパーリンク" xfId="1140" builtinId="8" hidden="1"/>
    <cellStyle name="ハイパーリンク" xfId="1142" builtinId="8" hidden="1"/>
    <cellStyle name="ハイパーリンク" xfId="1144" builtinId="8" hidden="1"/>
    <cellStyle name="ハイパーリンク" xfId="1146" builtinId="8" hidden="1"/>
    <cellStyle name="ハイパーリンク" xfId="1148" builtinId="8" hidden="1"/>
    <cellStyle name="ハイパーリンク" xfId="1150" builtinId="8" hidden="1"/>
    <cellStyle name="ハイパーリンク" xfId="1152" builtinId="8" hidden="1"/>
    <cellStyle name="ハイパーリンク" xfId="1154" builtinId="8" hidden="1"/>
    <cellStyle name="ハイパーリンク" xfId="1156" builtinId="8" hidden="1"/>
    <cellStyle name="ハイパーリンク" xfId="1158" builtinId="8" hidden="1"/>
    <cellStyle name="ハイパーリンク" xfId="1160" builtinId="8" hidden="1"/>
    <cellStyle name="ハイパーリンク" xfId="1162" builtinId="8" hidden="1"/>
    <cellStyle name="ハイパーリンク" xfId="1164" builtinId="8" hidden="1"/>
    <cellStyle name="ハイパーリンク" xfId="1166" builtinId="8" hidden="1"/>
    <cellStyle name="ハイパーリンク" xfId="1168" builtinId="8" hidden="1"/>
    <cellStyle name="ハイパーリンク" xfId="1170" builtinId="8" hidden="1"/>
    <cellStyle name="ハイパーリンク" xfId="1172" builtinId="8" hidden="1"/>
    <cellStyle name="ハイパーリンク" xfId="1174" builtinId="8" hidden="1"/>
    <cellStyle name="ハイパーリンク" xfId="1176" builtinId="8" hidden="1"/>
    <cellStyle name="ハイパーリンク" xfId="1178" builtinId="8" hidden="1"/>
    <cellStyle name="ハイパーリンク" xfId="1180" builtinId="8" hidden="1"/>
    <cellStyle name="ハイパーリンク" xfId="1182" builtinId="8" hidden="1"/>
    <cellStyle name="ハイパーリンク" xfId="1184" builtinId="8" hidden="1"/>
    <cellStyle name="ハイパーリンク" xfId="1186" builtinId="8" hidden="1"/>
    <cellStyle name="ハイパーリンク" xfId="1188" builtinId="8" hidden="1"/>
    <cellStyle name="ハイパーリンク" xfId="1190" builtinId="8" hidden="1"/>
    <cellStyle name="ハイパーリンク" xfId="1192" builtinId="8" hidden="1"/>
    <cellStyle name="ハイパーリンク" xfId="1194" builtinId="8" hidden="1"/>
    <cellStyle name="ハイパーリンク" xfId="1196" builtinId="8" hidden="1"/>
    <cellStyle name="ハイパーリンク" xfId="1198" builtinId="8" hidden="1"/>
    <cellStyle name="ハイパーリンク" xfId="1200" builtinId="8" hidden="1"/>
    <cellStyle name="ハイパーリンク" xfId="1202" builtinId="8" hidden="1"/>
    <cellStyle name="ハイパーリンク" xfId="1204" builtinId="8" hidden="1"/>
    <cellStyle name="ハイパーリンク" xfId="1206" builtinId="8" hidden="1"/>
    <cellStyle name="ハイパーリンク" xfId="1208" builtinId="8" hidden="1"/>
    <cellStyle name="ハイパーリンク" xfId="1210" builtinId="8" hidden="1"/>
    <cellStyle name="ハイパーリンク" xfId="1212" builtinId="8" hidden="1"/>
    <cellStyle name="ハイパーリンク" xfId="1214" builtinId="8" hidden="1"/>
    <cellStyle name="ハイパーリンク" xfId="1216" builtinId="8" hidden="1"/>
    <cellStyle name="ハイパーリンク" xfId="1218" builtinId="8" hidden="1"/>
    <cellStyle name="ハイパーリンク" xfId="1220" builtinId="8" hidden="1"/>
    <cellStyle name="ハイパーリンク" xfId="1222" builtinId="8" hidden="1"/>
    <cellStyle name="ハイパーリンク" xfId="1224" builtinId="8" hidden="1"/>
    <cellStyle name="ハイパーリンク" xfId="1226" builtinId="8" hidden="1"/>
    <cellStyle name="ハイパーリンク" xfId="1228" builtinId="8" hidden="1"/>
    <cellStyle name="ハイパーリンク" xfId="1230" builtinId="8" hidden="1"/>
    <cellStyle name="ハイパーリンク" xfId="1232" builtinId="8" hidden="1"/>
    <cellStyle name="ハイパーリンク" xfId="1234" builtinId="8" hidden="1"/>
    <cellStyle name="ハイパーリンク" xfId="1236" builtinId="8" hidden="1"/>
    <cellStyle name="ハイパーリンク" xfId="1238" builtinId="8" hidden="1"/>
    <cellStyle name="ハイパーリンク" xfId="1240" builtinId="8" hidden="1"/>
    <cellStyle name="ハイパーリンク" xfId="1242" builtinId="8" hidden="1"/>
    <cellStyle name="ハイパーリンク" xfId="1244" builtinId="8" hidden="1"/>
    <cellStyle name="ハイパーリンク" xfId="1246" builtinId="8" hidden="1"/>
    <cellStyle name="ハイパーリンク" xfId="1248" builtinId="8" hidden="1"/>
    <cellStyle name="ハイパーリンク" xfId="1250" builtinId="8" hidden="1"/>
    <cellStyle name="ハイパーリンク" xfId="1252" builtinId="8" hidden="1"/>
    <cellStyle name="ハイパーリンク" xfId="1254" builtinId="8" hidden="1"/>
    <cellStyle name="ハイパーリンク" xfId="1256" builtinId="8" hidden="1"/>
    <cellStyle name="ハイパーリンク" xfId="1258" builtinId="8" hidden="1"/>
    <cellStyle name="ハイパーリンク" xfId="1260" builtinId="8" hidden="1"/>
    <cellStyle name="ハイパーリンク" xfId="1262" builtinId="8" hidden="1"/>
    <cellStyle name="ハイパーリンク" xfId="1264" builtinId="8" hidden="1"/>
    <cellStyle name="ハイパーリンク" xfId="1266" builtinId="8" hidden="1"/>
    <cellStyle name="ハイパーリンク" xfId="1268" builtinId="8" hidden="1"/>
    <cellStyle name="ハイパーリンク" xfId="1270" builtinId="8" hidden="1"/>
    <cellStyle name="ハイパーリンク" xfId="1272" builtinId="8" hidden="1"/>
    <cellStyle name="ハイパーリンク" xfId="1274" builtinId="8" hidden="1"/>
    <cellStyle name="ハイパーリンク" xfId="1276" builtinId="8" hidden="1"/>
    <cellStyle name="ハイパーリンク" xfId="1278" builtinId="8" hidden="1"/>
    <cellStyle name="ハイパーリンク" xfId="1280" builtinId="8" hidden="1"/>
    <cellStyle name="ハイパーリンク" xfId="1282" builtinId="8" hidden="1"/>
    <cellStyle name="ハイパーリンク" xfId="1284" builtinId="8" hidden="1"/>
    <cellStyle name="ハイパーリンク" xfId="1286" builtinId="8" hidden="1"/>
    <cellStyle name="ハイパーリンク" xfId="1288" builtinId="8" hidden="1"/>
    <cellStyle name="ハイパーリンク" xfId="1290" builtinId="8" hidden="1"/>
    <cellStyle name="ハイパーリンク" xfId="1292" builtinId="8" hidden="1"/>
    <cellStyle name="ハイパーリンク" xfId="1294" builtinId="8" hidden="1"/>
    <cellStyle name="ハイパーリンク" xfId="1296" builtinId="8" hidden="1"/>
    <cellStyle name="ハイパーリンク" xfId="1298" builtinId="8" hidden="1"/>
    <cellStyle name="ハイパーリンク" xfId="1300" builtinId="8" hidden="1"/>
    <cellStyle name="ハイパーリンク" xfId="1302" builtinId="8" hidden="1"/>
    <cellStyle name="ハイパーリンク" xfId="1304" builtinId="8" hidden="1"/>
    <cellStyle name="ハイパーリンク" xfId="1306" builtinId="8" hidden="1"/>
    <cellStyle name="ハイパーリンク" xfId="1308" builtinId="8" hidden="1"/>
    <cellStyle name="ハイパーリンク" xfId="1310" builtinId="8" hidden="1"/>
    <cellStyle name="ハイパーリンク" xfId="1312" builtinId="8" hidden="1"/>
    <cellStyle name="ハイパーリンク" xfId="1314" builtinId="8" hidden="1"/>
    <cellStyle name="ハイパーリンク" xfId="1316" builtinId="8" hidden="1"/>
    <cellStyle name="ハイパーリンク" xfId="1318" builtinId="8" hidden="1"/>
    <cellStyle name="ハイパーリンク" xfId="1320" builtinId="8" hidden="1"/>
    <cellStyle name="ハイパーリンク" xfId="1322" builtinId="8" hidden="1"/>
    <cellStyle name="ハイパーリンク" xfId="1324" builtinId="8" hidden="1"/>
    <cellStyle name="ハイパーリンク" xfId="1326" builtinId="8" hidden="1"/>
    <cellStyle name="ハイパーリンク" xfId="1328" builtinId="8" hidden="1"/>
    <cellStyle name="ハイパーリンク" xfId="1330" builtinId="8" hidden="1"/>
    <cellStyle name="ハイパーリンク" xfId="1332" builtinId="8" hidden="1"/>
    <cellStyle name="ハイパーリンク" xfId="1334" builtinId="8" hidden="1"/>
    <cellStyle name="ハイパーリンク" xfId="1336" builtinId="8" hidden="1"/>
    <cellStyle name="ハイパーリンク" xfId="1338" builtinId="8" hidden="1"/>
    <cellStyle name="ハイパーリンク" xfId="1340" builtinId="8" hidden="1"/>
    <cellStyle name="ハイパーリンク" xfId="1342" builtinId="8" hidden="1"/>
    <cellStyle name="ハイパーリンク" xfId="1344" builtinId="8" hidden="1"/>
    <cellStyle name="ハイパーリンク" xfId="1346" builtinId="8" hidden="1"/>
    <cellStyle name="ハイパーリンク" xfId="1348" builtinId="8" hidden="1"/>
    <cellStyle name="ハイパーリンク" xfId="1350" builtinId="8" hidden="1"/>
    <cellStyle name="ハイパーリンク" xfId="1352" builtinId="8" hidden="1"/>
    <cellStyle name="ハイパーリンク" xfId="1354" builtinId="8" hidden="1"/>
    <cellStyle name="ハイパーリンク" xfId="1356" builtinId="8" hidden="1"/>
    <cellStyle name="ハイパーリンク" xfId="1358" builtinId="8" hidden="1"/>
    <cellStyle name="ハイパーリンク" xfId="1360" builtinId="8" hidden="1"/>
    <cellStyle name="ハイパーリンク" xfId="1362" builtinId="8" hidden="1"/>
    <cellStyle name="ハイパーリンク" xfId="1364" builtinId="8" hidden="1"/>
    <cellStyle name="ハイパーリンク" xfId="1366" builtinId="8" hidden="1"/>
    <cellStyle name="ハイパーリンク" xfId="1368" builtinId="8" hidden="1"/>
    <cellStyle name="ハイパーリンク" xfId="1370" builtinId="8" hidden="1"/>
    <cellStyle name="ハイパーリンク" xfId="1372" builtinId="8" hidden="1"/>
    <cellStyle name="ハイパーリンク" xfId="1374" builtinId="8" hidden="1"/>
    <cellStyle name="ハイパーリンク" xfId="1376" builtinId="8" hidden="1"/>
    <cellStyle name="ハイパーリンク" xfId="1378" builtinId="8" hidden="1"/>
    <cellStyle name="ハイパーリンク" xfId="1380" builtinId="8" hidden="1"/>
    <cellStyle name="ハイパーリンク" xfId="1382" builtinId="8" hidden="1"/>
    <cellStyle name="ハイパーリンク" xfId="1384" builtinId="8" hidden="1"/>
    <cellStyle name="ハイパーリンク" xfId="1386" builtinId="8" hidden="1"/>
    <cellStyle name="ハイパーリンク" xfId="1388" builtinId="8" hidden="1"/>
    <cellStyle name="ハイパーリンク" xfId="1390" builtinId="8" hidden="1"/>
    <cellStyle name="ハイパーリンク" xfId="1392" builtinId="8" hidden="1"/>
    <cellStyle name="ハイパーリンク" xfId="1394" builtinId="8" hidden="1"/>
    <cellStyle name="ハイパーリンク" xfId="1396" builtinId="8" hidden="1"/>
    <cellStyle name="ハイパーリンク" xfId="1398" builtinId="8" hidden="1"/>
    <cellStyle name="ハイパーリンク" xfId="1400" builtinId="8" hidden="1"/>
    <cellStyle name="ハイパーリンク" xfId="1402" builtinId="8" hidden="1"/>
    <cellStyle name="ハイパーリンク" xfId="1404" builtinId="8" hidden="1"/>
    <cellStyle name="ハイパーリンク" xfId="1406" builtinId="8" hidden="1"/>
    <cellStyle name="ハイパーリンク" xfId="1408" builtinId="8" hidden="1"/>
    <cellStyle name="ハイパーリンク" xfId="1410" builtinId="8" hidden="1"/>
    <cellStyle name="ハイパーリンク" xfId="1412" builtinId="8" hidden="1"/>
    <cellStyle name="ハイパーリンク" xfId="1414" builtinId="8" hidden="1"/>
    <cellStyle name="ハイパーリンク" xfId="1416" builtinId="8" hidden="1"/>
    <cellStyle name="ハイパーリンク" xfId="1418" builtinId="8" hidden="1"/>
    <cellStyle name="ハイパーリンク" xfId="1420" builtinId="8" hidden="1"/>
    <cellStyle name="ハイパーリンク" xfId="1422" builtinId="8" hidden="1"/>
    <cellStyle name="ハイパーリンク" xfId="1424" builtinId="8" hidden="1"/>
    <cellStyle name="ハイパーリンク" xfId="1426" builtinId="8" hidden="1"/>
    <cellStyle name="ハイパーリンク" xfId="1428" builtinId="8" hidden="1"/>
    <cellStyle name="ハイパーリンク" xfId="1430" builtinId="8" hidden="1"/>
    <cellStyle name="ハイパーリンク" xfId="1432" builtinId="8" hidden="1"/>
    <cellStyle name="ハイパーリンク" xfId="1434" builtinId="8" hidden="1"/>
    <cellStyle name="ハイパーリンク" xfId="1436" builtinId="8" hidden="1"/>
    <cellStyle name="ハイパーリンク" xfId="1438" builtinId="8" hidden="1"/>
    <cellStyle name="ハイパーリンク" xfId="1440" builtinId="8" hidden="1"/>
    <cellStyle name="ハイパーリンク" xfId="1442" builtinId="8" hidden="1"/>
    <cellStyle name="ハイパーリンク" xfId="1444" builtinId="8" hidden="1"/>
    <cellStyle name="ハイパーリンク" xfId="1446" builtinId="8" hidden="1"/>
    <cellStyle name="ハイパーリンク" xfId="1448" builtinId="8" hidden="1"/>
    <cellStyle name="ハイパーリンク" xfId="1450" builtinId="8" hidden="1"/>
    <cellStyle name="ハイパーリンク" xfId="1452" builtinId="8" hidden="1"/>
    <cellStyle name="ハイパーリンク" xfId="1454" builtinId="8" hidden="1"/>
    <cellStyle name="ハイパーリンク" xfId="1456" builtinId="8" hidden="1"/>
    <cellStyle name="ハイパーリンク" xfId="1458" builtinId="8" hidden="1"/>
    <cellStyle name="ハイパーリンク" xfId="1460" builtinId="8" hidden="1"/>
    <cellStyle name="ハイパーリンク" xfId="1462" builtinId="8" hidden="1"/>
    <cellStyle name="ハイパーリンク" xfId="1464" builtinId="8" hidden="1"/>
    <cellStyle name="ハイパーリンク" xfId="1466" builtinId="8" hidden="1"/>
    <cellStyle name="ハイパーリンク" xfId="1468" builtinId="8" hidden="1"/>
    <cellStyle name="ハイパーリンク" xfId="1470" builtinId="8" hidden="1"/>
    <cellStyle name="ハイパーリンク" xfId="1472" builtinId="8" hidden="1"/>
    <cellStyle name="ハイパーリンク" xfId="1474" builtinId="8" hidden="1"/>
    <cellStyle name="ハイパーリンク" xfId="1476" builtinId="8" hidden="1"/>
    <cellStyle name="ハイパーリンク" xfId="1478" builtinId="8" hidden="1"/>
    <cellStyle name="ハイパーリンク" xfId="1480" builtinId="8" hidden="1"/>
    <cellStyle name="ハイパーリンク" xfId="1482" builtinId="8" hidden="1"/>
    <cellStyle name="ハイパーリンク" xfId="1484" builtinId="8" hidden="1"/>
    <cellStyle name="ハイパーリンク" xfId="1486" builtinId="8" hidden="1"/>
    <cellStyle name="ハイパーリンク" xfId="1488" builtinId="8" hidden="1"/>
    <cellStyle name="ハイパーリンク" xfId="1490" builtinId="8" hidden="1"/>
    <cellStyle name="ハイパーリンク" xfId="1492" builtinId="8" hidden="1"/>
    <cellStyle name="ハイパーリンク" xfId="1494" builtinId="8" hidden="1"/>
    <cellStyle name="ハイパーリンク" xfId="1496" builtinId="8" hidden="1"/>
    <cellStyle name="ハイパーリンク" xfId="1498" builtinId="8" hidden="1"/>
    <cellStyle name="ハイパーリンク" xfId="1500" builtinId="8" hidden="1"/>
    <cellStyle name="ハイパーリンク" xfId="1502" builtinId="8" hidden="1"/>
    <cellStyle name="ハイパーリンク" xfId="1504" builtinId="8" hidden="1"/>
    <cellStyle name="ハイパーリンク" xfId="1506" builtinId="8" hidden="1"/>
    <cellStyle name="ハイパーリンク" xfId="1508" builtinId="8" hidden="1"/>
    <cellStyle name="ハイパーリンク" xfId="1510" builtinId="8" hidden="1"/>
    <cellStyle name="ハイパーリンク" xfId="1512" builtinId="8" hidden="1"/>
    <cellStyle name="ハイパーリンク" xfId="1514" builtinId="8" hidden="1"/>
    <cellStyle name="ハイパーリンク" xfId="1516" builtinId="8" hidden="1"/>
    <cellStyle name="ハイパーリンク" xfId="1518" builtinId="8" hidden="1"/>
    <cellStyle name="ハイパーリンク" xfId="1520" builtinId="8" hidden="1"/>
    <cellStyle name="ハイパーリンク" xfId="1522" builtinId="8" hidden="1"/>
    <cellStyle name="ハイパーリンク" xfId="1524" builtinId="8" hidden="1"/>
    <cellStyle name="ハイパーリンク" xfId="1526" builtinId="8" hidden="1"/>
    <cellStyle name="ハイパーリンク" xfId="1528" builtinId="8" hidden="1"/>
    <cellStyle name="ハイパーリンク" xfId="1530" builtinId="8" hidden="1"/>
    <cellStyle name="ハイパーリンク" xfId="1532" builtinId="8" hidden="1"/>
    <cellStyle name="ハイパーリンク" xfId="1534" builtinId="8" hidden="1"/>
    <cellStyle name="ハイパーリンク" xfId="1536" builtinId="8" hidden="1"/>
    <cellStyle name="ハイパーリンク" xfId="1538" builtinId="8" hidden="1"/>
    <cellStyle name="ハイパーリンク" xfId="1540" builtinId="8" hidden="1"/>
    <cellStyle name="ハイパーリンク" xfId="1542" builtinId="8" hidden="1"/>
    <cellStyle name="ハイパーリンク" xfId="1544" builtinId="8" hidden="1"/>
    <cellStyle name="ハイパーリンク" xfId="1546" builtinId="8" hidden="1"/>
    <cellStyle name="ハイパーリンク" xfId="1548" builtinId="8" hidden="1"/>
    <cellStyle name="ハイパーリンク" xfId="1550" builtinId="8" hidden="1"/>
    <cellStyle name="ハイパーリンク" xfId="1552" builtinId="8" hidden="1"/>
    <cellStyle name="ハイパーリンク" xfId="1554" builtinId="8" hidden="1"/>
    <cellStyle name="ハイパーリンク" xfId="1556" builtinId="8" hidden="1"/>
    <cellStyle name="ハイパーリンク" xfId="1558" builtinId="8" hidden="1"/>
    <cellStyle name="ハイパーリンク" xfId="1560" builtinId="8" hidden="1"/>
    <cellStyle name="ハイパーリンク" xfId="1562" builtinId="8" hidden="1"/>
    <cellStyle name="ハイパーリンク" xfId="1564" builtinId="8" hidden="1"/>
    <cellStyle name="ハイパーリンク" xfId="1566" builtinId="8" hidden="1"/>
    <cellStyle name="ハイパーリンク" xfId="1568" builtinId="8" hidden="1"/>
    <cellStyle name="ハイパーリンク" xfId="1570" builtinId="8" hidden="1"/>
    <cellStyle name="ハイパーリンク" xfId="1572" builtinId="8" hidden="1"/>
    <cellStyle name="ハイパーリンク" xfId="1574" builtinId="8" hidden="1"/>
    <cellStyle name="ハイパーリンク" xfId="1576" builtinId="8" hidden="1"/>
    <cellStyle name="ハイパーリンク" xfId="1578" builtinId="8" hidden="1"/>
    <cellStyle name="ハイパーリンク" xfId="1580" builtinId="8" hidden="1"/>
    <cellStyle name="ハイパーリンク" xfId="1582" builtinId="8" hidden="1"/>
    <cellStyle name="ハイパーリンク" xfId="1584" builtinId="8" hidden="1"/>
    <cellStyle name="ハイパーリンク" xfId="1586" builtinId="8" hidden="1"/>
    <cellStyle name="ハイパーリンク" xfId="1588" builtinId="8" hidden="1"/>
    <cellStyle name="ハイパーリンク" xfId="1590" builtinId="8" hidden="1"/>
    <cellStyle name="ハイパーリンク" xfId="1592" builtinId="8" hidden="1"/>
    <cellStyle name="ハイパーリンク" xfId="1594" builtinId="8" hidden="1"/>
    <cellStyle name="ハイパーリンク" xfId="1596" builtinId="8" hidden="1"/>
    <cellStyle name="ハイパーリンク" xfId="1598" builtinId="8" hidden="1"/>
    <cellStyle name="ハイパーリンク" xfId="1600" builtinId="8" hidden="1"/>
    <cellStyle name="ハイパーリンク" xfId="1602" builtinId="8" hidden="1"/>
    <cellStyle name="ハイパーリンク" xfId="1604" builtinId="8" hidden="1"/>
    <cellStyle name="ハイパーリンク" xfId="1606" builtinId="8" hidden="1"/>
    <cellStyle name="ハイパーリンク" xfId="1608" builtinId="8" hidden="1"/>
    <cellStyle name="ハイパーリンク" xfId="1610" builtinId="8" hidden="1"/>
    <cellStyle name="ハイパーリンク" xfId="1612" builtinId="8" hidden="1"/>
    <cellStyle name="ハイパーリンク" xfId="1614" builtinId="8" hidden="1"/>
    <cellStyle name="ハイパーリンク" xfId="1616" builtinId="8" hidden="1"/>
    <cellStyle name="ハイパーリンク" xfId="1618" builtinId="8" hidden="1"/>
    <cellStyle name="ハイパーリンク" xfId="1620" builtinId="8" hidden="1"/>
    <cellStyle name="ハイパーリンク" xfId="1622" builtinId="8" hidden="1"/>
    <cellStyle name="ハイパーリンク" xfId="1624" builtinId="8" hidden="1"/>
    <cellStyle name="ハイパーリンク" xfId="1626" builtinId="8" hidden="1"/>
    <cellStyle name="ハイパーリンク" xfId="1628" builtinId="8" hidden="1"/>
    <cellStyle name="ハイパーリンク" xfId="1630" builtinId="8" hidden="1"/>
    <cellStyle name="ハイパーリンク" xfId="1632" builtinId="8" hidden="1"/>
    <cellStyle name="ハイパーリンク" xfId="1634" builtinId="8" hidden="1"/>
    <cellStyle name="ハイパーリンク" xfId="1636" builtinId="8" hidden="1"/>
    <cellStyle name="ハイパーリンク" xfId="1638" builtinId="8" hidden="1"/>
    <cellStyle name="ハイパーリンク" xfId="1640" builtinId="8" hidden="1"/>
    <cellStyle name="ハイパーリンク" xfId="1642" builtinId="8" hidden="1"/>
    <cellStyle name="ハイパーリンク" xfId="1644" builtinId="8" hidden="1"/>
    <cellStyle name="ハイパーリンク" xfId="1646" builtinId="8" hidden="1"/>
    <cellStyle name="ハイパーリンク" xfId="1648" builtinId="8" hidden="1"/>
    <cellStyle name="ハイパーリンク" xfId="1650" builtinId="8" hidden="1"/>
    <cellStyle name="ハイパーリンク" xfId="1652" builtinId="8" hidden="1"/>
    <cellStyle name="ハイパーリンク" xfId="1654" builtinId="8" hidden="1"/>
    <cellStyle name="ハイパーリンク" xfId="1656" builtinId="8" hidden="1"/>
    <cellStyle name="ハイパーリンク" xfId="1658" builtinId="8" hidden="1"/>
    <cellStyle name="ハイパーリンク" xfId="1660" builtinId="8" hidden="1"/>
    <cellStyle name="ハイパーリンク" xfId="1662" builtinId="8" hidden="1"/>
    <cellStyle name="ハイパーリンク" xfId="1664" builtinId="8" hidden="1"/>
    <cellStyle name="ハイパーリンク" xfId="1666" builtinId="8" hidden="1"/>
    <cellStyle name="ハイパーリンク" xfId="1668" builtinId="8" hidden="1"/>
    <cellStyle name="ハイパーリンク" xfId="1670" builtinId="8" hidden="1"/>
    <cellStyle name="ハイパーリンク" xfId="1672" builtinId="8" hidden="1"/>
    <cellStyle name="ハイパーリンク" xfId="1674" builtinId="8" hidden="1"/>
    <cellStyle name="ハイパーリンク" xfId="1676" builtinId="8" hidden="1"/>
    <cellStyle name="ハイパーリンク" xfId="1678" builtinId="8" hidden="1"/>
    <cellStyle name="ハイパーリンク" xfId="1680" builtinId="8" hidden="1"/>
    <cellStyle name="ハイパーリンク" xfId="1682" builtinId="8" hidden="1"/>
    <cellStyle name="ハイパーリンク" xfId="1684" builtinId="8" hidden="1"/>
    <cellStyle name="ハイパーリンク" xfId="1686" builtinId="8" hidden="1"/>
    <cellStyle name="ハイパーリンク" xfId="1688" builtinId="8" hidden="1"/>
    <cellStyle name="ハイパーリンク" xfId="1690" builtinId="8" hidden="1"/>
    <cellStyle name="ハイパーリンク" xfId="1692" builtinId="8" hidden="1"/>
    <cellStyle name="ハイパーリンク" xfId="1694" builtinId="8" hidden="1"/>
    <cellStyle name="ハイパーリンク" xfId="1696" builtinId="8" hidden="1"/>
    <cellStyle name="ハイパーリンク" xfId="1698" builtinId="8" hidden="1"/>
    <cellStyle name="ハイパーリンク" xfId="1700" builtinId="8" hidden="1"/>
    <cellStyle name="ハイパーリンク" xfId="1702" builtinId="8" hidden="1"/>
    <cellStyle name="ハイパーリンク" xfId="1704" builtinId="8" hidden="1"/>
    <cellStyle name="ハイパーリンク" xfId="1706" builtinId="8" hidden="1"/>
    <cellStyle name="ハイパーリンク" xfId="1708" builtinId="8" hidden="1"/>
    <cellStyle name="ハイパーリンク" xfId="1710" builtinId="8" hidden="1"/>
    <cellStyle name="ハイパーリンク" xfId="1712" builtinId="8" hidden="1"/>
    <cellStyle name="ハイパーリンク" xfId="1714" builtinId="8" hidden="1"/>
    <cellStyle name="ハイパーリンク" xfId="1716" builtinId="8" hidden="1"/>
    <cellStyle name="ハイパーリンク" xfId="1718" builtinId="8" hidden="1"/>
    <cellStyle name="ハイパーリンク" xfId="1720" builtinId="8" hidden="1"/>
    <cellStyle name="ハイパーリンク" xfId="1722" builtinId="8" hidden="1"/>
    <cellStyle name="ハイパーリンク" xfId="1724" builtinId="8" hidden="1"/>
    <cellStyle name="ハイパーリンク" xfId="1726" builtinId="8" hidden="1"/>
    <cellStyle name="ハイパーリンク" xfId="1728" builtinId="8" hidden="1"/>
    <cellStyle name="ハイパーリンク" xfId="1730" builtinId="8" hidden="1"/>
    <cellStyle name="ハイパーリンク" xfId="1732" builtinId="8" hidden="1"/>
    <cellStyle name="ハイパーリンク" xfId="1734" builtinId="8" hidden="1"/>
    <cellStyle name="ハイパーリンク" xfId="1736" builtinId="8" hidden="1"/>
    <cellStyle name="ハイパーリンク" xfId="1738" builtinId="8" hidden="1"/>
    <cellStyle name="ハイパーリンク" xfId="1740" builtinId="8" hidden="1"/>
    <cellStyle name="ハイパーリンク" xfId="1742" builtinId="8" hidden="1"/>
    <cellStyle name="ハイパーリンク" xfId="1744" builtinId="8" hidden="1"/>
    <cellStyle name="ハイパーリンク" xfId="1746" builtinId="8" hidden="1"/>
    <cellStyle name="ハイパーリンク" xfId="1748" builtinId="8" hidden="1"/>
    <cellStyle name="ハイパーリンク" xfId="1750" builtinId="8" hidden="1"/>
    <cellStyle name="ハイパーリンク" xfId="1752" builtinId="8" hidden="1"/>
    <cellStyle name="ハイパーリンク" xfId="1754" builtinId="8" hidden="1"/>
    <cellStyle name="ハイパーリンク" xfId="1756" builtinId="8" hidden="1"/>
    <cellStyle name="ハイパーリンク" xfId="1758" builtinId="8" hidden="1"/>
    <cellStyle name="ハイパーリンク" xfId="1760" builtinId="8" hidden="1"/>
    <cellStyle name="ハイパーリンク" xfId="1762" builtinId="8" hidden="1"/>
    <cellStyle name="ハイパーリンク" xfId="1764" builtinId="8" hidden="1"/>
    <cellStyle name="ハイパーリンク" xfId="1766" builtinId="8" hidden="1"/>
    <cellStyle name="ハイパーリンク" xfId="1768" builtinId="8" hidden="1"/>
    <cellStyle name="ハイパーリンク" xfId="1770" builtinId="8" hidden="1"/>
    <cellStyle name="ハイパーリンク" xfId="1772" builtinId="8" hidden="1"/>
    <cellStyle name="ハイパーリンク" xfId="1774" builtinId="8" hidden="1"/>
    <cellStyle name="ハイパーリンク" xfId="1776" builtinId="8" hidden="1"/>
    <cellStyle name="ハイパーリンク" xfId="1778" builtinId="8" hidden="1"/>
    <cellStyle name="ハイパーリンク" xfId="1780" builtinId="8" hidden="1"/>
    <cellStyle name="ハイパーリンク" xfId="1782" builtinId="8" hidden="1"/>
    <cellStyle name="ハイパーリンク" xfId="1784" builtinId="8" hidden="1"/>
    <cellStyle name="ハイパーリンク" xfId="1786" builtinId="8" hidden="1"/>
    <cellStyle name="ハイパーリンク" xfId="1788" builtinId="8" hidden="1"/>
    <cellStyle name="ハイパーリンク" xfId="1790" builtinId="8" hidden="1"/>
    <cellStyle name="ハイパーリンク" xfId="1792" builtinId="8" hidden="1"/>
    <cellStyle name="ハイパーリンク" xfId="1794" builtinId="8" hidden="1"/>
    <cellStyle name="ハイパーリンク" xfId="1796" builtinId="8" hidden="1"/>
    <cellStyle name="ハイパーリンク" xfId="1798" builtinId="8" hidden="1"/>
    <cellStyle name="ハイパーリンク" xfId="1800" builtinId="8" hidden="1"/>
    <cellStyle name="ハイパーリンク" xfId="1802" builtinId="8" hidden="1"/>
    <cellStyle name="ハイパーリンク" xfId="1804" builtinId="8" hidden="1"/>
    <cellStyle name="ハイパーリンク" xfId="1806" builtinId="8" hidden="1"/>
    <cellStyle name="ハイパーリンク" xfId="1808" builtinId="8" hidden="1"/>
    <cellStyle name="ハイパーリンク" xfId="1810" builtinId="8" hidden="1"/>
    <cellStyle name="ハイパーリンク" xfId="1812" builtinId="8" hidden="1"/>
    <cellStyle name="ハイパーリンク" xfId="1814" builtinId="8" hidden="1"/>
    <cellStyle name="ハイパーリンク" xfId="1816" builtinId="8" hidden="1"/>
    <cellStyle name="ハイパーリンク" xfId="1818" builtinId="8" hidden="1"/>
    <cellStyle name="ハイパーリンク" xfId="1820" builtinId="8" hidden="1"/>
    <cellStyle name="ハイパーリンク" xfId="1822" builtinId="8" hidden="1"/>
    <cellStyle name="ハイパーリンク" xfId="1824" builtinId="8" hidden="1"/>
    <cellStyle name="ハイパーリンク" xfId="1826" builtinId="8" hidden="1"/>
    <cellStyle name="ハイパーリンク" xfId="1828" builtinId="8" hidden="1"/>
    <cellStyle name="ハイパーリンク" xfId="1830" builtinId="8" hidden="1"/>
    <cellStyle name="ハイパーリンク" xfId="1832" builtinId="8" hidden="1"/>
    <cellStyle name="ハイパーリンク" xfId="1834" builtinId="8" hidden="1"/>
    <cellStyle name="ハイパーリンク" xfId="1836" builtinId="8" hidden="1"/>
    <cellStyle name="ハイパーリンク" xfId="1838" builtinId="8" hidden="1"/>
    <cellStyle name="ハイパーリンク" xfId="1840" builtinId="8" hidden="1"/>
    <cellStyle name="ハイパーリンク" xfId="1842" builtinId="8" hidden="1"/>
    <cellStyle name="ハイパーリンク" xfId="1844" builtinId="8" hidden="1"/>
    <cellStyle name="ハイパーリンク" xfId="1846" builtinId="8" hidden="1"/>
    <cellStyle name="ハイパーリンク" xfId="1848" builtinId="8" hidden="1"/>
    <cellStyle name="ハイパーリンク" xfId="1850" builtinId="8" hidden="1"/>
    <cellStyle name="ハイパーリンク" xfId="1852" builtinId="8" hidden="1"/>
    <cellStyle name="ハイパーリンク" xfId="1854" builtinId="8" hidden="1"/>
    <cellStyle name="ハイパーリンク" xfId="1856" builtinId="8" hidden="1"/>
    <cellStyle name="ハイパーリンク" xfId="1858" builtinId="8" hidden="1"/>
    <cellStyle name="ハイパーリンク" xfId="1860" builtinId="8" hidden="1"/>
    <cellStyle name="ハイパーリンク" xfId="1862" builtinId="8" hidden="1"/>
    <cellStyle name="ハイパーリンク" xfId="1864" builtinId="8" hidden="1"/>
    <cellStyle name="ハイパーリンク" xfId="1866" builtinId="8" hidden="1"/>
    <cellStyle name="ハイパーリンク" xfId="1868" builtinId="8" hidden="1"/>
    <cellStyle name="ハイパーリンク" xfId="1870" builtinId="8" hidden="1"/>
    <cellStyle name="ハイパーリンク" xfId="1872" builtinId="8" hidden="1"/>
    <cellStyle name="ハイパーリンク" xfId="1874" builtinId="8" hidden="1"/>
    <cellStyle name="ハイパーリンク" xfId="1876" builtinId="8" hidden="1"/>
    <cellStyle name="ハイパーリンク" xfId="1878" builtinId="8" hidden="1"/>
    <cellStyle name="ハイパーリンク" xfId="1880" builtinId="8" hidden="1"/>
    <cellStyle name="ハイパーリンク" xfId="1882" builtinId="8" hidden="1"/>
    <cellStyle name="ハイパーリンク" xfId="1884" builtinId="8" hidden="1"/>
    <cellStyle name="ハイパーリンク" xfId="1886" builtinId="8" hidden="1"/>
    <cellStyle name="ハイパーリンク" xfId="1888" builtinId="8" hidden="1"/>
    <cellStyle name="ハイパーリンク" xfId="1890" builtinId="8" hidden="1"/>
    <cellStyle name="ハイパーリンク" xfId="1892" builtinId="8" hidden="1"/>
    <cellStyle name="ハイパーリンク" xfId="1894" builtinId="8" hidden="1"/>
    <cellStyle name="ハイパーリンク" xfId="1896" builtinId="8" hidden="1"/>
    <cellStyle name="ハイパーリンク" xfId="1898" builtinId="8" hidden="1"/>
    <cellStyle name="ハイパーリンク" xfId="1900" builtinId="8" hidden="1"/>
    <cellStyle name="ハイパーリンク" xfId="1902" builtinId="8" hidden="1"/>
    <cellStyle name="ハイパーリンク" xfId="1904" builtinId="8" hidden="1"/>
    <cellStyle name="ハイパーリンク" xfId="1906" builtinId="8" hidden="1"/>
    <cellStyle name="ハイパーリンク" xfId="1908" builtinId="8" hidden="1"/>
    <cellStyle name="ハイパーリンク" xfId="1910" builtinId="8" hidden="1"/>
    <cellStyle name="ハイパーリンク" xfId="1912" builtinId="8" hidden="1"/>
    <cellStyle name="ハイパーリンク" xfId="1914" builtinId="8" hidden="1"/>
    <cellStyle name="ハイパーリンク" xfId="1916" builtinId="8" hidden="1"/>
    <cellStyle name="ハイパーリンク" xfId="1918" builtinId="8" hidden="1"/>
    <cellStyle name="ハイパーリンク" xfId="1920" builtinId="8" hidden="1"/>
    <cellStyle name="ハイパーリンク" xfId="1922" builtinId="8" hidden="1"/>
    <cellStyle name="ハイパーリンク" xfId="1924" builtinId="8" hidden="1"/>
    <cellStyle name="ハイパーリンク" xfId="1926" builtinId="8" hidden="1"/>
    <cellStyle name="ハイパーリンク" xfId="1928" builtinId="8" hidden="1"/>
    <cellStyle name="ハイパーリンク" xfId="1930" builtinId="8" hidden="1"/>
    <cellStyle name="ハイパーリンク" xfId="1932" builtinId="8" hidden="1"/>
    <cellStyle name="ハイパーリンク" xfId="1934" builtinId="8" hidden="1"/>
    <cellStyle name="ハイパーリンク" xfId="1936" builtinId="8" hidden="1"/>
    <cellStyle name="ハイパーリンク" xfId="1938" builtinId="8" hidden="1"/>
    <cellStyle name="ハイパーリンク" xfId="1940" builtinId="8" hidden="1"/>
    <cellStyle name="ハイパーリンク" xfId="1942" builtinId="8" hidden="1"/>
    <cellStyle name="ハイパーリンク" xfId="1944" builtinId="8" hidden="1"/>
    <cellStyle name="ハイパーリンク" xfId="1946" builtinId="8" hidden="1"/>
    <cellStyle name="ハイパーリンク" xfId="1948" builtinId="8" hidden="1"/>
    <cellStyle name="ハイパーリンク" xfId="1950" builtinId="8" hidden="1"/>
    <cellStyle name="ハイパーリンク" xfId="1952" builtinId="8" hidden="1"/>
    <cellStyle name="ハイパーリンク" xfId="1954" builtinId="8" hidden="1"/>
    <cellStyle name="ハイパーリンク" xfId="1956" builtinId="8" hidden="1"/>
    <cellStyle name="ハイパーリンク" xfId="1958" builtinId="8" hidden="1"/>
    <cellStyle name="ハイパーリンク" xfId="1960" builtinId="8" hidden="1"/>
    <cellStyle name="ハイパーリンク" xfId="1962" builtinId="8" hidden="1"/>
    <cellStyle name="ハイパーリンク" xfId="1964" builtinId="8" hidden="1"/>
    <cellStyle name="ハイパーリンク" xfId="1966" builtinId="8" hidden="1"/>
    <cellStyle name="ハイパーリンク" xfId="1968" builtinId="8" hidden="1"/>
    <cellStyle name="ハイパーリンク" xfId="1970" builtinId="8" hidden="1"/>
    <cellStyle name="ハイパーリンク" xfId="1972" builtinId="8" hidden="1"/>
    <cellStyle name="ハイパーリンク" xfId="1974" builtinId="8" hidden="1"/>
    <cellStyle name="ハイパーリンク" xfId="1976" builtinId="8" hidden="1"/>
    <cellStyle name="ハイパーリンク" xfId="1978" builtinId="8" hidden="1"/>
    <cellStyle name="ハイパーリンク" xfId="1980" builtinId="8" hidden="1"/>
    <cellStyle name="ハイパーリンク" xfId="1982" builtinId="8" hidden="1"/>
    <cellStyle name="ハイパーリンク" xfId="1984" builtinId="8" hidden="1"/>
    <cellStyle name="ハイパーリンク" xfId="1986" builtinId="8" hidden="1"/>
    <cellStyle name="ハイパーリンク" xfId="1988" builtinId="8" hidden="1"/>
    <cellStyle name="ハイパーリンク" xfId="1990" builtinId="8" hidden="1"/>
    <cellStyle name="ハイパーリンク" xfId="1992" builtinId="8" hidden="1"/>
    <cellStyle name="ハイパーリンク" xfId="1994" builtinId="8" hidden="1"/>
    <cellStyle name="ハイパーリンク" xfId="1996" builtinId="8" hidden="1"/>
    <cellStyle name="ハイパーリンク" xfId="1998" builtinId="8" hidden="1"/>
    <cellStyle name="ハイパーリンク" xfId="2000" builtinId="8" hidden="1"/>
    <cellStyle name="ハイパーリンク" xfId="2002" builtinId="8" hidden="1"/>
    <cellStyle name="ハイパーリンク" xfId="2004" builtinId="8" hidden="1"/>
    <cellStyle name="ハイパーリンク" xfId="2006" builtinId="8" hidden="1"/>
    <cellStyle name="ハイパーリンク" xfId="2008" builtinId="8" hidden="1"/>
    <cellStyle name="ハイパーリンク" xfId="2010" builtinId="8" hidden="1"/>
    <cellStyle name="ハイパーリンク" xfId="2012" builtinId="8" hidden="1"/>
    <cellStyle name="ハイパーリンク" xfId="2014" builtinId="8" hidden="1"/>
    <cellStyle name="ハイパーリンク" xfId="2016" builtinId="8" hidden="1"/>
    <cellStyle name="ハイパーリンク" xfId="2018" builtinId="8" hidden="1"/>
    <cellStyle name="ハイパーリンク" xfId="2020" builtinId="8" hidden="1"/>
    <cellStyle name="ハイパーリンク" xfId="2022" builtinId="8" hidden="1"/>
    <cellStyle name="ハイパーリンク" xfId="2024" builtinId="8" hidden="1"/>
    <cellStyle name="ハイパーリンク" xfId="2026" builtinId="8" hidden="1"/>
    <cellStyle name="ハイパーリンク" xfId="2028" builtinId="8" hidden="1"/>
    <cellStyle name="ハイパーリンク" xfId="2030" builtinId="8" hidden="1"/>
    <cellStyle name="ハイパーリンク" xfId="2032" builtinId="8" hidden="1"/>
    <cellStyle name="ハイパーリンク" xfId="2034" builtinId="8" hidden="1"/>
    <cellStyle name="ハイパーリンク" xfId="2036" builtinId="8" hidden="1"/>
    <cellStyle name="ハイパーリンク" xfId="2038" builtinId="8" hidden="1"/>
    <cellStyle name="ハイパーリンク" xfId="2040" builtinId="8" hidden="1"/>
    <cellStyle name="ハイパーリンク" xfId="2042" builtinId="8" hidden="1"/>
    <cellStyle name="ハイパーリンク" xfId="2044" builtinId="8" hidden="1"/>
    <cellStyle name="ハイパーリンク" xfId="2046" builtinId="8" hidden="1"/>
    <cellStyle name="ハイパーリンク" xfId="2048" builtinId="8" hidden="1"/>
    <cellStyle name="ハイパーリンク" xfId="2050" builtinId="8" hidden="1"/>
    <cellStyle name="ハイパーリンク" xfId="2052" builtinId="8" hidden="1"/>
    <cellStyle name="ハイパーリンク" xfId="2054" builtinId="8" hidden="1"/>
    <cellStyle name="ハイパーリンク" xfId="2056" builtinId="8" hidden="1"/>
    <cellStyle name="ハイパーリンク" xfId="2058" builtinId="8" hidden="1"/>
    <cellStyle name="ハイパーリンク" xfId="2060" builtinId="8" hidden="1"/>
    <cellStyle name="ハイパーリンク" xfId="2062" builtinId="8" hidden="1"/>
    <cellStyle name="ハイパーリンク" xfId="2064" builtinId="8" hidden="1"/>
    <cellStyle name="ハイパーリンク" xfId="2066" builtinId="8" hidden="1"/>
    <cellStyle name="ハイパーリンク" xfId="2068" builtinId="8" hidden="1"/>
    <cellStyle name="ハイパーリンク" xfId="2070" builtinId="8" hidden="1"/>
    <cellStyle name="ハイパーリンク" xfId="2072" builtinId="8" hidden="1"/>
    <cellStyle name="ハイパーリンク" xfId="2074" builtinId="8" hidden="1"/>
    <cellStyle name="ハイパーリンク" xfId="2076" builtinId="8" hidden="1"/>
    <cellStyle name="ハイパーリンク" xfId="2078" builtinId="8" hidden="1"/>
    <cellStyle name="ハイパーリンク" xfId="2080" builtinId="8" hidden="1"/>
    <cellStyle name="ハイパーリンク" xfId="2082" builtinId="8" hidden="1"/>
    <cellStyle name="ハイパーリンク" xfId="2084" builtinId="8" hidden="1"/>
    <cellStyle name="ハイパーリンク" xfId="2086" builtinId="8" hidden="1"/>
    <cellStyle name="ハイパーリンク" xfId="2088" builtinId="8" hidden="1"/>
    <cellStyle name="ハイパーリンク" xfId="2090" builtinId="8" hidden="1"/>
    <cellStyle name="ハイパーリンク" xfId="2092" builtinId="8" hidden="1"/>
    <cellStyle name="ハイパーリンク" xfId="2094" builtinId="8" hidden="1"/>
    <cellStyle name="ハイパーリンク" xfId="2096" builtinId="8" hidden="1"/>
    <cellStyle name="ハイパーリンク" xfId="2098" builtinId="8" hidden="1"/>
    <cellStyle name="ハイパーリンク" xfId="2100" builtinId="8" hidden="1"/>
    <cellStyle name="ハイパーリンク" xfId="2102" builtinId="8" hidden="1"/>
    <cellStyle name="ハイパーリンク" xfId="2104" builtinId="8" hidden="1"/>
    <cellStyle name="ハイパーリンク" xfId="2106" builtinId="8" hidden="1"/>
    <cellStyle name="ハイパーリンク" xfId="2108" builtinId="8" hidden="1"/>
    <cellStyle name="ハイパーリンク" xfId="2110" builtinId="8" hidden="1"/>
    <cellStyle name="ハイパーリンク" xfId="2112" builtinId="8" hidden="1"/>
    <cellStyle name="ハイパーリンク" xfId="2114" builtinId="8" hidden="1"/>
    <cellStyle name="ハイパーリンク" xfId="2116" builtinId="8" hidden="1"/>
    <cellStyle name="ハイパーリンク" xfId="2118" builtinId="8" hidden="1"/>
    <cellStyle name="ハイパーリンク" xfId="2120" builtinId="8" hidden="1"/>
    <cellStyle name="ハイパーリンク" xfId="2122" builtinId="8" hidden="1"/>
    <cellStyle name="ハイパーリンク" xfId="2124" builtinId="8" hidden="1"/>
    <cellStyle name="ハイパーリンク" xfId="2126" builtinId="8" hidden="1"/>
    <cellStyle name="ハイパーリンク" xfId="2128" builtinId="8" hidden="1"/>
    <cellStyle name="ハイパーリンク" xfId="2130" builtinId="8" hidden="1"/>
    <cellStyle name="ハイパーリンク" xfId="2132" builtinId="8" hidden="1"/>
    <cellStyle name="ハイパーリンク" xfId="2134" builtinId="8" hidden="1"/>
    <cellStyle name="ハイパーリンク" xfId="2136" builtinId="8" hidden="1"/>
    <cellStyle name="ハイパーリンク" xfId="2138" builtinId="8" hidden="1"/>
    <cellStyle name="ハイパーリンク" xfId="2140" builtinId="8" hidden="1"/>
    <cellStyle name="ハイパーリンク" xfId="2142" builtinId="8" hidden="1"/>
    <cellStyle name="ハイパーリンク" xfId="2144" builtinId="8" hidden="1"/>
    <cellStyle name="ハイパーリンク" xfId="2146" builtinId="8" hidden="1"/>
    <cellStyle name="ハイパーリンク" xfId="2148" builtinId="8" hidden="1"/>
    <cellStyle name="ハイパーリンク" xfId="2150" builtinId="8" hidden="1"/>
    <cellStyle name="ハイパーリンク" xfId="2152" builtinId="8" hidden="1"/>
    <cellStyle name="ハイパーリンク" xfId="2154" builtinId="8" hidden="1"/>
    <cellStyle name="ハイパーリンク" xfId="2156" builtinId="8" hidden="1"/>
    <cellStyle name="ハイパーリンク" xfId="2158" builtinId="8" hidden="1"/>
    <cellStyle name="ハイパーリンク" xfId="2160" builtinId="8" hidden="1"/>
    <cellStyle name="ハイパーリンク" xfId="2162" builtinId="8" hidden="1"/>
    <cellStyle name="ハイパーリンク" xfId="2164" builtinId="8" hidden="1"/>
    <cellStyle name="ハイパーリンク" xfId="2166" builtinId="8" hidden="1"/>
    <cellStyle name="ハイパーリンク" xfId="2168" builtinId="8" hidden="1"/>
    <cellStyle name="ハイパーリンク" xfId="2170" builtinId="8" hidden="1"/>
    <cellStyle name="ハイパーリンク" xfId="2172" builtinId="8" hidden="1"/>
    <cellStyle name="ハイパーリンク" xfId="2174" builtinId="8" hidden="1"/>
    <cellStyle name="ハイパーリンク" xfId="2176" builtinId="8" hidden="1"/>
    <cellStyle name="ハイパーリンク" xfId="2178" builtinId="8" hidden="1"/>
    <cellStyle name="ハイパーリンク" xfId="2180" builtinId="8" hidden="1"/>
    <cellStyle name="ハイパーリンク" xfId="2182" builtinId="8" hidden="1"/>
    <cellStyle name="ハイパーリンク" xfId="2184" builtinId="8" hidden="1"/>
    <cellStyle name="ハイパーリンク" xfId="2186" builtinId="8" hidden="1"/>
    <cellStyle name="ハイパーリンク" xfId="2188" builtinId="8" hidden="1"/>
    <cellStyle name="ハイパーリンク" xfId="2190" builtinId="8" hidden="1"/>
    <cellStyle name="ハイパーリンク" xfId="2192" builtinId="8" hidden="1"/>
    <cellStyle name="ハイパーリンク" xfId="2194" builtinId="8" hidden="1"/>
    <cellStyle name="ハイパーリンク" xfId="2196" builtinId="8" hidden="1"/>
    <cellStyle name="ハイパーリンク" xfId="2198" builtinId="8" hidden="1"/>
    <cellStyle name="ハイパーリンク" xfId="2200" builtinId="8" hidden="1"/>
    <cellStyle name="ハイパーリンク" xfId="2202" builtinId="8" hidden="1"/>
    <cellStyle name="ハイパーリンク" xfId="2204" builtinId="8" hidden="1"/>
    <cellStyle name="ハイパーリンク" xfId="2206" builtinId="8" hidden="1"/>
    <cellStyle name="ハイパーリンク" xfId="2208" builtinId="8" hidden="1"/>
    <cellStyle name="ハイパーリンク" xfId="2210" builtinId="8" hidden="1"/>
    <cellStyle name="ハイパーリンク" xfId="2212" builtinId="8" hidden="1"/>
    <cellStyle name="ハイパーリンク" xfId="2214" builtinId="8" hidden="1"/>
    <cellStyle name="ハイパーリンク" xfId="2216" builtinId="8" hidden="1"/>
    <cellStyle name="ハイパーリンク" xfId="2218" builtinId="8" hidden="1"/>
    <cellStyle name="ハイパーリンク" xfId="2220" builtinId="8" hidden="1"/>
    <cellStyle name="ハイパーリンク" xfId="2222" builtinId="8" hidden="1"/>
    <cellStyle name="ハイパーリンク" xfId="2224" builtinId="8" hidden="1"/>
    <cellStyle name="ハイパーリンク" xfId="2226" builtinId="8" hidden="1"/>
    <cellStyle name="ハイパーリンク" xfId="2228" builtinId="8" hidden="1"/>
    <cellStyle name="ハイパーリンク" xfId="2230" builtinId="8" hidden="1"/>
    <cellStyle name="ハイパーリンク" xfId="2232" builtinId="8" hidden="1"/>
    <cellStyle name="ハイパーリンク" xfId="2234" builtinId="8" hidden="1"/>
    <cellStyle name="ハイパーリンク" xfId="2236" builtinId="8" hidden="1"/>
    <cellStyle name="ハイパーリンク" xfId="2238" builtinId="8" hidden="1"/>
    <cellStyle name="ハイパーリンク" xfId="2240" builtinId="8" hidden="1"/>
    <cellStyle name="ハイパーリンク" xfId="2242" builtinId="8" hidden="1"/>
    <cellStyle name="ハイパーリンク" xfId="2244" builtinId="8" hidden="1"/>
    <cellStyle name="ハイパーリンク" xfId="2246" builtinId="8" hidden="1"/>
    <cellStyle name="ハイパーリンク" xfId="2248" builtinId="8" hidden="1"/>
    <cellStyle name="ハイパーリンク" xfId="2250" builtinId="8" hidden="1"/>
    <cellStyle name="ハイパーリンク" xfId="2252" builtinId="8" hidden="1"/>
    <cellStyle name="ハイパーリンク" xfId="2254" builtinId="8" hidden="1"/>
    <cellStyle name="ハイパーリンク" xfId="2256" builtinId="8" hidden="1"/>
    <cellStyle name="ハイパーリンク" xfId="2258" builtinId="8" hidden="1"/>
    <cellStyle name="ハイパーリンク" xfId="2260" builtinId="8" hidden="1"/>
    <cellStyle name="ハイパーリンク" xfId="2262" builtinId="8" hidden="1"/>
    <cellStyle name="ハイパーリンク" xfId="2264" builtinId="8" hidden="1"/>
    <cellStyle name="ハイパーリンク" xfId="2266" builtinId="8" hidden="1"/>
    <cellStyle name="ハイパーリンク" xfId="2268" builtinId="8" hidden="1"/>
    <cellStyle name="ハイパーリンク" xfId="2270" builtinId="8" hidden="1"/>
    <cellStyle name="ハイパーリンク" xfId="2272" builtinId="8" hidden="1"/>
    <cellStyle name="ハイパーリンク" xfId="2274" builtinId="8" hidden="1"/>
    <cellStyle name="ハイパーリンク" xfId="2276" builtinId="8" hidden="1"/>
    <cellStyle name="ハイパーリンク" xfId="2278" builtinId="8" hidden="1"/>
    <cellStyle name="ハイパーリンク" xfId="2280" builtinId="8" hidden="1"/>
    <cellStyle name="ハイパーリンク" xfId="2282" builtinId="8" hidden="1"/>
    <cellStyle name="ハイパーリンク" xfId="2284" builtinId="8" hidden="1"/>
    <cellStyle name="ハイパーリンク" xfId="2286" builtinId="8" hidden="1"/>
    <cellStyle name="ハイパーリンク" xfId="2288" builtinId="8" hidden="1"/>
    <cellStyle name="ハイパーリンク" xfId="2290" builtinId="8" hidden="1"/>
    <cellStyle name="ハイパーリンク" xfId="2292" builtinId="8" hidden="1"/>
    <cellStyle name="ハイパーリンク" xfId="2294" builtinId="8" hidden="1"/>
    <cellStyle name="ハイパーリンク" xfId="2296" builtinId="8" hidden="1"/>
    <cellStyle name="ハイパーリンク" xfId="2298" builtinId="8" hidden="1"/>
    <cellStyle name="ハイパーリンク" xfId="2300" builtinId="8" hidden="1"/>
    <cellStyle name="ハイパーリンク" xfId="2302" builtinId="8" hidden="1"/>
    <cellStyle name="ハイパーリンク" xfId="2304" builtinId="8" hidden="1"/>
    <cellStyle name="ハイパーリンク" xfId="2306" builtinId="8" hidden="1"/>
    <cellStyle name="ハイパーリンク" xfId="2308" builtinId="8" hidden="1"/>
    <cellStyle name="ハイパーリンク" xfId="2310" builtinId="8" hidden="1"/>
    <cellStyle name="ハイパーリンク" xfId="2312" builtinId="8" hidden="1"/>
    <cellStyle name="ハイパーリンク" xfId="2314" builtinId="8" hidden="1"/>
    <cellStyle name="ハイパーリンク" xfId="2316" builtinId="8" hidden="1"/>
    <cellStyle name="ハイパーリンク" xfId="2318" builtinId="8" hidden="1"/>
    <cellStyle name="ハイパーリンク" xfId="2320" builtinId="8" hidden="1"/>
    <cellStyle name="ハイパーリンク" xfId="2322" builtinId="8" hidden="1"/>
    <cellStyle name="ハイパーリンク" xfId="2324" builtinId="8" hidden="1"/>
    <cellStyle name="ハイパーリンク" xfId="2326" builtinId="8" hidden="1"/>
    <cellStyle name="ハイパーリンク" xfId="2328" builtinId="8" hidden="1"/>
    <cellStyle name="ハイパーリンク" xfId="2330" builtinId="8" hidden="1"/>
    <cellStyle name="ハイパーリンク" xfId="2332" builtinId="8" hidden="1"/>
    <cellStyle name="ハイパーリンク" xfId="2334" builtinId="8" hidden="1"/>
    <cellStyle name="ハイパーリンク" xfId="2336" builtinId="8" hidden="1"/>
    <cellStyle name="ハイパーリンク" xfId="2338" builtinId="8" hidden="1"/>
    <cellStyle name="ハイパーリンク" xfId="2340" builtinId="8" hidden="1"/>
    <cellStyle name="ハイパーリンク" xfId="2342" builtinId="8" hidden="1"/>
    <cellStyle name="ハイパーリンク" xfId="2344" builtinId="8" hidden="1"/>
    <cellStyle name="ハイパーリンク" xfId="2346" builtinId="8" hidden="1"/>
    <cellStyle name="ハイパーリンク" xfId="2348" builtinId="8" hidden="1"/>
    <cellStyle name="ハイパーリンク" xfId="2350" builtinId="8" hidden="1"/>
    <cellStyle name="ハイパーリンク" xfId="2352" builtinId="8" hidden="1"/>
    <cellStyle name="ハイパーリンク" xfId="2354" builtinId="8" hidden="1"/>
    <cellStyle name="ハイパーリンク" xfId="2356" builtinId="8" hidden="1"/>
    <cellStyle name="ハイパーリンク" xfId="2358" builtinId="8" hidden="1"/>
    <cellStyle name="ハイパーリンク" xfId="2360" builtinId="8" hidden="1"/>
    <cellStyle name="ハイパーリンク" xfId="2362" builtinId="8" hidden="1"/>
    <cellStyle name="ハイパーリンク" xfId="2364" builtinId="8" hidden="1"/>
    <cellStyle name="ハイパーリンク" xfId="2366" builtinId="8" hidden="1"/>
    <cellStyle name="ハイパーリンク" xfId="2368" builtinId="8" hidden="1"/>
    <cellStyle name="ハイパーリンク" xfId="2370" builtinId="8" hidden="1"/>
    <cellStyle name="ハイパーリンク" xfId="2372" builtinId="8" hidden="1"/>
    <cellStyle name="ハイパーリンク" xfId="2374" builtinId="8" hidden="1"/>
    <cellStyle name="ハイパーリンク" xfId="2376" builtinId="8" hidden="1"/>
    <cellStyle name="ハイパーリンク" xfId="2378" builtinId="8" hidden="1"/>
    <cellStyle name="ハイパーリンク" xfId="2380" builtinId="8" hidden="1"/>
    <cellStyle name="ハイパーリンク" xfId="2382" builtinId="8" hidden="1"/>
    <cellStyle name="ハイパーリンク" xfId="2384" builtinId="8" hidden="1"/>
    <cellStyle name="ハイパーリンク" xfId="2386" builtinId="8" hidden="1"/>
    <cellStyle name="ハイパーリンク" xfId="2388" builtinId="8" hidden="1"/>
    <cellStyle name="ハイパーリンク" xfId="2390" builtinId="8" hidden="1"/>
    <cellStyle name="ハイパーリンク" xfId="2392" builtinId="8" hidden="1"/>
    <cellStyle name="ハイパーリンク" xfId="2394" builtinId="8" hidden="1"/>
    <cellStyle name="ハイパーリンク" xfId="2396" builtinId="8" hidden="1"/>
    <cellStyle name="ハイパーリンク" xfId="2398" builtinId="8" hidden="1"/>
    <cellStyle name="ハイパーリンク" xfId="2400" builtinId="8" hidden="1"/>
    <cellStyle name="ハイパーリンク" xfId="2402" builtinId="8" hidden="1"/>
    <cellStyle name="ハイパーリンク" xfId="2404" builtinId="8" hidden="1"/>
    <cellStyle name="ハイパーリンク" xfId="2406" builtinId="8" hidden="1"/>
    <cellStyle name="ハイパーリンク" xfId="2408" builtinId="8" hidden="1"/>
    <cellStyle name="ハイパーリンク" xfId="2410" builtinId="8" hidden="1"/>
    <cellStyle name="ハイパーリンク" xfId="2412" builtinId="8" hidden="1"/>
    <cellStyle name="ハイパーリンク" xfId="2414" builtinId="8" hidden="1"/>
    <cellStyle name="ハイパーリンク" xfId="2416" builtinId="8" hidden="1"/>
    <cellStyle name="ハイパーリンク" xfId="2418" builtinId="8" hidden="1"/>
    <cellStyle name="ハイパーリンク" xfId="2420" builtinId="8" hidden="1"/>
    <cellStyle name="ハイパーリンク" xfId="2422" builtinId="8" hidden="1"/>
    <cellStyle name="ハイパーリンク" xfId="2424" builtinId="8" hidden="1"/>
    <cellStyle name="ハイパーリンク" xfId="2426" builtinId="8" hidden="1"/>
    <cellStyle name="ハイパーリンク" xfId="2428" builtinId="8" hidden="1"/>
    <cellStyle name="ハイパーリンク" xfId="2430" builtinId="8" hidden="1"/>
    <cellStyle name="ハイパーリンク" xfId="2432" builtinId="8" hidden="1"/>
    <cellStyle name="ハイパーリンク" xfId="2434" builtinId="8" hidden="1"/>
    <cellStyle name="ハイパーリンク" xfId="2436" builtinId="8" hidden="1"/>
    <cellStyle name="ハイパーリンク" xfId="2438" builtinId="8" hidden="1"/>
    <cellStyle name="ハイパーリンク" xfId="2440" builtinId="8" hidden="1"/>
    <cellStyle name="ハイパーリンク" xfId="2442" builtinId="8" hidden="1"/>
    <cellStyle name="ハイパーリンク" xfId="2444" builtinId="8" hidden="1"/>
    <cellStyle name="ハイパーリンク" xfId="2446" builtinId="8" hidden="1"/>
    <cellStyle name="ハイパーリンク" xfId="2448" builtinId="8" hidden="1"/>
    <cellStyle name="ハイパーリンク" xfId="2450" builtinId="8" hidden="1"/>
    <cellStyle name="ハイパーリンク" xfId="2452" builtinId="8" hidden="1"/>
    <cellStyle name="ハイパーリンク" xfId="2454" builtinId="8" hidden="1"/>
    <cellStyle name="ハイパーリンク" xfId="2456" builtinId="8" hidden="1"/>
    <cellStyle name="ハイパーリンク" xfId="2458" builtinId="8" hidden="1"/>
    <cellStyle name="ハイパーリンク" xfId="2460" builtinId="8" hidden="1"/>
    <cellStyle name="ハイパーリンク" xfId="2462" builtinId="8" hidden="1"/>
    <cellStyle name="ハイパーリンク" xfId="2464" builtinId="8" hidden="1"/>
    <cellStyle name="ハイパーリンク" xfId="2466" builtinId="8" hidden="1"/>
    <cellStyle name="ハイパーリンク" xfId="2468" builtinId="8" hidden="1"/>
    <cellStyle name="ハイパーリンク" xfId="2470" builtinId="8" hidden="1"/>
    <cellStyle name="ハイパーリンク" xfId="2472" builtinId="8" hidden="1"/>
    <cellStyle name="ハイパーリンク" xfId="2474" builtinId="8" hidden="1"/>
    <cellStyle name="ハイパーリンク" xfId="2476" builtinId="8" hidden="1"/>
    <cellStyle name="ハイパーリンク" xfId="2478" builtinId="8" hidden="1"/>
    <cellStyle name="ハイパーリンク" xfId="2480" builtinId="8" hidden="1"/>
    <cellStyle name="ハイパーリンク" xfId="2482" builtinId="8" hidden="1"/>
    <cellStyle name="ハイパーリンク" xfId="2484" builtinId="8" hidden="1"/>
    <cellStyle name="ハイパーリンク" xfId="2486" builtinId="8" hidden="1"/>
    <cellStyle name="ハイパーリンク" xfId="2488" builtinId="8" hidden="1"/>
    <cellStyle name="ハイパーリンク" xfId="2490" builtinId="8" hidden="1"/>
    <cellStyle name="ハイパーリンク" xfId="2492" builtinId="8" hidden="1"/>
    <cellStyle name="ハイパーリンク" xfId="2494" builtinId="8" hidden="1"/>
    <cellStyle name="ハイパーリンク" xfId="2496" builtinId="8" hidden="1"/>
    <cellStyle name="ハイパーリンク" xfId="2498" builtinId="8" hidden="1"/>
    <cellStyle name="ハイパーリンク" xfId="2500" builtinId="8" hidden="1"/>
    <cellStyle name="ハイパーリンク" xfId="2502" builtinId="8" hidden="1"/>
    <cellStyle name="ハイパーリンク" xfId="2504" builtinId="8" hidden="1"/>
    <cellStyle name="ハイパーリンク" xfId="2506" builtinId="8" hidden="1"/>
    <cellStyle name="ハイパーリンク" xfId="2508" builtinId="8" hidden="1"/>
    <cellStyle name="ハイパーリンク" xfId="2510" builtinId="8" hidden="1"/>
    <cellStyle name="ハイパーリンク" xfId="2512" builtinId="8" hidden="1"/>
    <cellStyle name="ハイパーリンク" xfId="2514" builtinId="8" hidden="1"/>
    <cellStyle name="ハイパーリンク" xfId="2516" builtinId="8" hidden="1"/>
    <cellStyle name="ハイパーリンク" xfId="2518" builtinId="8" hidden="1"/>
    <cellStyle name="ハイパーリンク" xfId="2520" builtinId="8" hidden="1"/>
    <cellStyle name="ハイパーリンク" xfId="2522" builtinId="8" hidden="1"/>
    <cellStyle name="ハイパーリンク" xfId="2524" builtinId="8" hidden="1"/>
    <cellStyle name="ハイパーリンク" xfId="2526" builtinId="8" hidden="1"/>
    <cellStyle name="ハイパーリンク" xfId="2528" builtinId="8" hidden="1"/>
    <cellStyle name="ハイパーリンク" xfId="2530" builtinId="8" hidden="1"/>
    <cellStyle name="ハイパーリンク" xfId="2532" builtinId="8" hidden="1"/>
    <cellStyle name="ハイパーリンク" xfId="2534" builtinId="8" hidden="1"/>
    <cellStyle name="ハイパーリンク" xfId="2536" builtinId="8" hidden="1"/>
    <cellStyle name="ハイパーリンク" xfId="2538" builtinId="8" hidden="1"/>
    <cellStyle name="ハイパーリンク" xfId="2540" builtinId="8" hidden="1"/>
    <cellStyle name="ハイパーリンク" xfId="2542" builtinId="8" hidden="1"/>
    <cellStyle name="ハイパーリンク" xfId="2544" builtinId="8" hidden="1"/>
    <cellStyle name="ハイパーリンク" xfId="2546" builtinId="8" hidden="1"/>
    <cellStyle name="ハイパーリンク" xfId="2548" builtinId="8" hidden="1"/>
    <cellStyle name="ハイパーリンク" xfId="2550" builtinId="8" hidden="1"/>
    <cellStyle name="ハイパーリンク" xfId="2552" builtinId="8" hidden="1"/>
    <cellStyle name="ハイパーリンク" xfId="2554" builtinId="8" hidden="1"/>
    <cellStyle name="ハイパーリンク" xfId="2556" builtinId="8" hidden="1"/>
    <cellStyle name="ハイパーリンク" xfId="2558" builtinId="8" hidden="1"/>
    <cellStyle name="ハイパーリンク" xfId="2560" builtinId="8" hidden="1"/>
    <cellStyle name="ハイパーリンク" xfId="2562" builtinId="8" hidden="1"/>
    <cellStyle name="ハイパーリンク" xfId="2564" builtinId="8" hidden="1"/>
    <cellStyle name="ハイパーリンク" xfId="2566" builtinId="8" hidden="1"/>
    <cellStyle name="ハイパーリンク" xfId="2568" builtinId="8" hidden="1"/>
    <cellStyle name="ハイパーリンク" xfId="2570" builtinId="8" hidden="1"/>
    <cellStyle name="ハイパーリンク" xfId="2572" builtinId="8" hidden="1"/>
    <cellStyle name="ハイパーリンク" xfId="2574" builtinId="8" hidden="1"/>
    <cellStyle name="ハイパーリンク" xfId="2576" builtinId="8" hidden="1"/>
    <cellStyle name="ハイパーリンク" xfId="2578" builtinId="8" hidden="1"/>
    <cellStyle name="ハイパーリンク" xfId="2580" builtinId="8" hidden="1"/>
    <cellStyle name="ハイパーリンク" xfId="2582" builtinId="8" hidden="1"/>
    <cellStyle name="ハイパーリンク" xfId="2584" builtinId="8" hidden="1"/>
    <cellStyle name="ハイパーリンク" xfId="2586" builtinId="8" hidden="1"/>
    <cellStyle name="ハイパーリンク" xfId="2588" builtinId="8" hidden="1"/>
    <cellStyle name="ハイパーリンク" xfId="2590" builtinId="8" hidden="1"/>
    <cellStyle name="ハイパーリンク" xfId="2592" builtinId="8" hidden="1"/>
    <cellStyle name="ハイパーリンク" xfId="2594" builtinId="8" hidden="1"/>
    <cellStyle name="ハイパーリンク" xfId="2596" builtinId="8" hidden="1"/>
    <cellStyle name="ハイパーリンク" xfId="2598" builtinId="8" hidden="1"/>
    <cellStyle name="ハイパーリンク" xfId="2600" builtinId="8" hidden="1"/>
    <cellStyle name="ハイパーリンク" xfId="2602" builtinId="8" hidden="1"/>
    <cellStyle name="ハイパーリンク" xfId="2604" builtinId="8" hidden="1"/>
    <cellStyle name="ハイパーリンク" xfId="2606" builtinId="8" hidden="1"/>
    <cellStyle name="ハイパーリンク" xfId="2608" builtinId="8" hidden="1"/>
    <cellStyle name="ハイパーリンク" xfId="2610" builtinId="8" hidden="1"/>
    <cellStyle name="ハイパーリンク" xfId="2612" builtinId="8" hidden="1"/>
    <cellStyle name="ハイパーリンク" xfId="2614" builtinId="8" hidden="1"/>
    <cellStyle name="ハイパーリンク" xfId="2616" builtinId="8" hidden="1"/>
    <cellStyle name="ハイパーリンク" xfId="2618" builtinId="8" hidden="1"/>
    <cellStyle name="ハイパーリンク" xfId="2620" builtinId="8" hidden="1"/>
    <cellStyle name="ハイパーリンク" xfId="2622" builtinId="8" hidden="1"/>
    <cellStyle name="ハイパーリンク" xfId="2624" builtinId="8" hidden="1"/>
    <cellStyle name="ハイパーリンク" xfId="2626" builtinId="8" hidden="1"/>
    <cellStyle name="ハイパーリンク" xfId="2628" builtinId="8" hidden="1"/>
    <cellStyle name="ハイパーリンク" xfId="2630" builtinId="8" hidden="1"/>
    <cellStyle name="ハイパーリンク" xfId="2632" builtinId="8" hidden="1"/>
    <cellStyle name="ハイパーリンク" xfId="2634" builtinId="8" hidden="1"/>
    <cellStyle name="ハイパーリンク" xfId="2636" builtinId="8" hidden="1"/>
    <cellStyle name="ハイパーリンク" xfId="2638" builtinId="8" hidden="1"/>
    <cellStyle name="ハイパーリンク" xfId="2640" builtinId="8" hidden="1"/>
    <cellStyle name="ハイパーリンク" xfId="2642" builtinId="8" hidden="1"/>
    <cellStyle name="ハイパーリンク" xfId="2644" builtinId="8" hidden="1"/>
    <cellStyle name="ハイパーリンク" xfId="2646" builtinId="8" hidden="1"/>
    <cellStyle name="ハイパーリンク" xfId="2648" builtinId="8" hidden="1"/>
    <cellStyle name="ハイパーリンク" xfId="2650" builtinId="8" hidden="1"/>
    <cellStyle name="ハイパーリンク" xfId="2652" builtinId="8" hidden="1"/>
    <cellStyle name="ハイパーリンク" xfId="2654" builtinId="8" hidden="1"/>
    <cellStyle name="ハイパーリンク" xfId="2656" builtinId="8" hidden="1"/>
    <cellStyle name="ハイパーリンク" xfId="2658" builtinId="8" hidden="1"/>
    <cellStyle name="ハイパーリンク" xfId="2660" builtinId="8" hidden="1"/>
    <cellStyle name="ハイパーリンク" xfId="2662" builtinId="8" hidden="1"/>
    <cellStyle name="ハイパーリンク" xfId="2664" builtinId="8" hidden="1"/>
    <cellStyle name="ハイパーリンク" xfId="2666" builtinId="8" hidden="1"/>
    <cellStyle name="ハイパーリンク" xfId="2668" builtinId="8" hidden="1"/>
    <cellStyle name="ハイパーリンク" xfId="2670" builtinId="8" hidden="1"/>
    <cellStyle name="ハイパーリンク" xfId="2672" builtinId="8" hidden="1"/>
    <cellStyle name="ハイパーリンク" xfId="2674" builtinId="8" hidden="1"/>
    <cellStyle name="ハイパーリンク" xfId="2676" builtinId="8" hidden="1"/>
    <cellStyle name="ハイパーリンク" xfId="2678" builtinId="8" hidden="1"/>
    <cellStyle name="ハイパーリンク" xfId="2680" builtinId="8" hidden="1"/>
    <cellStyle name="ハイパーリンク" xfId="2682" builtinId="8" hidden="1"/>
    <cellStyle name="ハイパーリンク" xfId="2684" builtinId="8" hidden="1"/>
    <cellStyle name="ハイパーリンク" xfId="2686" builtinId="8" hidden="1"/>
    <cellStyle name="ハイパーリンク" xfId="2688" builtinId="8" hidden="1"/>
    <cellStyle name="ハイパーリンク" xfId="2690" builtinId="8" hidden="1"/>
    <cellStyle name="ハイパーリンク" xfId="2692" builtinId="8" hidden="1"/>
    <cellStyle name="ハイパーリンク" xfId="2694" builtinId="8" hidden="1"/>
    <cellStyle name="ハイパーリンク" xfId="2696" builtinId="8" hidden="1"/>
    <cellStyle name="ハイパーリンク" xfId="2698" builtinId="8" hidden="1"/>
    <cellStyle name="ハイパーリンク" xfId="2700" builtinId="8" hidden="1"/>
    <cellStyle name="ハイパーリンク" xfId="2702" builtinId="8" hidden="1"/>
    <cellStyle name="ハイパーリンク" xfId="2704" builtinId="8" hidden="1"/>
    <cellStyle name="ハイパーリンク" xfId="2706" builtinId="8" hidden="1"/>
    <cellStyle name="ハイパーリンク" xfId="2708" builtinId="8" hidden="1"/>
    <cellStyle name="ハイパーリンク" xfId="2710" builtinId="8" hidden="1"/>
    <cellStyle name="ハイパーリンク" xfId="2712" builtinId="8" hidden="1"/>
    <cellStyle name="ハイパーリンク" xfId="2714" builtinId="8" hidden="1"/>
    <cellStyle name="ハイパーリンク" xfId="2716" builtinId="8" hidden="1"/>
    <cellStyle name="ハイパーリンク" xfId="2718" builtinId="8" hidden="1"/>
    <cellStyle name="ハイパーリンク" xfId="2720" builtinId="8" hidden="1"/>
    <cellStyle name="ハイパーリンク" xfId="2722" builtinId="8" hidden="1"/>
    <cellStyle name="ハイパーリンク" xfId="2724" builtinId="8" hidden="1"/>
    <cellStyle name="ハイパーリンク" xfId="2726" builtinId="8" hidden="1"/>
    <cellStyle name="ハイパーリンク" xfId="2728" builtinId="8" hidden="1"/>
    <cellStyle name="ハイパーリンク" xfId="2730" builtinId="8" hidden="1"/>
    <cellStyle name="ハイパーリンク" xfId="2732" builtinId="8" hidden="1"/>
    <cellStyle name="ハイパーリンク" xfId="2734" builtinId="8" hidden="1"/>
    <cellStyle name="ハイパーリンク" xfId="2736" builtinId="8" hidden="1"/>
    <cellStyle name="ハイパーリンク" xfId="2738" builtinId="8" hidden="1"/>
    <cellStyle name="ハイパーリンク" xfId="2740" builtinId="8" hidden="1"/>
    <cellStyle name="ハイパーリンク" xfId="2742" builtinId="8" hidden="1"/>
    <cellStyle name="ハイパーリンク" xfId="2744" builtinId="8" hidden="1"/>
    <cellStyle name="ハイパーリンク" xfId="2746" builtinId="8" hidden="1"/>
    <cellStyle name="ハイパーリンク" xfId="2748" builtinId="8" hidden="1"/>
    <cellStyle name="ハイパーリンク" xfId="2750" builtinId="8" hidden="1"/>
    <cellStyle name="ハイパーリンク" xfId="2752" builtinId="8" hidden="1"/>
    <cellStyle name="ハイパーリンク" xfId="2754" builtinId="8" hidden="1"/>
    <cellStyle name="ハイパーリンク" xfId="2756" builtinId="8" hidden="1"/>
    <cellStyle name="ハイパーリンク" xfId="2758" builtinId="8" hidden="1"/>
    <cellStyle name="ハイパーリンク" xfId="2760" builtinId="8" hidden="1"/>
    <cellStyle name="ハイパーリンク" xfId="2762" builtinId="8" hidden="1"/>
    <cellStyle name="ハイパーリンク" xfId="2764" builtinId="8" hidden="1"/>
    <cellStyle name="ハイパーリンク" xfId="2766" builtinId="8" hidden="1"/>
    <cellStyle name="ハイパーリンク" xfId="2768" builtinId="8" hidden="1"/>
    <cellStyle name="ハイパーリンク" xfId="2770" builtinId="8" hidden="1"/>
    <cellStyle name="ハイパーリンク" xfId="2772" builtinId="8" hidden="1"/>
    <cellStyle name="ハイパーリンク" xfId="2774" builtinId="8" hidden="1"/>
    <cellStyle name="ハイパーリンク" xfId="2776" builtinId="8" hidden="1"/>
    <cellStyle name="ハイパーリンク" xfId="2778" builtinId="8" hidden="1"/>
    <cellStyle name="ハイパーリンク" xfId="2780" builtinId="8" hidden="1"/>
    <cellStyle name="ハイパーリンク" xfId="2782" builtinId="8" hidden="1"/>
    <cellStyle name="ハイパーリンク" xfId="2784" builtinId="8" hidden="1"/>
    <cellStyle name="ハイパーリンク" xfId="2786" builtinId="8" hidden="1"/>
    <cellStyle name="ハイパーリンク" xfId="2788" builtinId="8" hidden="1"/>
    <cellStyle name="標準" xfId="0" builtinId="0"/>
    <cellStyle name="標準 2" xfId="1" xr:uid="{00000000-0005-0000-0000-000073050000}"/>
    <cellStyle name="標準 2 2" xfId="2790" xr:uid="{5B2EEF89-3DA5-3745-88BC-F6D54573FCBC}"/>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3" builtinId="9" hidden="1"/>
    <cellStyle name="表示済みのハイパーリンク" xfId="725" builtinId="9" hidden="1"/>
    <cellStyle name="表示済みのハイパーリンク" xfId="727" builtinId="9" hidden="1"/>
    <cellStyle name="表示済みのハイパーリンク" xfId="729" builtinId="9" hidden="1"/>
    <cellStyle name="表示済みのハイパーリンク" xfId="731" builtinId="9" hidden="1"/>
    <cellStyle name="表示済みのハイパーリンク" xfId="733" builtinId="9" hidden="1"/>
    <cellStyle name="表示済みのハイパーリンク" xfId="735" builtinId="9" hidden="1"/>
    <cellStyle name="表示済みのハイパーリンク" xfId="737" builtinId="9" hidden="1"/>
    <cellStyle name="表示済みのハイパーリンク" xfId="739" builtinId="9" hidden="1"/>
    <cellStyle name="表示済みのハイパーリンク" xfId="741" builtinId="9" hidden="1"/>
    <cellStyle name="表示済みのハイパーリンク" xfId="743" builtinId="9" hidden="1"/>
    <cellStyle name="表示済みのハイパーリンク" xfId="745" builtinId="9" hidden="1"/>
    <cellStyle name="表示済みのハイパーリンク" xfId="747" builtinId="9" hidden="1"/>
    <cellStyle name="表示済みのハイパーリンク" xfId="749" builtinId="9" hidden="1"/>
    <cellStyle name="表示済みのハイパーリンク" xfId="751" builtinId="9" hidden="1"/>
    <cellStyle name="表示済みのハイパーリンク" xfId="753" builtinId="9" hidden="1"/>
    <cellStyle name="表示済みのハイパーリンク" xfId="755" builtinId="9" hidden="1"/>
    <cellStyle name="表示済みのハイパーリンク" xfId="757" builtinId="9" hidden="1"/>
    <cellStyle name="表示済みのハイパーリンク" xfId="759" builtinId="9" hidden="1"/>
    <cellStyle name="表示済みのハイパーリンク" xfId="761" builtinId="9" hidden="1"/>
    <cellStyle name="表示済みのハイパーリンク" xfId="763" builtinId="9" hidden="1"/>
    <cellStyle name="表示済みのハイパーリンク" xfId="765" builtinId="9" hidden="1"/>
    <cellStyle name="表示済みのハイパーリンク" xfId="767" builtinId="9" hidden="1"/>
    <cellStyle name="表示済みのハイパーリンク" xfId="769" builtinId="9" hidden="1"/>
    <cellStyle name="表示済みのハイパーリンク" xfId="771" builtinId="9" hidden="1"/>
    <cellStyle name="表示済みのハイパーリンク" xfId="773" builtinId="9" hidden="1"/>
    <cellStyle name="表示済みのハイパーリンク" xfId="775" builtinId="9" hidden="1"/>
    <cellStyle name="表示済みのハイパーリンク" xfId="777" builtinId="9" hidden="1"/>
    <cellStyle name="表示済みのハイパーリンク" xfId="779" builtinId="9" hidden="1"/>
    <cellStyle name="表示済みのハイパーリンク" xfId="781" builtinId="9" hidden="1"/>
    <cellStyle name="表示済みのハイパーリンク" xfId="783" builtinId="9" hidden="1"/>
    <cellStyle name="表示済みのハイパーリンク" xfId="785" builtinId="9" hidden="1"/>
    <cellStyle name="表示済みのハイパーリンク" xfId="787" builtinId="9" hidden="1"/>
    <cellStyle name="表示済みのハイパーリンク" xfId="789" builtinId="9" hidden="1"/>
    <cellStyle name="表示済みのハイパーリンク" xfId="791" builtinId="9" hidden="1"/>
    <cellStyle name="表示済みのハイパーリンク" xfId="793" builtinId="9" hidden="1"/>
    <cellStyle name="表示済みのハイパーリンク" xfId="795" builtinId="9" hidden="1"/>
    <cellStyle name="表示済みのハイパーリンク" xfId="797" builtinId="9" hidden="1"/>
    <cellStyle name="表示済みのハイパーリンク" xfId="799" builtinId="9" hidden="1"/>
    <cellStyle name="表示済みのハイパーリンク" xfId="801" builtinId="9" hidden="1"/>
    <cellStyle name="表示済みのハイパーリンク" xfId="803" builtinId="9" hidden="1"/>
    <cellStyle name="表示済みのハイパーリンク" xfId="805" builtinId="9" hidden="1"/>
    <cellStyle name="表示済みのハイパーリンク" xfId="807" builtinId="9" hidden="1"/>
    <cellStyle name="表示済みのハイパーリンク" xfId="809" builtinId="9" hidden="1"/>
    <cellStyle name="表示済みのハイパーリンク" xfId="811" builtinId="9" hidden="1"/>
    <cellStyle name="表示済みのハイパーリンク" xfId="813" builtinId="9" hidden="1"/>
    <cellStyle name="表示済みのハイパーリンク" xfId="815" builtinId="9" hidden="1"/>
    <cellStyle name="表示済みのハイパーリンク" xfId="817" builtinId="9" hidden="1"/>
    <cellStyle name="表示済みのハイパーリンク" xfId="819" builtinId="9" hidden="1"/>
    <cellStyle name="表示済みのハイパーリンク" xfId="821" builtinId="9" hidden="1"/>
    <cellStyle name="表示済みのハイパーリンク" xfId="823" builtinId="9" hidden="1"/>
    <cellStyle name="表示済みのハイパーリンク" xfId="825" builtinId="9" hidden="1"/>
    <cellStyle name="表示済みのハイパーリンク" xfId="827" builtinId="9" hidden="1"/>
    <cellStyle name="表示済みのハイパーリンク" xfId="829" builtinId="9" hidden="1"/>
    <cellStyle name="表示済みのハイパーリンク" xfId="831" builtinId="9" hidden="1"/>
    <cellStyle name="表示済みのハイパーリンク" xfId="833" builtinId="9" hidden="1"/>
    <cellStyle name="表示済みのハイパーリンク" xfId="835" builtinId="9" hidden="1"/>
    <cellStyle name="表示済みのハイパーリンク" xfId="837" builtinId="9" hidden="1"/>
    <cellStyle name="表示済みのハイパーリンク" xfId="839" builtinId="9" hidden="1"/>
    <cellStyle name="表示済みのハイパーリンク" xfId="841" builtinId="9" hidden="1"/>
    <cellStyle name="表示済みのハイパーリンク" xfId="843" builtinId="9" hidden="1"/>
    <cellStyle name="表示済みのハイパーリンク" xfId="845" builtinId="9" hidden="1"/>
    <cellStyle name="表示済みのハイパーリンク" xfId="847" builtinId="9" hidden="1"/>
    <cellStyle name="表示済みのハイパーリンク" xfId="849" builtinId="9" hidden="1"/>
    <cellStyle name="表示済みのハイパーリンク" xfId="851" builtinId="9" hidden="1"/>
    <cellStyle name="表示済みのハイパーリンク" xfId="853" builtinId="9" hidden="1"/>
    <cellStyle name="表示済みのハイパーリンク" xfId="855" builtinId="9" hidden="1"/>
    <cellStyle name="表示済みのハイパーリンク" xfId="857" builtinId="9" hidden="1"/>
    <cellStyle name="表示済みのハイパーリンク" xfId="859" builtinId="9" hidden="1"/>
    <cellStyle name="表示済みのハイパーリンク" xfId="861" builtinId="9" hidden="1"/>
    <cellStyle name="表示済みのハイパーリンク" xfId="863" builtinId="9" hidden="1"/>
    <cellStyle name="表示済みのハイパーリンク" xfId="865" builtinId="9" hidden="1"/>
    <cellStyle name="表示済みのハイパーリンク" xfId="867" builtinId="9" hidden="1"/>
    <cellStyle name="表示済みのハイパーリンク" xfId="869" builtinId="9" hidden="1"/>
    <cellStyle name="表示済みのハイパーリンク" xfId="871" builtinId="9" hidden="1"/>
    <cellStyle name="表示済みのハイパーリンク" xfId="873" builtinId="9" hidden="1"/>
    <cellStyle name="表示済みのハイパーリンク" xfId="875" builtinId="9" hidden="1"/>
    <cellStyle name="表示済みのハイパーリンク" xfId="877" builtinId="9" hidden="1"/>
    <cellStyle name="表示済みのハイパーリンク" xfId="879" builtinId="9" hidden="1"/>
    <cellStyle name="表示済みのハイパーリンク" xfId="881" builtinId="9" hidden="1"/>
    <cellStyle name="表示済みのハイパーリンク" xfId="883" builtinId="9" hidden="1"/>
    <cellStyle name="表示済みのハイパーリンク" xfId="885" builtinId="9" hidden="1"/>
    <cellStyle name="表示済みのハイパーリンク" xfId="887" builtinId="9" hidden="1"/>
    <cellStyle name="表示済みのハイパーリンク" xfId="889" builtinId="9" hidden="1"/>
    <cellStyle name="表示済みのハイパーリンク" xfId="891" builtinId="9" hidden="1"/>
    <cellStyle name="表示済みのハイパーリンク" xfId="893" builtinId="9" hidden="1"/>
    <cellStyle name="表示済みのハイパーリンク" xfId="895" builtinId="9" hidden="1"/>
    <cellStyle name="表示済みのハイパーリンク" xfId="897" builtinId="9" hidden="1"/>
    <cellStyle name="表示済みのハイパーリンク" xfId="899" builtinId="9" hidden="1"/>
    <cellStyle name="表示済みのハイパーリンク" xfId="901" builtinId="9" hidden="1"/>
    <cellStyle name="表示済みのハイパーリンク" xfId="903" builtinId="9" hidden="1"/>
    <cellStyle name="表示済みのハイパーリンク" xfId="905" builtinId="9" hidden="1"/>
    <cellStyle name="表示済みのハイパーリンク" xfId="907" builtinId="9" hidden="1"/>
    <cellStyle name="表示済みのハイパーリンク" xfId="909" builtinId="9" hidden="1"/>
    <cellStyle name="表示済みのハイパーリンク" xfId="911" builtinId="9" hidden="1"/>
    <cellStyle name="表示済みのハイパーリンク" xfId="913" builtinId="9" hidden="1"/>
    <cellStyle name="表示済みのハイパーリンク" xfId="915" builtinId="9" hidden="1"/>
    <cellStyle name="表示済みのハイパーリンク" xfId="917" builtinId="9" hidden="1"/>
    <cellStyle name="表示済みのハイパーリンク" xfId="919" builtinId="9" hidden="1"/>
    <cellStyle name="表示済みのハイパーリンク" xfId="921" builtinId="9" hidden="1"/>
    <cellStyle name="表示済みのハイパーリンク" xfId="923" builtinId="9" hidden="1"/>
    <cellStyle name="表示済みのハイパーリンク" xfId="925" builtinId="9" hidden="1"/>
    <cellStyle name="表示済みのハイパーリンク" xfId="927" builtinId="9" hidden="1"/>
    <cellStyle name="表示済みのハイパーリンク" xfId="929" builtinId="9" hidden="1"/>
    <cellStyle name="表示済みのハイパーリンク" xfId="931" builtinId="9" hidden="1"/>
    <cellStyle name="表示済みのハイパーリンク" xfId="933" builtinId="9" hidden="1"/>
    <cellStyle name="表示済みのハイパーリンク" xfId="935" builtinId="9" hidden="1"/>
    <cellStyle name="表示済みのハイパーリンク" xfId="937" builtinId="9" hidden="1"/>
    <cellStyle name="表示済みのハイパーリンク" xfId="939" builtinId="9" hidden="1"/>
    <cellStyle name="表示済みのハイパーリンク" xfId="941" builtinId="9" hidden="1"/>
    <cellStyle name="表示済みのハイパーリンク" xfId="943" builtinId="9" hidden="1"/>
    <cellStyle name="表示済みのハイパーリンク" xfId="945" builtinId="9" hidden="1"/>
    <cellStyle name="表示済みのハイパーリンク" xfId="947" builtinId="9" hidden="1"/>
    <cellStyle name="表示済みのハイパーリンク" xfId="949" builtinId="9" hidden="1"/>
    <cellStyle name="表示済みのハイパーリンク" xfId="951" builtinId="9" hidden="1"/>
    <cellStyle name="表示済みのハイパーリンク" xfId="953" builtinId="9" hidden="1"/>
    <cellStyle name="表示済みのハイパーリンク" xfId="955" builtinId="9" hidden="1"/>
    <cellStyle name="表示済みのハイパーリンク" xfId="957" builtinId="9" hidden="1"/>
    <cellStyle name="表示済みのハイパーリンク" xfId="959" builtinId="9" hidden="1"/>
    <cellStyle name="表示済みのハイパーリンク" xfId="961" builtinId="9" hidden="1"/>
    <cellStyle name="表示済みのハイパーリンク" xfId="963" builtinId="9" hidden="1"/>
    <cellStyle name="表示済みのハイパーリンク" xfId="965" builtinId="9" hidden="1"/>
    <cellStyle name="表示済みのハイパーリンク" xfId="967" builtinId="9" hidden="1"/>
    <cellStyle name="表示済みのハイパーリンク" xfId="969" builtinId="9" hidden="1"/>
    <cellStyle name="表示済みのハイパーリンク" xfId="971" builtinId="9" hidden="1"/>
    <cellStyle name="表示済みのハイパーリンク" xfId="973" builtinId="9" hidden="1"/>
    <cellStyle name="表示済みのハイパーリンク" xfId="975" builtinId="9" hidden="1"/>
    <cellStyle name="表示済みのハイパーリンク" xfId="977" builtinId="9" hidden="1"/>
    <cellStyle name="表示済みのハイパーリンク" xfId="979" builtinId="9" hidden="1"/>
    <cellStyle name="表示済みのハイパーリンク" xfId="981" builtinId="9" hidden="1"/>
    <cellStyle name="表示済みのハイパーリンク" xfId="983" builtinId="9" hidden="1"/>
    <cellStyle name="表示済みのハイパーリンク" xfId="985" builtinId="9" hidden="1"/>
    <cellStyle name="表示済みのハイパーリンク" xfId="987" builtinId="9" hidden="1"/>
    <cellStyle name="表示済みのハイパーリンク" xfId="989" builtinId="9" hidden="1"/>
    <cellStyle name="表示済みのハイパーリンク" xfId="991" builtinId="9" hidden="1"/>
    <cellStyle name="表示済みのハイパーリンク" xfId="993" builtinId="9" hidden="1"/>
    <cellStyle name="表示済みのハイパーリンク" xfId="995" builtinId="9" hidden="1"/>
    <cellStyle name="表示済みのハイパーリンク" xfId="997" builtinId="9" hidden="1"/>
    <cellStyle name="表示済みのハイパーリンク" xfId="999" builtinId="9" hidden="1"/>
    <cellStyle name="表示済みのハイパーリンク" xfId="1001" builtinId="9" hidden="1"/>
    <cellStyle name="表示済みのハイパーリンク" xfId="1003" builtinId="9" hidden="1"/>
    <cellStyle name="表示済みのハイパーリンク" xfId="1005" builtinId="9" hidden="1"/>
    <cellStyle name="表示済みのハイパーリンク" xfId="1007" builtinId="9" hidden="1"/>
    <cellStyle name="表示済みのハイパーリンク" xfId="1009" builtinId="9" hidden="1"/>
    <cellStyle name="表示済みのハイパーリンク" xfId="1011" builtinId="9" hidden="1"/>
    <cellStyle name="表示済みのハイパーリンク" xfId="1013" builtinId="9" hidden="1"/>
    <cellStyle name="表示済みのハイパーリンク" xfId="1015" builtinId="9" hidden="1"/>
    <cellStyle name="表示済みのハイパーリンク" xfId="1017" builtinId="9" hidden="1"/>
    <cellStyle name="表示済みのハイパーリンク" xfId="1019" builtinId="9" hidden="1"/>
    <cellStyle name="表示済みのハイパーリンク" xfId="1021" builtinId="9" hidden="1"/>
    <cellStyle name="表示済みのハイパーリンク" xfId="1023" builtinId="9" hidden="1"/>
    <cellStyle name="表示済みのハイパーリンク" xfId="1025" builtinId="9" hidden="1"/>
    <cellStyle name="表示済みのハイパーリンク" xfId="1027" builtinId="9" hidden="1"/>
    <cellStyle name="表示済みのハイパーリンク" xfId="1029" builtinId="9" hidden="1"/>
    <cellStyle name="表示済みのハイパーリンク" xfId="1031" builtinId="9" hidden="1"/>
    <cellStyle name="表示済みのハイパーリンク" xfId="1033" builtinId="9" hidden="1"/>
    <cellStyle name="表示済みのハイパーリンク" xfId="1035" builtinId="9" hidden="1"/>
    <cellStyle name="表示済みのハイパーリンク" xfId="1037" builtinId="9" hidden="1"/>
    <cellStyle name="表示済みのハイパーリンク" xfId="1039" builtinId="9" hidden="1"/>
    <cellStyle name="表示済みのハイパーリンク" xfId="1041" builtinId="9" hidden="1"/>
    <cellStyle name="表示済みのハイパーリンク" xfId="1043" builtinId="9" hidden="1"/>
    <cellStyle name="表示済みのハイパーリンク" xfId="1045" builtinId="9" hidden="1"/>
    <cellStyle name="表示済みのハイパーリンク" xfId="1047" builtinId="9" hidden="1"/>
    <cellStyle name="表示済みのハイパーリンク" xfId="1049" builtinId="9" hidden="1"/>
    <cellStyle name="表示済みのハイパーリンク" xfId="1051" builtinId="9" hidden="1"/>
    <cellStyle name="表示済みのハイパーリンク" xfId="1053" builtinId="9" hidden="1"/>
    <cellStyle name="表示済みのハイパーリンク" xfId="1055" builtinId="9" hidden="1"/>
    <cellStyle name="表示済みのハイパーリンク" xfId="1057" builtinId="9" hidden="1"/>
    <cellStyle name="表示済みのハイパーリンク" xfId="1059" builtinId="9" hidden="1"/>
    <cellStyle name="表示済みのハイパーリンク" xfId="1061" builtinId="9" hidden="1"/>
    <cellStyle name="表示済みのハイパーリンク" xfId="1063" builtinId="9" hidden="1"/>
    <cellStyle name="表示済みのハイパーリンク" xfId="1065" builtinId="9" hidden="1"/>
    <cellStyle name="表示済みのハイパーリンク" xfId="1067" builtinId="9" hidden="1"/>
    <cellStyle name="表示済みのハイパーリンク" xfId="1069" builtinId="9" hidden="1"/>
    <cellStyle name="表示済みのハイパーリンク" xfId="1071" builtinId="9" hidden="1"/>
    <cellStyle name="表示済みのハイパーリンク" xfId="1073" builtinId="9" hidden="1"/>
    <cellStyle name="表示済みのハイパーリンク" xfId="1075" builtinId="9" hidden="1"/>
    <cellStyle name="表示済みのハイパーリンク" xfId="1077" builtinId="9" hidden="1"/>
    <cellStyle name="表示済みのハイパーリンク" xfId="1079" builtinId="9" hidden="1"/>
    <cellStyle name="表示済みのハイパーリンク" xfId="1081" builtinId="9" hidden="1"/>
    <cellStyle name="表示済みのハイパーリンク" xfId="1083" builtinId="9" hidden="1"/>
    <cellStyle name="表示済みのハイパーリンク" xfId="1085" builtinId="9" hidden="1"/>
    <cellStyle name="表示済みのハイパーリンク" xfId="1087" builtinId="9" hidden="1"/>
    <cellStyle name="表示済みのハイパーリンク" xfId="1089" builtinId="9" hidden="1"/>
    <cellStyle name="表示済みのハイパーリンク" xfId="1091" builtinId="9" hidden="1"/>
    <cellStyle name="表示済みのハイパーリンク" xfId="1093" builtinId="9" hidden="1"/>
    <cellStyle name="表示済みのハイパーリンク" xfId="1095" builtinId="9" hidden="1"/>
    <cellStyle name="表示済みのハイパーリンク" xfId="1097" builtinId="9" hidden="1"/>
    <cellStyle name="表示済みのハイパーリンク" xfId="1099" builtinId="9" hidden="1"/>
    <cellStyle name="表示済みのハイパーリンク" xfId="1101" builtinId="9" hidden="1"/>
    <cellStyle name="表示済みのハイパーリンク" xfId="1103" builtinId="9" hidden="1"/>
    <cellStyle name="表示済みのハイパーリンク" xfId="1105" builtinId="9" hidden="1"/>
    <cellStyle name="表示済みのハイパーリンク" xfId="1107" builtinId="9" hidden="1"/>
    <cellStyle name="表示済みのハイパーリンク" xfId="1109" builtinId="9" hidden="1"/>
    <cellStyle name="表示済みのハイパーリンク" xfId="1111" builtinId="9" hidden="1"/>
    <cellStyle name="表示済みのハイパーリンク" xfId="1113" builtinId="9" hidden="1"/>
    <cellStyle name="表示済みのハイパーリンク" xfId="1115" builtinId="9" hidden="1"/>
    <cellStyle name="表示済みのハイパーリンク" xfId="1117" builtinId="9" hidden="1"/>
    <cellStyle name="表示済みのハイパーリンク" xfId="1119" builtinId="9" hidden="1"/>
    <cellStyle name="表示済みのハイパーリンク" xfId="1121" builtinId="9" hidden="1"/>
    <cellStyle name="表示済みのハイパーリンク" xfId="1123" builtinId="9" hidden="1"/>
    <cellStyle name="表示済みのハイパーリンク" xfId="1125" builtinId="9" hidden="1"/>
    <cellStyle name="表示済みのハイパーリンク" xfId="1127" builtinId="9" hidden="1"/>
    <cellStyle name="表示済みのハイパーリンク" xfId="1129" builtinId="9" hidden="1"/>
    <cellStyle name="表示済みのハイパーリンク" xfId="1131" builtinId="9" hidden="1"/>
    <cellStyle name="表示済みのハイパーリンク" xfId="1133" builtinId="9" hidden="1"/>
    <cellStyle name="表示済みのハイパーリンク" xfId="1135" builtinId="9" hidden="1"/>
    <cellStyle name="表示済みのハイパーリンク" xfId="1137" builtinId="9" hidden="1"/>
    <cellStyle name="表示済みのハイパーリンク" xfId="1139" builtinId="9" hidden="1"/>
    <cellStyle name="表示済みのハイパーリンク" xfId="1141" builtinId="9" hidden="1"/>
    <cellStyle name="表示済みのハイパーリンク" xfId="1143" builtinId="9" hidden="1"/>
    <cellStyle name="表示済みのハイパーリンク" xfId="1145" builtinId="9" hidden="1"/>
    <cellStyle name="表示済みのハイパーリンク" xfId="1147" builtinId="9" hidden="1"/>
    <cellStyle name="表示済みのハイパーリンク" xfId="1149" builtinId="9" hidden="1"/>
    <cellStyle name="表示済みのハイパーリンク" xfId="1151" builtinId="9" hidden="1"/>
    <cellStyle name="表示済みのハイパーリンク" xfId="1153" builtinId="9" hidden="1"/>
    <cellStyle name="表示済みのハイパーリンク" xfId="1155" builtinId="9" hidden="1"/>
    <cellStyle name="表示済みのハイパーリンク" xfId="1157" builtinId="9" hidden="1"/>
    <cellStyle name="表示済みのハイパーリンク" xfId="1159" builtinId="9" hidden="1"/>
    <cellStyle name="表示済みのハイパーリンク" xfId="1161" builtinId="9" hidden="1"/>
    <cellStyle name="表示済みのハイパーリンク" xfId="1163" builtinId="9" hidden="1"/>
    <cellStyle name="表示済みのハイパーリンク" xfId="1165" builtinId="9" hidden="1"/>
    <cellStyle name="表示済みのハイパーリンク" xfId="1167" builtinId="9" hidden="1"/>
    <cellStyle name="表示済みのハイパーリンク" xfId="1169" builtinId="9" hidden="1"/>
    <cellStyle name="表示済みのハイパーリンク" xfId="1171" builtinId="9" hidden="1"/>
    <cellStyle name="表示済みのハイパーリンク" xfId="1173" builtinId="9" hidden="1"/>
    <cellStyle name="表示済みのハイパーリンク" xfId="1175" builtinId="9" hidden="1"/>
    <cellStyle name="表示済みのハイパーリンク" xfId="1177" builtinId="9" hidden="1"/>
    <cellStyle name="表示済みのハイパーリンク" xfId="1179" builtinId="9" hidden="1"/>
    <cellStyle name="表示済みのハイパーリンク" xfId="1181" builtinId="9" hidden="1"/>
    <cellStyle name="表示済みのハイパーリンク" xfId="1183" builtinId="9" hidden="1"/>
    <cellStyle name="表示済みのハイパーリンク" xfId="1185" builtinId="9" hidden="1"/>
    <cellStyle name="表示済みのハイパーリンク" xfId="1187" builtinId="9" hidden="1"/>
    <cellStyle name="表示済みのハイパーリンク" xfId="1189" builtinId="9" hidden="1"/>
    <cellStyle name="表示済みのハイパーリンク" xfId="1191" builtinId="9" hidden="1"/>
    <cellStyle name="表示済みのハイパーリンク" xfId="1193" builtinId="9" hidden="1"/>
    <cellStyle name="表示済みのハイパーリンク" xfId="1195" builtinId="9" hidden="1"/>
    <cellStyle name="表示済みのハイパーリンク" xfId="1197" builtinId="9" hidden="1"/>
    <cellStyle name="表示済みのハイパーリンク" xfId="1199" builtinId="9" hidden="1"/>
    <cellStyle name="表示済みのハイパーリンク" xfId="1201" builtinId="9" hidden="1"/>
    <cellStyle name="表示済みのハイパーリンク" xfId="1203" builtinId="9" hidden="1"/>
    <cellStyle name="表示済みのハイパーリンク" xfId="1205" builtinId="9" hidden="1"/>
    <cellStyle name="表示済みのハイパーリンク" xfId="1207" builtinId="9" hidden="1"/>
    <cellStyle name="表示済みのハイパーリンク" xfId="1209" builtinId="9" hidden="1"/>
    <cellStyle name="表示済みのハイパーリンク" xfId="1211" builtinId="9" hidden="1"/>
    <cellStyle name="表示済みのハイパーリンク" xfId="1213" builtinId="9" hidden="1"/>
    <cellStyle name="表示済みのハイパーリンク" xfId="1215" builtinId="9" hidden="1"/>
    <cellStyle name="表示済みのハイパーリンク" xfId="1217" builtinId="9" hidden="1"/>
    <cellStyle name="表示済みのハイパーリンク" xfId="1219" builtinId="9" hidden="1"/>
    <cellStyle name="表示済みのハイパーリンク" xfId="1221" builtinId="9" hidden="1"/>
    <cellStyle name="表示済みのハイパーリンク" xfId="1223" builtinId="9" hidden="1"/>
    <cellStyle name="表示済みのハイパーリンク" xfId="1225" builtinId="9" hidden="1"/>
    <cellStyle name="表示済みのハイパーリンク" xfId="1227" builtinId="9" hidden="1"/>
    <cellStyle name="表示済みのハイパーリンク" xfId="1229" builtinId="9" hidden="1"/>
    <cellStyle name="表示済みのハイパーリンク" xfId="1231" builtinId="9" hidden="1"/>
    <cellStyle name="表示済みのハイパーリンク" xfId="1233" builtinId="9" hidden="1"/>
    <cellStyle name="表示済みのハイパーリンク" xfId="1235" builtinId="9" hidden="1"/>
    <cellStyle name="表示済みのハイパーリンク" xfId="1237" builtinId="9" hidden="1"/>
    <cellStyle name="表示済みのハイパーリンク" xfId="1239" builtinId="9" hidden="1"/>
    <cellStyle name="表示済みのハイパーリンク" xfId="1241" builtinId="9" hidden="1"/>
    <cellStyle name="表示済みのハイパーリンク" xfId="1243" builtinId="9" hidden="1"/>
    <cellStyle name="表示済みのハイパーリンク" xfId="1245" builtinId="9" hidden="1"/>
    <cellStyle name="表示済みのハイパーリンク" xfId="1247" builtinId="9" hidden="1"/>
    <cellStyle name="表示済みのハイパーリンク" xfId="1249" builtinId="9" hidden="1"/>
    <cellStyle name="表示済みのハイパーリンク" xfId="1251" builtinId="9" hidden="1"/>
    <cellStyle name="表示済みのハイパーリンク" xfId="1253" builtinId="9" hidden="1"/>
    <cellStyle name="表示済みのハイパーリンク" xfId="1255" builtinId="9" hidden="1"/>
    <cellStyle name="表示済みのハイパーリンク" xfId="1257" builtinId="9" hidden="1"/>
    <cellStyle name="表示済みのハイパーリンク" xfId="1259" builtinId="9" hidden="1"/>
    <cellStyle name="表示済みのハイパーリンク" xfId="1261" builtinId="9" hidden="1"/>
    <cellStyle name="表示済みのハイパーリンク" xfId="1263" builtinId="9" hidden="1"/>
    <cellStyle name="表示済みのハイパーリンク" xfId="1265" builtinId="9" hidden="1"/>
    <cellStyle name="表示済みのハイパーリンク" xfId="1267" builtinId="9" hidden="1"/>
    <cellStyle name="表示済みのハイパーリンク" xfId="1269" builtinId="9" hidden="1"/>
    <cellStyle name="表示済みのハイパーリンク" xfId="1271" builtinId="9" hidden="1"/>
    <cellStyle name="表示済みのハイパーリンク" xfId="1273" builtinId="9" hidden="1"/>
    <cellStyle name="表示済みのハイパーリンク" xfId="1275" builtinId="9" hidden="1"/>
    <cellStyle name="表示済みのハイパーリンク" xfId="1277" builtinId="9" hidden="1"/>
    <cellStyle name="表示済みのハイパーリンク" xfId="1279" builtinId="9" hidden="1"/>
    <cellStyle name="表示済みのハイパーリンク" xfId="1281" builtinId="9" hidden="1"/>
    <cellStyle name="表示済みのハイパーリンク" xfId="1283" builtinId="9" hidden="1"/>
    <cellStyle name="表示済みのハイパーリンク" xfId="1285" builtinId="9" hidden="1"/>
    <cellStyle name="表示済みのハイパーリンク" xfId="1287" builtinId="9" hidden="1"/>
    <cellStyle name="表示済みのハイパーリンク" xfId="1289" builtinId="9" hidden="1"/>
    <cellStyle name="表示済みのハイパーリンク" xfId="1291" builtinId="9" hidden="1"/>
    <cellStyle name="表示済みのハイパーリンク" xfId="1293" builtinId="9" hidden="1"/>
    <cellStyle name="表示済みのハイパーリンク" xfId="1295" builtinId="9" hidden="1"/>
    <cellStyle name="表示済みのハイパーリンク" xfId="1297" builtinId="9" hidden="1"/>
    <cellStyle name="表示済みのハイパーリンク" xfId="1299" builtinId="9" hidden="1"/>
    <cellStyle name="表示済みのハイパーリンク" xfId="1301" builtinId="9" hidden="1"/>
    <cellStyle name="表示済みのハイパーリンク" xfId="1303" builtinId="9" hidden="1"/>
    <cellStyle name="表示済みのハイパーリンク" xfId="1305" builtinId="9" hidden="1"/>
    <cellStyle name="表示済みのハイパーリンク" xfId="1307" builtinId="9" hidden="1"/>
    <cellStyle name="表示済みのハイパーリンク" xfId="1309" builtinId="9" hidden="1"/>
    <cellStyle name="表示済みのハイパーリンク" xfId="1311" builtinId="9" hidden="1"/>
    <cellStyle name="表示済みのハイパーリンク" xfId="1313" builtinId="9" hidden="1"/>
    <cellStyle name="表示済みのハイパーリンク" xfId="1315" builtinId="9" hidden="1"/>
    <cellStyle name="表示済みのハイパーリンク" xfId="1317" builtinId="9" hidden="1"/>
    <cellStyle name="表示済みのハイパーリンク" xfId="1319" builtinId="9" hidden="1"/>
    <cellStyle name="表示済みのハイパーリンク" xfId="1321" builtinId="9" hidden="1"/>
    <cellStyle name="表示済みのハイパーリンク" xfId="1323" builtinId="9" hidden="1"/>
    <cellStyle name="表示済みのハイパーリンク" xfId="1325" builtinId="9" hidden="1"/>
    <cellStyle name="表示済みのハイパーリンク" xfId="1327" builtinId="9" hidden="1"/>
    <cellStyle name="表示済みのハイパーリンク" xfId="1329" builtinId="9" hidden="1"/>
    <cellStyle name="表示済みのハイパーリンク" xfId="1331" builtinId="9" hidden="1"/>
    <cellStyle name="表示済みのハイパーリンク" xfId="1333" builtinId="9" hidden="1"/>
    <cellStyle name="表示済みのハイパーリンク" xfId="1335" builtinId="9" hidden="1"/>
    <cellStyle name="表示済みのハイパーリンク" xfId="1337" builtinId="9" hidden="1"/>
    <cellStyle name="表示済みのハイパーリンク" xfId="1339" builtinId="9" hidden="1"/>
    <cellStyle name="表示済みのハイパーリンク" xfId="1341" builtinId="9" hidden="1"/>
    <cellStyle name="表示済みのハイパーリンク" xfId="1343" builtinId="9" hidden="1"/>
    <cellStyle name="表示済みのハイパーリンク" xfId="1345" builtinId="9" hidden="1"/>
    <cellStyle name="表示済みのハイパーリンク" xfId="1347" builtinId="9" hidden="1"/>
    <cellStyle name="表示済みのハイパーリンク" xfId="1349" builtinId="9" hidden="1"/>
    <cellStyle name="表示済みのハイパーリンク" xfId="1351" builtinId="9" hidden="1"/>
    <cellStyle name="表示済みのハイパーリンク" xfId="1353" builtinId="9" hidden="1"/>
    <cellStyle name="表示済みのハイパーリンク" xfId="1355" builtinId="9" hidden="1"/>
    <cellStyle name="表示済みのハイパーリンク" xfId="1357" builtinId="9" hidden="1"/>
    <cellStyle name="表示済みのハイパーリンク" xfId="1359" builtinId="9" hidden="1"/>
    <cellStyle name="表示済みのハイパーリンク" xfId="1361" builtinId="9" hidden="1"/>
    <cellStyle name="表示済みのハイパーリンク" xfId="1363" builtinId="9" hidden="1"/>
    <cellStyle name="表示済みのハイパーリンク" xfId="1365" builtinId="9" hidden="1"/>
    <cellStyle name="表示済みのハイパーリンク" xfId="1367" builtinId="9" hidden="1"/>
    <cellStyle name="表示済みのハイパーリンク" xfId="1369" builtinId="9" hidden="1"/>
    <cellStyle name="表示済みのハイパーリンク" xfId="1371" builtinId="9" hidden="1"/>
    <cellStyle name="表示済みのハイパーリンク" xfId="1373" builtinId="9" hidden="1"/>
    <cellStyle name="表示済みのハイパーリンク" xfId="1375" builtinId="9" hidden="1"/>
    <cellStyle name="表示済みのハイパーリンク" xfId="1377" builtinId="9" hidden="1"/>
    <cellStyle name="表示済みのハイパーリンク" xfId="1379" builtinId="9" hidden="1"/>
    <cellStyle name="表示済みのハイパーリンク" xfId="1381" builtinId="9" hidden="1"/>
    <cellStyle name="表示済みのハイパーリンク" xfId="1383" builtinId="9" hidden="1"/>
    <cellStyle name="表示済みのハイパーリンク" xfId="1385" builtinId="9" hidden="1"/>
    <cellStyle name="表示済みのハイパーリンク" xfId="1387" builtinId="9" hidden="1"/>
    <cellStyle name="表示済みのハイパーリンク" xfId="1389" builtinId="9" hidden="1"/>
    <cellStyle name="表示済みのハイパーリンク" xfId="1391" builtinId="9" hidden="1"/>
    <cellStyle name="表示済みのハイパーリンク" xfId="1393" builtinId="9" hidden="1"/>
    <cellStyle name="表示済みのハイパーリンク" xfId="1395" builtinId="9" hidden="1"/>
    <cellStyle name="表示済みのハイパーリンク" xfId="1397" builtinId="9" hidden="1"/>
    <cellStyle name="表示済みのハイパーリンク" xfId="1399" builtinId="9" hidden="1"/>
    <cellStyle name="表示済みのハイパーリンク" xfId="1401" builtinId="9" hidden="1"/>
    <cellStyle name="表示済みのハイパーリンク" xfId="1403" builtinId="9" hidden="1"/>
    <cellStyle name="表示済みのハイパーリンク" xfId="1405" builtinId="9" hidden="1"/>
    <cellStyle name="表示済みのハイパーリンク" xfId="1407" builtinId="9" hidden="1"/>
    <cellStyle name="表示済みのハイパーリンク" xfId="1409" builtinId="9" hidden="1"/>
    <cellStyle name="表示済みのハイパーリンク" xfId="1411" builtinId="9" hidden="1"/>
    <cellStyle name="表示済みのハイパーリンク" xfId="1413" builtinId="9" hidden="1"/>
    <cellStyle name="表示済みのハイパーリンク" xfId="1415" builtinId="9" hidden="1"/>
    <cellStyle name="表示済みのハイパーリンク" xfId="1417" builtinId="9" hidden="1"/>
    <cellStyle name="表示済みのハイパーリンク" xfId="1419" builtinId="9" hidden="1"/>
    <cellStyle name="表示済みのハイパーリンク" xfId="1421" builtinId="9" hidden="1"/>
    <cellStyle name="表示済みのハイパーリンク" xfId="1423" builtinId="9" hidden="1"/>
    <cellStyle name="表示済みのハイパーリンク" xfId="1425" builtinId="9" hidden="1"/>
    <cellStyle name="表示済みのハイパーリンク" xfId="1427" builtinId="9" hidden="1"/>
    <cellStyle name="表示済みのハイパーリンク" xfId="1429" builtinId="9" hidden="1"/>
    <cellStyle name="表示済みのハイパーリンク" xfId="1431" builtinId="9" hidden="1"/>
    <cellStyle name="表示済みのハイパーリンク" xfId="1433" builtinId="9" hidden="1"/>
    <cellStyle name="表示済みのハイパーリンク" xfId="1435" builtinId="9" hidden="1"/>
    <cellStyle name="表示済みのハイパーリンク" xfId="1437" builtinId="9" hidden="1"/>
    <cellStyle name="表示済みのハイパーリンク" xfId="1439" builtinId="9" hidden="1"/>
    <cellStyle name="表示済みのハイパーリンク" xfId="1441" builtinId="9" hidden="1"/>
    <cellStyle name="表示済みのハイパーリンク" xfId="1443" builtinId="9" hidden="1"/>
    <cellStyle name="表示済みのハイパーリンク" xfId="1445" builtinId="9" hidden="1"/>
    <cellStyle name="表示済みのハイパーリンク" xfId="1447" builtinId="9" hidden="1"/>
    <cellStyle name="表示済みのハイパーリンク" xfId="1449" builtinId="9" hidden="1"/>
    <cellStyle name="表示済みのハイパーリンク" xfId="1451" builtinId="9" hidden="1"/>
    <cellStyle name="表示済みのハイパーリンク" xfId="1453" builtinId="9" hidden="1"/>
    <cellStyle name="表示済みのハイパーリンク" xfId="1455" builtinId="9" hidden="1"/>
    <cellStyle name="表示済みのハイパーリンク" xfId="1457" builtinId="9" hidden="1"/>
    <cellStyle name="表示済みのハイパーリンク" xfId="1459" builtinId="9" hidden="1"/>
    <cellStyle name="表示済みのハイパーリンク" xfId="1461" builtinId="9" hidden="1"/>
    <cellStyle name="表示済みのハイパーリンク" xfId="1463" builtinId="9" hidden="1"/>
    <cellStyle name="表示済みのハイパーリンク" xfId="1465" builtinId="9" hidden="1"/>
    <cellStyle name="表示済みのハイパーリンク" xfId="1467" builtinId="9" hidden="1"/>
    <cellStyle name="表示済みのハイパーリンク" xfId="1469" builtinId="9" hidden="1"/>
    <cellStyle name="表示済みのハイパーリンク" xfId="1471" builtinId="9" hidden="1"/>
    <cellStyle name="表示済みのハイパーリンク" xfId="1473" builtinId="9" hidden="1"/>
    <cellStyle name="表示済みのハイパーリンク" xfId="1475" builtinId="9" hidden="1"/>
    <cellStyle name="表示済みのハイパーリンク" xfId="1477" builtinId="9" hidden="1"/>
    <cellStyle name="表示済みのハイパーリンク" xfId="1479" builtinId="9" hidden="1"/>
    <cellStyle name="表示済みのハイパーリンク" xfId="1481" builtinId="9" hidden="1"/>
    <cellStyle name="表示済みのハイパーリンク" xfId="1483" builtinId="9" hidden="1"/>
    <cellStyle name="表示済みのハイパーリンク" xfId="1485" builtinId="9" hidden="1"/>
    <cellStyle name="表示済みのハイパーリンク" xfId="1487" builtinId="9" hidden="1"/>
    <cellStyle name="表示済みのハイパーリンク" xfId="1489" builtinId="9" hidden="1"/>
    <cellStyle name="表示済みのハイパーリンク" xfId="1491" builtinId="9" hidden="1"/>
    <cellStyle name="表示済みのハイパーリンク" xfId="1493" builtinId="9" hidden="1"/>
    <cellStyle name="表示済みのハイパーリンク" xfId="1495" builtinId="9" hidden="1"/>
    <cellStyle name="表示済みのハイパーリンク" xfId="1497" builtinId="9" hidden="1"/>
    <cellStyle name="表示済みのハイパーリンク" xfId="1499" builtinId="9" hidden="1"/>
    <cellStyle name="表示済みのハイパーリンク" xfId="1501" builtinId="9" hidden="1"/>
    <cellStyle name="表示済みのハイパーリンク" xfId="1503" builtinId="9" hidden="1"/>
    <cellStyle name="表示済みのハイパーリンク" xfId="1505" builtinId="9" hidden="1"/>
    <cellStyle name="表示済みのハイパーリンク" xfId="1507" builtinId="9" hidden="1"/>
    <cellStyle name="表示済みのハイパーリンク" xfId="1509" builtinId="9" hidden="1"/>
    <cellStyle name="表示済みのハイパーリンク" xfId="1511" builtinId="9" hidden="1"/>
    <cellStyle name="表示済みのハイパーリンク" xfId="1513" builtinId="9" hidden="1"/>
    <cellStyle name="表示済みのハイパーリンク" xfId="1515" builtinId="9" hidden="1"/>
    <cellStyle name="表示済みのハイパーリンク" xfId="1517" builtinId="9" hidden="1"/>
    <cellStyle name="表示済みのハイパーリンク" xfId="1519" builtinId="9" hidden="1"/>
    <cellStyle name="表示済みのハイパーリンク" xfId="1521" builtinId="9" hidden="1"/>
    <cellStyle name="表示済みのハイパーリンク" xfId="1523" builtinId="9" hidden="1"/>
    <cellStyle name="表示済みのハイパーリンク" xfId="1525" builtinId="9" hidden="1"/>
    <cellStyle name="表示済みのハイパーリンク" xfId="1527" builtinId="9" hidden="1"/>
    <cellStyle name="表示済みのハイパーリンク" xfId="1529" builtinId="9" hidden="1"/>
    <cellStyle name="表示済みのハイパーリンク" xfId="1531" builtinId="9" hidden="1"/>
    <cellStyle name="表示済みのハイパーリンク" xfId="1533" builtinId="9" hidden="1"/>
    <cellStyle name="表示済みのハイパーリンク" xfId="1535" builtinId="9" hidden="1"/>
    <cellStyle name="表示済みのハイパーリンク" xfId="1537" builtinId="9" hidden="1"/>
    <cellStyle name="表示済みのハイパーリンク" xfId="1539" builtinId="9" hidden="1"/>
    <cellStyle name="表示済みのハイパーリンク" xfId="1541" builtinId="9" hidden="1"/>
    <cellStyle name="表示済みのハイパーリンク" xfId="1543" builtinId="9" hidden="1"/>
    <cellStyle name="表示済みのハイパーリンク" xfId="1545" builtinId="9" hidden="1"/>
    <cellStyle name="表示済みのハイパーリンク" xfId="1547" builtinId="9" hidden="1"/>
    <cellStyle name="表示済みのハイパーリンク" xfId="1549" builtinId="9" hidden="1"/>
    <cellStyle name="表示済みのハイパーリンク" xfId="1551" builtinId="9" hidden="1"/>
    <cellStyle name="表示済みのハイパーリンク" xfId="1553" builtinId="9" hidden="1"/>
    <cellStyle name="表示済みのハイパーリンク" xfId="1555" builtinId="9" hidden="1"/>
    <cellStyle name="表示済みのハイパーリンク" xfId="1557" builtinId="9" hidden="1"/>
    <cellStyle name="表示済みのハイパーリンク" xfId="1559" builtinId="9" hidden="1"/>
    <cellStyle name="表示済みのハイパーリンク" xfId="1561" builtinId="9" hidden="1"/>
    <cellStyle name="表示済みのハイパーリンク" xfId="1563" builtinId="9" hidden="1"/>
    <cellStyle name="表示済みのハイパーリンク" xfId="1565" builtinId="9" hidden="1"/>
    <cellStyle name="表示済みのハイパーリンク" xfId="1567" builtinId="9" hidden="1"/>
    <cellStyle name="表示済みのハイパーリンク" xfId="1569" builtinId="9" hidden="1"/>
    <cellStyle name="表示済みのハイパーリンク" xfId="1571" builtinId="9" hidden="1"/>
    <cellStyle name="表示済みのハイパーリンク" xfId="1573" builtinId="9" hidden="1"/>
    <cellStyle name="表示済みのハイパーリンク" xfId="1575" builtinId="9" hidden="1"/>
    <cellStyle name="表示済みのハイパーリンク" xfId="1577" builtinId="9" hidden="1"/>
    <cellStyle name="表示済みのハイパーリンク" xfId="1579" builtinId="9" hidden="1"/>
    <cellStyle name="表示済みのハイパーリンク" xfId="1581" builtinId="9" hidden="1"/>
    <cellStyle name="表示済みのハイパーリンク" xfId="1583" builtinId="9" hidden="1"/>
    <cellStyle name="表示済みのハイパーリンク" xfId="1585" builtinId="9" hidden="1"/>
    <cellStyle name="表示済みのハイパーリンク" xfId="1587" builtinId="9" hidden="1"/>
    <cellStyle name="表示済みのハイパーリンク" xfId="1589" builtinId="9" hidden="1"/>
    <cellStyle name="表示済みのハイパーリンク" xfId="1591" builtinId="9" hidden="1"/>
    <cellStyle name="表示済みのハイパーリンク" xfId="1593" builtinId="9" hidden="1"/>
    <cellStyle name="表示済みのハイパーリンク" xfId="1595" builtinId="9" hidden="1"/>
    <cellStyle name="表示済みのハイパーリンク" xfId="1597" builtinId="9" hidden="1"/>
    <cellStyle name="表示済みのハイパーリンク" xfId="1599" builtinId="9" hidden="1"/>
    <cellStyle name="表示済みのハイパーリンク" xfId="1601" builtinId="9" hidden="1"/>
    <cellStyle name="表示済みのハイパーリンク" xfId="1603" builtinId="9" hidden="1"/>
    <cellStyle name="表示済みのハイパーリンク" xfId="1605" builtinId="9" hidden="1"/>
    <cellStyle name="表示済みのハイパーリンク" xfId="1607" builtinId="9" hidden="1"/>
    <cellStyle name="表示済みのハイパーリンク" xfId="1609" builtinId="9" hidden="1"/>
    <cellStyle name="表示済みのハイパーリンク" xfId="1611" builtinId="9" hidden="1"/>
    <cellStyle name="表示済みのハイパーリンク" xfId="1613" builtinId="9" hidden="1"/>
    <cellStyle name="表示済みのハイパーリンク" xfId="1615" builtinId="9" hidden="1"/>
    <cellStyle name="表示済みのハイパーリンク" xfId="1617" builtinId="9" hidden="1"/>
    <cellStyle name="表示済みのハイパーリンク" xfId="1619" builtinId="9" hidden="1"/>
    <cellStyle name="表示済みのハイパーリンク" xfId="1621" builtinId="9" hidden="1"/>
    <cellStyle name="表示済みのハイパーリンク" xfId="1623" builtinId="9" hidden="1"/>
    <cellStyle name="表示済みのハイパーリンク" xfId="1625" builtinId="9" hidden="1"/>
    <cellStyle name="表示済みのハイパーリンク" xfId="1627" builtinId="9" hidden="1"/>
    <cellStyle name="表示済みのハイパーリンク" xfId="1629" builtinId="9" hidden="1"/>
    <cellStyle name="表示済みのハイパーリンク" xfId="1631" builtinId="9" hidden="1"/>
    <cellStyle name="表示済みのハイパーリンク" xfId="1633" builtinId="9" hidden="1"/>
    <cellStyle name="表示済みのハイパーリンク" xfId="1635" builtinId="9" hidden="1"/>
    <cellStyle name="表示済みのハイパーリンク" xfId="1637" builtinId="9" hidden="1"/>
    <cellStyle name="表示済みのハイパーリンク" xfId="1639" builtinId="9" hidden="1"/>
    <cellStyle name="表示済みのハイパーリンク" xfId="1641" builtinId="9" hidden="1"/>
    <cellStyle name="表示済みのハイパーリンク" xfId="1643" builtinId="9" hidden="1"/>
    <cellStyle name="表示済みのハイパーリンク" xfId="1645" builtinId="9" hidden="1"/>
    <cellStyle name="表示済みのハイパーリンク" xfId="1647" builtinId="9" hidden="1"/>
    <cellStyle name="表示済みのハイパーリンク" xfId="1649" builtinId="9" hidden="1"/>
    <cellStyle name="表示済みのハイパーリンク" xfId="1651" builtinId="9" hidden="1"/>
    <cellStyle name="表示済みのハイパーリンク" xfId="1653" builtinId="9" hidden="1"/>
    <cellStyle name="表示済みのハイパーリンク" xfId="1655" builtinId="9" hidden="1"/>
    <cellStyle name="表示済みのハイパーリンク" xfId="1657" builtinId="9" hidden="1"/>
    <cellStyle name="表示済みのハイパーリンク" xfId="1659" builtinId="9" hidden="1"/>
    <cellStyle name="表示済みのハイパーリンク" xfId="1661" builtinId="9" hidden="1"/>
    <cellStyle name="表示済みのハイパーリンク" xfId="1663" builtinId="9" hidden="1"/>
    <cellStyle name="表示済みのハイパーリンク" xfId="1665" builtinId="9" hidden="1"/>
    <cellStyle name="表示済みのハイパーリンク" xfId="1667" builtinId="9" hidden="1"/>
    <cellStyle name="表示済みのハイパーリンク" xfId="1669" builtinId="9" hidden="1"/>
    <cellStyle name="表示済みのハイパーリンク" xfId="1671" builtinId="9" hidden="1"/>
    <cellStyle name="表示済みのハイパーリンク" xfId="1673" builtinId="9" hidden="1"/>
    <cellStyle name="表示済みのハイパーリンク" xfId="1675" builtinId="9" hidden="1"/>
    <cellStyle name="表示済みのハイパーリンク" xfId="1677" builtinId="9" hidden="1"/>
    <cellStyle name="表示済みのハイパーリンク" xfId="1679" builtinId="9" hidden="1"/>
    <cellStyle name="表示済みのハイパーリンク" xfId="1681" builtinId="9" hidden="1"/>
    <cellStyle name="表示済みのハイパーリンク" xfId="1683" builtinId="9" hidden="1"/>
    <cellStyle name="表示済みのハイパーリンク" xfId="1685" builtinId="9" hidden="1"/>
    <cellStyle name="表示済みのハイパーリンク" xfId="1687" builtinId="9" hidden="1"/>
    <cellStyle name="表示済みのハイパーリンク" xfId="1689" builtinId="9" hidden="1"/>
    <cellStyle name="表示済みのハイパーリンク" xfId="1691" builtinId="9" hidden="1"/>
    <cellStyle name="表示済みのハイパーリンク" xfId="1693" builtinId="9" hidden="1"/>
    <cellStyle name="表示済みのハイパーリンク" xfId="1695" builtinId="9" hidden="1"/>
    <cellStyle name="表示済みのハイパーリンク" xfId="1697" builtinId="9" hidden="1"/>
    <cellStyle name="表示済みのハイパーリンク" xfId="1699" builtinId="9" hidden="1"/>
    <cellStyle name="表示済みのハイパーリンク" xfId="1701" builtinId="9" hidden="1"/>
    <cellStyle name="表示済みのハイパーリンク" xfId="1703" builtinId="9" hidden="1"/>
    <cellStyle name="表示済みのハイパーリンク" xfId="1705" builtinId="9" hidden="1"/>
    <cellStyle name="表示済みのハイパーリンク" xfId="1707" builtinId="9" hidden="1"/>
    <cellStyle name="表示済みのハイパーリンク" xfId="1709" builtinId="9" hidden="1"/>
    <cellStyle name="表示済みのハイパーリンク" xfId="1711" builtinId="9" hidden="1"/>
    <cellStyle name="表示済みのハイパーリンク" xfId="1713" builtinId="9" hidden="1"/>
    <cellStyle name="表示済みのハイパーリンク" xfId="1715" builtinId="9" hidden="1"/>
    <cellStyle name="表示済みのハイパーリンク" xfId="1717" builtinId="9" hidden="1"/>
    <cellStyle name="表示済みのハイパーリンク" xfId="1719" builtinId="9" hidden="1"/>
    <cellStyle name="表示済みのハイパーリンク" xfId="1721" builtinId="9" hidden="1"/>
    <cellStyle name="表示済みのハイパーリンク" xfId="1723" builtinId="9" hidden="1"/>
    <cellStyle name="表示済みのハイパーリンク" xfId="1725" builtinId="9" hidden="1"/>
    <cellStyle name="表示済みのハイパーリンク" xfId="1727" builtinId="9" hidden="1"/>
    <cellStyle name="表示済みのハイパーリンク" xfId="1729" builtinId="9" hidden="1"/>
    <cellStyle name="表示済みのハイパーリンク" xfId="1731" builtinId="9" hidden="1"/>
    <cellStyle name="表示済みのハイパーリンク" xfId="1733" builtinId="9" hidden="1"/>
    <cellStyle name="表示済みのハイパーリンク" xfId="1735" builtinId="9" hidden="1"/>
    <cellStyle name="表示済みのハイパーリンク" xfId="1737" builtinId="9" hidden="1"/>
    <cellStyle name="表示済みのハイパーリンク" xfId="1739" builtinId="9" hidden="1"/>
    <cellStyle name="表示済みのハイパーリンク" xfId="1741" builtinId="9" hidden="1"/>
    <cellStyle name="表示済みのハイパーリンク" xfId="1743" builtinId="9" hidden="1"/>
    <cellStyle name="表示済みのハイパーリンク" xfId="1745" builtinId="9" hidden="1"/>
    <cellStyle name="表示済みのハイパーリンク" xfId="1747" builtinId="9" hidden="1"/>
    <cellStyle name="表示済みのハイパーリンク" xfId="1749" builtinId="9" hidden="1"/>
    <cellStyle name="表示済みのハイパーリンク" xfId="1751" builtinId="9" hidden="1"/>
    <cellStyle name="表示済みのハイパーリンク" xfId="1753" builtinId="9" hidden="1"/>
    <cellStyle name="表示済みのハイパーリンク" xfId="1755" builtinId="9" hidden="1"/>
    <cellStyle name="表示済みのハイパーリンク" xfId="1757" builtinId="9" hidden="1"/>
    <cellStyle name="表示済みのハイパーリンク" xfId="1759" builtinId="9" hidden="1"/>
    <cellStyle name="表示済みのハイパーリンク" xfId="1761" builtinId="9" hidden="1"/>
    <cellStyle name="表示済みのハイパーリンク" xfId="1763" builtinId="9" hidden="1"/>
    <cellStyle name="表示済みのハイパーリンク" xfId="1765" builtinId="9" hidden="1"/>
    <cellStyle name="表示済みのハイパーリンク" xfId="1767" builtinId="9" hidden="1"/>
    <cellStyle name="表示済みのハイパーリンク" xfId="1769" builtinId="9" hidden="1"/>
    <cellStyle name="表示済みのハイパーリンク" xfId="1771" builtinId="9" hidden="1"/>
    <cellStyle name="表示済みのハイパーリンク" xfId="1773" builtinId="9" hidden="1"/>
    <cellStyle name="表示済みのハイパーリンク" xfId="1775" builtinId="9" hidden="1"/>
    <cellStyle name="表示済みのハイパーリンク" xfId="1777" builtinId="9" hidden="1"/>
    <cellStyle name="表示済みのハイパーリンク" xfId="1779" builtinId="9" hidden="1"/>
    <cellStyle name="表示済みのハイパーリンク" xfId="1781" builtinId="9" hidden="1"/>
    <cellStyle name="表示済みのハイパーリンク" xfId="1783" builtinId="9" hidden="1"/>
    <cellStyle name="表示済みのハイパーリンク" xfId="1785" builtinId="9" hidden="1"/>
    <cellStyle name="表示済みのハイパーリンク" xfId="1787" builtinId="9" hidden="1"/>
    <cellStyle name="表示済みのハイパーリンク" xfId="1789" builtinId="9" hidden="1"/>
    <cellStyle name="表示済みのハイパーリンク" xfId="1791" builtinId="9" hidden="1"/>
    <cellStyle name="表示済みのハイパーリンク" xfId="1793" builtinId="9" hidden="1"/>
    <cellStyle name="表示済みのハイパーリンク" xfId="1795" builtinId="9" hidden="1"/>
    <cellStyle name="表示済みのハイパーリンク" xfId="1797" builtinId="9" hidden="1"/>
    <cellStyle name="表示済みのハイパーリンク" xfId="1799" builtinId="9" hidden="1"/>
    <cellStyle name="表示済みのハイパーリンク" xfId="1801" builtinId="9" hidden="1"/>
    <cellStyle name="表示済みのハイパーリンク" xfId="1803" builtinId="9" hidden="1"/>
    <cellStyle name="表示済みのハイパーリンク" xfId="1805" builtinId="9" hidden="1"/>
    <cellStyle name="表示済みのハイパーリンク" xfId="1807" builtinId="9" hidden="1"/>
    <cellStyle name="表示済みのハイパーリンク" xfId="1809" builtinId="9" hidden="1"/>
    <cellStyle name="表示済みのハイパーリンク" xfId="1811" builtinId="9" hidden="1"/>
    <cellStyle name="表示済みのハイパーリンク" xfId="1813" builtinId="9" hidden="1"/>
    <cellStyle name="表示済みのハイパーリンク" xfId="1815" builtinId="9" hidden="1"/>
    <cellStyle name="表示済みのハイパーリンク" xfId="1817" builtinId="9" hidden="1"/>
    <cellStyle name="表示済みのハイパーリンク" xfId="1819" builtinId="9" hidden="1"/>
    <cellStyle name="表示済みのハイパーリンク" xfId="1821" builtinId="9" hidden="1"/>
    <cellStyle name="表示済みのハイパーリンク" xfId="1823" builtinId="9" hidden="1"/>
    <cellStyle name="表示済みのハイパーリンク" xfId="1825" builtinId="9" hidden="1"/>
    <cellStyle name="表示済みのハイパーリンク" xfId="1827" builtinId="9" hidden="1"/>
    <cellStyle name="表示済みのハイパーリンク" xfId="1829" builtinId="9" hidden="1"/>
    <cellStyle name="表示済みのハイパーリンク" xfId="1831" builtinId="9" hidden="1"/>
    <cellStyle name="表示済みのハイパーリンク" xfId="1833" builtinId="9" hidden="1"/>
    <cellStyle name="表示済みのハイパーリンク" xfId="1835" builtinId="9" hidden="1"/>
    <cellStyle name="表示済みのハイパーリンク" xfId="1837" builtinId="9" hidden="1"/>
    <cellStyle name="表示済みのハイパーリンク" xfId="1839" builtinId="9" hidden="1"/>
    <cellStyle name="表示済みのハイパーリンク" xfId="1841" builtinId="9" hidden="1"/>
    <cellStyle name="表示済みのハイパーリンク" xfId="1843" builtinId="9" hidden="1"/>
    <cellStyle name="表示済みのハイパーリンク" xfId="1845" builtinId="9" hidden="1"/>
    <cellStyle name="表示済みのハイパーリンク" xfId="1847" builtinId="9" hidden="1"/>
    <cellStyle name="表示済みのハイパーリンク" xfId="1849" builtinId="9" hidden="1"/>
    <cellStyle name="表示済みのハイパーリンク" xfId="1851" builtinId="9" hidden="1"/>
    <cellStyle name="表示済みのハイパーリンク" xfId="1853" builtinId="9" hidden="1"/>
    <cellStyle name="表示済みのハイパーリンク" xfId="1855" builtinId="9" hidden="1"/>
    <cellStyle name="表示済みのハイパーリンク" xfId="1857" builtinId="9" hidden="1"/>
    <cellStyle name="表示済みのハイパーリンク" xfId="1859" builtinId="9" hidden="1"/>
    <cellStyle name="表示済みのハイパーリンク" xfId="1861" builtinId="9" hidden="1"/>
    <cellStyle name="表示済みのハイパーリンク" xfId="1863" builtinId="9" hidden="1"/>
    <cellStyle name="表示済みのハイパーリンク" xfId="1865" builtinId="9" hidden="1"/>
    <cellStyle name="表示済みのハイパーリンク" xfId="1867" builtinId="9" hidden="1"/>
    <cellStyle name="表示済みのハイパーリンク" xfId="1869" builtinId="9" hidden="1"/>
    <cellStyle name="表示済みのハイパーリンク" xfId="1871" builtinId="9" hidden="1"/>
    <cellStyle name="表示済みのハイパーリンク" xfId="1873" builtinId="9" hidden="1"/>
    <cellStyle name="表示済みのハイパーリンク" xfId="1875" builtinId="9" hidden="1"/>
    <cellStyle name="表示済みのハイパーリンク" xfId="1877" builtinId="9" hidden="1"/>
    <cellStyle name="表示済みのハイパーリンク" xfId="1879" builtinId="9" hidden="1"/>
    <cellStyle name="表示済みのハイパーリンク" xfId="1881" builtinId="9" hidden="1"/>
    <cellStyle name="表示済みのハイパーリンク" xfId="1883" builtinId="9" hidden="1"/>
    <cellStyle name="表示済みのハイパーリンク" xfId="1885" builtinId="9" hidden="1"/>
    <cellStyle name="表示済みのハイパーリンク" xfId="1887" builtinId="9" hidden="1"/>
    <cellStyle name="表示済みのハイパーリンク" xfId="1889" builtinId="9" hidden="1"/>
    <cellStyle name="表示済みのハイパーリンク" xfId="1891" builtinId="9" hidden="1"/>
    <cellStyle name="表示済みのハイパーリンク" xfId="1893" builtinId="9" hidden="1"/>
    <cellStyle name="表示済みのハイパーリンク" xfId="1895" builtinId="9" hidden="1"/>
    <cellStyle name="表示済みのハイパーリンク" xfId="1897" builtinId="9" hidden="1"/>
    <cellStyle name="表示済みのハイパーリンク" xfId="1899" builtinId="9" hidden="1"/>
    <cellStyle name="表示済みのハイパーリンク" xfId="1901" builtinId="9" hidden="1"/>
    <cellStyle name="表示済みのハイパーリンク" xfId="1903" builtinId="9" hidden="1"/>
    <cellStyle name="表示済みのハイパーリンク" xfId="1905" builtinId="9" hidden="1"/>
    <cellStyle name="表示済みのハイパーリンク" xfId="1907" builtinId="9" hidden="1"/>
    <cellStyle name="表示済みのハイパーリンク" xfId="1909" builtinId="9" hidden="1"/>
    <cellStyle name="表示済みのハイパーリンク" xfId="1911" builtinId="9" hidden="1"/>
    <cellStyle name="表示済みのハイパーリンク" xfId="1913" builtinId="9" hidden="1"/>
    <cellStyle name="表示済みのハイパーリンク" xfId="1915" builtinId="9" hidden="1"/>
    <cellStyle name="表示済みのハイパーリンク" xfId="1917" builtinId="9" hidden="1"/>
    <cellStyle name="表示済みのハイパーリンク" xfId="1919" builtinId="9" hidden="1"/>
    <cellStyle name="表示済みのハイパーリンク" xfId="1921" builtinId="9" hidden="1"/>
    <cellStyle name="表示済みのハイパーリンク" xfId="1923" builtinId="9" hidden="1"/>
    <cellStyle name="表示済みのハイパーリンク" xfId="1925" builtinId="9" hidden="1"/>
    <cellStyle name="表示済みのハイパーリンク" xfId="1927" builtinId="9" hidden="1"/>
    <cellStyle name="表示済みのハイパーリンク" xfId="1929" builtinId="9" hidden="1"/>
    <cellStyle name="表示済みのハイパーリンク" xfId="1931" builtinId="9" hidden="1"/>
    <cellStyle name="表示済みのハイパーリンク" xfId="1933" builtinId="9" hidden="1"/>
    <cellStyle name="表示済みのハイパーリンク" xfId="1935" builtinId="9" hidden="1"/>
    <cellStyle name="表示済みのハイパーリンク" xfId="1937" builtinId="9" hidden="1"/>
    <cellStyle name="表示済みのハイパーリンク" xfId="1939" builtinId="9" hidden="1"/>
    <cellStyle name="表示済みのハイパーリンク" xfId="1941" builtinId="9" hidden="1"/>
    <cellStyle name="表示済みのハイパーリンク" xfId="1943" builtinId="9" hidden="1"/>
    <cellStyle name="表示済みのハイパーリンク" xfId="1945" builtinId="9" hidden="1"/>
    <cellStyle name="表示済みのハイパーリンク" xfId="1947" builtinId="9" hidden="1"/>
    <cellStyle name="表示済みのハイパーリンク" xfId="1949" builtinId="9" hidden="1"/>
    <cellStyle name="表示済みのハイパーリンク" xfId="1951" builtinId="9" hidden="1"/>
    <cellStyle name="表示済みのハイパーリンク" xfId="1953" builtinId="9" hidden="1"/>
    <cellStyle name="表示済みのハイパーリンク" xfId="1955" builtinId="9" hidden="1"/>
    <cellStyle name="表示済みのハイパーリンク" xfId="1957" builtinId="9" hidden="1"/>
    <cellStyle name="表示済みのハイパーリンク" xfId="1959" builtinId="9" hidden="1"/>
    <cellStyle name="表示済みのハイパーリンク" xfId="1961" builtinId="9" hidden="1"/>
    <cellStyle name="表示済みのハイパーリンク" xfId="1963" builtinId="9" hidden="1"/>
    <cellStyle name="表示済みのハイパーリンク" xfId="1965" builtinId="9" hidden="1"/>
    <cellStyle name="表示済みのハイパーリンク" xfId="1967" builtinId="9" hidden="1"/>
    <cellStyle name="表示済みのハイパーリンク" xfId="1969" builtinId="9" hidden="1"/>
    <cellStyle name="表示済みのハイパーリンク" xfId="1971" builtinId="9" hidden="1"/>
    <cellStyle name="表示済みのハイパーリンク" xfId="1973" builtinId="9" hidden="1"/>
    <cellStyle name="表示済みのハイパーリンク" xfId="1975" builtinId="9" hidden="1"/>
    <cellStyle name="表示済みのハイパーリンク" xfId="1977" builtinId="9" hidden="1"/>
    <cellStyle name="表示済みのハイパーリンク" xfId="1979" builtinId="9" hidden="1"/>
    <cellStyle name="表示済みのハイパーリンク" xfId="1981" builtinId="9" hidden="1"/>
    <cellStyle name="表示済みのハイパーリンク" xfId="1983" builtinId="9" hidden="1"/>
    <cellStyle name="表示済みのハイパーリンク" xfId="1985" builtinId="9" hidden="1"/>
    <cellStyle name="表示済みのハイパーリンク" xfId="1987" builtinId="9" hidden="1"/>
    <cellStyle name="表示済みのハイパーリンク" xfId="1989" builtinId="9" hidden="1"/>
    <cellStyle name="表示済みのハイパーリンク" xfId="1991" builtinId="9" hidden="1"/>
    <cellStyle name="表示済みのハイパーリンク" xfId="1993" builtinId="9" hidden="1"/>
    <cellStyle name="表示済みのハイパーリンク" xfId="1995" builtinId="9" hidden="1"/>
    <cellStyle name="表示済みのハイパーリンク" xfId="1997" builtinId="9" hidden="1"/>
    <cellStyle name="表示済みのハイパーリンク" xfId="1999" builtinId="9" hidden="1"/>
    <cellStyle name="表示済みのハイパーリンク" xfId="2001" builtinId="9" hidden="1"/>
    <cellStyle name="表示済みのハイパーリンク" xfId="2003" builtinId="9" hidden="1"/>
    <cellStyle name="表示済みのハイパーリンク" xfId="2005" builtinId="9" hidden="1"/>
    <cellStyle name="表示済みのハイパーリンク" xfId="2007" builtinId="9" hidden="1"/>
    <cellStyle name="表示済みのハイパーリンク" xfId="2009" builtinId="9" hidden="1"/>
    <cellStyle name="表示済みのハイパーリンク" xfId="2011" builtinId="9" hidden="1"/>
    <cellStyle name="表示済みのハイパーリンク" xfId="2013" builtinId="9" hidden="1"/>
    <cellStyle name="表示済みのハイパーリンク" xfId="2015" builtinId="9" hidden="1"/>
    <cellStyle name="表示済みのハイパーリンク" xfId="2017" builtinId="9" hidden="1"/>
    <cellStyle name="表示済みのハイパーリンク" xfId="2019" builtinId="9" hidden="1"/>
    <cellStyle name="表示済みのハイパーリンク" xfId="2021" builtinId="9" hidden="1"/>
    <cellStyle name="表示済みのハイパーリンク" xfId="2023" builtinId="9" hidden="1"/>
    <cellStyle name="表示済みのハイパーリンク" xfId="2025" builtinId="9" hidden="1"/>
    <cellStyle name="表示済みのハイパーリンク" xfId="2027" builtinId="9" hidden="1"/>
    <cellStyle name="表示済みのハイパーリンク" xfId="2029" builtinId="9" hidden="1"/>
    <cellStyle name="表示済みのハイパーリンク" xfId="2031" builtinId="9" hidden="1"/>
    <cellStyle name="表示済みのハイパーリンク" xfId="2033" builtinId="9" hidden="1"/>
    <cellStyle name="表示済みのハイパーリンク" xfId="2035" builtinId="9" hidden="1"/>
    <cellStyle name="表示済みのハイパーリンク" xfId="2037" builtinId="9" hidden="1"/>
    <cellStyle name="表示済みのハイパーリンク" xfId="2039" builtinId="9" hidden="1"/>
    <cellStyle name="表示済みのハイパーリンク" xfId="2041" builtinId="9" hidden="1"/>
    <cellStyle name="表示済みのハイパーリンク" xfId="2043" builtinId="9" hidden="1"/>
    <cellStyle name="表示済みのハイパーリンク" xfId="2045" builtinId="9" hidden="1"/>
    <cellStyle name="表示済みのハイパーリンク" xfId="2047" builtinId="9" hidden="1"/>
    <cellStyle name="表示済みのハイパーリンク" xfId="2049" builtinId="9" hidden="1"/>
    <cellStyle name="表示済みのハイパーリンク" xfId="2051" builtinId="9" hidden="1"/>
    <cellStyle name="表示済みのハイパーリンク" xfId="2053" builtinId="9" hidden="1"/>
    <cellStyle name="表示済みのハイパーリンク" xfId="2055" builtinId="9" hidden="1"/>
    <cellStyle name="表示済みのハイパーリンク" xfId="2057" builtinId="9" hidden="1"/>
    <cellStyle name="表示済みのハイパーリンク" xfId="2059" builtinId="9" hidden="1"/>
    <cellStyle name="表示済みのハイパーリンク" xfId="2061" builtinId="9" hidden="1"/>
    <cellStyle name="表示済みのハイパーリンク" xfId="2063" builtinId="9" hidden="1"/>
    <cellStyle name="表示済みのハイパーリンク" xfId="2065" builtinId="9" hidden="1"/>
    <cellStyle name="表示済みのハイパーリンク" xfId="2067" builtinId="9" hidden="1"/>
    <cellStyle name="表示済みのハイパーリンク" xfId="2069" builtinId="9" hidden="1"/>
    <cellStyle name="表示済みのハイパーリンク" xfId="2071" builtinId="9" hidden="1"/>
    <cellStyle name="表示済みのハイパーリンク" xfId="2073" builtinId="9" hidden="1"/>
    <cellStyle name="表示済みのハイパーリンク" xfId="2075" builtinId="9" hidden="1"/>
    <cellStyle name="表示済みのハイパーリンク" xfId="2077" builtinId="9" hidden="1"/>
    <cellStyle name="表示済みのハイパーリンク" xfId="2079" builtinId="9" hidden="1"/>
    <cellStyle name="表示済みのハイパーリンク" xfId="2081" builtinId="9" hidden="1"/>
    <cellStyle name="表示済みのハイパーリンク" xfId="2083" builtinId="9" hidden="1"/>
    <cellStyle name="表示済みのハイパーリンク" xfId="2085" builtinId="9" hidden="1"/>
    <cellStyle name="表示済みのハイパーリンク" xfId="2087" builtinId="9" hidden="1"/>
    <cellStyle name="表示済みのハイパーリンク" xfId="2089" builtinId="9" hidden="1"/>
    <cellStyle name="表示済みのハイパーリンク" xfId="2091" builtinId="9" hidden="1"/>
    <cellStyle name="表示済みのハイパーリンク" xfId="2093" builtinId="9" hidden="1"/>
    <cellStyle name="表示済みのハイパーリンク" xfId="2095" builtinId="9" hidden="1"/>
    <cellStyle name="表示済みのハイパーリンク" xfId="2097" builtinId="9" hidden="1"/>
    <cellStyle name="表示済みのハイパーリンク" xfId="2099" builtinId="9" hidden="1"/>
    <cellStyle name="表示済みのハイパーリンク" xfId="2101" builtinId="9" hidden="1"/>
    <cellStyle name="表示済みのハイパーリンク" xfId="2103" builtinId="9" hidden="1"/>
    <cellStyle name="表示済みのハイパーリンク" xfId="2105" builtinId="9" hidden="1"/>
    <cellStyle name="表示済みのハイパーリンク" xfId="2107" builtinId="9" hidden="1"/>
    <cellStyle name="表示済みのハイパーリンク" xfId="2109" builtinId="9" hidden="1"/>
    <cellStyle name="表示済みのハイパーリンク" xfId="2111" builtinId="9" hidden="1"/>
    <cellStyle name="表示済みのハイパーリンク" xfId="2113" builtinId="9" hidden="1"/>
    <cellStyle name="表示済みのハイパーリンク" xfId="2115" builtinId="9" hidden="1"/>
    <cellStyle name="表示済みのハイパーリンク" xfId="2117" builtinId="9" hidden="1"/>
    <cellStyle name="表示済みのハイパーリンク" xfId="2119" builtinId="9" hidden="1"/>
    <cellStyle name="表示済みのハイパーリンク" xfId="2121" builtinId="9" hidden="1"/>
    <cellStyle name="表示済みのハイパーリンク" xfId="2123" builtinId="9" hidden="1"/>
    <cellStyle name="表示済みのハイパーリンク" xfId="2125" builtinId="9" hidden="1"/>
    <cellStyle name="表示済みのハイパーリンク" xfId="2127" builtinId="9" hidden="1"/>
    <cellStyle name="表示済みのハイパーリンク" xfId="2129" builtinId="9" hidden="1"/>
    <cellStyle name="表示済みのハイパーリンク" xfId="2131" builtinId="9" hidden="1"/>
    <cellStyle name="表示済みのハイパーリンク" xfId="2133" builtinId="9" hidden="1"/>
    <cellStyle name="表示済みのハイパーリンク" xfId="2135" builtinId="9" hidden="1"/>
    <cellStyle name="表示済みのハイパーリンク" xfId="2137" builtinId="9" hidden="1"/>
    <cellStyle name="表示済みのハイパーリンク" xfId="2139" builtinId="9" hidden="1"/>
    <cellStyle name="表示済みのハイパーリンク" xfId="2141" builtinId="9" hidden="1"/>
    <cellStyle name="表示済みのハイパーリンク" xfId="2143" builtinId="9" hidden="1"/>
    <cellStyle name="表示済みのハイパーリンク" xfId="2145" builtinId="9" hidden="1"/>
    <cellStyle name="表示済みのハイパーリンク" xfId="2147" builtinId="9" hidden="1"/>
    <cellStyle name="表示済みのハイパーリンク" xfId="2149" builtinId="9" hidden="1"/>
    <cellStyle name="表示済みのハイパーリンク" xfId="2151" builtinId="9" hidden="1"/>
    <cellStyle name="表示済みのハイパーリンク" xfId="2153" builtinId="9" hidden="1"/>
    <cellStyle name="表示済みのハイパーリンク" xfId="2155" builtinId="9" hidden="1"/>
    <cellStyle name="表示済みのハイパーリンク" xfId="2157" builtinId="9" hidden="1"/>
    <cellStyle name="表示済みのハイパーリンク" xfId="2159" builtinId="9" hidden="1"/>
    <cellStyle name="表示済みのハイパーリンク" xfId="2161" builtinId="9" hidden="1"/>
    <cellStyle name="表示済みのハイパーリンク" xfId="2163" builtinId="9" hidden="1"/>
    <cellStyle name="表示済みのハイパーリンク" xfId="2165" builtinId="9" hidden="1"/>
    <cellStyle name="表示済みのハイパーリンク" xfId="2167" builtinId="9" hidden="1"/>
    <cellStyle name="表示済みのハイパーリンク" xfId="2169" builtinId="9" hidden="1"/>
    <cellStyle name="表示済みのハイパーリンク" xfId="2171" builtinId="9" hidden="1"/>
    <cellStyle name="表示済みのハイパーリンク" xfId="2173" builtinId="9" hidden="1"/>
    <cellStyle name="表示済みのハイパーリンク" xfId="2175" builtinId="9" hidden="1"/>
    <cellStyle name="表示済みのハイパーリンク" xfId="2177" builtinId="9" hidden="1"/>
    <cellStyle name="表示済みのハイパーリンク" xfId="2179" builtinId="9" hidden="1"/>
    <cellStyle name="表示済みのハイパーリンク" xfId="2181" builtinId="9" hidden="1"/>
    <cellStyle name="表示済みのハイパーリンク" xfId="2183" builtinId="9" hidden="1"/>
    <cellStyle name="表示済みのハイパーリンク" xfId="2185" builtinId="9" hidden="1"/>
    <cellStyle name="表示済みのハイパーリンク" xfId="2187" builtinId="9" hidden="1"/>
    <cellStyle name="表示済みのハイパーリンク" xfId="2189" builtinId="9" hidden="1"/>
    <cellStyle name="表示済みのハイパーリンク" xfId="2191" builtinId="9" hidden="1"/>
    <cellStyle name="表示済みのハイパーリンク" xfId="2193" builtinId="9" hidden="1"/>
    <cellStyle name="表示済みのハイパーリンク" xfId="2195" builtinId="9" hidden="1"/>
    <cellStyle name="表示済みのハイパーリンク" xfId="2197" builtinId="9" hidden="1"/>
    <cellStyle name="表示済みのハイパーリンク" xfId="2199" builtinId="9" hidden="1"/>
    <cellStyle name="表示済みのハイパーリンク" xfId="2201" builtinId="9" hidden="1"/>
    <cellStyle name="表示済みのハイパーリンク" xfId="2203" builtinId="9" hidden="1"/>
    <cellStyle name="表示済みのハイパーリンク" xfId="2205" builtinId="9" hidden="1"/>
    <cellStyle name="表示済みのハイパーリンク" xfId="2207" builtinId="9" hidden="1"/>
    <cellStyle name="表示済みのハイパーリンク" xfId="2209" builtinId="9" hidden="1"/>
    <cellStyle name="表示済みのハイパーリンク" xfId="2211" builtinId="9" hidden="1"/>
    <cellStyle name="表示済みのハイパーリンク" xfId="2213" builtinId="9" hidden="1"/>
    <cellStyle name="表示済みのハイパーリンク" xfId="2215" builtinId="9" hidden="1"/>
    <cellStyle name="表示済みのハイパーリンク" xfId="2217" builtinId="9" hidden="1"/>
    <cellStyle name="表示済みのハイパーリンク" xfId="2219" builtinId="9" hidden="1"/>
    <cellStyle name="表示済みのハイパーリンク" xfId="2221" builtinId="9" hidden="1"/>
    <cellStyle name="表示済みのハイパーリンク" xfId="2223" builtinId="9" hidden="1"/>
    <cellStyle name="表示済みのハイパーリンク" xfId="2225" builtinId="9" hidden="1"/>
    <cellStyle name="表示済みのハイパーリンク" xfId="2227" builtinId="9" hidden="1"/>
    <cellStyle name="表示済みのハイパーリンク" xfId="2229" builtinId="9" hidden="1"/>
    <cellStyle name="表示済みのハイパーリンク" xfId="2231" builtinId="9" hidden="1"/>
    <cellStyle name="表示済みのハイパーリンク" xfId="2233" builtinId="9" hidden="1"/>
    <cellStyle name="表示済みのハイパーリンク" xfId="2235" builtinId="9" hidden="1"/>
    <cellStyle name="表示済みのハイパーリンク" xfId="2237" builtinId="9" hidden="1"/>
    <cellStyle name="表示済みのハイパーリンク" xfId="2239" builtinId="9" hidden="1"/>
    <cellStyle name="表示済みのハイパーリンク" xfId="2241" builtinId="9" hidden="1"/>
    <cellStyle name="表示済みのハイパーリンク" xfId="2243" builtinId="9" hidden="1"/>
    <cellStyle name="表示済みのハイパーリンク" xfId="2245" builtinId="9" hidden="1"/>
    <cellStyle name="表示済みのハイパーリンク" xfId="2247" builtinId="9" hidden="1"/>
    <cellStyle name="表示済みのハイパーリンク" xfId="2249" builtinId="9" hidden="1"/>
    <cellStyle name="表示済みのハイパーリンク" xfId="2251" builtinId="9" hidden="1"/>
    <cellStyle name="表示済みのハイパーリンク" xfId="2253" builtinId="9" hidden="1"/>
    <cellStyle name="表示済みのハイパーリンク" xfId="2255" builtinId="9" hidden="1"/>
    <cellStyle name="表示済みのハイパーリンク" xfId="2257" builtinId="9" hidden="1"/>
    <cellStyle name="表示済みのハイパーリンク" xfId="2259" builtinId="9" hidden="1"/>
    <cellStyle name="表示済みのハイパーリンク" xfId="2261" builtinId="9" hidden="1"/>
    <cellStyle name="表示済みのハイパーリンク" xfId="2263" builtinId="9" hidden="1"/>
    <cellStyle name="表示済みのハイパーリンク" xfId="2265" builtinId="9" hidden="1"/>
    <cellStyle name="表示済みのハイパーリンク" xfId="2267" builtinId="9" hidden="1"/>
    <cellStyle name="表示済みのハイパーリンク" xfId="2269" builtinId="9" hidden="1"/>
    <cellStyle name="表示済みのハイパーリンク" xfId="2271" builtinId="9" hidden="1"/>
    <cellStyle name="表示済みのハイパーリンク" xfId="2273" builtinId="9" hidden="1"/>
    <cellStyle name="表示済みのハイパーリンク" xfId="2275" builtinId="9" hidden="1"/>
    <cellStyle name="表示済みのハイパーリンク" xfId="2277" builtinId="9" hidden="1"/>
    <cellStyle name="表示済みのハイパーリンク" xfId="2279" builtinId="9" hidden="1"/>
    <cellStyle name="表示済みのハイパーリンク" xfId="2281" builtinId="9" hidden="1"/>
    <cellStyle name="表示済みのハイパーリンク" xfId="2283" builtinId="9" hidden="1"/>
    <cellStyle name="表示済みのハイパーリンク" xfId="2285" builtinId="9" hidden="1"/>
    <cellStyle name="表示済みのハイパーリンク" xfId="2287" builtinId="9" hidden="1"/>
    <cellStyle name="表示済みのハイパーリンク" xfId="2289" builtinId="9" hidden="1"/>
    <cellStyle name="表示済みのハイパーリンク" xfId="2291" builtinId="9" hidden="1"/>
    <cellStyle name="表示済みのハイパーリンク" xfId="2293" builtinId="9" hidden="1"/>
    <cellStyle name="表示済みのハイパーリンク" xfId="2295" builtinId="9" hidden="1"/>
    <cellStyle name="表示済みのハイパーリンク" xfId="2297" builtinId="9" hidden="1"/>
    <cellStyle name="表示済みのハイパーリンク" xfId="2299" builtinId="9" hidden="1"/>
    <cellStyle name="表示済みのハイパーリンク" xfId="2301" builtinId="9" hidden="1"/>
    <cellStyle name="表示済みのハイパーリンク" xfId="2303" builtinId="9" hidden="1"/>
    <cellStyle name="表示済みのハイパーリンク" xfId="2305" builtinId="9" hidden="1"/>
    <cellStyle name="表示済みのハイパーリンク" xfId="2307" builtinId="9" hidden="1"/>
    <cellStyle name="表示済みのハイパーリンク" xfId="2309" builtinId="9" hidden="1"/>
    <cellStyle name="表示済みのハイパーリンク" xfId="2311" builtinId="9" hidden="1"/>
    <cellStyle name="表示済みのハイパーリンク" xfId="2313" builtinId="9" hidden="1"/>
    <cellStyle name="表示済みのハイパーリンク" xfId="2315" builtinId="9" hidden="1"/>
    <cellStyle name="表示済みのハイパーリンク" xfId="2317" builtinId="9" hidden="1"/>
    <cellStyle name="表示済みのハイパーリンク" xfId="2319" builtinId="9" hidden="1"/>
    <cellStyle name="表示済みのハイパーリンク" xfId="2321" builtinId="9" hidden="1"/>
    <cellStyle name="表示済みのハイパーリンク" xfId="2323" builtinId="9" hidden="1"/>
    <cellStyle name="表示済みのハイパーリンク" xfId="2325" builtinId="9" hidden="1"/>
    <cellStyle name="表示済みのハイパーリンク" xfId="2327" builtinId="9" hidden="1"/>
    <cellStyle name="表示済みのハイパーリンク" xfId="2329" builtinId="9" hidden="1"/>
    <cellStyle name="表示済みのハイパーリンク" xfId="2331" builtinId="9" hidden="1"/>
    <cellStyle name="表示済みのハイパーリンク" xfId="2333" builtinId="9" hidden="1"/>
    <cellStyle name="表示済みのハイパーリンク" xfId="2335" builtinId="9" hidden="1"/>
    <cellStyle name="表示済みのハイパーリンク" xfId="2337" builtinId="9" hidden="1"/>
    <cellStyle name="表示済みのハイパーリンク" xfId="2339" builtinId="9" hidden="1"/>
    <cellStyle name="表示済みのハイパーリンク" xfId="2341" builtinId="9" hidden="1"/>
    <cellStyle name="表示済みのハイパーリンク" xfId="2343" builtinId="9" hidden="1"/>
    <cellStyle name="表示済みのハイパーリンク" xfId="2345" builtinId="9" hidden="1"/>
    <cellStyle name="表示済みのハイパーリンク" xfId="2347" builtinId="9" hidden="1"/>
    <cellStyle name="表示済みのハイパーリンク" xfId="2349" builtinId="9" hidden="1"/>
    <cellStyle name="表示済みのハイパーリンク" xfId="2351" builtinId="9" hidden="1"/>
    <cellStyle name="表示済みのハイパーリンク" xfId="2353" builtinId="9" hidden="1"/>
    <cellStyle name="表示済みのハイパーリンク" xfId="2355" builtinId="9" hidden="1"/>
    <cellStyle name="表示済みのハイパーリンク" xfId="2357" builtinId="9" hidden="1"/>
    <cellStyle name="表示済みのハイパーリンク" xfId="2359" builtinId="9" hidden="1"/>
    <cellStyle name="表示済みのハイパーリンク" xfId="2361" builtinId="9" hidden="1"/>
    <cellStyle name="表示済みのハイパーリンク" xfId="2363" builtinId="9" hidden="1"/>
    <cellStyle name="表示済みのハイパーリンク" xfId="2365" builtinId="9" hidden="1"/>
    <cellStyle name="表示済みのハイパーリンク" xfId="2367" builtinId="9" hidden="1"/>
    <cellStyle name="表示済みのハイパーリンク" xfId="2369" builtinId="9" hidden="1"/>
    <cellStyle name="表示済みのハイパーリンク" xfId="2371" builtinId="9" hidden="1"/>
    <cellStyle name="表示済みのハイパーリンク" xfId="2373" builtinId="9" hidden="1"/>
    <cellStyle name="表示済みのハイパーリンク" xfId="2375" builtinId="9" hidden="1"/>
    <cellStyle name="表示済みのハイパーリンク" xfId="2377" builtinId="9" hidden="1"/>
    <cellStyle name="表示済みのハイパーリンク" xfId="2379" builtinId="9" hidden="1"/>
    <cellStyle name="表示済みのハイパーリンク" xfId="2381" builtinId="9" hidden="1"/>
    <cellStyle name="表示済みのハイパーリンク" xfId="2383" builtinId="9" hidden="1"/>
    <cellStyle name="表示済みのハイパーリンク" xfId="2385" builtinId="9" hidden="1"/>
    <cellStyle name="表示済みのハイパーリンク" xfId="2387" builtinId="9" hidden="1"/>
    <cellStyle name="表示済みのハイパーリンク" xfId="2389" builtinId="9" hidden="1"/>
    <cellStyle name="表示済みのハイパーリンク" xfId="2391" builtinId="9" hidden="1"/>
    <cellStyle name="表示済みのハイパーリンク" xfId="2393" builtinId="9" hidden="1"/>
    <cellStyle name="表示済みのハイパーリンク" xfId="2395" builtinId="9" hidden="1"/>
    <cellStyle name="表示済みのハイパーリンク" xfId="2397" builtinId="9" hidden="1"/>
    <cellStyle name="表示済みのハイパーリンク" xfId="2399" builtinId="9" hidden="1"/>
    <cellStyle name="表示済みのハイパーリンク" xfId="2401" builtinId="9" hidden="1"/>
    <cellStyle name="表示済みのハイパーリンク" xfId="2403" builtinId="9" hidden="1"/>
    <cellStyle name="表示済みのハイパーリンク" xfId="2405" builtinId="9" hidden="1"/>
    <cellStyle name="表示済みのハイパーリンク" xfId="2407" builtinId="9" hidden="1"/>
    <cellStyle name="表示済みのハイパーリンク" xfId="2409" builtinId="9" hidden="1"/>
    <cellStyle name="表示済みのハイパーリンク" xfId="2411" builtinId="9" hidden="1"/>
    <cellStyle name="表示済みのハイパーリンク" xfId="2413" builtinId="9" hidden="1"/>
    <cellStyle name="表示済みのハイパーリンク" xfId="2415" builtinId="9" hidden="1"/>
    <cellStyle name="表示済みのハイパーリンク" xfId="2417" builtinId="9" hidden="1"/>
    <cellStyle name="表示済みのハイパーリンク" xfId="2419" builtinId="9" hidden="1"/>
    <cellStyle name="表示済みのハイパーリンク" xfId="2421" builtinId="9" hidden="1"/>
    <cellStyle name="表示済みのハイパーリンク" xfId="2423" builtinId="9" hidden="1"/>
    <cellStyle name="表示済みのハイパーリンク" xfId="2425" builtinId="9" hidden="1"/>
    <cellStyle name="表示済みのハイパーリンク" xfId="2427" builtinId="9" hidden="1"/>
    <cellStyle name="表示済みのハイパーリンク" xfId="2429" builtinId="9" hidden="1"/>
    <cellStyle name="表示済みのハイパーリンク" xfId="2431" builtinId="9" hidden="1"/>
    <cellStyle name="表示済みのハイパーリンク" xfId="2433" builtinId="9" hidden="1"/>
    <cellStyle name="表示済みのハイパーリンク" xfId="2435" builtinId="9" hidden="1"/>
    <cellStyle name="表示済みのハイパーリンク" xfId="2437" builtinId="9" hidden="1"/>
    <cellStyle name="表示済みのハイパーリンク" xfId="2439" builtinId="9" hidden="1"/>
    <cellStyle name="表示済みのハイパーリンク" xfId="2441" builtinId="9" hidden="1"/>
    <cellStyle name="表示済みのハイパーリンク" xfId="2443" builtinId="9" hidden="1"/>
    <cellStyle name="表示済みのハイパーリンク" xfId="2445" builtinId="9" hidden="1"/>
    <cellStyle name="表示済みのハイパーリンク" xfId="2447" builtinId="9" hidden="1"/>
    <cellStyle name="表示済みのハイパーリンク" xfId="2449" builtinId="9" hidden="1"/>
    <cellStyle name="表示済みのハイパーリンク" xfId="2451" builtinId="9" hidden="1"/>
    <cellStyle name="表示済みのハイパーリンク" xfId="2453" builtinId="9" hidden="1"/>
    <cellStyle name="表示済みのハイパーリンク" xfId="2455" builtinId="9" hidden="1"/>
    <cellStyle name="表示済みのハイパーリンク" xfId="2457" builtinId="9" hidden="1"/>
    <cellStyle name="表示済みのハイパーリンク" xfId="2459" builtinId="9" hidden="1"/>
    <cellStyle name="表示済みのハイパーリンク" xfId="2461" builtinId="9" hidden="1"/>
    <cellStyle name="表示済みのハイパーリンク" xfId="2463" builtinId="9" hidden="1"/>
    <cellStyle name="表示済みのハイパーリンク" xfId="2465" builtinId="9" hidden="1"/>
    <cellStyle name="表示済みのハイパーリンク" xfId="2467" builtinId="9" hidden="1"/>
    <cellStyle name="表示済みのハイパーリンク" xfId="2469" builtinId="9" hidden="1"/>
    <cellStyle name="表示済みのハイパーリンク" xfId="2471" builtinId="9" hidden="1"/>
    <cellStyle name="表示済みのハイパーリンク" xfId="2473" builtinId="9" hidden="1"/>
    <cellStyle name="表示済みのハイパーリンク" xfId="2475" builtinId="9" hidden="1"/>
    <cellStyle name="表示済みのハイパーリンク" xfId="2477" builtinId="9" hidden="1"/>
    <cellStyle name="表示済みのハイパーリンク" xfId="2479" builtinId="9" hidden="1"/>
    <cellStyle name="表示済みのハイパーリンク" xfId="2481" builtinId="9" hidden="1"/>
    <cellStyle name="表示済みのハイパーリンク" xfId="2483" builtinId="9" hidden="1"/>
    <cellStyle name="表示済みのハイパーリンク" xfId="2485" builtinId="9" hidden="1"/>
    <cellStyle name="表示済みのハイパーリンク" xfId="2487" builtinId="9" hidden="1"/>
    <cellStyle name="表示済みのハイパーリンク" xfId="2489" builtinId="9" hidden="1"/>
    <cellStyle name="表示済みのハイパーリンク" xfId="2491" builtinId="9" hidden="1"/>
    <cellStyle name="表示済みのハイパーリンク" xfId="2493" builtinId="9" hidden="1"/>
    <cellStyle name="表示済みのハイパーリンク" xfId="2495" builtinId="9" hidden="1"/>
    <cellStyle name="表示済みのハイパーリンク" xfId="2497" builtinId="9" hidden="1"/>
    <cellStyle name="表示済みのハイパーリンク" xfId="2499" builtinId="9" hidden="1"/>
    <cellStyle name="表示済みのハイパーリンク" xfId="2501" builtinId="9" hidden="1"/>
    <cellStyle name="表示済みのハイパーリンク" xfId="2503" builtinId="9" hidden="1"/>
    <cellStyle name="表示済みのハイパーリンク" xfId="2505" builtinId="9" hidden="1"/>
    <cellStyle name="表示済みのハイパーリンク" xfId="2507" builtinId="9" hidden="1"/>
    <cellStyle name="表示済みのハイパーリンク" xfId="2509" builtinId="9" hidden="1"/>
    <cellStyle name="表示済みのハイパーリンク" xfId="2511" builtinId="9" hidden="1"/>
    <cellStyle name="表示済みのハイパーリンク" xfId="2513" builtinId="9" hidden="1"/>
    <cellStyle name="表示済みのハイパーリンク" xfId="2515" builtinId="9" hidden="1"/>
    <cellStyle name="表示済みのハイパーリンク" xfId="2517" builtinId="9" hidden="1"/>
    <cellStyle name="表示済みのハイパーリンク" xfId="2519" builtinId="9" hidden="1"/>
    <cellStyle name="表示済みのハイパーリンク" xfId="2521" builtinId="9" hidden="1"/>
    <cellStyle name="表示済みのハイパーリンク" xfId="2523" builtinId="9" hidden="1"/>
    <cellStyle name="表示済みのハイパーリンク" xfId="2525" builtinId="9" hidden="1"/>
    <cellStyle name="表示済みのハイパーリンク" xfId="2527" builtinId="9" hidden="1"/>
    <cellStyle name="表示済みのハイパーリンク" xfId="2529" builtinId="9" hidden="1"/>
    <cellStyle name="表示済みのハイパーリンク" xfId="2531" builtinId="9" hidden="1"/>
    <cellStyle name="表示済みのハイパーリンク" xfId="2533" builtinId="9" hidden="1"/>
    <cellStyle name="表示済みのハイパーリンク" xfId="2535" builtinId="9" hidden="1"/>
    <cellStyle name="表示済みのハイパーリンク" xfId="2537" builtinId="9" hidden="1"/>
    <cellStyle name="表示済みのハイパーリンク" xfId="2539" builtinId="9" hidden="1"/>
    <cellStyle name="表示済みのハイパーリンク" xfId="2541" builtinId="9" hidden="1"/>
    <cellStyle name="表示済みのハイパーリンク" xfId="2543" builtinId="9" hidden="1"/>
    <cellStyle name="表示済みのハイパーリンク" xfId="2545" builtinId="9" hidden="1"/>
    <cellStyle name="表示済みのハイパーリンク" xfId="2547" builtinId="9" hidden="1"/>
    <cellStyle name="表示済みのハイパーリンク" xfId="2549" builtinId="9" hidden="1"/>
    <cellStyle name="表示済みのハイパーリンク" xfId="2551" builtinId="9" hidden="1"/>
    <cellStyle name="表示済みのハイパーリンク" xfId="2553" builtinId="9" hidden="1"/>
    <cellStyle name="表示済みのハイパーリンク" xfId="2555" builtinId="9" hidden="1"/>
    <cellStyle name="表示済みのハイパーリンク" xfId="2557" builtinId="9" hidden="1"/>
    <cellStyle name="表示済みのハイパーリンク" xfId="2559" builtinId="9" hidden="1"/>
    <cellStyle name="表示済みのハイパーリンク" xfId="2561" builtinId="9" hidden="1"/>
    <cellStyle name="表示済みのハイパーリンク" xfId="2563" builtinId="9" hidden="1"/>
    <cellStyle name="表示済みのハイパーリンク" xfId="2565" builtinId="9" hidden="1"/>
    <cellStyle name="表示済みのハイパーリンク" xfId="2567" builtinId="9" hidden="1"/>
    <cellStyle name="表示済みのハイパーリンク" xfId="2569" builtinId="9" hidden="1"/>
    <cellStyle name="表示済みのハイパーリンク" xfId="2571" builtinId="9" hidden="1"/>
    <cellStyle name="表示済みのハイパーリンク" xfId="2573" builtinId="9" hidden="1"/>
    <cellStyle name="表示済みのハイパーリンク" xfId="2575" builtinId="9" hidden="1"/>
    <cellStyle name="表示済みのハイパーリンク" xfId="2577" builtinId="9" hidden="1"/>
    <cellStyle name="表示済みのハイパーリンク" xfId="2579" builtinId="9" hidden="1"/>
    <cellStyle name="表示済みのハイパーリンク" xfId="2581" builtinId="9" hidden="1"/>
    <cellStyle name="表示済みのハイパーリンク" xfId="2583" builtinId="9" hidden="1"/>
    <cellStyle name="表示済みのハイパーリンク" xfId="2585" builtinId="9" hidden="1"/>
    <cellStyle name="表示済みのハイパーリンク" xfId="2587" builtinId="9" hidden="1"/>
    <cellStyle name="表示済みのハイパーリンク" xfId="2589" builtinId="9" hidden="1"/>
    <cellStyle name="表示済みのハイパーリンク" xfId="2591" builtinId="9" hidden="1"/>
    <cellStyle name="表示済みのハイパーリンク" xfId="2593" builtinId="9" hidden="1"/>
    <cellStyle name="表示済みのハイパーリンク" xfId="2595" builtinId="9" hidden="1"/>
    <cellStyle name="表示済みのハイパーリンク" xfId="2597" builtinId="9" hidden="1"/>
    <cellStyle name="表示済みのハイパーリンク" xfId="2599" builtinId="9" hidden="1"/>
    <cellStyle name="表示済みのハイパーリンク" xfId="2601" builtinId="9" hidden="1"/>
    <cellStyle name="表示済みのハイパーリンク" xfId="2603" builtinId="9" hidden="1"/>
    <cellStyle name="表示済みのハイパーリンク" xfId="2605" builtinId="9" hidden="1"/>
    <cellStyle name="表示済みのハイパーリンク" xfId="2607" builtinId="9" hidden="1"/>
    <cellStyle name="表示済みのハイパーリンク" xfId="2609" builtinId="9" hidden="1"/>
    <cellStyle name="表示済みのハイパーリンク" xfId="2611" builtinId="9" hidden="1"/>
    <cellStyle name="表示済みのハイパーリンク" xfId="2613" builtinId="9" hidden="1"/>
    <cellStyle name="表示済みのハイパーリンク" xfId="2615" builtinId="9" hidden="1"/>
    <cellStyle name="表示済みのハイパーリンク" xfId="2617" builtinId="9" hidden="1"/>
    <cellStyle name="表示済みのハイパーリンク" xfId="2619" builtinId="9" hidden="1"/>
    <cellStyle name="表示済みのハイパーリンク" xfId="2621" builtinId="9" hidden="1"/>
    <cellStyle name="表示済みのハイパーリンク" xfId="2623" builtinId="9" hidden="1"/>
    <cellStyle name="表示済みのハイパーリンク" xfId="2625" builtinId="9" hidden="1"/>
    <cellStyle name="表示済みのハイパーリンク" xfId="2627" builtinId="9" hidden="1"/>
    <cellStyle name="表示済みのハイパーリンク" xfId="2629" builtinId="9" hidden="1"/>
    <cellStyle name="表示済みのハイパーリンク" xfId="2631" builtinId="9" hidden="1"/>
    <cellStyle name="表示済みのハイパーリンク" xfId="2633" builtinId="9" hidden="1"/>
    <cellStyle name="表示済みのハイパーリンク" xfId="2635" builtinId="9" hidden="1"/>
    <cellStyle name="表示済みのハイパーリンク" xfId="2637" builtinId="9" hidden="1"/>
    <cellStyle name="表示済みのハイパーリンク" xfId="2639" builtinId="9" hidden="1"/>
    <cellStyle name="表示済みのハイパーリンク" xfId="2641" builtinId="9" hidden="1"/>
    <cellStyle name="表示済みのハイパーリンク" xfId="2643" builtinId="9" hidden="1"/>
    <cellStyle name="表示済みのハイパーリンク" xfId="2645" builtinId="9" hidden="1"/>
    <cellStyle name="表示済みのハイパーリンク" xfId="2647" builtinId="9" hidden="1"/>
    <cellStyle name="表示済みのハイパーリンク" xfId="2649" builtinId="9" hidden="1"/>
    <cellStyle name="表示済みのハイパーリンク" xfId="2651" builtinId="9" hidden="1"/>
    <cellStyle name="表示済みのハイパーリンク" xfId="2653" builtinId="9" hidden="1"/>
    <cellStyle name="表示済みのハイパーリンク" xfId="2655" builtinId="9" hidden="1"/>
    <cellStyle name="表示済みのハイパーリンク" xfId="2657" builtinId="9" hidden="1"/>
    <cellStyle name="表示済みのハイパーリンク" xfId="2659" builtinId="9" hidden="1"/>
    <cellStyle name="表示済みのハイパーリンク" xfId="2661" builtinId="9" hidden="1"/>
    <cellStyle name="表示済みのハイパーリンク" xfId="2663" builtinId="9" hidden="1"/>
    <cellStyle name="表示済みのハイパーリンク" xfId="2665" builtinId="9" hidden="1"/>
    <cellStyle name="表示済みのハイパーリンク" xfId="2667" builtinId="9" hidden="1"/>
    <cellStyle name="表示済みのハイパーリンク" xfId="2669" builtinId="9" hidden="1"/>
    <cellStyle name="表示済みのハイパーリンク" xfId="2671" builtinId="9" hidden="1"/>
    <cellStyle name="表示済みのハイパーリンク" xfId="2673" builtinId="9" hidden="1"/>
    <cellStyle name="表示済みのハイパーリンク" xfId="2675" builtinId="9" hidden="1"/>
    <cellStyle name="表示済みのハイパーリンク" xfId="2677" builtinId="9" hidden="1"/>
    <cellStyle name="表示済みのハイパーリンク" xfId="2679" builtinId="9" hidden="1"/>
    <cellStyle name="表示済みのハイパーリンク" xfId="2681" builtinId="9" hidden="1"/>
    <cellStyle name="表示済みのハイパーリンク" xfId="2683" builtinId="9" hidden="1"/>
    <cellStyle name="表示済みのハイパーリンク" xfId="2685" builtinId="9" hidden="1"/>
    <cellStyle name="表示済みのハイパーリンク" xfId="2687" builtinId="9" hidden="1"/>
    <cellStyle name="表示済みのハイパーリンク" xfId="2689" builtinId="9" hidden="1"/>
    <cellStyle name="表示済みのハイパーリンク" xfId="2691" builtinId="9" hidden="1"/>
    <cellStyle name="表示済みのハイパーリンク" xfId="2693" builtinId="9" hidden="1"/>
    <cellStyle name="表示済みのハイパーリンク" xfId="2695" builtinId="9" hidden="1"/>
    <cellStyle name="表示済みのハイパーリンク" xfId="2697" builtinId="9" hidden="1"/>
    <cellStyle name="表示済みのハイパーリンク" xfId="2699" builtinId="9" hidden="1"/>
    <cellStyle name="表示済みのハイパーリンク" xfId="2701" builtinId="9" hidden="1"/>
    <cellStyle name="表示済みのハイパーリンク" xfId="2703" builtinId="9" hidden="1"/>
    <cellStyle name="表示済みのハイパーリンク" xfId="2705" builtinId="9" hidden="1"/>
    <cellStyle name="表示済みのハイパーリンク" xfId="2707" builtinId="9" hidden="1"/>
    <cellStyle name="表示済みのハイパーリンク" xfId="2709" builtinId="9" hidden="1"/>
    <cellStyle name="表示済みのハイパーリンク" xfId="2711" builtinId="9" hidden="1"/>
    <cellStyle name="表示済みのハイパーリンク" xfId="2713" builtinId="9" hidden="1"/>
    <cellStyle name="表示済みのハイパーリンク" xfId="2715" builtinId="9" hidden="1"/>
    <cellStyle name="表示済みのハイパーリンク" xfId="2717" builtinId="9" hidden="1"/>
    <cellStyle name="表示済みのハイパーリンク" xfId="2719" builtinId="9" hidden="1"/>
    <cellStyle name="表示済みのハイパーリンク" xfId="2721" builtinId="9" hidden="1"/>
    <cellStyle name="表示済みのハイパーリンク" xfId="2723" builtinId="9" hidden="1"/>
    <cellStyle name="表示済みのハイパーリンク" xfId="2725" builtinId="9" hidden="1"/>
    <cellStyle name="表示済みのハイパーリンク" xfId="2727" builtinId="9" hidden="1"/>
    <cellStyle name="表示済みのハイパーリンク" xfId="2729" builtinId="9" hidden="1"/>
    <cellStyle name="表示済みのハイパーリンク" xfId="2731" builtinId="9" hidden="1"/>
    <cellStyle name="表示済みのハイパーリンク" xfId="2733" builtinId="9" hidden="1"/>
    <cellStyle name="表示済みのハイパーリンク" xfId="2735" builtinId="9" hidden="1"/>
    <cellStyle name="表示済みのハイパーリンク" xfId="2737" builtinId="9" hidden="1"/>
    <cellStyle name="表示済みのハイパーリンク" xfId="2739" builtinId="9" hidden="1"/>
    <cellStyle name="表示済みのハイパーリンク" xfId="2741" builtinId="9" hidden="1"/>
    <cellStyle name="表示済みのハイパーリンク" xfId="2743" builtinId="9" hidden="1"/>
    <cellStyle name="表示済みのハイパーリンク" xfId="2745" builtinId="9" hidden="1"/>
    <cellStyle name="表示済みのハイパーリンク" xfId="2747" builtinId="9" hidden="1"/>
    <cellStyle name="表示済みのハイパーリンク" xfId="2749" builtinId="9" hidden="1"/>
    <cellStyle name="表示済みのハイパーリンク" xfId="2751" builtinId="9" hidden="1"/>
    <cellStyle name="表示済みのハイパーリンク" xfId="2753" builtinId="9" hidden="1"/>
    <cellStyle name="表示済みのハイパーリンク" xfId="2755" builtinId="9" hidden="1"/>
    <cellStyle name="表示済みのハイパーリンク" xfId="2757" builtinId="9" hidden="1"/>
    <cellStyle name="表示済みのハイパーリンク" xfId="2759" builtinId="9" hidden="1"/>
    <cellStyle name="表示済みのハイパーリンク" xfId="2761" builtinId="9" hidden="1"/>
    <cellStyle name="表示済みのハイパーリンク" xfId="2763" builtinId="9" hidden="1"/>
    <cellStyle name="表示済みのハイパーリンク" xfId="2765" builtinId="9" hidden="1"/>
    <cellStyle name="表示済みのハイパーリンク" xfId="2767" builtinId="9" hidden="1"/>
    <cellStyle name="表示済みのハイパーリンク" xfId="2769" builtinId="9" hidden="1"/>
    <cellStyle name="表示済みのハイパーリンク" xfId="2771" builtinId="9" hidden="1"/>
    <cellStyle name="表示済みのハイパーリンク" xfId="2773" builtinId="9" hidden="1"/>
    <cellStyle name="表示済みのハイパーリンク" xfId="2775" builtinId="9" hidden="1"/>
    <cellStyle name="表示済みのハイパーリンク" xfId="2777" builtinId="9" hidden="1"/>
    <cellStyle name="表示済みのハイパーリンク" xfId="2779" builtinId="9" hidden="1"/>
    <cellStyle name="表示済みのハイパーリンク" xfId="2781" builtinId="9" hidden="1"/>
    <cellStyle name="表示済みのハイパーリンク" xfId="2783" builtinId="9" hidden="1"/>
    <cellStyle name="表示済みのハイパーリンク" xfId="2785" builtinId="9" hidden="1"/>
    <cellStyle name="表示済みのハイパーリンク" xfId="2787" builtinId="9" hidden="1"/>
    <cellStyle name="表示済みのハイパーリンク" xfId="2789" builtinId="9" hidden="1"/>
  </cellStyles>
  <dxfs count="551">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0924D-CA43-D348-8D03-B0140F8C4E1D}">
  <sheetPr codeName="Sheet1"/>
  <dimension ref="A1:AG2"/>
  <sheetViews>
    <sheetView workbookViewId="0">
      <selection activeCell="E25" sqref="E25"/>
    </sheetView>
  </sheetViews>
  <sheetFormatPr baseColWidth="10" defaultColWidth="8.83203125" defaultRowHeight="14"/>
  <cols>
    <col min="1" max="1" width="9.1640625" style="33" bestFit="1" customWidth="1"/>
    <col min="2" max="2" width="8.1640625" style="33" customWidth="1"/>
    <col min="3" max="3" width="8.83203125" style="33"/>
    <col min="4" max="4" width="9" style="33" bestFit="1" customWidth="1"/>
    <col min="5" max="5" width="18.33203125" style="33" customWidth="1"/>
    <col min="6" max="17" width="8.83203125" style="33"/>
    <col min="18" max="20" width="16.6640625" style="33" customWidth="1"/>
    <col min="21" max="21" width="5.83203125" style="33" customWidth="1"/>
    <col min="22" max="24" width="8.83203125" style="33" customWidth="1"/>
    <col min="25" max="25" width="8.83203125" style="33"/>
    <col min="26" max="26" width="5.5" style="33" customWidth="1"/>
    <col min="27" max="31" width="8.83203125" style="33"/>
    <col min="32" max="32" width="9.1640625" style="33" customWidth="1"/>
    <col min="33" max="33" width="150.83203125" style="33" customWidth="1"/>
    <col min="34" max="16384" width="8.83203125" style="33"/>
  </cols>
  <sheetData>
    <row r="1" spans="1:33">
      <c r="A1" s="30" t="s">
        <v>41</v>
      </c>
      <c r="B1" s="30" t="s">
        <v>42</v>
      </c>
      <c r="C1" s="30" t="s">
        <v>43</v>
      </c>
      <c r="D1" s="30" t="s">
        <v>44</v>
      </c>
      <c r="E1" s="30" t="s">
        <v>45</v>
      </c>
      <c r="F1" s="30" t="s">
        <v>61</v>
      </c>
      <c r="G1" s="30" t="s">
        <v>62</v>
      </c>
      <c r="H1" s="30" t="s">
        <v>63</v>
      </c>
      <c r="I1" s="30" t="s">
        <v>64</v>
      </c>
      <c r="J1" s="30" t="s">
        <v>65</v>
      </c>
      <c r="K1" s="30" t="s">
        <v>66</v>
      </c>
      <c r="L1" s="30" t="s">
        <v>46</v>
      </c>
      <c r="M1" s="30" t="s">
        <v>47</v>
      </c>
      <c r="N1" s="30" t="s">
        <v>48</v>
      </c>
      <c r="O1" s="30" t="s">
        <v>146</v>
      </c>
      <c r="P1" s="30" t="s">
        <v>49</v>
      </c>
      <c r="Q1" s="30" t="s">
        <v>50</v>
      </c>
      <c r="R1" s="31" t="s">
        <v>51</v>
      </c>
      <c r="S1" s="31" t="s">
        <v>52</v>
      </c>
      <c r="T1" s="31" t="s">
        <v>53</v>
      </c>
      <c r="U1" s="31" t="s">
        <v>90</v>
      </c>
      <c r="V1" s="31" t="s">
        <v>147</v>
      </c>
      <c r="W1" s="31" t="s">
        <v>148</v>
      </c>
      <c r="X1" s="31" t="s">
        <v>149</v>
      </c>
      <c r="Y1" s="31" t="s">
        <v>9</v>
      </c>
      <c r="Z1" s="31" t="s">
        <v>91</v>
      </c>
      <c r="AA1" s="31" t="s">
        <v>10</v>
      </c>
      <c r="AB1" s="31" t="s">
        <v>11</v>
      </c>
      <c r="AC1" s="31" t="s">
        <v>12</v>
      </c>
      <c r="AD1" s="31" t="s">
        <v>13</v>
      </c>
      <c r="AE1" s="31" t="s">
        <v>54</v>
      </c>
      <c r="AF1" s="31" t="s">
        <v>55</v>
      </c>
      <c r="AG1" s="32" t="s">
        <v>70</v>
      </c>
    </row>
    <row r="2" spans="1:33">
      <c r="A2" s="34" t="s">
        <v>34</v>
      </c>
      <c r="B2" s="34" t="s">
        <v>94</v>
      </c>
      <c r="C2" s="35" t="s">
        <v>35</v>
      </c>
      <c r="D2" s="35" t="s">
        <v>36</v>
      </c>
      <c r="E2" s="35" t="s">
        <v>37</v>
      </c>
      <c r="F2" s="44" t="s">
        <v>95</v>
      </c>
      <c r="G2" s="45"/>
      <c r="H2" s="45"/>
      <c r="I2" s="45"/>
      <c r="J2" s="45"/>
      <c r="K2" s="46"/>
      <c r="L2" s="35" t="s">
        <v>38</v>
      </c>
      <c r="M2" s="35" t="s">
        <v>39</v>
      </c>
      <c r="N2" s="35" t="s">
        <v>56</v>
      </c>
      <c r="O2" s="35" t="s">
        <v>150</v>
      </c>
      <c r="P2" s="35"/>
      <c r="Q2" s="35"/>
      <c r="R2" s="44" t="s">
        <v>40</v>
      </c>
      <c r="S2" s="45"/>
      <c r="T2" s="46"/>
      <c r="U2" s="36" t="s">
        <v>96</v>
      </c>
      <c r="V2" s="36" t="s">
        <v>151</v>
      </c>
      <c r="W2" s="36" t="s">
        <v>152</v>
      </c>
      <c r="X2" s="36" t="s">
        <v>153</v>
      </c>
      <c r="Y2" s="35"/>
      <c r="Z2" s="37" t="s">
        <v>97</v>
      </c>
      <c r="AA2" s="35"/>
      <c r="AB2" s="35"/>
      <c r="AC2" s="34" t="s">
        <v>98</v>
      </c>
      <c r="AD2" s="38" t="s">
        <v>99</v>
      </c>
      <c r="AE2" s="39" t="s">
        <v>57</v>
      </c>
      <c r="AF2" s="39" t="s">
        <v>58</v>
      </c>
      <c r="AG2" s="35"/>
    </row>
  </sheetData>
  <mergeCells count="2">
    <mergeCell ref="F2:K2"/>
    <mergeCell ref="R2:T2"/>
  </mergeCells>
  <phoneticPr fontId="12"/>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Q9"/>
  <sheetViews>
    <sheetView workbookViewId="0">
      <pane xSplit="5" ySplit="1" topLeftCell="AP2" activePane="bottomRight" state="frozen"/>
      <selection activeCell="E24" sqref="E24"/>
      <selection pane="topRight" activeCell="E24" sqref="E24"/>
      <selection pane="bottomLeft" activeCell="E24" sqref="E24"/>
      <selection pane="bottomRight" activeCell="AQ14" sqref="AQ14"/>
    </sheetView>
  </sheetViews>
  <sheetFormatPr baseColWidth="10" defaultColWidth="8.83203125" defaultRowHeight="15"/>
  <cols>
    <col min="1" max="1" width="10" bestFit="1" customWidth="1"/>
    <col min="2" max="2" width="8.1640625" customWidth="1"/>
    <col min="5" max="5" width="18.33203125" customWidth="1"/>
    <col min="25" max="27" width="16.6640625" customWidth="1"/>
    <col min="28" max="28" width="5.33203125" customWidth="1"/>
    <col min="34" max="34" width="5.33203125" customWidth="1"/>
    <col min="37" max="37" width="8.83203125" hidden="1" customWidth="1"/>
    <col min="42" max="43" width="150.83203125" customWidth="1"/>
  </cols>
  <sheetData>
    <row r="1" spans="1:43" s="5" customFormat="1">
      <c r="A1" s="1" t="s">
        <v>41</v>
      </c>
      <c r="B1" s="1" t="s">
        <v>112</v>
      </c>
      <c r="C1" s="1" t="s">
        <v>43</v>
      </c>
      <c r="D1" s="1" t="s">
        <v>113</v>
      </c>
      <c r="E1" s="1" t="s">
        <v>45</v>
      </c>
      <c r="F1" s="1" t="s">
        <v>114</v>
      </c>
      <c r="G1" s="1" t="s">
        <v>115</v>
      </c>
      <c r="H1" s="1" t="s">
        <v>116</v>
      </c>
      <c r="I1" s="1" t="s">
        <v>117</v>
      </c>
      <c r="J1" s="1" t="s">
        <v>118</v>
      </c>
      <c r="K1" s="1" t="s">
        <v>119</v>
      </c>
      <c r="L1" s="1" t="s">
        <v>120</v>
      </c>
      <c r="M1" s="1" t="s">
        <v>121</v>
      </c>
      <c r="N1" s="1" t="s">
        <v>122</v>
      </c>
      <c r="O1" s="1" t="s">
        <v>123</v>
      </c>
      <c r="P1" s="1" t="s">
        <v>124</v>
      </c>
      <c r="Q1" s="1" t="s">
        <v>125</v>
      </c>
      <c r="R1" s="1" t="s">
        <v>46</v>
      </c>
      <c r="S1" s="1" t="s">
        <v>126</v>
      </c>
      <c r="T1" s="1" t="s">
        <v>47</v>
      </c>
      <c r="U1" s="1" t="s">
        <v>48</v>
      </c>
      <c r="V1" s="1" t="s">
        <v>146</v>
      </c>
      <c r="W1" s="2" t="s">
        <v>127</v>
      </c>
      <c r="X1" s="2" t="s">
        <v>50</v>
      </c>
      <c r="Y1" s="3" t="s">
        <v>51</v>
      </c>
      <c r="Z1" s="3" t="s">
        <v>52</v>
      </c>
      <c r="AA1" s="3" t="s">
        <v>53</v>
      </c>
      <c r="AB1" s="3" t="s">
        <v>130</v>
      </c>
      <c r="AC1" s="4" t="s">
        <v>132</v>
      </c>
      <c r="AD1" s="4" t="s">
        <v>133</v>
      </c>
      <c r="AE1" s="4" t="s">
        <v>144</v>
      </c>
      <c r="AF1" s="4" t="s">
        <v>149</v>
      </c>
      <c r="AG1" s="4" t="s">
        <v>9</v>
      </c>
      <c r="AH1" s="4" t="s">
        <v>91</v>
      </c>
      <c r="AI1" s="4" t="s">
        <v>10</v>
      </c>
      <c r="AJ1" s="4" t="s">
        <v>11</v>
      </c>
      <c r="AK1" s="4"/>
      <c r="AL1" s="4" t="s">
        <v>12</v>
      </c>
      <c r="AM1" s="4" t="s">
        <v>13</v>
      </c>
      <c r="AN1" s="4" t="s">
        <v>54</v>
      </c>
      <c r="AO1" s="4" t="s">
        <v>128</v>
      </c>
      <c r="AP1" s="1" t="s">
        <v>129</v>
      </c>
      <c r="AQ1" s="14" t="s">
        <v>134</v>
      </c>
    </row>
    <row r="2" spans="1:43" s="5" customFormat="1">
      <c r="A2" s="6">
        <v>45038</v>
      </c>
      <c r="B2" s="7" t="s">
        <v>138</v>
      </c>
      <c r="C2" s="8" t="s">
        <v>182</v>
      </c>
      <c r="D2" s="9">
        <v>0.10148148148148149</v>
      </c>
      <c r="E2" s="8" t="s">
        <v>198</v>
      </c>
      <c r="F2" s="10">
        <v>12.9</v>
      </c>
      <c r="G2" s="10">
        <v>11.1</v>
      </c>
      <c r="H2" s="10">
        <v>11.9</v>
      </c>
      <c r="I2" s="10">
        <v>13</v>
      </c>
      <c r="J2" s="10">
        <v>13.2</v>
      </c>
      <c r="K2" s="10">
        <v>12.6</v>
      </c>
      <c r="L2" s="10">
        <v>12.5</v>
      </c>
      <c r="M2" s="10">
        <v>12.6</v>
      </c>
      <c r="N2" s="10">
        <v>12.4</v>
      </c>
      <c r="O2" s="10">
        <v>11.6</v>
      </c>
      <c r="P2" s="10">
        <v>11.3</v>
      </c>
      <c r="Q2" s="10">
        <v>11.7</v>
      </c>
      <c r="R2" s="22">
        <f t="shared" ref="R2:R8" si="0">SUM(F2:H2)</f>
        <v>35.9</v>
      </c>
      <c r="S2" s="22">
        <f t="shared" ref="S2:S8" si="1">SUM(I2:N2)</f>
        <v>76.3</v>
      </c>
      <c r="T2" s="22">
        <f t="shared" ref="T2:T8" si="2">SUM(O2:Q2)</f>
        <v>34.599999999999994</v>
      </c>
      <c r="U2" s="23">
        <f t="shared" ref="U2:U8" si="3">SUM(F2:J2)</f>
        <v>62.099999999999994</v>
      </c>
      <c r="V2" s="23">
        <f t="shared" ref="V2:V8" si="4">SUM(M2:Q2)</f>
        <v>59.600000000000009</v>
      </c>
      <c r="W2" s="11" t="s">
        <v>196</v>
      </c>
      <c r="X2" s="11" t="s">
        <v>197</v>
      </c>
      <c r="Y2" s="13" t="s">
        <v>199</v>
      </c>
      <c r="Z2" s="13" t="s">
        <v>200</v>
      </c>
      <c r="AA2" s="13" t="s">
        <v>201</v>
      </c>
      <c r="AB2" s="11" t="s">
        <v>136</v>
      </c>
      <c r="AC2" s="12">
        <v>10</v>
      </c>
      <c r="AD2" s="12">
        <v>8.8000000000000007</v>
      </c>
      <c r="AE2" s="12">
        <v>9.1</v>
      </c>
      <c r="AF2" s="11" t="s">
        <v>136</v>
      </c>
      <c r="AG2" s="12">
        <v>-1.1000000000000001</v>
      </c>
      <c r="AH2" s="12">
        <v>-0.9</v>
      </c>
      <c r="AI2" s="12">
        <v>0.2</v>
      </c>
      <c r="AJ2" s="12">
        <v>-2.2000000000000002</v>
      </c>
      <c r="AK2" s="12"/>
      <c r="AL2" s="11" t="s">
        <v>270</v>
      </c>
      <c r="AM2" s="11" t="s">
        <v>270</v>
      </c>
      <c r="AN2" s="11" t="s">
        <v>160</v>
      </c>
      <c r="AO2" s="8" t="s">
        <v>195</v>
      </c>
      <c r="AP2" s="8" t="s">
        <v>277</v>
      </c>
      <c r="AQ2" s="27" t="s">
        <v>278</v>
      </c>
    </row>
    <row r="3" spans="1:43" s="5" customFormat="1">
      <c r="A3" s="6">
        <v>45060</v>
      </c>
      <c r="B3" s="7" t="s">
        <v>140</v>
      </c>
      <c r="C3" s="8" t="s">
        <v>370</v>
      </c>
      <c r="D3" s="9">
        <v>0.10210648148148149</v>
      </c>
      <c r="E3" s="8" t="s">
        <v>571</v>
      </c>
      <c r="F3" s="10">
        <v>12.6</v>
      </c>
      <c r="G3" s="10">
        <v>11.3</v>
      </c>
      <c r="H3" s="10">
        <v>11.6</v>
      </c>
      <c r="I3" s="10">
        <v>13.1</v>
      </c>
      <c r="J3" s="10">
        <v>13.4</v>
      </c>
      <c r="K3" s="10">
        <v>12.3</v>
      </c>
      <c r="L3" s="10">
        <v>12.3</v>
      </c>
      <c r="M3" s="10">
        <v>13</v>
      </c>
      <c r="N3" s="10">
        <v>11.9</v>
      </c>
      <c r="O3" s="10">
        <v>11.9</v>
      </c>
      <c r="P3" s="10">
        <v>11.7</v>
      </c>
      <c r="Q3" s="10">
        <v>12.1</v>
      </c>
      <c r="R3" s="22">
        <f t="shared" si="0"/>
        <v>35.5</v>
      </c>
      <c r="S3" s="22">
        <f t="shared" si="1"/>
        <v>76</v>
      </c>
      <c r="T3" s="22">
        <f t="shared" si="2"/>
        <v>35.700000000000003</v>
      </c>
      <c r="U3" s="23">
        <f t="shared" si="3"/>
        <v>62</v>
      </c>
      <c r="V3" s="23">
        <f t="shared" si="4"/>
        <v>60.6</v>
      </c>
      <c r="W3" s="11" t="s">
        <v>180</v>
      </c>
      <c r="X3" s="11" t="s">
        <v>181</v>
      </c>
      <c r="Y3" s="13" t="s">
        <v>185</v>
      </c>
      <c r="Z3" s="13" t="s">
        <v>185</v>
      </c>
      <c r="AA3" s="13" t="s">
        <v>218</v>
      </c>
      <c r="AB3" s="11" t="s">
        <v>136</v>
      </c>
      <c r="AC3" s="12">
        <v>12.6</v>
      </c>
      <c r="AD3" s="12">
        <v>10.9</v>
      </c>
      <c r="AE3" s="12">
        <v>8.5</v>
      </c>
      <c r="AF3" s="11" t="s">
        <v>159</v>
      </c>
      <c r="AG3" s="12">
        <v>1.1000000000000001</v>
      </c>
      <c r="AH3" s="12">
        <v>-0.6</v>
      </c>
      <c r="AI3" s="12">
        <v>1.1000000000000001</v>
      </c>
      <c r="AJ3" s="12">
        <v>-0.6</v>
      </c>
      <c r="AK3" s="12"/>
      <c r="AL3" s="11" t="s">
        <v>274</v>
      </c>
      <c r="AM3" s="11" t="s">
        <v>270</v>
      </c>
      <c r="AN3" s="11" t="s">
        <v>160</v>
      </c>
      <c r="AO3" s="8"/>
      <c r="AP3" s="8" t="s">
        <v>616</v>
      </c>
      <c r="AQ3" s="27" t="s">
        <v>617</v>
      </c>
    </row>
    <row r="4" spans="1:43" s="5" customFormat="1">
      <c r="A4" s="6">
        <v>45066</v>
      </c>
      <c r="B4" s="7" t="s">
        <v>317</v>
      </c>
      <c r="C4" s="8" t="s">
        <v>563</v>
      </c>
      <c r="D4" s="9">
        <v>0.10421296296296297</v>
      </c>
      <c r="E4" s="8" t="s">
        <v>630</v>
      </c>
      <c r="F4" s="10">
        <v>12.6</v>
      </c>
      <c r="G4" s="10">
        <v>11.4</v>
      </c>
      <c r="H4" s="10">
        <v>12.6</v>
      </c>
      <c r="I4" s="10">
        <v>14</v>
      </c>
      <c r="J4" s="10">
        <v>14</v>
      </c>
      <c r="K4" s="10">
        <v>13.2</v>
      </c>
      <c r="L4" s="10">
        <v>12.8</v>
      </c>
      <c r="M4" s="10">
        <v>13.2</v>
      </c>
      <c r="N4" s="10">
        <v>12.4</v>
      </c>
      <c r="O4" s="10">
        <v>11.4</v>
      </c>
      <c r="P4" s="10">
        <v>11.2</v>
      </c>
      <c r="Q4" s="10">
        <v>11.6</v>
      </c>
      <c r="R4" s="22">
        <f t="shared" si="0"/>
        <v>36.6</v>
      </c>
      <c r="S4" s="22">
        <f t="shared" si="1"/>
        <v>79.600000000000009</v>
      </c>
      <c r="T4" s="22">
        <f t="shared" si="2"/>
        <v>34.200000000000003</v>
      </c>
      <c r="U4" s="23">
        <f t="shared" si="3"/>
        <v>64.599999999999994</v>
      </c>
      <c r="V4" s="23">
        <f t="shared" si="4"/>
        <v>59.800000000000004</v>
      </c>
      <c r="W4" s="11" t="s">
        <v>458</v>
      </c>
      <c r="X4" s="11" t="s">
        <v>259</v>
      </c>
      <c r="Y4" s="13" t="s">
        <v>211</v>
      </c>
      <c r="Z4" s="13" t="s">
        <v>183</v>
      </c>
      <c r="AA4" s="13" t="s">
        <v>200</v>
      </c>
      <c r="AB4" s="11" t="s">
        <v>163</v>
      </c>
      <c r="AC4" s="12">
        <v>11.8</v>
      </c>
      <c r="AD4" s="12">
        <v>10.5</v>
      </c>
      <c r="AE4" s="12">
        <v>8.9</v>
      </c>
      <c r="AF4" s="11" t="s">
        <v>163</v>
      </c>
      <c r="AG4" s="12">
        <v>2.5</v>
      </c>
      <c r="AH4" s="12">
        <v>-1.4</v>
      </c>
      <c r="AI4" s="12">
        <v>2.4</v>
      </c>
      <c r="AJ4" s="12">
        <v>-1.3</v>
      </c>
      <c r="AK4" s="12"/>
      <c r="AL4" s="11" t="s">
        <v>274</v>
      </c>
      <c r="AM4" s="11" t="s">
        <v>270</v>
      </c>
      <c r="AN4" s="11" t="s">
        <v>159</v>
      </c>
      <c r="AO4" s="8"/>
      <c r="AP4" s="8" t="s">
        <v>672</v>
      </c>
      <c r="AQ4" s="27" t="s">
        <v>673</v>
      </c>
    </row>
    <row r="5" spans="1:43" s="5" customFormat="1">
      <c r="A5" s="6">
        <v>45074</v>
      </c>
      <c r="B5" s="7" t="s">
        <v>139</v>
      </c>
      <c r="C5" s="8" t="s">
        <v>182</v>
      </c>
      <c r="D5" s="9">
        <v>0.10287037037037038</v>
      </c>
      <c r="E5" s="8" t="s">
        <v>738</v>
      </c>
      <c r="F5" s="10">
        <v>12.3</v>
      </c>
      <c r="G5" s="10">
        <v>11.4</v>
      </c>
      <c r="H5" s="10">
        <v>12.2</v>
      </c>
      <c r="I5" s="10">
        <v>13.4</v>
      </c>
      <c r="J5" s="10">
        <v>13.4</v>
      </c>
      <c r="K5" s="10">
        <v>12.9</v>
      </c>
      <c r="L5" s="10">
        <v>13</v>
      </c>
      <c r="M5" s="10">
        <v>13.4</v>
      </c>
      <c r="N5" s="10">
        <v>12.7</v>
      </c>
      <c r="O5" s="10">
        <v>11.6</v>
      </c>
      <c r="P5" s="10">
        <v>11.2</v>
      </c>
      <c r="Q5" s="10">
        <v>11.3</v>
      </c>
      <c r="R5" s="22">
        <f t="shared" si="0"/>
        <v>35.900000000000006</v>
      </c>
      <c r="S5" s="22">
        <f t="shared" si="1"/>
        <v>78.800000000000011</v>
      </c>
      <c r="T5" s="22">
        <f t="shared" si="2"/>
        <v>34.099999999999994</v>
      </c>
      <c r="U5" s="23">
        <f t="shared" si="3"/>
        <v>62.7</v>
      </c>
      <c r="V5" s="23">
        <f t="shared" si="4"/>
        <v>60.2</v>
      </c>
      <c r="W5" s="11" t="s">
        <v>458</v>
      </c>
      <c r="X5" s="11" t="s">
        <v>259</v>
      </c>
      <c r="Y5" s="13" t="s">
        <v>358</v>
      </c>
      <c r="Z5" s="13" t="s">
        <v>240</v>
      </c>
      <c r="AA5" s="13" t="s">
        <v>456</v>
      </c>
      <c r="AB5" s="11" t="s">
        <v>159</v>
      </c>
      <c r="AC5" s="12">
        <v>14.9</v>
      </c>
      <c r="AD5" s="12">
        <v>13</v>
      </c>
      <c r="AE5" s="12">
        <v>9.5</v>
      </c>
      <c r="AF5" s="11" t="s">
        <v>196</v>
      </c>
      <c r="AG5" s="12">
        <v>2</v>
      </c>
      <c r="AH5" s="12">
        <v>-1.3</v>
      </c>
      <c r="AI5" s="12">
        <v>3.1</v>
      </c>
      <c r="AJ5" s="12">
        <v>-2.4</v>
      </c>
      <c r="AK5" s="12"/>
      <c r="AL5" s="11" t="s">
        <v>274</v>
      </c>
      <c r="AM5" s="11" t="s">
        <v>270</v>
      </c>
      <c r="AN5" s="11" t="s">
        <v>160</v>
      </c>
      <c r="AO5" s="8"/>
      <c r="AP5" s="8" t="s">
        <v>777</v>
      </c>
      <c r="AQ5" s="27" t="s">
        <v>778</v>
      </c>
    </row>
    <row r="6" spans="1:43" s="5" customFormat="1">
      <c r="A6" s="6">
        <v>45208</v>
      </c>
      <c r="B6" s="7" t="s">
        <v>135</v>
      </c>
      <c r="C6" s="8" t="s">
        <v>374</v>
      </c>
      <c r="D6" s="9">
        <v>0.10072916666666666</v>
      </c>
      <c r="E6" s="8" t="s">
        <v>849</v>
      </c>
      <c r="F6" s="10">
        <v>12.8</v>
      </c>
      <c r="G6" s="10">
        <v>11.7</v>
      </c>
      <c r="H6" s="10">
        <v>12</v>
      </c>
      <c r="I6" s="10">
        <v>12.5</v>
      </c>
      <c r="J6" s="10">
        <v>12.6</v>
      </c>
      <c r="K6" s="10">
        <v>12</v>
      </c>
      <c r="L6" s="10">
        <v>11.9</v>
      </c>
      <c r="M6" s="10">
        <v>12.3</v>
      </c>
      <c r="N6" s="10">
        <v>11.6</v>
      </c>
      <c r="O6" s="10">
        <v>11.7</v>
      </c>
      <c r="P6" s="10">
        <v>12</v>
      </c>
      <c r="Q6" s="10">
        <v>12.2</v>
      </c>
      <c r="R6" s="22">
        <f t="shared" si="0"/>
        <v>36.5</v>
      </c>
      <c r="S6" s="22">
        <f t="shared" si="1"/>
        <v>72.899999999999991</v>
      </c>
      <c r="T6" s="22">
        <f t="shared" si="2"/>
        <v>35.9</v>
      </c>
      <c r="U6" s="23">
        <f t="shared" si="3"/>
        <v>61.6</v>
      </c>
      <c r="V6" s="23">
        <f t="shared" si="4"/>
        <v>59.8</v>
      </c>
      <c r="W6" s="11" t="s">
        <v>196</v>
      </c>
      <c r="X6" s="11" t="s">
        <v>223</v>
      </c>
      <c r="Y6" s="13" t="s">
        <v>185</v>
      </c>
      <c r="Z6" s="13" t="s">
        <v>228</v>
      </c>
      <c r="AA6" s="13" t="s">
        <v>201</v>
      </c>
      <c r="AB6" s="11" t="s">
        <v>136</v>
      </c>
      <c r="AC6" s="12">
        <v>13.4</v>
      </c>
      <c r="AD6" s="12">
        <v>11.8</v>
      </c>
      <c r="AE6" s="12">
        <v>8.1</v>
      </c>
      <c r="AF6" s="11" t="s">
        <v>160</v>
      </c>
      <c r="AG6" s="12">
        <v>0.6</v>
      </c>
      <c r="AH6" s="12">
        <v>-0.2</v>
      </c>
      <c r="AI6" s="12" t="s">
        <v>268</v>
      </c>
      <c r="AJ6" s="12">
        <v>0.4</v>
      </c>
      <c r="AK6" s="12"/>
      <c r="AL6" s="11" t="s">
        <v>270</v>
      </c>
      <c r="AM6" s="11" t="s">
        <v>270</v>
      </c>
      <c r="AN6" s="11" t="s">
        <v>160</v>
      </c>
      <c r="AO6" s="8"/>
      <c r="AP6" s="8"/>
      <c r="AQ6" s="27"/>
    </row>
    <row r="7" spans="1:43" s="5" customFormat="1">
      <c r="A7" s="6">
        <v>45213</v>
      </c>
      <c r="B7" s="7" t="s">
        <v>139</v>
      </c>
      <c r="C7" s="8" t="s">
        <v>182</v>
      </c>
      <c r="D7" s="9">
        <v>0.10009259259259258</v>
      </c>
      <c r="E7" s="8" t="s">
        <v>934</v>
      </c>
      <c r="F7" s="10">
        <v>12.5</v>
      </c>
      <c r="G7" s="10">
        <v>11.2</v>
      </c>
      <c r="H7" s="10">
        <v>11.6</v>
      </c>
      <c r="I7" s="10">
        <v>12.4</v>
      </c>
      <c r="J7" s="10">
        <v>12.7</v>
      </c>
      <c r="K7" s="10">
        <v>12.7</v>
      </c>
      <c r="L7" s="10">
        <v>12.6</v>
      </c>
      <c r="M7" s="10">
        <v>13.1</v>
      </c>
      <c r="N7" s="10">
        <v>12.1</v>
      </c>
      <c r="O7" s="10">
        <v>11.5</v>
      </c>
      <c r="P7" s="10">
        <v>11</v>
      </c>
      <c r="Q7" s="10">
        <v>11.4</v>
      </c>
      <c r="R7" s="22">
        <f t="shared" si="0"/>
        <v>35.299999999999997</v>
      </c>
      <c r="S7" s="22">
        <f t="shared" si="1"/>
        <v>75.599999999999994</v>
      </c>
      <c r="T7" s="22">
        <f t="shared" si="2"/>
        <v>33.9</v>
      </c>
      <c r="U7" s="23">
        <f t="shared" si="3"/>
        <v>60.399999999999991</v>
      </c>
      <c r="V7" s="23">
        <f t="shared" si="4"/>
        <v>59.1</v>
      </c>
      <c r="W7" s="11" t="s">
        <v>196</v>
      </c>
      <c r="X7" s="11" t="s">
        <v>197</v>
      </c>
      <c r="Y7" s="13" t="s">
        <v>240</v>
      </c>
      <c r="Z7" s="13" t="s">
        <v>199</v>
      </c>
      <c r="AA7" s="13" t="s">
        <v>201</v>
      </c>
      <c r="AB7" s="11" t="s">
        <v>136</v>
      </c>
      <c r="AC7" s="12">
        <v>9.1999999999999993</v>
      </c>
      <c r="AD7" s="12">
        <v>8</v>
      </c>
      <c r="AE7" s="12">
        <v>10.199999999999999</v>
      </c>
      <c r="AF7" s="11" t="s">
        <v>136</v>
      </c>
      <c r="AG7" s="12">
        <v>-2</v>
      </c>
      <c r="AH7" s="12">
        <v>-1</v>
      </c>
      <c r="AI7" s="12">
        <v>-0.8</v>
      </c>
      <c r="AJ7" s="12">
        <v>-2.2000000000000002</v>
      </c>
      <c r="AK7" s="12"/>
      <c r="AL7" s="11" t="s">
        <v>186</v>
      </c>
      <c r="AM7" s="11" t="s">
        <v>270</v>
      </c>
      <c r="AN7" s="11" t="s">
        <v>159</v>
      </c>
      <c r="AO7" s="8"/>
      <c r="AP7" s="8" t="s">
        <v>961</v>
      </c>
      <c r="AQ7" s="27" t="s">
        <v>962</v>
      </c>
    </row>
    <row r="8" spans="1:43" s="5" customFormat="1">
      <c r="A8" s="6">
        <v>45220</v>
      </c>
      <c r="B8" s="7" t="s">
        <v>140</v>
      </c>
      <c r="C8" s="8" t="s">
        <v>182</v>
      </c>
      <c r="D8" s="9">
        <v>0.10071759259259259</v>
      </c>
      <c r="E8" s="8" t="s">
        <v>1015</v>
      </c>
      <c r="F8" s="10">
        <v>12</v>
      </c>
      <c r="G8" s="10">
        <v>11.1</v>
      </c>
      <c r="H8" s="10">
        <v>11.6</v>
      </c>
      <c r="I8" s="10">
        <v>12.8</v>
      </c>
      <c r="J8" s="10">
        <v>12.9</v>
      </c>
      <c r="K8" s="10">
        <v>12.7</v>
      </c>
      <c r="L8" s="10">
        <v>12.2</v>
      </c>
      <c r="M8" s="10">
        <v>12.1</v>
      </c>
      <c r="N8" s="10">
        <v>11.9</v>
      </c>
      <c r="O8" s="10">
        <v>12</v>
      </c>
      <c r="P8" s="10">
        <v>11.8</v>
      </c>
      <c r="Q8" s="10">
        <v>12.1</v>
      </c>
      <c r="R8" s="22">
        <f t="shared" si="0"/>
        <v>34.700000000000003</v>
      </c>
      <c r="S8" s="22">
        <f t="shared" si="1"/>
        <v>74.600000000000009</v>
      </c>
      <c r="T8" s="22">
        <f t="shared" si="2"/>
        <v>35.9</v>
      </c>
      <c r="U8" s="23">
        <f t="shared" si="3"/>
        <v>60.4</v>
      </c>
      <c r="V8" s="23">
        <f t="shared" si="4"/>
        <v>59.9</v>
      </c>
      <c r="W8" s="11" t="s">
        <v>180</v>
      </c>
      <c r="X8" s="11" t="s">
        <v>181</v>
      </c>
      <c r="Y8" s="13" t="s">
        <v>232</v>
      </c>
      <c r="Z8" s="13" t="s">
        <v>372</v>
      </c>
      <c r="AA8" s="13" t="s">
        <v>201</v>
      </c>
      <c r="AB8" s="11" t="s">
        <v>136</v>
      </c>
      <c r="AC8" s="12">
        <v>10</v>
      </c>
      <c r="AD8" s="12">
        <v>8</v>
      </c>
      <c r="AE8" s="12">
        <v>9.4</v>
      </c>
      <c r="AF8" s="11" t="s">
        <v>163</v>
      </c>
      <c r="AG8" s="12">
        <v>-0.9</v>
      </c>
      <c r="AH8" s="12">
        <v>-0.3</v>
      </c>
      <c r="AI8" s="12">
        <v>0.2</v>
      </c>
      <c r="AJ8" s="12">
        <v>-1.4</v>
      </c>
      <c r="AK8" s="12"/>
      <c r="AL8" s="11" t="s">
        <v>270</v>
      </c>
      <c r="AM8" s="11" t="s">
        <v>269</v>
      </c>
      <c r="AN8" s="11" t="s">
        <v>160</v>
      </c>
      <c r="AO8" s="8"/>
      <c r="AP8" s="8" t="s">
        <v>1048</v>
      </c>
      <c r="AQ8" s="27" t="s">
        <v>1049</v>
      </c>
    </row>
    <row r="9" spans="1:43" s="5" customFormat="1">
      <c r="A9" s="6">
        <v>45248</v>
      </c>
      <c r="B9" s="7" t="s">
        <v>142</v>
      </c>
      <c r="C9" s="8" t="s">
        <v>370</v>
      </c>
      <c r="D9" s="9">
        <v>0.10216435185185185</v>
      </c>
      <c r="E9" s="8" t="s">
        <v>1306</v>
      </c>
      <c r="F9" s="10">
        <v>12.3</v>
      </c>
      <c r="G9" s="10">
        <v>11.4</v>
      </c>
      <c r="H9" s="10">
        <v>11.8</v>
      </c>
      <c r="I9" s="10">
        <v>13.4</v>
      </c>
      <c r="J9" s="10">
        <v>13</v>
      </c>
      <c r="K9" s="10">
        <v>12.8</v>
      </c>
      <c r="L9" s="10">
        <v>13.2</v>
      </c>
      <c r="M9" s="10">
        <v>13.1</v>
      </c>
      <c r="N9" s="10">
        <v>12.7</v>
      </c>
      <c r="O9" s="10">
        <v>11.8</v>
      </c>
      <c r="P9" s="10">
        <v>10.8</v>
      </c>
      <c r="Q9" s="10">
        <v>11.4</v>
      </c>
      <c r="R9" s="22">
        <f t="shared" ref="R9" si="5">SUM(F9:H9)</f>
        <v>35.5</v>
      </c>
      <c r="S9" s="22">
        <f t="shared" ref="S9" si="6">SUM(I9:N9)</f>
        <v>78.2</v>
      </c>
      <c r="T9" s="22">
        <f t="shared" ref="T9" si="7">SUM(O9:Q9)</f>
        <v>34</v>
      </c>
      <c r="U9" s="23">
        <f t="shared" ref="U9" si="8">SUM(F9:J9)</f>
        <v>61.9</v>
      </c>
      <c r="V9" s="23">
        <f t="shared" ref="V9" si="9">SUM(M9:Q9)</f>
        <v>59.79999999999999</v>
      </c>
      <c r="W9" s="11" t="s">
        <v>458</v>
      </c>
      <c r="X9" s="11" t="s">
        <v>197</v>
      </c>
      <c r="Y9" s="13" t="s">
        <v>232</v>
      </c>
      <c r="Z9" s="13" t="s">
        <v>228</v>
      </c>
      <c r="AA9" s="13" t="s">
        <v>1307</v>
      </c>
      <c r="AB9" s="11" t="s">
        <v>163</v>
      </c>
      <c r="AC9" s="12">
        <v>12.4</v>
      </c>
      <c r="AD9" s="12">
        <v>10.4</v>
      </c>
      <c r="AE9" s="12">
        <v>9.1</v>
      </c>
      <c r="AF9" s="11" t="s">
        <v>159</v>
      </c>
      <c r="AG9" s="12">
        <v>2.2999999999999998</v>
      </c>
      <c r="AH9" s="12">
        <v>-1.3</v>
      </c>
      <c r="AI9" s="12">
        <v>1.1000000000000001</v>
      </c>
      <c r="AJ9" s="12">
        <v>-0.1</v>
      </c>
      <c r="AK9" s="12"/>
      <c r="AL9" s="11" t="s">
        <v>274</v>
      </c>
      <c r="AM9" s="11" t="s">
        <v>270</v>
      </c>
      <c r="AN9" s="11" t="s">
        <v>159</v>
      </c>
      <c r="AO9" s="8"/>
      <c r="AP9" s="8" t="s">
        <v>1341</v>
      </c>
      <c r="AQ9" s="27" t="s">
        <v>1342</v>
      </c>
    </row>
  </sheetData>
  <autoFilter ref="A1:AP2" xr:uid="{00000000-0009-0000-0000-000007000000}"/>
  <phoneticPr fontId="12"/>
  <conditionalFormatting sqref="F2:Q2">
    <cfRule type="colorScale" priority="559">
      <colorScale>
        <cfvo type="min"/>
        <cfvo type="percentile" val="50"/>
        <cfvo type="max"/>
        <color rgb="FFF8696B"/>
        <color rgb="FFFFEB84"/>
        <color rgb="FF63BE7B"/>
      </colorScale>
    </cfRule>
    <cfRule type="colorScale" priority="560">
      <colorScale>
        <cfvo type="min"/>
        <cfvo type="percentile" val="50"/>
        <cfvo type="max"/>
        <color rgb="FFF8696B"/>
        <color rgb="FFFFEB84"/>
        <color rgb="FF63BE7B"/>
      </colorScale>
    </cfRule>
  </conditionalFormatting>
  <conditionalFormatting sqref="AF2:AF9">
    <cfRule type="containsText" dxfId="248" priority="49" operator="containsText" text="D">
      <formula>NOT(ISERROR(SEARCH("D",AF2)))</formula>
    </cfRule>
    <cfRule type="containsText" dxfId="247" priority="50" operator="containsText" text="S">
      <formula>NOT(ISERROR(SEARCH("S",AF2)))</formula>
    </cfRule>
    <cfRule type="containsText" dxfId="246" priority="51" operator="containsText" text="F">
      <formula>NOT(ISERROR(SEARCH("F",AF2)))</formula>
    </cfRule>
  </conditionalFormatting>
  <conditionalFormatting sqref="AF2:AO2">
    <cfRule type="containsText" dxfId="245" priority="52" operator="containsText" text="E">
      <formula>NOT(ISERROR(SEARCH("E",AF2)))</formula>
    </cfRule>
    <cfRule type="containsText" dxfId="244" priority="53" operator="containsText" text="B">
      <formula>NOT(ISERROR(SEARCH("B",AF2)))</formula>
    </cfRule>
    <cfRule type="containsText" dxfId="243" priority="54" operator="containsText" text="A">
      <formula>NOT(ISERROR(SEARCH("A",AF2)))</formula>
    </cfRule>
  </conditionalFormatting>
  <conditionalFormatting sqref="F3:Q3">
    <cfRule type="colorScale" priority="34">
      <colorScale>
        <cfvo type="min"/>
        <cfvo type="percentile" val="50"/>
        <cfvo type="max"/>
        <color rgb="FFF8696B"/>
        <color rgb="FFFFEB84"/>
        <color rgb="FF63BE7B"/>
      </colorScale>
    </cfRule>
    <cfRule type="colorScale" priority="35">
      <colorScale>
        <cfvo type="min"/>
        <cfvo type="percentile" val="50"/>
        <cfvo type="max"/>
        <color rgb="FFF8696B"/>
        <color rgb="FFFFEB84"/>
        <color rgb="FF63BE7B"/>
      </colorScale>
    </cfRule>
  </conditionalFormatting>
  <conditionalFormatting sqref="AF3:AO3">
    <cfRule type="containsText" dxfId="242" priority="31" operator="containsText" text="E">
      <formula>NOT(ISERROR(SEARCH("E",AF3)))</formula>
    </cfRule>
    <cfRule type="containsText" dxfId="241" priority="32" operator="containsText" text="B">
      <formula>NOT(ISERROR(SEARCH("B",AF3)))</formula>
    </cfRule>
    <cfRule type="containsText" dxfId="240" priority="33" operator="containsText" text="A">
      <formula>NOT(ISERROR(SEARCH("A",AF3)))</formula>
    </cfRule>
  </conditionalFormatting>
  <conditionalFormatting sqref="F4:Q4">
    <cfRule type="colorScale" priority="29">
      <colorScale>
        <cfvo type="min"/>
        <cfvo type="percentile" val="50"/>
        <cfvo type="max"/>
        <color rgb="FFF8696B"/>
        <color rgb="FFFFEB84"/>
        <color rgb="FF63BE7B"/>
      </colorScale>
    </cfRule>
    <cfRule type="colorScale" priority="30">
      <colorScale>
        <cfvo type="min"/>
        <cfvo type="percentile" val="50"/>
        <cfvo type="max"/>
        <color rgb="FFF8696B"/>
        <color rgb="FFFFEB84"/>
        <color rgb="FF63BE7B"/>
      </colorScale>
    </cfRule>
  </conditionalFormatting>
  <conditionalFormatting sqref="AF4:AO4">
    <cfRule type="containsText" dxfId="239" priority="26" operator="containsText" text="E">
      <formula>NOT(ISERROR(SEARCH("E",AF4)))</formula>
    </cfRule>
    <cfRule type="containsText" dxfId="238" priority="27" operator="containsText" text="B">
      <formula>NOT(ISERROR(SEARCH("B",AF4)))</formula>
    </cfRule>
    <cfRule type="containsText" dxfId="237" priority="28" operator="containsText" text="A">
      <formula>NOT(ISERROR(SEARCH("A",AF4)))</formula>
    </cfRule>
  </conditionalFormatting>
  <conditionalFormatting sqref="F5:Q5">
    <cfRule type="colorScale" priority="24">
      <colorScale>
        <cfvo type="min"/>
        <cfvo type="percentile" val="50"/>
        <cfvo type="max"/>
        <color rgb="FFF8696B"/>
        <color rgb="FFFFEB84"/>
        <color rgb="FF63BE7B"/>
      </colorScale>
    </cfRule>
    <cfRule type="colorScale" priority="25">
      <colorScale>
        <cfvo type="min"/>
        <cfvo type="percentile" val="50"/>
        <cfvo type="max"/>
        <color rgb="FFF8696B"/>
        <color rgb="FFFFEB84"/>
        <color rgb="FF63BE7B"/>
      </colorScale>
    </cfRule>
  </conditionalFormatting>
  <conditionalFormatting sqref="AF5:AO5">
    <cfRule type="containsText" dxfId="236" priority="21" operator="containsText" text="E">
      <formula>NOT(ISERROR(SEARCH("E",AF5)))</formula>
    </cfRule>
    <cfRule type="containsText" dxfId="235" priority="22" operator="containsText" text="B">
      <formula>NOT(ISERROR(SEARCH("B",AF5)))</formula>
    </cfRule>
    <cfRule type="containsText" dxfId="234" priority="23" operator="containsText" text="A">
      <formula>NOT(ISERROR(SEARCH("A",AF5)))</formula>
    </cfRule>
  </conditionalFormatting>
  <conditionalFormatting sqref="F6:Q6">
    <cfRule type="colorScale" priority="19">
      <colorScale>
        <cfvo type="min"/>
        <cfvo type="percentile" val="50"/>
        <cfvo type="max"/>
        <color rgb="FFF8696B"/>
        <color rgb="FFFFEB84"/>
        <color rgb="FF63BE7B"/>
      </colorScale>
    </cfRule>
    <cfRule type="colorScale" priority="20">
      <colorScale>
        <cfvo type="min"/>
        <cfvo type="percentile" val="50"/>
        <cfvo type="max"/>
        <color rgb="FFF8696B"/>
        <color rgb="FFFFEB84"/>
        <color rgb="FF63BE7B"/>
      </colorScale>
    </cfRule>
  </conditionalFormatting>
  <conditionalFormatting sqref="AF6:AO6">
    <cfRule type="containsText" dxfId="233" priority="16" operator="containsText" text="E">
      <formula>NOT(ISERROR(SEARCH("E",AF6)))</formula>
    </cfRule>
    <cfRule type="containsText" dxfId="232" priority="17" operator="containsText" text="B">
      <formula>NOT(ISERROR(SEARCH("B",AF6)))</formula>
    </cfRule>
    <cfRule type="containsText" dxfId="231" priority="18" operator="containsText" text="A">
      <formula>NOT(ISERROR(SEARCH("A",AF6)))</formula>
    </cfRule>
  </conditionalFormatting>
  <conditionalFormatting sqref="F7:Q7">
    <cfRule type="colorScale" priority="14">
      <colorScale>
        <cfvo type="min"/>
        <cfvo type="percentile" val="50"/>
        <cfvo type="max"/>
        <color rgb="FFF8696B"/>
        <color rgb="FFFFEB84"/>
        <color rgb="FF63BE7B"/>
      </colorScale>
    </cfRule>
    <cfRule type="colorScale" priority="15">
      <colorScale>
        <cfvo type="min"/>
        <cfvo type="percentile" val="50"/>
        <cfvo type="max"/>
        <color rgb="FFF8696B"/>
        <color rgb="FFFFEB84"/>
        <color rgb="FF63BE7B"/>
      </colorScale>
    </cfRule>
  </conditionalFormatting>
  <conditionalFormatting sqref="AF7:AO7">
    <cfRule type="containsText" dxfId="230" priority="11" operator="containsText" text="E">
      <formula>NOT(ISERROR(SEARCH("E",AF7)))</formula>
    </cfRule>
    <cfRule type="containsText" dxfId="229" priority="12" operator="containsText" text="B">
      <formula>NOT(ISERROR(SEARCH("B",AF7)))</formula>
    </cfRule>
    <cfRule type="containsText" dxfId="228" priority="13" operator="containsText" text="A">
      <formula>NOT(ISERROR(SEARCH("A",AF7)))</formula>
    </cfRule>
  </conditionalFormatting>
  <conditionalFormatting sqref="F8:Q8">
    <cfRule type="colorScale" priority="9">
      <colorScale>
        <cfvo type="min"/>
        <cfvo type="percentile" val="50"/>
        <cfvo type="max"/>
        <color rgb="FFF8696B"/>
        <color rgb="FFFFEB84"/>
        <color rgb="FF63BE7B"/>
      </colorScale>
    </cfRule>
    <cfRule type="colorScale" priority="10">
      <colorScale>
        <cfvo type="min"/>
        <cfvo type="percentile" val="50"/>
        <cfvo type="max"/>
        <color rgb="FFF8696B"/>
        <color rgb="FFFFEB84"/>
        <color rgb="FF63BE7B"/>
      </colorScale>
    </cfRule>
  </conditionalFormatting>
  <conditionalFormatting sqref="AF8:AO8">
    <cfRule type="containsText" dxfId="227" priority="6" operator="containsText" text="E">
      <formula>NOT(ISERROR(SEARCH("E",AF8)))</formula>
    </cfRule>
    <cfRule type="containsText" dxfId="226" priority="7" operator="containsText" text="B">
      <formula>NOT(ISERROR(SEARCH("B",AF8)))</formula>
    </cfRule>
    <cfRule type="containsText" dxfId="225" priority="8" operator="containsText" text="A">
      <formula>NOT(ISERROR(SEARCH("A",AF8)))</formula>
    </cfRule>
  </conditionalFormatting>
  <conditionalFormatting sqref="F9:Q9">
    <cfRule type="colorScale" priority="4">
      <colorScale>
        <cfvo type="min"/>
        <cfvo type="percentile" val="50"/>
        <cfvo type="max"/>
        <color rgb="FFF8696B"/>
        <color rgb="FFFFEB84"/>
        <color rgb="FF63BE7B"/>
      </colorScale>
    </cfRule>
    <cfRule type="colorScale" priority="5">
      <colorScale>
        <cfvo type="min"/>
        <cfvo type="percentile" val="50"/>
        <cfvo type="max"/>
        <color rgb="FFF8696B"/>
        <color rgb="FFFFEB84"/>
        <color rgb="FF63BE7B"/>
      </colorScale>
    </cfRule>
  </conditionalFormatting>
  <conditionalFormatting sqref="AF9:AO9">
    <cfRule type="containsText" dxfId="224" priority="1" operator="containsText" text="E">
      <formula>NOT(ISERROR(SEARCH("E",AF9)))</formula>
    </cfRule>
    <cfRule type="containsText" dxfId="223" priority="2" operator="containsText" text="B">
      <formula>NOT(ISERROR(SEARCH("B",AF9)))</formula>
    </cfRule>
    <cfRule type="containsText" dxfId="222" priority="3" operator="containsText" text="A">
      <formula>NOT(ISERROR(SEARCH("A",AF9)))</formula>
    </cfRule>
  </conditionalFormatting>
  <dataValidations count="1">
    <dataValidation type="list" allowBlank="1" showInputMessage="1" showErrorMessage="1" sqref="AO2:AO9" xr:uid="{00000000-0002-0000-0700-000000000000}">
      <formula1>"強風,外差し,イン先行,タフ"</formula1>
    </dataValidation>
  </dataValidations>
  <pageMargins left="0.7" right="0.7" top="0.75" bottom="0.75" header="0.3" footer="0.3"/>
  <pageSetup paperSize="9" orientation="portrait" horizontalDpi="4294967292" verticalDpi="4294967292"/>
  <ignoredErrors>
    <ignoredError sqref="R2:V2 R3:V3 R4:V4 R5:V5 R6:V6 R7:V7 R8:V8 R9:V9"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T5"/>
  <sheetViews>
    <sheetView workbookViewId="0">
      <pane xSplit="5" ySplit="1" topLeftCell="AD2" activePane="bottomRight" state="frozen"/>
      <selection activeCell="E15" sqref="E15"/>
      <selection pane="topRight" activeCell="E15" sqref="E15"/>
      <selection pane="bottomLeft" activeCell="E15" sqref="E15"/>
      <selection pane="bottomRight" activeCell="AJ6" sqref="AJ6"/>
    </sheetView>
  </sheetViews>
  <sheetFormatPr baseColWidth="10" defaultColWidth="8.83203125" defaultRowHeight="15"/>
  <cols>
    <col min="1" max="1" width="10" bestFit="1" customWidth="1"/>
    <col min="2" max="2" width="8.1640625" customWidth="1"/>
    <col min="5" max="5" width="18.33203125" customWidth="1"/>
    <col min="28" max="30" width="16.6640625" customWidth="1"/>
    <col min="31" max="31" width="5.83203125" customWidth="1"/>
    <col min="37" max="37" width="5.33203125" customWidth="1"/>
    <col min="40" max="40" width="8.83203125" hidden="1" customWidth="1"/>
    <col min="45" max="46" width="150.83203125" customWidth="1"/>
  </cols>
  <sheetData>
    <row r="1" spans="1:46" s="5" customFormat="1">
      <c r="A1" s="1" t="s">
        <v>0</v>
      </c>
      <c r="B1" s="1" t="s">
        <v>15</v>
      </c>
      <c r="C1" s="1" t="s">
        <v>1</v>
      </c>
      <c r="D1" s="1" t="s">
        <v>16</v>
      </c>
      <c r="E1" s="1" t="s">
        <v>2</v>
      </c>
      <c r="F1" s="1" t="s">
        <v>20</v>
      </c>
      <c r="G1" s="1" t="s">
        <v>21</v>
      </c>
      <c r="H1" s="1" t="s">
        <v>22</v>
      </c>
      <c r="I1" s="1" t="s">
        <v>23</v>
      </c>
      <c r="J1" s="1" t="s">
        <v>24</v>
      </c>
      <c r="K1" s="1" t="s">
        <v>25</v>
      </c>
      <c r="L1" s="1" t="s">
        <v>26</v>
      </c>
      <c r="M1" s="1" t="s">
        <v>30</v>
      </c>
      <c r="N1" s="1" t="s">
        <v>31</v>
      </c>
      <c r="O1" s="1" t="s">
        <v>32</v>
      </c>
      <c r="P1" s="1" t="s">
        <v>33</v>
      </c>
      <c r="Q1" s="1" t="s">
        <v>76</v>
      </c>
      <c r="R1" s="1" t="s">
        <v>77</v>
      </c>
      <c r="S1" s="1" t="s">
        <v>78</v>
      </c>
      <c r="T1" s="1" t="s">
        <v>79</v>
      </c>
      <c r="U1" s="1" t="s">
        <v>3</v>
      </c>
      <c r="V1" s="1" t="s">
        <v>80</v>
      </c>
      <c r="W1" s="1" t="s">
        <v>4</v>
      </c>
      <c r="X1" s="1" t="s">
        <v>48</v>
      </c>
      <c r="Y1" s="1" t="s">
        <v>146</v>
      </c>
      <c r="Z1" s="2" t="s">
        <v>17</v>
      </c>
      <c r="AA1" s="2" t="s">
        <v>5</v>
      </c>
      <c r="AB1" s="3" t="s">
        <v>6</v>
      </c>
      <c r="AC1" s="3" t="s">
        <v>7</v>
      </c>
      <c r="AD1" s="3" t="s">
        <v>8</v>
      </c>
      <c r="AE1" s="3" t="s">
        <v>111</v>
      </c>
      <c r="AF1" s="4" t="s">
        <v>132</v>
      </c>
      <c r="AG1" s="4" t="s">
        <v>133</v>
      </c>
      <c r="AH1" s="4" t="s">
        <v>144</v>
      </c>
      <c r="AI1" s="4" t="s">
        <v>149</v>
      </c>
      <c r="AJ1" s="4" t="s">
        <v>9</v>
      </c>
      <c r="AK1" s="4" t="s">
        <v>100</v>
      </c>
      <c r="AL1" s="4" t="s">
        <v>10</v>
      </c>
      <c r="AM1" s="4" t="s">
        <v>11</v>
      </c>
      <c r="AN1" s="4"/>
      <c r="AO1" s="4" t="s">
        <v>12</v>
      </c>
      <c r="AP1" s="4" t="s">
        <v>13</v>
      </c>
      <c r="AQ1" s="4" t="s">
        <v>54</v>
      </c>
      <c r="AR1" s="4" t="s">
        <v>55</v>
      </c>
      <c r="AS1" s="1" t="s">
        <v>70</v>
      </c>
      <c r="AT1" s="14" t="s">
        <v>134</v>
      </c>
    </row>
    <row r="2" spans="1:46" s="5" customFormat="1">
      <c r="A2" s="6">
        <v>45221</v>
      </c>
      <c r="B2" s="7" t="s">
        <v>320</v>
      </c>
      <c r="C2" s="8" t="s">
        <v>205</v>
      </c>
      <c r="D2" s="9">
        <v>0.12709490740740739</v>
      </c>
      <c r="E2" s="8" t="s">
        <v>1027</v>
      </c>
      <c r="F2" s="10">
        <v>12.7</v>
      </c>
      <c r="G2" s="10">
        <v>11.7</v>
      </c>
      <c r="H2" s="10">
        <v>11.1</v>
      </c>
      <c r="I2" s="10">
        <v>12.3</v>
      </c>
      <c r="J2" s="10">
        <v>12.6</v>
      </c>
      <c r="K2" s="10">
        <v>12.9</v>
      </c>
      <c r="L2" s="10">
        <v>13.1</v>
      </c>
      <c r="M2" s="10">
        <v>13</v>
      </c>
      <c r="N2" s="10">
        <v>12.8</v>
      </c>
      <c r="O2" s="10">
        <v>12.3</v>
      </c>
      <c r="P2" s="10">
        <v>12.1</v>
      </c>
      <c r="Q2" s="10">
        <v>11.6</v>
      </c>
      <c r="R2" s="10">
        <v>11.7</v>
      </c>
      <c r="S2" s="10">
        <v>11.4</v>
      </c>
      <c r="T2" s="10">
        <v>11.8</v>
      </c>
      <c r="U2" s="22">
        <f>SUM(F2:H2)</f>
        <v>35.5</v>
      </c>
      <c r="V2" s="22">
        <f>SUM(I2:Q2)</f>
        <v>112.69999999999999</v>
      </c>
      <c r="W2" s="22">
        <f>SUM(R2:T2)</f>
        <v>34.900000000000006</v>
      </c>
      <c r="X2" s="23">
        <f>SUM(F2:J2)</f>
        <v>60.4</v>
      </c>
      <c r="Y2" s="23">
        <f>SUM(P2:T2)</f>
        <v>58.599999999999994</v>
      </c>
      <c r="Z2" s="11" t="s">
        <v>345</v>
      </c>
      <c r="AA2" s="11" t="s">
        <v>253</v>
      </c>
      <c r="AB2" s="13" t="s">
        <v>478</v>
      </c>
      <c r="AC2" s="13" t="s">
        <v>235</v>
      </c>
      <c r="AD2" s="13" t="s">
        <v>364</v>
      </c>
      <c r="AE2" s="13" t="s">
        <v>131</v>
      </c>
      <c r="AF2" s="12">
        <v>10</v>
      </c>
      <c r="AG2" s="12">
        <v>8.6999999999999993</v>
      </c>
      <c r="AH2" s="12">
        <v>9.8000000000000007</v>
      </c>
      <c r="AI2" s="11" t="s">
        <v>858</v>
      </c>
      <c r="AJ2" s="12">
        <v>-1.8</v>
      </c>
      <c r="AK2" s="12">
        <v>-0.7</v>
      </c>
      <c r="AL2" s="12">
        <v>-0.1</v>
      </c>
      <c r="AM2" s="12">
        <v>-2.4</v>
      </c>
      <c r="AN2" s="12" t="s">
        <v>273</v>
      </c>
      <c r="AO2" s="11" t="s">
        <v>270</v>
      </c>
      <c r="AP2" s="11" t="s">
        <v>270</v>
      </c>
      <c r="AQ2" s="11" t="s">
        <v>158</v>
      </c>
      <c r="AR2" s="8"/>
      <c r="AS2" s="8"/>
      <c r="AT2" s="27"/>
    </row>
    <row r="3" spans="1:46" s="5" customFormat="1">
      <c r="A3" s="6">
        <v>45228</v>
      </c>
      <c r="B3" s="7" t="s">
        <v>438</v>
      </c>
      <c r="C3" s="8" t="s">
        <v>205</v>
      </c>
      <c r="D3" s="9">
        <v>0.12716435185185185</v>
      </c>
      <c r="E3" s="8" t="s">
        <v>1102</v>
      </c>
      <c r="F3" s="10">
        <v>12.8</v>
      </c>
      <c r="G3" s="10">
        <v>11.8</v>
      </c>
      <c r="H3" s="10">
        <v>12.7</v>
      </c>
      <c r="I3" s="10">
        <v>12.9</v>
      </c>
      <c r="J3" s="10">
        <v>12</v>
      </c>
      <c r="K3" s="10">
        <v>12</v>
      </c>
      <c r="L3" s="10">
        <v>12.9</v>
      </c>
      <c r="M3" s="10">
        <v>12.5</v>
      </c>
      <c r="N3" s="10">
        <v>12</v>
      </c>
      <c r="O3" s="10">
        <v>12.1</v>
      </c>
      <c r="P3" s="10">
        <v>12.2</v>
      </c>
      <c r="Q3" s="10">
        <v>12</v>
      </c>
      <c r="R3" s="10">
        <v>12.2</v>
      </c>
      <c r="S3" s="10">
        <v>11.7</v>
      </c>
      <c r="T3" s="10">
        <v>11.9</v>
      </c>
      <c r="U3" s="22">
        <f>SUM(F3:H3)</f>
        <v>37.299999999999997</v>
      </c>
      <c r="V3" s="22">
        <f>SUM(I3:Q3)</f>
        <v>110.6</v>
      </c>
      <c r="W3" s="22">
        <f>SUM(R3:T3)</f>
        <v>35.799999999999997</v>
      </c>
      <c r="X3" s="23">
        <f>SUM(F3:J3)</f>
        <v>62.199999999999996</v>
      </c>
      <c r="Y3" s="23">
        <f>SUM(P3:T3)</f>
        <v>59.999999999999993</v>
      </c>
      <c r="Z3" s="11" t="s">
        <v>350</v>
      </c>
      <c r="AA3" s="11" t="s">
        <v>324</v>
      </c>
      <c r="AB3" s="13" t="s">
        <v>207</v>
      </c>
      <c r="AC3" s="13" t="s">
        <v>720</v>
      </c>
      <c r="AD3" s="13" t="s">
        <v>1103</v>
      </c>
      <c r="AE3" s="13" t="s">
        <v>131</v>
      </c>
      <c r="AF3" s="12">
        <v>8.6</v>
      </c>
      <c r="AG3" s="12">
        <v>6.5</v>
      </c>
      <c r="AH3" s="12">
        <v>10</v>
      </c>
      <c r="AI3" s="11" t="s">
        <v>858</v>
      </c>
      <c r="AJ3" s="12">
        <v>-2.1</v>
      </c>
      <c r="AK3" s="12">
        <v>-0.3</v>
      </c>
      <c r="AL3" s="12">
        <v>-0.1</v>
      </c>
      <c r="AM3" s="12">
        <v>-2.2999999999999998</v>
      </c>
      <c r="AN3" s="12"/>
      <c r="AO3" s="11" t="s">
        <v>270</v>
      </c>
      <c r="AP3" s="11" t="s">
        <v>269</v>
      </c>
      <c r="AQ3" s="11" t="s">
        <v>161</v>
      </c>
      <c r="AR3" s="8"/>
      <c r="AS3" s="8" t="s">
        <v>1146</v>
      </c>
      <c r="AT3" s="27" t="s">
        <v>1147</v>
      </c>
    </row>
    <row r="4" spans="1:46">
      <c r="I4" s="25"/>
      <c r="J4" s="25"/>
      <c r="K4" s="25"/>
      <c r="L4" s="25"/>
      <c r="M4" s="25"/>
      <c r="N4" s="25"/>
      <c r="O4" s="25"/>
      <c r="P4" s="25"/>
      <c r="Q4" s="25"/>
      <c r="R4" s="25"/>
      <c r="S4" s="25"/>
      <c r="T4" s="25"/>
      <c r="U4" s="25"/>
      <c r="V4" s="25"/>
      <c r="W4" s="25"/>
      <c r="X4" s="25"/>
      <c r="Y4" s="25"/>
    </row>
    <row r="5" spans="1:46">
      <c r="I5" s="25"/>
      <c r="J5" s="25"/>
      <c r="K5" s="25"/>
      <c r="L5" s="25"/>
      <c r="M5" s="25"/>
      <c r="N5" s="25"/>
      <c r="O5" s="25"/>
      <c r="P5" s="25"/>
      <c r="Q5" s="25"/>
      <c r="R5" s="25"/>
      <c r="S5" s="25"/>
      <c r="T5" s="25"/>
      <c r="U5" s="25"/>
      <c r="V5" s="25"/>
      <c r="W5" s="25"/>
      <c r="X5" s="25"/>
      <c r="Y5" s="25"/>
    </row>
  </sheetData>
  <autoFilter ref="A1:AS2" xr:uid="{00000000-0009-0000-0000-000009000000}"/>
  <phoneticPr fontId="3"/>
  <conditionalFormatting sqref="F2:Q2">
    <cfRule type="colorScale" priority="42">
      <colorScale>
        <cfvo type="min"/>
        <cfvo type="percentile" val="50"/>
        <cfvo type="max"/>
        <color rgb="FFF8696B"/>
        <color rgb="FFFFEB84"/>
        <color rgb="FF63BE7B"/>
      </colorScale>
    </cfRule>
    <cfRule type="colorScale" priority="43">
      <colorScale>
        <cfvo type="min"/>
        <cfvo type="percentile" val="50"/>
        <cfvo type="max"/>
        <color rgb="FFF8696B"/>
        <color rgb="FFFFEB84"/>
        <color rgb="FF63BE7B"/>
      </colorScale>
    </cfRule>
  </conditionalFormatting>
  <conditionalFormatting sqref="F2:T2">
    <cfRule type="colorScale" priority="41">
      <colorScale>
        <cfvo type="min"/>
        <cfvo type="percentile" val="50"/>
        <cfvo type="max"/>
        <color rgb="FFF8696B"/>
        <color rgb="FFFFEB84"/>
        <color rgb="FF63BE7B"/>
      </colorScale>
    </cfRule>
  </conditionalFormatting>
  <conditionalFormatting sqref="R2:T2">
    <cfRule type="colorScale" priority="57">
      <colorScale>
        <cfvo type="min"/>
        <cfvo type="percentile" val="50"/>
        <cfvo type="max"/>
        <color rgb="FFF8696B"/>
        <color rgb="FFFFEB84"/>
        <color rgb="FF63BE7B"/>
      </colorScale>
    </cfRule>
  </conditionalFormatting>
  <conditionalFormatting sqref="AI2:AI3">
    <cfRule type="containsText" dxfId="221" priority="29" operator="containsText" text="D">
      <formula>NOT(ISERROR(SEARCH("D",AI2)))</formula>
    </cfRule>
    <cfRule type="containsText" dxfId="220" priority="30" operator="containsText" text="S">
      <formula>NOT(ISERROR(SEARCH("S",AI2)))</formula>
    </cfRule>
    <cfRule type="containsText" dxfId="219" priority="31" operator="containsText" text="F">
      <formula>NOT(ISERROR(SEARCH("F",AI2)))</formula>
    </cfRule>
    <cfRule type="containsText" dxfId="218" priority="32" operator="containsText" text="E">
      <formula>NOT(ISERROR(SEARCH("E",AI2)))</formula>
    </cfRule>
    <cfRule type="containsText" dxfId="217" priority="33" operator="containsText" text="B">
      <formula>NOT(ISERROR(SEARCH("B",AI2)))</formula>
    </cfRule>
    <cfRule type="containsText" dxfId="216" priority="34" operator="containsText" text="A">
      <formula>NOT(ISERROR(SEARCH("A",AI2)))</formula>
    </cfRule>
  </conditionalFormatting>
  <conditionalFormatting sqref="AO2:AR2">
    <cfRule type="containsText" dxfId="215" priority="12" operator="containsText" text="E">
      <formula>NOT(ISERROR(SEARCH("E",AO2)))</formula>
    </cfRule>
    <cfRule type="containsText" dxfId="214" priority="13" operator="containsText" text="B">
      <formula>NOT(ISERROR(SEARCH("B",AO2)))</formula>
    </cfRule>
    <cfRule type="containsText" dxfId="213" priority="14" operator="containsText" text="A">
      <formula>NOT(ISERROR(SEARCH("A",AO2)))</formula>
    </cfRule>
  </conditionalFormatting>
  <conditionalFormatting sqref="F3:Q3">
    <cfRule type="colorScale" priority="5">
      <colorScale>
        <cfvo type="min"/>
        <cfvo type="percentile" val="50"/>
        <cfvo type="max"/>
        <color rgb="FFF8696B"/>
        <color rgb="FFFFEB84"/>
        <color rgb="FF63BE7B"/>
      </colorScale>
    </cfRule>
    <cfRule type="colorScale" priority="6">
      <colorScale>
        <cfvo type="min"/>
        <cfvo type="percentile" val="50"/>
        <cfvo type="max"/>
        <color rgb="FFF8696B"/>
        <color rgb="FFFFEB84"/>
        <color rgb="FF63BE7B"/>
      </colorScale>
    </cfRule>
  </conditionalFormatting>
  <conditionalFormatting sqref="F3:T3">
    <cfRule type="colorScale" priority="4">
      <colorScale>
        <cfvo type="min"/>
        <cfvo type="percentile" val="50"/>
        <cfvo type="max"/>
        <color rgb="FFF8696B"/>
        <color rgb="FFFFEB84"/>
        <color rgb="FF63BE7B"/>
      </colorScale>
    </cfRule>
  </conditionalFormatting>
  <conditionalFormatting sqref="R3:T3">
    <cfRule type="colorScale" priority="7">
      <colorScale>
        <cfvo type="min"/>
        <cfvo type="percentile" val="50"/>
        <cfvo type="max"/>
        <color rgb="FFF8696B"/>
        <color rgb="FFFFEB84"/>
        <color rgb="FF63BE7B"/>
      </colorScale>
    </cfRule>
  </conditionalFormatting>
  <conditionalFormatting sqref="AO3:AR3">
    <cfRule type="containsText" dxfId="212" priority="1" operator="containsText" text="E">
      <formula>NOT(ISERROR(SEARCH("E",AO3)))</formula>
    </cfRule>
    <cfRule type="containsText" dxfId="211" priority="2" operator="containsText" text="B">
      <formula>NOT(ISERROR(SEARCH("B",AO3)))</formula>
    </cfRule>
    <cfRule type="containsText" dxfId="210" priority="3" operator="containsText" text="A">
      <formula>NOT(ISERROR(SEARCH("A",AO3)))</formula>
    </cfRule>
  </conditionalFormatting>
  <dataValidations count="1">
    <dataValidation type="list" allowBlank="1" showInputMessage="1" showErrorMessage="1" sqref="AR2:AR3" xr:uid="{56FBF8EF-BBC3-E346-B7FF-B53A7F84A2D9}">
      <formula1>"強風,外差し,イン先行,タフ"</formula1>
    </dataValidation>
  </dataValidations>
  <pageMargins left="0.75" right="0.75" top="1" bottom="1" header="0.3" footer="0.3"/>
  <pageSetup paperSize="9" orientation="portrait" horizontalDpi="4294967292" verticalDpi="4294967292"/>
  <ignoredErrors>
    <ignoredError sqref="U2:Y2 U3:Y3"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5B03E-162B-DC43-8C12-C025BFE25D16}">
  <sheetPr codeName="Sheet15"/>
  <dimension ref="A1:AU10"/>
  <sheetViews>
    <sheetView workbookViewId="0">
      <pane xSplit="5" ySplit="1" topLeftCell="F2" activePane="bottomRight" state="frozen"/>
      <selection activeCell="E15" sqref="E15"/>
      <selection pane="topRight" activeCell="E15" sqref="E15"/>
      <selection pane="bottomLeft" activeCell="E15" sqref="E15"/>
      <selection pane="bottomRight" activeCell="C2" sqref="C2"/>
    </sheetView>
  </sheetViews>
  <sheetFormatPr baseColWidth="10" defaultColWidth="8.83203125" defaultRowHeight="15"/>
  <cols>
    <col min="1" max="1" width="9.5" bestFit="1" customWidth="1"/>
    <col min="2" max="2" width="8.1640625" customWidth="1"/>
    <col min="5" max="5" width="18.33203125" customWidth="1"/>
    <col min="29" max="31" width="16.6640625" customWidth="1"/>
    <col min="32" max="32" width="5.83203125" customWidth="1"/>
    <col min="38" max="38" width="5.33203125" customWidth="1"/>
    <col min="41" max="41" width="8.83203125" hidden="1" customWidth="1"/>
    <col min="46" max="47" width="150.83203125" customWidth="1"/>
  </cols>
  <sheetData>
    <row r="1" spans="1:47" s="5" customFormat="1">
      <c r="A1" s="1" t="s">
        <v>0</v>
      </c>
      <c r="B1" s="1" t="s">
        <v>15</v>
      </c>
      <c r="C1" s="1" t="s">
        <v>1</v>
      </c>
      <c r="D1" s="1" t="s">
        <v>16</v>
      </c>
      <c r="E1" s="1" t="s">
        <v>2</v>
      </c>
      <c r="F1" s="1" t="s">
        <v>20</v>
      </c>
      <c r="G1" s="1" t="s">
        <v>21</v>
      </c>
      <c r="H1" s="1" t="s">
        <v>22</v>
      </c>
      <c r="I1" s="1" t="s">
        <v>23</v>
      </c>
      <c r="J1" s="1" t="s">
        <v>24</v>
      </c>
      <c r="K1" s="1" t="s">
        <v>25</v>
      </c>
      <c r="L1" s="1" t="s">
        <v>26</v>
      </c>
      <c r="M1" s="1" t="s">
        <v>30</v>
      </c>
      <c r="N1" s="1" t="s">
        <v>31</v>
      </c>
      <c r="O1" s="1" t="s">
        <v>32</v>
      </c>
      <c r="P1" s="1" t="s">
        <v>33</v>
      </c>
      <c r="Q1" s="1" t="s">
        <v>76</v>
      </c>
      <c r="R1" s="1" t="s">
        <v>77</v>
      </c>
      <c r="S1" s="1" t="s">
        <v>78</v>
      </c>
      <c r="T1" s="1" t="s">
        <v>79</v>
      </c>
      <c r="U1" s="1" t="s">
        <v>156</v>
      </c>
      <c r="V1" s="1" t="s">
        <v>3</v>
      </c>
      <c r="W1" s="1" t="s">
        <v>157</v>
      </c>
      <c r="X1" s="1" t="s">
        <v>4</v>
      </c>
      <c r="Y1" s="1" t="s">
        <v>48</v>
      </c>
      <c r="Z1" s="1" t="s">
        <v>146</v>
      </c>
      <c r="AA1" s="2" t="s">
        <v>17</v>
      </c>
      <c r="AB1" s="2" t="s">
        <v>5</v>
      </c>
      <c r="AC1" s="3" t="s">
        <v>6</v>
      </c>
      <c r="AD1" s="3" t="s">
        <v>7</v>
      </c>
      <c r="AE1" s="3" t="s">
        <v>8</v>
      </c>
      <c r="AF1" s="3" t="s">
        <v>111</v>
      </c>
      <c r="AG1" s="4" t="s">
        <v>132</v>
      </c>
      <c r="AH1" s="4" t="s">
        <v>133</v>
      </c>
      <c r="AI1" s="4" t="s">
        <v>144</v>
      </c>
      <c r="AJ1" s="4" t="s">
        <v>149</v>
      </c>
      <c r="AK1" s="4" t="s">
        <v>9</v>
      </c>
      <c r="AL1" s="4" t="s">
        <v>100</v>
      </c>
      <c r="AM1" s="4" t="s">
        <v>10</v>
      </c>
      <c r="AN1" s="4" t="s">
        <v>11</v>
      </c>
      <c r="AO1" s="4"/>
      <c r="AP1" s="4" t="s">
        <v>12</v>
      </c>
      <c r="AQ1" s="4" t="s">
        <v>13</v>
      </c>
      <c r="AR1" s="4" t="s">
        <v>54</v>
      </c>
      <c r="AS1" s="4" t="s">
        <v>55</v>
      </c>
      <c r="AT1" s="1" t="s">
        <v>70</v>
      </c>
      <c r="AU1" s="14" t="s">
        <v>134</v>
      </c>
    </row>
    <row r="2" spans="1:47" s="5" customFormat="1">
      <c r="A2" s="6">
        <v>45046</v>
      </c>
      <c r="B2" s="7" t="s">
        <v>135</v>
      </c>
      <c r="C2" s="8" t="s">
        <v>370</v>
      </c>
      <c r="D2" s="9">
        <v>0.13612268518518519</v>
      </c>
      <c r="E2" s="8" t="s">
        <v>386</v>
      </c>
      <c r="F2" s="10">
        <v>12.3</v>
      </c>
      <c r="G2" s="10">
        <v>10.8</v>
      </c>
      <c r="H2" s="10">
        <v>11.9</v>
      </c>
      <c r="I2" s="10">
        <v>12.1</v>
      </c>
      <c r="J2" s="10">
        <v>12.6</v>
      </c>
      <c r="K2" s="10">
        <v>12</v>
      </c>
      <c r="L2" s="10">
        <v>12</v>
      </c>
      <c r="M2" s="10">
        <v>12.6</v>
      </c>
      <c r="N2" s="10">
        <v>12.8</v>
      </c>
      <c r="O2" s="10">
        <v>12.9</v>
      </c>
      <c r="P2" s="10">
        <v>13.3</v>
      </c>
      <c r="Q2" s="10">
        <v>13.2</v>
      </c>
      <c r="R2" s="10">
        <v>12.3</v>
      </c>
      <c r="S2" s="10">
        <v>11.9</v>
      </c>
      <c r="T2" s="10">
        <v>11.5</v>
      </c>
      <c r="U2" s="10">
        <v>11.9</v>
      </c>
      <c r="V2" s="22">
        <f>SUM(F2:H2)</f>
        <v>35</v>
      </c>
      <c r="W2" s="22">
        <f>SUM(I2:R2)</f>
        <v>125.80000000000001</v>
      </c>
      <c r="X2" s="22">
        <f>SUM(S2:U2)</f>
        <v>35.299999999999997</v>
      </c>
      <c r="Y2" s="23">
        <f>SUM(F2:J2)</f>
        <v>59.7</v>
      </c>
      <c r="Z2" s="23">
        <f>SUM(Q2:U2)</f>
        <v>60.8</v>
      </c>
      <c r="AA2" s="11" t="s">
        <v>192</v>
      </c>
      <c r="AB2" s="11" t="s">
        <v>181</v>
      </c>
      <c r="AC2" s="13" t="s">
        <v>185</v>
      </c>
      <c r="AD2" s="13" t="s">
        <v>201</v>
      </c>
      <c r="AE2" s="13" t="s">
        <v>210</v>
      </c>
      <c r="AF2" s="13" t="s">
        <v>136</v>
      </c>
      <c r="AG2" s="12">
        <v>12.3</v>
      </c>
      <c r="AH2" s="12">
        <v>11.5</v>
      </c>
      <c r="AI2" s="12">
        <v>8.1</v>
      </c>
      <c r="AJ2" s="11" t="s">
        <v>163</v>
      </c>
      <c r="AK2" s="12">
        <v>-0.9</v>
      </c>
      <c r="AL2" s="12" t="s">
        <v>267</v>
      </c>
      <c r="AM2" s="12">
        <v>0.9</v>
      </c>
      <c r="AN2" s="12">
        <v>-1.8</v>
      </c>
      <c r="AO2" s="12" t="s">
        <v>273</v>
      </c>
      <c r="AP2" s="11" t="s">
        <v>269</v>
      </c>
      <c r="AQ2" s="11" t="s">
        <v>270</v>
      </c>
      <c r="AR2" s="11" t="s">
        <v>163</v>
      </c>
      <c r="AS2" s="8"/>
      <c r="AT2" s="8"/>
      <c r="AU2" s="27"/>
    </row>
    <row r="3" spans="1:47">
      <c r="F3" s="24"/>
      <c r="G3" s="24"/>
      <c r="H3" s="24"/>
      <c r="I3" s="24"/>
      <c r="J3" s="24"/>
      <c r="K3" s="24"/>
      <c r="L3" s="24"/>
      <c r="M3" s="24"/>
      <c r="N3" s="24"/>
      <c r="O3" s="24"/>
      <c r="P3" s="24"/>
      <c r="Q3" s="24"/>
      <c r="R3" s="24"/>
      <c r="S3" s="24"/>
      <c r="T3" s="24"/>
      <c r="U3" s="24"/>
      <c r="V3" s="26"/>
      <c r="W3" s="26"/>
      <c r="X3" s="26"/>
      <c r="Y3" s="26"/>
      <c r="Z3" s="26"/>
    </row>
    <row r="4" spans="1:47">
      <c r="F4" s="24"/>
      <c r="G4" s="24"/>
      <c r="H4" s="24"/>
      <c r="I4" s="24"/>
      <c r="J4" s="24"/>
      <c r="K4" s="24"/>
      <c r="L4" s="24"/>
      <c r="M4" s="24"/>
      <c r="N4" s="24"/>
      <c r="O4" s="24"/>
      <c r="P4" s="24"/>
      <c r="Q4" s="24"/>
      <c r="R4" s="24"/>
      <c r="S4" s="24"/>
      <c r="T4" s="24"/>
      <c r="U4" s="24"/>
      <c r="V4" s="26"/>
      <c r="W4" s="26"/>
      <c r="X4" s="26"/>
      <c r="Y4" s="26"/>
      <c r="Z4" s="26"/>
    </row>
    <row r="5" spans="1:47">
      <c r="F5" s="24"/>
      <c r="G5" s="24"/>
      <c r="H5" s="24"/>
      <c r="I5" s="24"/>
      <c r="J5" s="24"/>
      <c r="K5" s="24"/>
      <c r="L5" s="24"/>
      <c r="M5" s="24"/>
      <c r="N5" s="24"/>
      <c r="O5" s="24"/>
      <c r="P5" s="24"/>
      <c r="Q5" s="24"/>
      <c r="R5" s="24"/>
      <c r="S5" s="24"/>
      <c r="T5" s="24"/>
      <c r="U5" s="24"/>
      <c r="V5" s="26"/>
      <c r="W5" s="26"/>
      <c r="X5" s="26"/>
      <c r="Y5" s="26"/>
      <c r="Z5" s="26"/>
    </row>
    <row r="6" spans="1:47">
      <c r="F6" s="24"/>
      <c r="G6" s="24"/>
      <c r="H6" s="24"/>
      <c r="I6" s="24"/>
      <c r="J6" s="24"/>
      <c r="K6" s="24"/>
      <c r="L6" s="24"/>
      <c r="M6" s="24"/>
      <c r="N6" s="24"/>
      <c r="O6" s="24"/>
      <c r="P6" s="24"/>
      <c r="Q6" s="24"/>
      <c r="R6" s="24"/>
      <c r="S6" s="24"/>
      <c r="T6" s="24"/>
      <c r="U6" s="24"/>
      <c r="V6" s="26"/>
      <c r="W6" s="26"/>
      <c r="X6" s="26"/>
      <c r="Y6" s="26"/>
      <c r="Z6" s="26"/>
    </row>
    <row r="7" spans="1:47">
      <c r="I7" s="25"/>
      <c r="J7" s="25"/>
      <c r="K7" s="25"/>
      <c r="L7" s="25"/>
      <c r="M7" s="25"/>
      <c r="N7" s="25"/>
      <c r="O7" s="25"/>
      <c r="P7" s="25"/>
      <c r="Q7" s="25"/>
      <c r="R7" s="25"/>
      <c r="S7" s="25"/>
      <c r="T7" s="25"/>
      <c r="U7" s="25"/>
      <c r="V7" s="25"/>
      <c r="W7" s="25"/>
      <c r="X7" s="25"/>
      <c r="Y7" s="25"/>
      <c r="Z7" s="25"/>
    </row>
    <row r="8" spans="1:47">
      <c r="I8" s="25"/>
      <c r="J8" s="25"/>
      <c r="K8" s="25"/>
      <c r="L8" s="25"/>
      <c r="M8" s="25"/>
      <c r="N8" s="25"/>
      <c r="O8" s="25"/>
      <c r="P8" s="25"/>
      <c r="Q8" s="25"/>
      <c r="R8" s="25"/>
      <c r="S8" s="25"/>
      <c r="T8" s="25"/>
      <c r="U8" s="25"/>
      <c r="V8" s="25"/>
      <c r="W8" s="25"/>
      <c r="X8" s="25"/>
      <c r="Y8" s="25"/>
      <c r="Z8" s="25"/>
    </row>
    <row r="9" spans="1:47">
      <c r="I9" s="25"/>
      <c r="J9" s="25"/>
      <c r="K9" s="25"/>
      <c r="L9" s="25"/>
      <c r="M9" s="25"/>
      <c r="N9" s="25"/>
      <c r="O9" s="25"/>
      <c r="P9" s="25"/>
      <c r="Q9" s="25"/>
      <c r="R9" s="25"/>
      <c r="S9" s="25"/>
      <c r="T9" s="25"/>
      <c r="U9" s="25"/>
      <c r="V9" s="25"/>
      <c r="W9" s="25"/>
      <c r="X9" s="25"/>
      <c r="Y9" s="25"/>
      <c r="Z9" s="25"/>
    </row>
    <row r="10" spans="1:47">
      <c r="I10" s="25"/>
      <c r="J10" s="25"/>
      <c r="K10" s="25"/>
      <c r="L10" s="25"/>
      <c r="M10" s="25"/>
      <c r="N10" s="25"/>
      <c r="O10" s="25"/>
      <c r="P10" s="25"/>
      <c r="Q10" s="25"/>
      <c r="R10" s="25"/>
      <c r="S10" s="25"/>
      <c r="T10" s="25"/>
      <c r="U10" s="25"/>
      <c r="V10" s="25"/>
      <c r="W10" s="25"/>
      <c r="X10" s="25"/>
      <c r="Y10" s="25"/>
      <c r="Z10" s="25"/>
    </row>
  </sheetData>
  <autoFilter ref="A1:AT2" xr:uid="{00000000-0009-0000-0000-000009000000}"/>
  <phoneticPr fontId="12"/>
  <conditionalFormatting sqref="F2:Q2">
    <cfRule type="colorScale" priority="39">
      <colorScale>
        <cfvo type="min"/>
        <cfvo type="percentile" val="50"/>
        <cfvo type="max"/>
        <color rgb="FFF8696B"/>
        <color rgb="FFFFEB84"/>
        <color rgb="FF63BE7B"/>
      </colorScale>
    </cfRule>
    <cfRule type="colorScale" priority="40">
      <colorScale>
        <cfvo type="min"/>
        <cfvo type="percentile" val="50"/>
        <cfvo type="max"/>
        <color rgb="FFF8696B"/>
        <color rgb="FFFFEB84"/>
        <color rgb="FF63BE7B"/>
      </colorScale>
    </cfRule>
  </conditionalFormatting>
  <conditionalFormatting sqref="F2:T2">
    <cfRule type="colorScale" priority="38">
      <colorScale>
        <cfvo type="min"/>
        <cfvo type="percentile" val="50"/>
        <cfvo type="max"/>
        <color rgb="FFF8696B"/>
        <color rgb="FFFFEB84"/>
        <color rgb="FF63BE7B"/>
      </colorScale>
    </cfRule>
  </conditionalFormatting>
  <conditionalFormatting sqref="F3:T4">
    <cfRule type="colorScale" priority="42">
      <colorScale>
        <cfvo type="min"/>
        <cfvo type="percentile" val="50"/>
        <cfvo type="max"/>
        <color rgb="FFF8696B"/>
        <color rgb="FFFFEB84"/>
        <color rgb="FF63BE7B"/>
      </colorScale>
    </cfRule>
  </conditionalFormatting>
  <conditionalFormatting sqref="F5:T6">
    <cfRule type="colorScale" priority="41">
      <colorScale>
        <cfvo type="min"/>
        <cfvo type="percentile" val="50"/>
        <cfvo type="max"/>
        <color rgb="FFF8696B"/>
        <color rgb="FFFFEB84"/>
        <color rgb="FF63BE7B"/>
      </colorScale>
    </cfRule>
  </conditionalFormatting>
  <conditionalFormatting sqref="R2:T2">
    <cfRule type="colorScale" priority="43">
      <colorScale>
        <cfvo type="min"/>
        <cfvo type="percentile" val="50"/>
        <cfvo type="max"/>
        <color rgb="FFF8696B"/>
        <color rgb="FFFFEB84"/>
        <color rgb="FF63BE7B"/>
      </colorScale>
    </cfRule>
  </conditionalFormatting>
  <conditionalFormatting sqref="U2">
    <cfRule type="colorScale" priority="25">
      <colorScale>
        <cfvo type="min"/>
        <cfvo type="percentile" val="50"/>
        <cfvo type="max"/>
        <color rgb="FFF8696B"/>
        <color rgb="FFFFEB84"/>
        <color rgb="FF63BE7B"/>
      </colorScale>
    </cfRule>
    <cfRule type="colorScale" priority="28">
      <colorScale>
        <cfvo type="min"/>
        <cfvo type="percentile" val="50"/>
        <cfvo type="max"/>
        <color rgb="FFF8696B"/>
        <color rgb="FFFFEB84"/>
        <color rgb="FF63BE7B"/>
      </colorScale>
    </cfRule>
  </conditionalFormatting>
  <conditionalFormatting sqref="U3:U4">
    <cfRule type="colorScale" priority="27">
      <colorScale>
        <cfvo type="min"/>
        <cfvo type="percentile" val="50"/>
        <cfvo type="max"/>
        <color rgb="FFF8696B"/>
        <color rgb="FFFFEB84"/>
        <color rgb="FF63BE7B"/>
      </colorScale>
    </cfRule>
  </conditionalFormatting>
  <conditionalFormatting sqref="U5:U6">
    <cfRule type="colorScale" priority="26">
      <colorScale>
        <cfvo type="min"/>
        <cfvo type="percentile" val="50"/>
        <cfvo type="max"/>
        <color rgb="FFF8696B"/>
        <color rgb="FFFFEB84"/>
        <color rgb="FF63BE7B"/>
      </colorScale>
    </cfRule>
  </conditionalFormatting>
  <conditionalFormatting sqref="AJ2">
    <cfRule type="containsText" dxfId="209" priority="29" operator="containsText" text="D">
      <formula>NOT(ISERROR(SEARCH("D",AJ2)))</formula>
    </cfRule>
    <cfRule type="containsText" dxfId="208" priority="30" operator="containsText" text="S">
      <formula>NOT(ISERROR(SEARCH("S",AJ2)))</formula>
    </cfRule>
    <cfRule type="containsText" dxfId="207" priority="31" operator="containsText" text="F">
      <formula>NOT(ISERROR(SEARCH("F",AJ2)))</formula>
    </cfRule>
    <cfRule type="containsText" dxfId="206" priority="32" operator="containsText" text="E">
      <formula>NOT(ISERROR(SEARCH("E",AJ2)))</formula>
    </cfRule>
    <cfRule type="containsText" dxfId="205" priority="33" operator="containsText" text="B">
      <formula>NOT(ISERROR(SEARCH("B",AJ2)))</formula>
    </cfRule>
    <cfRule type="containsText" dxfId="204" priority="34" operator="containsText" text="A">
      <formula>NOT(ISERROR(SEARCH("A",AJ2)))</formula>
    </cfRule>
  </conditionalFormatting>
  <conditionalFormatting sqref="AP2:AS2">
    <cfRule type="containsText" dxfId="203" priority="35" operator="containsText" text="E">
      <formula>NOT(ISERROR(SEARCH("E",AP2)))</formula>
    </cfRule>
    <cfRule type="containsText" dxfId="202" priority="36" operator="containsText" text="B">
      <formula>NOT(ISERROR(SEARCH("B",AP2)))</formula>
    </cfRule>
    <cfRule type="containsText" dxfId="201" priority="37" operator="containsText" text="A">
      <formula>NOT(ISERROR(SEARCH("A",AP2)))</formula>
    </cfRule>
  </conditionalFormatting>
  <dataValidations count="1">
    <dataValidation type="list" allowBlank="1" showInputMessage="1" showErrorMessage="1" sqref="AS2" xr:uid="{9D327220-FA36-4B41-AE00-F9D4A342C2F1}">
      <formula1>"強風,外差し,イン先行,タフ"</formula1>
    </dataValidation>
  </dataValidations>
  <pageMargins left="0.75" right="0.75" top="1" bottom="1" header="0.3" footer="0.3"/>
  <pageSetup paperSize="9" orientation="portrait" horizontalDpi="4294967292" verticalDpi="4294967292"/>
  <ignoredErrors>
    <ignoredError sqref="V2:Z2"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G32"/>
  <sheetViews>
    <sheetView zoomScaleNormal="100" workbookViewId="0">
      <pane xSplit="5" ySplit="1" topLeftCell="AG9" activePane="bottomRight" state="frozen"/>
      <selection activeCell="E24" sqref="E24"/>
      <selection pane="topRight" activeCell="E24" sqref="E24"/>
      <selection pane="bottomLeft" activeCell="E24" sqref="E24"/>
      <selection pane="bottomRight" activeCell="AG32" sqref="AG32"/>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4" max="24" width="5.33203125" customWidth="1"/>
    <col min="27" max="27" width="8.83203125" hidden="1" customWidth="1"/>
    <col min="32" max="33" width="150.83203125" customWidth="1"/>
  </cols>
  <sheetData>
    <row r="1" spans="1:33" s="5" customFormat="1">
      <c r="A1" s="1" t="s">
        <v>41</v>
      </c>
      <c r="B1" s="1" t="s">
        <v>81</v>
      </c>
      <c r="C1" s="1" t="s">
        <v>43</v>
      </c>
      <c r="D1" s="1" t="s">
        <v>82</v>
      </c>
      <c r="E1" s="1" t="s">
        <v>2</v>
      </c>
      <c r="F1" s="1" t="s">
        <v>83</v>
      </c>
      <c r="G1" s="1" t="s">
        <v>84</v>
      </c>
      <c r="H1" s="1" t="s">
        <v>85</v>
      </c>
      <c r="I1" s="1" t="s">
        <v>86</v>
      </c>
      <c r="J1" s="1" t="s">
        <v>87</v>
      </c>
      <c r="K1" s="1" t="s">
        <v>88</v>
      </c>
      <c r="L1" s="1" t="s">
        <v>46</v>
      </c>
      <c r="M1" s="1" t="s">
        <v>47</v>
      </c>
      <c r="N1" s="1" t="s">
        <v>48</v>
      </c>
      <c r="O1" s="1" t="s">
        <v>89</v>
      </c>
      <c r="P1" s="1" t="s">
        <v>50</v>
      </c>
      <c r="Q1" s="4" t="s">
        <v>51</v>
      </c>
      <c r="R1" s="4" t="s">
        <v>52</v>
      </c>
      <c r="S1" s="4" t="s">
        <v>53</v>
      </c>
      <c r="T1" s="4" t="s">
        <v>132</v>
      </c>
      <c r="U1" s="4" t="s">
        <v>133</v>
      </c>
      <c r="V1" s="4" t="s">
        <v>149</v>
      </c>
      <c r="W1" s="4" t="s">
        <v>9</v>
      </c>
      <c r="X1" s="4" t="s">
        <v>91</v>
      </c>
      <c r="Y1" s="4" t="s">
        <v>10</v>
      </c>
      <c r="Z1" s="4" t="s">
        <v>11</v>
      </c>
      <c r="AA1" s="4"/>
      <c r="AB1" s="4" t="s">
        <v>12</v>
      </c>
      <c r="AC1" s="4" t="s">
        <v>13</v>
      </c>
      <c r="AD1" s="4" t="s">
        <v>54</v>
      </c>
      <c r="AE1" s="4" t="s">
        <v>92</v>
      </c>
      <c r="AF1" s="14" t="s">
        <v>93</v>
      </c>
      <c r="AG1" s="14" t="s">
        <v>134</v>
      </c>
    </row>
    <row r="2" spans="1:33" s="5" customFormat="1">
      <c r="A2" s="6">
        <v>45038</v>
      </c>
      <c r="B2" s="7" t="s">
        <v>139</v>
      </c>
      <c r="C2" s="8" t="s">
        <v>182</v>
      </c>
      <c r="D2" s="9">
        <v>5.0034722222222223E-2</v>
      </c>
      <c r="E2" s="8" t="s">
        <v>212</v>
      </c>
      <c r="F2" s="10">
        <v>12.6</v>
      </c>
      <c r="G2" s="10">
        <v>11.5</v>
      </c>
      <c r="H2" s="10">
        <v>11.8</v>
      </c>
      <c r="I2" s="10">
        <v>12</v>
      </c>
      <c r="J2" s="10">
        <v>11.9</v>
      </c>
      <c r="K2" s="10">
        <v>12.5</v>
      </c>
      <c r="L2" s="22">
        <f t="shared" ref="L2:L26" si="0">SUM(F2:H2)</f>
        <v>35.900000000000006</v>
      </c>
      <c r="M2" s="22">
        <f t="shared" ref="M2:M26" si="1">SUM(I2:K2)</f>
        <v>36.4</v>
      </c>
      <c r="N2" s="23">
        <f t="shared" ref="N2:N26" si="2">SUM(F2:J2)</f>
        <v>59.800000000000004</v>
      </c>
      <c r="O2" s="11" t="s">
        <v>196</v>
      </c>
      <c r="P2" s="11" t="s">
        <v>181</v>
      </c>
      <c r="Q2" s="13" t="s">
        <v>213</v>
      </c>
      <c r="R2" s="13" t="s">
        <v>200</v>
      </c>
      <c r="S2" s="13" t="s">
        <v>214</v>
      </c>
      <c r="T2" s="12">
        <v>6.8</v>
      </c>
      <c r="U2" s="12">
        <v>6</v>
      </c>
      <c r="V2" s="11" t="s">
        <v>160</v>
      </c>
      <c r="W2" s="12">
        <v>0.4</v>
      </c>
      <c r="X2" s="12" t="s">
        <v>267</v>
      </c>
      <c r="Y2" s="12">
        <v>0.4</v>
      </c>
      <c r="Z2" s="8" t="s">
        <v>268</v>
      </c>
      <c r="AA2" s="8"/>
      <c r="AB2" s="11" t="s">
        <v>269</v>
      </c>
      <c r="AC2" s="11" t="s">
        <v>269</v>
      </c>
      <c r="AD2" s="11" t="s">
        <v>159</v>
      </c>
      <c r="AE2" s="8" t="s">
        <v>195</v>
      </c>
      <c r="AF2" s="8" t="s">
        <v>283</v>
      </c>
      <c r="AG2" s="27" t="s">
        <v>284</v>
      </c>
    </row>
    <row r="3" spans="1:33" s="5" customFormat="1">
      <c r="A3" s="6">
        <v>45038</v>
      </c>
      <c r="B3" s="18" t="s">
        <v>135</v>
      </c>
      <c r="C3" s="8" t="s">
        <v>182</v>
      </c>
      <c r="D3" s="9">
        <v>4.87037037037037E-2</v>
      </c>
      <c r="E3" s="8" t="s">
        <v>224</v>
      </c>
      <c r="F3" s="10">
        <v>12.1</v>
      </c>
      <c r="G3" s="10">
        <v>10.5</v>
      </c>
      <c r="H3" s="10">
        <v>11.4</v>
      </c>
      <c r="I3" s="10">
        <v>11.9</v>
      </c>
      <c r="J3" s="10">
        <v>12</v>
      </c>
      <c r="K3" s="10">
        <v>12.9</v>
      </c>
      <c r="L3" s="22">
        <f t="shared" si="0"/>
        <v>34</v>
      </c>
      <c r="M3" s="22">
        <f t="shared" si="1"/>
        <v>36.799999999999997</v>
      </c>
      <c r="N3" s="23">
        <f t="shared" si="2"/>
        <v>57.9</v>
      </c>
      <c r="O3" s="11" t="s">
        <v>192</v>
      </c>
      <c r="P3" s="11" t="s">
        <v>223</v>
      </c>
      <c r="Q3" s="13" t="s">
        <v>225</v>
      </c>
      <c r="R3" s="13" t="s">
        <v>200</v>
      </c>
      <c r="S3" s="13" t="s">
        <v>194</v>
      </c>
      <c r="T3" s="12">
        <v>6.8</v>
      </c>
      <c r="U3" s="12">
        <v>6</v>
      </c>
      <c r="V3" s="11" t="s">
        <v>160</v>
      </c>
      <c r="W3" s="12">
        <v>0.6</v>
      </c>
      <c r="X3" s="12" t="s">
        <v>267</v>
      </c>
      <c r="Y3" s="12">
        <v>0.6</v>
      </c>
      <c r="Z3" s="8" t="s">
        <v>268</v>
      </c>
      <c r="AA3" s="8"/>
      <c r="AB3" s="11" t="s">
        <v>269</v>
      </c>
      <c r="AC3" s="11" t="s">
        <v>269</v>
      </c>
      <c r="AD3" s="11" t="s">
        <v>159</v>
      </c>
      <c r="AE3" s="8" t="s">
        <v>195</v>
      </c>
      <c r="AF3" s="8" t="s">
        <v>291</v>
      </c>
      <c r="AG3" s="27" t="s">
        <v>292</v>
      </c>
    </row>
    <row r="4" spans="1:33" s="5" customFormat="1">
      <c r="A4" s="6">
        <v>45039</v>
      </c>
      <c r="B4" s="17" t="s">
        <v>138</v>
      </c>
      <c r="C4" s="8" t="s">
        <v>182</v>
      </c>
      <c r="D4" s="9">
        <v>5.0717592592592592E-2</v>
      </c>
      <c r="E4" s="8" t="s">
        <v>237</v>
      </c>
      <c r="F4" s="10">
        <v>12.4</v>
      </c>
      <c r="G4" s="10">
        <v>11.2</v>
      </c>
      <c r="H4" s="10">
        <v>11.9</v>
      </c>
      <c r="I4" s="10">
        <v>12.3</v>
      </c>
      <c r="J4" s="10">
        <v>12.4</v>
      </c>
      <c r="K4" s="10">
        <v>13</v>
      </c>
      <c r="L4" s="22">
        <f t="shared" si="0"/>
        <v>35.5</v>
      </c>
      <c r="M4" s="22">
        <f t="shared" si="1"/>
        <v>37.700000000000003</v>
      </c>
      <c r="N4" s="23">
        <f t="shared" si="2"/>
        <v>60.199999999999996</v>
      </c>
      <c r="O4" s="11" t="s">
        <v>180</v>
      </c>
      <c r="P4" s="11" t="s">
        <v>181</v>
      </c>
      <c r="Q4" s="13" t="s">
        <v>238</v>
      </c>
      <c r="R4" s="13" t="s">
        <v>200</v>
      </c>
      <c r="S4" s="13" t="s">
        <v>190</v>
      </c>
      <c r="T4" s="12">
        <v>3.9</v>
      </c>
      <c r="U4" s="12">
        <v>5.4</v>
      </c>
      <c r="V4" s="11" t="s">
        <v>160</v>
      </c>
      <c r="W4" s="12">
        <v>0.6</v>
      </c>
      <c r="X4" s="12" t="s">
        <v>267</v>
      </c>
      <c r="Y4" s="12">
        <v>0.5</v>
      </c>
      <c r="Z4" s="8">
        <v>0.1</v>
      </c>
      <c r="AA4" s="8"/>
      <c r="AB4" s="11" t="s">
        <v>269</v>
      </c>
      <c r="AC4" s="11" t="s">
        <v>270</v>
      </c>
      <c r="AD4" s="11" t="s">
        <v>159</v>
      </c>
      <c r="AE4" s="8"/>
      <c r="AF4" s="8" t="s">
        <v>299</v>
      </c>
      <c r="AG4" s="27" t="s">
        <v>300</v>
      </c>
    </row>
    <row r="5" spans="1:33" s="5" customFormat="1">
      <c r="A5" s="6">
        <v>45039</v>
      </c>
      <c r="B5" s="18" t="s">
        <v>140</v>
      </c>
      <c r="C5" s="8" t="s">
        <v>182</v>
      </c>
      <c r="D5" s="9">
        <v>4.9999999999999996E-2</v>
      </c>
      <c r="E5" s="8" t="s">
        <v>176</v>
      </c>
      <c r="F5" s="10">
        <v>12.2</v>
      </c>
      <c r="G5" s="10">
        <v>11</v>
      </c>
      <c r="H5" s="10">
        <v>11.7</v>
      </c>
      <c r="I5" s="10">
        <v>12.2</v>
      </c>
      <c r="J5" s="10">
        <v>12.2</v>
      </c>
      <c r="K5" s="10">
        <v>12.7</v>
      </c>
      <c r="L5" s="22">
        <f t="shared" si="0"/>
        <v>34.9</v>
      </c>
      <c r="M5" s="22">
        <f t="shared" si="1"/>
        <v>37.099999999999994</v>
      </c>
      <c r="N5" s="23">
        <f t="shared" si="2"/>
        <v>59.3</v>
      </c>
      <c r="O5" s="11" t="s">
        <v>180</v>
      </c>
      <c r="P5" s="11" t="s">
        <v>181</v>
      </c>
      <c r="Q5" s="13" t="s">
        <v>262</v>
      </c>
      <c r="R5" s="13" t="s">
        <v>228</v>
      </c>
      <c r="S5" s="13" t="s">
        <v>263</v>
      </c>
      <c r="T5" s="12">
        <v>3.9</v>
      </c>
      <c r="U5" s="12">
        <v>5.4</v>
      </c>
      <c r="V5" s="11" t="s">
        <v>160</v>
      </c>
      <c r="W5" s="12">
        <v>0.7</v>
      </c>
      <c r="X5" s="12" t="s">
        <v>267</v>
      </c>
      <c r="Y5" s="12">
        <v>0.6</v>
      </c>
      <c r="Z5" s="8">
        <v>0.1</v>
      </c>
      <c r="AA5" s="8"/>
      <c r="AB5" s="11" t="s">
        <v>269</v>
      </c>
      <c r="AC5" s="11" t="s">
        <v>270</v>
      </c>
      <c r="AD5" s="11" t="s">
        <v>159</v>
      </c>
      <c r="AE5" s="8"/>
      <c r="AF5" s="8" t="s">
        <v>315</v>
      </c>
      <c r="AG5" s="27" t="s">
        <v>316</v>
      </c>
    </row>
    <row r="6" spans="1:33" s="5" customFormat="1">
      <c r="A6" s="6">
        <v>45046</v>
      </c>
      <c r="B6" s="18" t="s">
        <v>317</v>
      </c>
      <c r="C6" s="8" t="s">
        <v>366</v>
      </c>
      <c r="D6" s="9">
        <v>5.0763888888888886E-2</v>
      </c>
      <c r="E6" s="8" t="s">
        <v>323</v>
      </c>
      <c r="F6" s="10">
        <v>12.5</v>
      </c>
      <c r="G6" s="10">
        <v>11.2</v>
      </c>
      <c r="H6" s="10">
        <v>12.1</v>
      </c>
      <c r="I6" s="10">
        <v>12.6</v>
      </c>
      <c r="J6" s="10">
        <v>12.3</v>
      </c>
      <c r="K6" s="10">
        <v>12.9</v>
      </c>
      <c r="L6" s="22">
        <f t="shared" si="0"/>
        <v>35.799999999999997</v>
      </c>
      <c r="M6" s="22">
        <f t="shared" si="1"/>
        <v>37.799999999999997</v>
      </c>
      <c r="N6" s="23">
        <f t="shared" si="2"/>
        <v>60.7</v>
      </c>
      <c r="O6" s="11" t="s">
        <v>180</v>
      </c>
      <c r="P6" s="11" t="s">
        <v>181</v>
      </c>
      <c r="Q6" s="13" t="s">
        <v>357</v>
      </c>
      <c r="R6" s="13" t="s">
        <v>367</v>
      </c>
      <c r="S6" s="13" t="s">
        <v>368</v>
      </c>
      <c r="T6" s="12">
        <v>16.100000000000001</v>
      </c>
      <c r="U6" s="12">
        <v>17.100000000000001</v>
      </c>
      <c r="V6" s="11" t="s">
        <v>159</v>
      </c>
      <c r="W6" s="12">
        <v>1</v>
      </c>
      <c r="X6" s="12" t="s">
        <v>267</v>
      </c>
      <c r="Y6" s="12">
        <v>1.3</v>
      </c>
      <c r="Z6" s="8">
        <v>-0.3</v>
      </c>
      <c r="AA6" s="8"/>
      <c r="AB6" s="11" t="s">
        <v>271</v>
      </c>
      <c r="AC6" s="11" t="s">
        <v>269</v>
      </c>
      <c r="AD6" s="11" t="s">
        <v>160</v>
      </c>
      <c r="AE6" s="8"/>
      <c r="AF6" s="8" t="s">
        <v>417</v>
      </c>
      <c r="AG6" s="27" t="s">
        <v>418</v>
      </c>
    </row>
    <row r="7" spans="1:33" s="5" customFormat="1">
      <c r="A7" s="6">
        <v>45046</v>
      </c>
      <c r="B7" s="18" t="s">
        <v>142</v>
      </c>
      <c r="C7" s="8" t="s">
        <v>374</v>
      </c>
      <c r="D7" s="9">
        <v>5.0011574074074076E-2</v>
      </c>
      <c r="E7" s="8" t="s">
        <v>387</v>
      </c>
      <c r="F7" s="10">
        <v>12.2</v>
      </c>
      <c r="G7" s="10">
        <v>10.9</v>
      </c>
      <c r="H7" s="10">
        <v>11.5</v>
      </c>
      <c r="I7" s="10">
        <v>12.1</v>
      </c>
      <c r="J7" s="10">
        <v>12.4</v>
      </c>
      <c r="K7" s="10">
        <v>13</v>
      </c>
      <c r="L7" s="22">
        <f t="shared" si="0"/>
        <v>34.6</v>
      </c>
      <c r="M7" s="22">
        <f t="shared" si="1"/>
        <v>37.5</v>
      </c>
      <c r="N7" s="23">
        <f t="shared" si="2"/>
        <v>59.1</v>
      </c>
      <c r="O7" s="11" t="s">
        <v>192</v>
      </c>
      <c r="P7" s="11" t="s">
        <v>223</v>
      </c>
      <c r="Q7" s="13" t="s">
        <v>388</v>
      </c>
      <c r="R7" s="13" t="s">
        <v>238</v>
      </c>
      <c r="S7" s="13" t="s">
        <v>201</v>
      </c>
      <c r="T7" s="12">
        <v>16.100000000000001</v>
      </c>
      <c r="U7" s="12">
        <v>17.100000000000001</v>
      </c>
      <c r="V7" s="11" t="s">
        <v>159</v>
      </c>
      <c r="W7" s="12">
        <v>1.4</v>
      </c>
      <c r="X7" s="12" t="s">
        <v>267</v>
      </c>
      <c r="Y7" s="12">
        <v>1.5</v>
      </c>
      <c r="Z7" s="8">
        <v>-0.1</v>
      </c>
      <c r="AA7" s="8"/>
      <c r="AB7" s="11" t="s">
        <v>271</v>
      </c>
      <c r="AC7" s="11" t="s">
        <v>270</v>
      </c>
      <c r="AD7" s="11" t="s">
        <v>159</v>
      </c>
      <c r="AE7" s="8"/>
      <c r="AF7" s="8" t="s">
        <v>435</v>
      </c>
      <c r="AG7" s="27" t="s">
        <v>436</v>
      </c>
    </row>
    <row r="8" spans="1:33" s="5" customFormat="1">
      <c r="A8" s="6">
        <v>45052</v>
      </c>
      <c r="B8" s="18" t="s">
        <v>138</v>
      </c>
      <c r="C8" s="8" t="s">
        <v>182</v>
      </c>
      <c r="D8" s="9">
        <v>5.0763888888888886E-2</v>
      </c>
      <c r="E8" s="8" t="s">
        <v>445</v>
      </c>
      <c r="F8" s="10">
        <v>12.8</v>
      </c>
      <c r="G8" s="10">
        <v>11.3</v>
      </c>
      <c r="H8" s="10">
        <v>12.1</v>
      </c>
      <c r="I8" s="10">
        <v>12.4</v>
      </c>
      <c r="J8" s="10">
        <v>12.3</v>
      </c>
      <c r="K8" s="10">
        <v>12.7</v>
      </c>
      <c r="L8" s="22">
        <f t="shared" si="0"/>
        <v>36.200000000000003</v>
      </c>
      <c r="M8" s="22">
        <f t="shared" si="1"/>
        <v>37.400000000000006</v>
      </c>
      <c r="N8" s="23">
        <f t="shared" si="2"/>
        <v>60.900000000000006</v>
      </c>
      <c r="O8" s="11" t="s">
        <v>196</v>
      </c>
      <c r="P8" s="11" t="s">
        <v>181</v>
      </c>
      <c r="Q8" s="13" t="s">
        <v>446</v>
      </c>
      <c r="R8" s="13" t="s">
        <v>447</v>
      </c>
      <c r="S8" s="13" t="s">
        <v>190</v>
      </c>
      <c r="T8" s="12">
        <v>4.7</v>
      </c>
      <c r="U8" s="12">
        <v>4.7</v>
      </c>
      <c r="V8" s="11" t="s">
        <v>160</v>
      </c>
      <c r="W8" s="12">
        <v>1</v>
      </c>
      <c r="X8" s="12" t="s">
        <v>267</v>
      </c>
      <c r="Y8" s="12">
        <v>0.9</v>
      </c>
      <c r="Z8" s="8">
        <v>0.1</v>
      </c>
      <c r="AA8" s="8"/>
      <c r="AB8" s="11" t="s">
        <v>271</v>
      </c>
      <c r="AC8" s="11" t="s">
        <v>270</v>
      </c>
      <c r="AD8" s="11" t="s">
        <v>160</v>
      </c>
      <c r="AE8" s="8"/>
      <c r="AF8" s="8" t="s">
        <v>499</v>
      </c>
      <c r="AG8" s="27" t="s">
        <v>500</v>
      </c>
    </row>
    <row r="9" spans="1:33" s="5" customFormat="1">
      <c r="A9" s="6">
        <v>45053</v>
      </c>
      <c r="B9" s="18" t="s">
        <v>139</v>
      </c>
      <c r="C9" s="8" t="s">
        <v>467</v>
      </c>
      <c r="D9" s="9">
        <v>4.9363425925925929E-2</v>
      </c>
      <c r="E9" s="8" t="s">
        <v>485</v>
      </c>
      <c r="F9" s="10">
        <v>12.2</v>
      </c>
      <c r="G9" s="10">
        <v>10.8</v>
      </c>
      <c r="H9" s="10">
        <v>11.4</v>
      </c>
      <c r="I9" s="10">
        <v>11.8</v>
      </c>
      <c r="J9" s="10">
        <v>12.3</v>
      </c>
      <c r="K9" s="10">
        <v>13</v>
      </c>
      <c r="L9" s="22">
        <f t="shared" si="0"/>
        <v>34.4</v>
      </c>
      <c r="M9" s="22">
        <f t="shared" si="1"/>
        <v>37.1</v>
      </c>
      <c r="N9" s="23">
        <f t="shared" si="2"/>
        <v>58.5</v>
      </c>
      <c r="O9" s="11" t="s">
        <v>192</v>
      </c>
      <c r="P9" s="11" t="s">
        <v>223</v>
      </c>
      <c r="Q9" s="13" t="s">
        <v>194</v>
      </c>
      <c r="R9" s="13" t="s">
        <v>184</v>
      </c>
      <c r="S9" s="13" t="s">
        <v>360</v>
      </c>
      <c r="T9" s="12">
        <v>10</v>
      </c>
      <c r="U9" s="12">
        <v>13.1</v>
      </c>
      <c r="V9" s="11" t="s">
        <v>136</v>
      </c>
      <c r="W9" s="12">
        <v>-0.4</v>
      </c>
      <c r="X9" s="12" t="s">
        <v>267</v>
      </c>
      <c r="Y9" s="12">
        <v>0.5</v>
      </c>
      <c r="Z9" s="8">
        <v>-0.9</v>
      </c>
      <c r="AA9" s="8"/>
      <c r="AB9" s="11" t="s">
        <v>269</v>
      </c>
      <c r="AC9" s="11" t="s">
        <v>269</v>
      </c>
      <c r="AD9" s="11" t="s">
        <v>160</v>
      </c>
      <c r="AE9" s="8"/>
      <c r="AF9" s="8" t="s">
        <v>530</v>
      </c>
      <c r="AG9" s="27" t="s">
        <v>531</v>
      </c>
    </row>
    <row r="10" spans="1:33" s="5" customFormat="1">
      <c r="A10" s="6">
        <v>45059</v>
      </c>
      <c r="B10" s="18" t="s">
        <v>140</v>
      </c>
      <c r="C10" s="8" t="s">
        <v>182</v>
      </c>
      <c r="D10" s="9">
        <v>4.9398148148148142E-2</v>
      </c>
      <c r="E10" s="8" t="s">
        <v>557</v>
      </c>
      <c r="F10" s="10">
        <v>12.4</v>
      </c>
      <c r="G10" s="10">
        <v>11.6</v>
      </c>
      <c r="H10" s="10">
        <v>11.9</v>
      </c>
      <c r="I10" s="10">
        <v>11.9</v>
      </c>
      <c r="J10" s="10">
        <v>11.7</v>
      </c>
      <c r="K10" s="10">
        <v>12.3</v>
      </c>
      <c r="L10" s="22">
        <f t="shared" si="0"/>
        <v>35.9</v>
      </c>
      <c r="M10" s="22">
        <f t="shared" si="1"/>
        <v>35.900000000000006</v>
      </c>
      <c r="N10" s="23">
        <f t="shared" si="2"/>
        <v>59.5</v>
      </c>
      <c r="O10" s="11" t="s">
        <v>196</v>
      </c>
      <c r="P10" s="11" t="s">
        <v>181</v>
      </c>
      <c r="Q10" s="13" t="s">
        <v>228</v>
      </c>
      <c r="R10" s="13" t="s">
        <v>213</v>
      </c>
      <c r="S10" s="13" t="s">
        <v>214</v>
      </c>
      <c r="T10" s="12">
        <v>3</v>
      </c>
      <c r="U10" s="12">
        <v>3.3</v>
      </c>
      <c r="V10" s="11" t="s">
        <v>160</v>
      </c>
      <c r="W10" s="12">
        <v>0.5</v>
      </c>
      <c r="X10" s="12" t="s">
        <v>267</v>
      </c>
      <c r="Y10" s="12">
        <v>0.4</v>
      </c>
      <c r="Z10" s="8">
        <v>0.1</v>
      </c>
      <c r="AA10" s="8"/>
      <c r="AB10" s="11" t="s">
        <v>269</v>
      </c>
      <c r="AC10" s="11" t="s">
        <v>270</v>
      </c>
      <c r="AD10" s="11" t="s">
        <v>159</v>
      </c>
      <c r="AE10" s="8"/>
      <c r="AF10" s="8" t="s">
        <v>598</v>
      </c>
      <c r="AG10" s="27" t="s">
        <v>599</v>
      </c>
    </row>
    <row r="11" spans="1:33" s="5" customFormat="1">
      <c r="A11" s="6">
        <v>45060</v>
      </c>
      <c r="B11" s="18" t="s">
        <v>138</v>
      </c>
      <c r="C11" s="8" t="s">
        <v>374</v>
      </c>
      <c r="D11" s="9">
        <v>5.0694444444444452E-2</v>
      </c>
      <c r="E11" s="8" t="s">
        <v>558</v>
      </c>
      <c r="F11" s="10">
        <v>12.3</v>
      </c>
      <c r="G11" s="10">
        <v>11.3</v>
      </c>
      <c r="H11" s="10">
        <v>12</v>
      </c>
      <c r="I11" s="10">
        <v>12.2</v>
      </c>
      <c r="J11" s="10">
        <v>12.4</v>
      </c>
      <c r="K11" s="10">
        <v>12.8</v>
      </c>
      <c r="L11" s="22">
        <f t="shared" si="0"/>
        <v>35.6</v>
      </c>
      <c r="M11" s="22">
        <f t="shared" si="1"/>
        <v>37.400000000000006</v>
      </c>
      <c r="N11" s="23">
        <f t="shared" si="2"/>
        <v>60.199999999999996</v>
      </c>
      <c r="O11" s="11" t="s">
        <v>180</v>
      </c>
      <c r="P11" s="11" t="s">
        <v>181</v>
      </c>
      <c r="Q11" s="13" t="s">
        <v>559</v>
      </c>
      <c r="R11" s="13" t="s">
        <v>189</v>
      </c>
      <c r="S11" s="13" t="s">
        <v>560</v>
      </c>
      <c r="T11" s="12">
        <v>11.1</v>
      </c>
      <c r="U11" s="12">
        <v>14.7</v>
      </c>
      <c r="V11" s="11" t="s">
        <v>160</v>
      </c>
      <c r="W11" s="12">
        <v>0.4</v>
      </c>
      <c r="X11" s="12" t="s">
        <v>267</v>
      </c>
      <c r="Y11" s="12">
        <v>0.3</v>
      </c>
      <c r="Z11" s="8">
        <v>0.1</v>
      </c>
      <c r="AA11" s="8"/>
      <c r="AB11" s="11" t="s">
        <v>269</v>
      </c>
      <c r="AC11" s="11" t="s">
        <v>269</v>
      </c>
      <c r="AD11" s="11" t="s">
        <v>159</v>
      </c>
      <c r="AE11" s="8"/>
      <c r="AF11" s="8" t="s">
        <v>600</v>
      </c>
      <c r="AG11" s="27" t="s">
        <v>601</v>
      </c>
    </row>
    <row r="12" spans="1:33" s="5" customFormat="1">
      <c r="A12" s="6">
        <v>45066</v>
      </c>
      <c r="B12" s="18" t="s">
        <v>137</v>
      </c>
      <c r="C12" s="8" t="s">
        <v>374</v>
      </c>
      <c r="D12" s="9">
        <v>5.002314814814815E-2</v>
      </c>
      <c r="E12" s="8" t="s">
        <v>631</v>
      </c>
      <c r="F12" s="10">
        <v>12.4</v>
      </c>
      <c r="G12" s="10">
        <v>11</v>
      </c>
      <c r="H12" s="10">
        <v>11.5</v>
      </c>
      <c r="I12" s="10">
        <v>11.9</v>
      </c>
      <c r="J12" s="10">
        <v>12.4</v>
      </c>
      <c r="K12" s="10">
        <v>13</v>
      </c>
      <c r="L12" s="22">
        <f t="shared" si="0"/>
        <v>34.9</v>
      </c>
      <c r="M12" s="22">
        <f t="shared" si="1"/>
        <v>37.299999999999997</v>
      </c>
      <c r="N12" s="23">
        <f t="shared" si="2"/>
        <v>59.199999999999996</v>
      </c>
      <c r="O12" s="11" t="s">
        <v>180</v>
      </c>
      <c r="P12" s="11" t="s">
        <v>181</v>
      </c>
      <c r="Q12" s="13" t="s">
        <v>242</v>
      </c>
      <c r="R12" s="13" t="s">
        <v>238</v>
      </c>
      <c r="S12" s="13" t="s">
        <v>193</v>
      </c>
      <c r="T12" s="12">
        <v>11.8</v>
      </c>
      <c r="U12" s="12">
        <v>12.8</v>
      </c>
      <c r="V12" s="11" t="s">
        <v>160</v>
      </c>
      <c r="W12" s="12">
        <v>0.3</v>
      </c>
      <c r="X12" s="12" t="s">
        <v>267</v>
      </c>
      <c r="Y12" s="12">
        <v>-0.1</v>
      </c>
      <c r="Z12" s="8">
        <v>0.4</v>
      </c>
      <c r="AA12" s="8"/>
      <c r="AB12" s="11" t="s">
        <v>270</v>
      </c>
      <c r="AC12" s="11" t="s">
        <v>270</v>
      </c>
      <c r="AD12" s="11" t="s">
        <v>163</v>
      </c>
      <c r="AE12" s="8"/>
      <c r="AF12" s="8" t="s">
        <v>674</v>
      </c>
      <c r="AG12" s="27" t="s">
        <v>675</v>
      </c>
    </row>
    <row r="13" spans="1:33" s="5" customFormat="1">
      <c r="A13" s="6">
        <v>45066</v>
      </c>
      <c r="B13" s="18" t="s">
        <v>139</v>
      </c>
      <c r="C13" s="8" t="s">
        <v>370</v>
      </c>
      <c r="D13" s="9">
        <v>5.0081018518518518E-2</v>
      </c>
      <c r="E13" s="8" t="s">
        <v>633</v>
      </c>
      <c r="F13" s="10">
        <v>12.5</v>
      </c>
      <c r="G13" s="10">
        <v>11.3</v>
      </c>
      <c r="H13" s="10">
        <v>12.2</v>
      </c>
      <c r="I13" s="10">
        <v>12.4</v>
      </c>
      <c r="J13" s="10">
        <v>11.9</v>
      </c>
      <c r="K13" s="10">
        <v>12.4</v>
      </c>
      <c r="L13" s="22">
        <f t="shared" si="0"/>
        <v>36</v>
      </c>
      <c r="M13" s="22">
        <f t="shared" si="1"/>
        <v>36.700000000000003</v>
      </c>
      <c r="N13" s="23">
        <f t="shared" si="2"/>
        <v>60.3</v>
      </c>
      <c r="O13" s="11" t="s">
        <v>196</v>
      </c>
      <c r="P13" s="11" t="s">
        <v>181</v>
      </c>
      <c r="Q13" s="13" t="s">
        <v>200</v>
      </c>
      <c r="R13" s="13" t="s">
        <v>232</v>
      </c>
      <c r="S13" s="13" t="s">
        <v>634</v>
      </c>
      <c r="T13" s="12">
        <v>11.8</v>
      </c>
      <c r="U13" s="12">
        <v>12.8</v>
      </c>
      <c r="V13" s="11" t="s">
        <v>160</v>
      </c>
      <c r="W13" s="12">
        <v>0.8</v>
      </c>
      <c r="X13" s="12" t="s">
        <v>267</v>
      </c>
      <c r="Y13" s="12">
        <v>0.4</v>
      </c>
      <c r="Z13" s="8">
        <v>0.4</v>
      </c>
      <c r="AA13" s="8"/>
      <c r="AB13" s="11" t="s">
        <v>269</v>
      </c>
      <c r="AC13" s="11" t="s">
        <v>270</v>
      </c>
      <c r="AD13" s="11" t="s">
        <v>159</v>
      </c>
      <c r="AE13" s="8"/>
      <c r="AF13" s="8" t="s">
        <v>678</v>
      </c>
      <c r="AG13" s="27" t="s">
        <v>679</v>
      </c>
    </row>
    <row r="14" spans="1:33" s="5" customFormat="1">
      <c r="A14" s="6">
        <v>45067</v>
      </c>
      <c r="B14" s="17" t="s">
        <v>138</v>
      </c>
      <c r="C14" s="8" t="s">
        <v>563</v>
      </c>
      <c r="D14" s="9">
        <v>5.078703703703704E-2</v>
      </c>
      <c r="E14" s="8" t="s">
        <v>645</v>
      </c>
      <c r="F14" s="10">
        <v>12.5</v>
      </c>
      <c r="G14" s="10">
        <v>11.8</v>
      </c>
      <c r="H14" s="10">
        <v>12</v>
      </c>
      <c r="I14" s="10">
        <v>12.2</v>
      </c>
      <c r="J14" s="10">
        <v>12.3</v>
      </c>
      <c r="K14" s="10">
        <v>13</v>
      </c>
      <c r="L14" s="22">
        <f t="shared" si="0"/>
        <v>36.299999999999997</v>
      </c>
      <c r="M14" s="22">
        <f t="shared" si="1"/>
        <v>37.5</v>
      </c>
      <c r="N14" s="23">
        <f t="shared" si="2"/>
        <v>60.8</v>
      </c>
      <c r="O14" s="11" t="s">
        <v>196</v>
      </c>
      <c r="P14" s="11" t="s">
        <v>181</v>
      </c>
      <c r="Q14" s="13" t="s">
        <v>216</v>
      </c>
      <c r="R14" s="13" t="s">
        <v>200</v>
      </c>
      <c r="S14" s="13" t="s">
        <v>238</v>
      </c>
      <c r="T14" s="12">
        <v>7.5</v>
      </c>
      <c r="U14" s="12">
        <v>7.7</v>
      </c>
      <c r="V14" s="11" t="s">
        <v>272</v>
      </c>
      <c r="W14" s="12">
        <v>1.2</v>
      </c>
      <c r="X14" s="12" t="s">
        <v>267</v>
      </c>
      <c r="Y14" s="12">
        <v>0.5</v>
      </c>
      <c r="Z14" s="8">
        <v>0.7</v>
      </c>
      <c r="AA14" s="8"/>
      <c r="AB14" s="11" t="s">
        <v>269</v>
      </c>
      <c r="AC14" s="11" t="s">
        <v>270</v>
      </c>
      <c r="AD14" s="11" t="s">
        <v>159</v>
      </c>
      <c r="AE14" s="8"/>
      <c r="AF14" s="8" t="s">
        <v>685</v>
      </c>
      <c r="AG14" s="27" t="s">
        <v>686</v>
      </c>
    </row>
    <row r="15" spans="1:33" s="5" customFormat="1">
      <c r="A15" s="6">
        <v>45073</v>
      </c>
      <c r="B15" s="18" t="s">
        <v>138</v>
      </c>
      <c r="C15" s="8" t="s">
        <v>182</v>
      </c>
      <c r="D15" s="9">
        <v>5.0706018518518518E-2</v>
      </c>
      <c r="E15" s="8" t="s">
        <v>711</v>
      </c>
      <c r="F15" s="10">
        <v>12.2</v>
      </c>
      <c r="G15" s="10">
        <v>11.3</v>
      </c>
      <c r="H15" s="10">
        <v>12.1</v>
      </c>
      <c r="I15" s="10">
        <v>11.9</v>
      </c>
      <c r="J15" s="10">
        <v>12</v>
      </c>
      <c r="K15" s="10">
        <v>13.6</v>
      </c>
      <c r="L15" s="22">
        <f t="shared" si="0"/>
        <v>35.6</v>
      </c>
      <c r="M15" s="22">
        <f t="shared" si="1"/>
        <v>37.5</v>
      </c>
      <c r="N15" s="23">
        <f t="shared" si="2"/>
        <v>59.5</v>
      </c>
      <c r="O15" s="11" t="s">
        <v>180</v>
      </c>
      <c r="P15" s="11" t="s">
        <v>181</v>
      </c>
      <c r="Q15" s="13" t="s">
        <v>446</v>
      </c>
      <c r="R15" s="13" t="s">
        <v>716</v>
      </c>
      <c r="S15" s="13" t="s">
        <v>216</v>
      </c>
      <c r="T15" s="12">
        <v>5.3</v>
      </c>
      <c r="U15" s="12">
        <v>3.6</v>
      </c>
      <c r="V15" s="11" t="s">
        <v>159</v>
      </c>
      <c r="W15" s="12">
        <v>0.5</v>
      </c>
      <c r="X15" s="12" t="s">
        <v>267</v>
      </c>
      <c r="Y15" s="12">
        <v>0.6</v>
      </c>
      <c r="Z15" s="8">
        <v>-0.1</v>
      </c>
      <c r="AA15" s="8"/>
      <c r="AB15" s="11" t="s">
        <v>269</v>
      </c>
      <c r="AC15" s="11" t="s">
        <v>269</v>
      </c>
      <c r="AD15" s="11" t="s">
        <v>160</v>
      </c>
      <c r="AE15" s="8"/>
      <c r="AF15" s="8" t="s">
        <v>750</v>
      </c>
      <c r="AG15" s="27" t="s">
        <v>751</v>
      </c>
    </row>
    <row r="16" spans="1:33" s="5" customFormat="1">
      <c r="A16" s="6">
        <v>45074</v>
      </c>
      <c r="B16" s="18" t="s">
        <v>140</v>
      </c>
      <c r="C16" s="8" t="s">
        <v>182</v>
      </c>
      <c r="D16" s="9">
        <v>5.0011574074074076E-2</v>
      </c>
      <c r="E16" s="8" t="s">
        <v>742</v>
      </c>
      <c r="F16" s="10">
        <v>12.2</v>
      </c>
      <c r="G16" s="10">
        <v>11</v>
      </c>
      <c r="H16" s="10">
        <v>11.5</v>
      </c>
      <c r="I16" s="10">
        <v>11.9</v>
      </c>
      <c r="J16" s="10">
        <v>12.1</v>
      </c>
      <c r="K16" s="10">
        <v>13.4</v>
      </c>
      <c r="L16" s="22">
        <f t="shared" si="0"/>
        <v>34.700000000000003</v>
      </c>
      <c r="M16" s="22">
        <f t="shared" si="1"/>
        <v>37.4</v>
      </c>
      <c r="N16" s="23">
        <f t="shared" si="2"/>
        <v>58.7</v>
      </c>
      <c r="O16" s="11" t="s">
        <v>180</v>
      </c>
      <c r="P16" s="11" t="s">
        <v>181</v>
      </c>
      <c r="Q16" s="13" t="s">
        <v>741</v>
      </c>
      <c r="R16" s="13" t="s">
        <v>381</v>
      </c>
      <c r="S16" s="13" t="s">
        <v>743</v>
      </c>
      <c r="T16" s="12">
        <v>2.6</v>
      </c>
      <c r="U16" s="12">
        <v>3.2</v>
      </c>
      <c r="V16" s="11" t="s">
        <v>160</v>
      </c>
      <c r="W16" s="12">
        <v>0.8</v>
      </c>
      <c r="X16" s="12" t="s">
        <v>267</v>
      </c>
      <c r="Y16" s="12">
        <v>0.7</v>
      </c>
      <c r="Z16" s="8">
        <v>0.1</v>
      </c>
      <c r="AA16" s="8"/>
      <c r="AB16" s="11" t="s">
        <v>269</v>
      </c>
      <c r="AC16" s="11" t="s">
        <v>269</v>
      </c>
      <c r="AD16" s="11" t="s">
        <v>160</v>
      </c>
      <c r="AE16" s="8"/>
      <c r="AF16" s="8" t="s">
        <v>781</v>
      </c>
      <c r="AG16" s="27" t="s">
        <v>782</v>
      </c>
    </row>
    <row r="17" spans="1:33" s="5" customFormat="1">
      <c r="A17" s="6">
        <v>45206</v>
      </c>
      <c r="B17" s="18" t="s">
        <v>135</v>
      </c>
      <c r="C17" s="8" t="s">
        <v>182</v>
      </c>
      <c r="D17" s="9">
        <v>4.8715277777777781E-2</v>
      </c>
      <c r="E17" s="8" t="s">
        <v>821</v>
      </c>
      <c r="F17" s="10">
        <v>12.4</v>
      </c>
      <c r="G17" s="10">
        <v>10.8</v>
      </c>
      <c r="H17" s="10">
        <v>11.4</v>
      </c>
      <c r="I17" s="10">
        <v>11.9</v>
      </c>
      <c r="J17" s="10">
        <v>12</v>
      </c>
      <c r="K17" s="10">
        <v>12.4</v>
      </c>
      <c r="L17" s="22">
        <f t="shared" si="0"/>
        <v>34.6</v>
      </c>
      <c r="M17" s="22">
        <f t="shared" si="1"/>
        <v>36.299999999999997</v>
      </c>
      <c r="N17" s="23">
        <f t="shared" si="2"/>
        <v>58.5</v>
      </c>
      <c r="O17" s="11" t="s">
        <v>180</v>
      </c>
      <c r="P17" s="11" t="s">
        <v>181</v>
      </c>
      <c r="Q17" s="13" t="s">
        <v>194</v>
      </c>
      <c r="R17" s="13" t="s">
        <v>357</v>
      </c>
      <c r="S17" s="13" t="s">
        <v>367</v>
      </c>
      <c r="T17" s="12">
        <v>5.8</v>
      </c>
      <c r="U17" s="12">
        <v>5.4</v>
      </c>
      <c r="V17" s="11" t="s">
        <v>160</v>
      </c>
      <c r="W17" s="12">
        <v>0.7</v>
      </c>
      <c r="X17" s="12" t="s">
        <v>267</v>
      </c>
      <c r="Y17" s="12">
        <v>0.7</v>
      </c>
      <c r="Z17" s="8" t="s">
        <v>268</v>
      </c>
      <c r="AA17" s="8"/>
      <c r="AB17" s="11" t="s">
        <v>269</v>
      </c>
      <c r="AC17" s="11" t="s">
        <v>269</v>
      </c>
      <c r="AD17" s="11" t="s">
        <v>159</v>
      </c>
      <c r="AE17" s="8"/>
      <c r="AF17" s="8" t="s">
        <v>871</v>
      </c>
      <c r="AG17" s="27" t="s">
        <v>872</v>
      </c>
    </row>
    <row r="18" spans="1:33" s="5" customFormat="1">
      <c r="A18" s="6">
        <v>45207</v>
      </c>
      <c r="B18" s="18" t="s">
        <v>795</v>
      </c>
      <c r="C18" s="8" t="s">
        <v>182</v>
      </c>
      <c r="D18" s="9">
        <v>4.9375000000000002E-2</v>
      </c>
      <c r="E18" s="8" t="s">
        <v>836</v>
      </c>
      <c r="F18" s="10">
        <v>12.1</v>
      </c>
      <c r="G18" s="10">
        <v>10.7</v>
      </c>
      <c r="H18" s="10">
        <v>11.8</v>
      </c>
      <c r="I18" s="10">
        <v>12.4</v>
      </c>
      <c r="J18" s="10">
        <v>12.1</v>
      </c>
      <c r="K18" s="10">
        <v>12.5</v>
      </c>
      <c r="L18" s="22">
        <f t="shared" si="0"/>
        <v>34.599999999999994</v>
      </c>
      <c r="M18" s="22">
        <f t="shared" si="1"/>
        <v>37</v>
      </c>
      <c r="N18" s="23">
        <f t="shared" si="2"/>
        <v>59.099999999999994</v>
      </c>
      <c r="O18" s="11" t="s">
        <v>180</v>
      </c>
      <c r="P18" s="11" t="s">
        <v>181</v>
      </c>
      <c r="Q18" s="13" t="s">
        <v>727</v>
      </c>
      <c r="R18" s="13" t="s">
        <v>201</v>
      </c>
      <c r="S18" s="13" t="s">
        <v>213</v>
      </c>
      <c r="T18" s="12">
        <v>3.9</v>
      </c>
      <c r="U18" s="12">
        <v>4.5</v>
      </c>
      <c r="V18" s="11" t="s">
        <v>159</v>
      </c>
      <c r="W18" s="12">
        <v>0.3</v>
      </c>
      <c r="X18" s="12" t="s">
        <v>267</v>
      </c>
      <c r="Y18" s="12">
        <v>0.6</v>
      </c>
      <c r="Z18" s="8">
        <v>-0.3</v>
      </c>
      <c r="AA18" s="8"/>
      <c r="AB18" s="11" t="s">
        <v>269</v>
      </c>
      <c r="AC18" s="11" t="s">
        <v>269</v>
      </c>
      <c r="AD18" s="11" t="s">
        <v>159</v>
      </c>
      <c r="AE18" s="8"/>
      <c r="AF18" s="8" t="s">
        <v>895</v>
      </c>
      <c r="AG18" s="27" t="s">
        <v>896</v>
      </c>
    </row>
    <row r="19" spans="1:33" s="5" customFormat="1">
      <c r="A19" s="6">
        <v>45208</v>
      </c>
      <c r="B19" s="18" t="s">
        <v>792</v>
      </c>
      <c r="C19" s="8" t="s">
        <v>374</v>
      </c>
      <c r="D19" s="9">
        <v>5.0069444444444444E-2</v>
      </c>
      <c r="E19" s="8" t="s">
        <v>839</v>
      </c>
      <c r="F19" s="10">
        <v>12.2</v>
      </c>
      <c r="G19" s="10">
        <v>11.3</v>
      </c>
      <c r="H19" s="10">
        <v>11.9</v>
      </c>
      <c r="I19" s="10">
        <v>12.3</v>
      </c>
      <c r="J19" s="10">
        <v>12.1</v>
      </c>
      <c r="K19" s="10">
        <v>12.8</v>
      </c>
      <c r="L19" s="22">
        <f t="shared" si="0"/>
        <v>35.4</v>
      </c>
      <c r="M19" s="22">
        <f t="shared" si="1"/>
        <v>37.200000000000003</v>
      </c>
      <c r="N19" s="23">
        <f t="shared" si="2"/>
        <v>59.800000000000004</v>
      </c>
      <c r="O19" s="11" t="s">
        <v>180</v>
      </c>
      <c r="P19" s="11" t="s">
        <v>181</v>
      </c>
      <c r="Q19" s="13" t="s">
        <v>840</v>
      </c>
      <c r="R19" s="13" t="s">
        <v>242</v>
      </c>
      <c r="S19" s="13" t="s">
        <v>357</v>
      </c>
      <c r="T19" s="12">
        <v>10</v>
      </c>
      <c r="U19" s="12">
        <v>10.4</v>
      </c>
      <c r="V19" s="11" t="s">
        <v>159</v>
      </c>
      <c r="W19" s="12">
        <v>-0.1</v>
      </c>
      <c r="X19" s="12" t="s">
        <v>267</v>
      </c>
      <c r="Y19" s="12">
        <v>0.2</v>
      </c>
      <c r="Z19" s="8">
        <v>-0.3</v>
      </c>
      <c r="AA19" s="8"/>
      <c r="AB19" s="11" t="s">
        <v>270</v>
      </c>
      <c r="AC19" s="11" t="s">
        <v>269</v>
      </c>
      <c r="AD19" s="11" t="s">
        <v>159</v>
      </c>
      <c r="AE19" s="8"/>
      <c r="AF19" s="8" t="s">
        <v>899</v>
      </c>
      <c r="AG19" s="27" t="s">
        <v>900</v>
      </c>
    </row>
    <row r="20" spans="1:33" s="5" customFormat="1">
      <c r="A20" s="6">
        <v>45208</v>
      </c>
      <c r="B20" s="18" t="s">
        <v>793</v>
      </c>
      <c r="C20" s="8" t="s">
        <v>374</v>
      </c>
      <c r="D20" s="9">
        <v>5.0092592592592598E-2</v>
      </c>
      <c r="E20" s="8" t="s">
        <v>558</v>
      </c>
      <c r="F20" s="10">
        <v>12.4</v>
      </c>
      <c r="G20" s="10">
        <v>10.8</v>
      </c>
      <c r="H20" s="10">
        <v>11.5</v>
      </c>
      <c r="I20" s="10">
        <v>12.1</v>
      </c>
      <c r="J20" s="10">
        <v>12.4</v>
      </c>
      <c r="K20" s="10">
        <v>13.6</v>
      </c>
      <c r="L20" s="22">
        <f t="shared" si="0"/>
        <v>34.700000000000003</v>
      </c>
      <c r="M20" s="22">
        <f t="shared" si="1"/>
        <v>38.1</v>
      </c>
      <c r="N20" s="23">
        <f t="shared" si="2"/>
        <v>59.2</v>
      </c>
      <c r="O20" s="11" t="s">
        <v>192</v>
      </c>
      <c r="P20" s="11" t="s">
        <v>187</v>
      </c>
      <c r="Q20" s="13" t="s">
        <v>559</v>
      </c>
      <c r="R20" s="13" t="s">
        <v>200</v>
      </c>
      <c r="S20" s="13" t="s">
        <v>655</v>
      </c>
      <c r="T20" s="12">
        <v>10</v>
      </c>
      <c r="U20" s="12">
        <v>10.4</v>
      </c>
      <c r="V20" s="11" t="s">
        <v>159</v>
      </c>
      <c r="W20" s="12">
        <v>0.9</v>
      </c>
      <c r="X20" s="12" t="s">
        <v>267</v>
      </c>
      <c r="Y20" s="12">
        <v>1.2</v>
      </c>
      <c r="Z20" s="8">
        <v>-0.3</v>
      </c>
      <c r="AA20" s="8"/>
      <c r="AB20" s="11" t="s">
        <v>271</v>
      </c>
      <c r="AC20" s="11" t="s">
        <v>269</v>
      </c>
      <c r="AD20" s="11" t="s">
        <v>159</v>
      </c>
      <c r="AE20" s="8"/>
      <c r="AF20" s="8" t="s">
        <v>911</v>
      </c>
      <c r="AG20" s="27" t="s">
        <v>912</v>
      </c>
    </row>
    <row r="21" spans="1:33" s="5" customFormat="1">
      <c r="A21" s="6">
        <v>45208</v>
      </c>
      <c r="B21" s="18" t="s">
        <v>794</v>
      </c>
      <c r="C21" s="8" t="s">
        <v>374</v>
      </c>
      <c r="D21" s="9">
        <v>4.9386574074074076E-2</v>
      </c>
      <c r="E21" s="8" t="s">
        <v>847</v>
      </c>
      <c r="F21" s="10">
        <v>12.4</v>
      </c>
      <c r="G21" s="10">
        <v>10.9</v>
      </c>
      <c r="H21" s="10">
        <v>11.4</v>
      </c>
      <c r="I21" s="10">
        <v>11.9</v>
      </c>
      <c r="J21" s="10">
        <v>12.2</v>
      </c>
      <c r="K21" s="10">
        <v>12.9</v>
      </c>
      <c r="L21" s="22">
        <f t="shared" si="0"/>
        <v>34.700000000000003</v>
      </c>
      <c r="M21" s="22">
        <f t="shared" si="1"/>
        <v>37</v>
      </c>
      <c r="N21" s="23">
        <f t="shared" si="2"/>
        <v>58.8</v>
      </c>
      <c r="O21" s="11" t="s">
        <v>180</v>
      </c>
      <c r="P21" s="11" t="s">
        <v>181</v>
      </c>
      <c r="Q21" s="13" t="s">
        <v>655</v>
      </c>
      <c r="R21" s="13" t="s">
        <v>741</v>
      </c>
      <c r="S21" s="13" t="s">
        <v>848</v>
      </c>
      <c r="T21" s="12">
        <v>10</v>
      </c>
      <c r="U21" s="12">
        <v>10.4</v>
      </c>
      <c r="V21" s="11" t="s">
        <v>159</v>
      </c>
      <c r="W21" s="12">
        <v>1</v>
      </c>
      <c r="X21" s="12" t="s">
        <v>267</v>
      </c>
      <c r="Y21" s="12">
        <v>1.3</v>
      </c>
      <c r="Z21" s="8">
        <v>-0.3</v>
      </c>
      <c r="AA21" s="8"/>
      <c r="AB21" s="11" t="s">
        <v>271</v>
      </c>
      <c r="AC21" s="11" t="s">
        <v>270</v>
      </c>
      <c r="AD21" s="11" t="s">
        <v>159</v>
      </c>
      <c r="AE21" s="8"/>
      <c r="AF21" s="8" t="s">
        <v>915</v>
      </c>
      <c r="AG21" s="27" t="s">
        <v>916</v>
      </c>
    </row>
    <row r="22" spans="1:33" s="5" customFormat="1">
      <c r="A22" s="6">
        <v>45213</v>
      </c>
      <c r="B22" s="17" t="s">
        <v>919</v>
      </c>
      <c r="C22" s="8" t="s">
        <v>182</v>
      </c>
      <c r="D22" s="9">
        <v>5.0763888888888886E-2</v>
      </c>
      <c r="E22" s="8" t="s">
        <v>928</v>
      </c>
      <c r="F22" s="10">
        <v>12.7</v>
      </c>
      <c r="G22" s="10">
        <v>11.6</v>
      </c>
      <c r="H22" s="10">
        <v>12.1</v>
      </c>
      <c r="I22" s="10">
        <v>12.3</v>
      </c>
      <c r="J22" s="10">
        <v>12.4</v>
      </c>
      <c r="K22" s="10">
        <v>12.5</v>
      </c>
      <c r="L22" s="22">
        <f t="shared" si="0"/>
        <v>36.4</v>
      </c>
      <c r="M22" s="22">
        <f t="shared" si="1"/>
        <v>37.200000000000003</v>
      </c>
      <c r="N22" s="23">
        <f t="shared" si="2"/>
        <v>61.1</v>
      </c>
      <c r="O22" s="11" t="s">
        <v>196</v>
      </c>
      <c r="P22" s="11" t="s">
        <v>197</v>
      </c>
      <c r="Q22" s="13" t="s">
        <v>216</v>
      </c>
      <c r="R22" s="13" t="s">
        <v>340</v>
      </c>
      <c r="S22" s="13" t="s">
        <v>238</v>
      </c>
      <c r="T22" s="12">
        <v>5</v>
      </c>
      <c r="U22" s="12">
        <v>4.5999999999999996</v>
      </c>
      <c r="V22" s="11" t="s">
        <v>160</v>
      </c>
      <c r="W22" s="12">
        <v>0.9</v>
      </c>
      <c r="X22" s="12" t="s">
        <v>267</v>
      </c>
      <c r="Y22" s="12">
        <v>0.8</v>
      </c>
      <c r="Z22" s="8">
        <v>0.1</v>
      </c>
      <c r="AA22" s="8"/>
      <c r="AB22" s="11" t="s">
        <v>271</v>
      </c>
      <c r="AC22" s="11" t="s">
        <v>269</v>
      </c>
      <c r="AD22" s="11" t="s">
        <v>160</v>
      </c>
      <c r="AE22" s="8"/>
      <c r="AF22" s="8" t="s">
        <v>953</v>
      </c>
      <c r="AG22" s="27" t="s">
        <v>954</v>
      </c>
    </row>
    <row r="23" spans="1:33" s="5" customFormat="1">
      <c r="A23" s="6">
        <v>45220</v>
      </c>
      <c r="B23" s="18" t="s">
        <v>139</v>
      </c>
      <c r="C23" s="8" t="s">
        <v>182</v>
      </c>
      <c r="D23" s="9">
        <v>5.004629629629629E-2</v>
      </c>
      <c r="E23" s="8" t="s">
        <v>1010</v>
      </c>
      <c r="F23" s="10">
        <v>12.4</v>
      </c>
      <c r="G23" s="10">
        <v>10.9</v>
      </c>
      <c r="H23" s="10">
        <v>11.8</v>
      </c>
      <c r="I23" s="10">
        <v>12.4</v>
      </c>
      <c r="J23" s="10">
        <v>12.1</v>
      </c>
      <c r="K23" s="10">
        <v>12.8</v>
      </c>
      <c r="L23" s="22">
        <f t="shared" si="0"/>
        <v>35.1</v>
      </c>
      <c r="M23" s="22">
        <f t="shared" si="1"/>
        <v>37.299999999999997</v>
      </c>
      <c r="N23" s="23">
        <f t="shared" si="2"/>
        <v>59.6</v>
      </c>
      <c r="O23" s="11" t="s">
        <v>180</v>
      </c>
      <c r="P23" s="11" t="s">
        <v>181</v>
      </c>
      <c r="Q23" s="13" t="s">
        <v>1011</v>
      </c>
      <c r="R23" s="13" t="s">
        <v>740</v>
      </c>
      <c r="S23" s="13" t="s">
        <v>184</v>
      </c>
      <c r="T23" s="12">
        <v>6.3</v>
      </c>
      <c r="U23" s="12">
        <v>6.9</v>
      </c>
      <c r="V23" s="11" t="s">
        <v>160</v>
      </c>
      <c r="W23" s="12">
        <v>0.5</v>
      </c>
      <c r="X23" s="12" t="s">
        <v>267</v>
      </c>
      <c r="Y23" s="12">
        <v>0.5</v>
      </c>
      <c r="Z23" s="8" t="s">
        <v>268</v>
      </c>
      <c r="AA23" s="8"/>
      <c r="AB23" s="11" t="s">
        <v>269</v>
      </c>
      <c r="AC23" s="11" t="s">
        <v>269</v>
      </c>
      <c r="AD23" s="11" t="s">
        <v>160</v>
      </c>
      <c r="AE23" s="8"/>
      <c r="AF23" s="8" t="s">
        <v>1040</v>
      </c>
      <c r="AG23" s="27" t="s">
        <v>1041</v>
      </c>
    </row>
    <row r="24" spans="1:33" s="5" customFormat="1">
      <c r="A24" s="6">
        <v>45220</v>
      </c>
      <c r="B24" s="18" t="s">
        <v>140</v>
      </c>
      <c r="C24" s="8" t="s">
        <v>182</v>
      </c>
      <c r="D24" s="9">
        <v>4.9305555555555554E-2</v>
      </c>
      <c r="E24" s="8" t="s">
        <v>633</v>
      </c>
      <c r="F24" s="10">
        <v>12.2</v>
      </c>
      <c r="G24" s="10">
        <v>10.8</v>
      </c>
      <c r="H24" s="10">
        <v>11.5</v>
      </c>
      <c r="I24" s="10">
        <v>11.9</v>
      </c>
      <c r="J24" s="10">
        <v>11.9</v>
      </c>
      <c r="K24" s="10">
        <v>12.7</v>
      </c>
      <c r="L24" s="22">
        <f t="shared" si="0"/>
        <v>34.5</v>
      </c>
      <c r="M24" s="22">
        <f t="shared" si="1"/>
        <v>36.5</v>
      </c>
      <c r="N24" s="23">
        <f t="shared" si="2"/>
        <v>58.3</v>
      </c>
      <c r="O24" s="11" t="s">
        <v>180</v>
      </c>
      <c r="P24" s="11" t="s">
        <v>181</v>
      </c>
      <c r="Q24" s="13" t="s">
        <v>200</v>
      </c>
      <c r="R24" s="13" t="s">
        <v>357</v>
      </c>
      <c r="S24" s="13" t="s">
        <v>184</v>
      </c>
      <c r="T24" s="12">
        <v>6.3</v>
      </c>
      <c r="U24" s="12">
        <v>6.9</v>
      </c>
      <c r="V24" s="11" t="s">
        <v>160</v>
      </c>
      <c r="W24" s="12">
        <v>-0.3</v>
      </c>
      <c r="X24" s="12" t="s">
        <v>267</v>
      </c>
      <c r="Y24" s="12">
        <v>-0.3</v>
      </c>
      <c r="Z24" s="8" t="s">
        <v>268</v>
      </c>
      <c r="AA24" s="8"/>
      <c r="AB24" s="11" t="s">
        <v>186</v>
      </c>
      <c r="AC24" s="11" t="s">
        <v>269</v>
      </c>
      <c r="AD24" s="11" t="s">
        <v>159</v>
      </c>
      <c r="AE24" s="8"/>
      <c r="AF24" s="8" t="s">
        <v>1052</v>
      </c>
      <c r="AG24" s="27" t="s">
        <v>1053</v>
      </c>
    </row>
    <row r="25" spans="1:33" s="5" customFormat="1">
      <c r="A25" s="6">
        <v>45221</v>
      </c>
      <c r="B25" s="18" t="s">
        <v>800</v>
      </c>
      <c r="C25" s="8" t="s">
        <v>182</v>
      </c>
      <c r="D25" s="9">
        <v>5.0069444444444444E-2</v>
      </c>
      <c r="E25" s="8" t="s">
        <v>1020</v>
      </c>
      <c r="F25" s="10">
        <v>12.6</v>
      </c>
      <c r="G25" s="10">
        <v>11.5</v>
      </c>
      <c r="H25" s="10">
        <v>12</v>
      </c>
      <c r="I25" s="10">
        <v>11.8</v>
      </c>
      <c r="J25" s="10">
        <v>12.1</v>
      </c>
      <c r="K25" s="10">
        <v>12.6</v>
      </c>
      <c r="L25" s="22">
        <f t="shared" si="0"/>
        <v>36.1</v>
      </c>
      <c r="M25" s="22">
        <f t="shared" si="1"/>
        <v>36.5</v>
      </c>
      <c r="N25" s="23">
        <f t="shared" si="2"/>
        <v>60.000000000000007</v>
      </c>
      <c r="O25" s="11" t="s">
        <v>196</v>
      </c>
      <c r="P25" s="11" t="s">
        <v>181</v>
      </c>
      <c r="Q25" s="13" t="s">
        <v>210</v>
      </c>
      <c r="R25" s="13" t="s">
        <v>475</v>
      </c>
      <c r="S25" s="13" t="s">
        <v>810</v>
      </c>
      <c r="T25" s="12">
        <v>4.8</v>
      </c>
      <c r="U25" s="12">
        <v>5</v>
      </c>
      <c r="V25" s="11" t="s">
        <v>160</v>
      </c>
      <c r="W25" s="12">
        <v>-0.3</v>
      </c>
      <c r="X25" s="12" t="s">
        <v>267</v>
      </c>
      <c r="Y25" s="12">
        <v>-0.4</v>
      </c>
      <c r="Z25" s="8">
        <v>0.1</v>
      </c>
      <c r="AA25" s="8"/>
      <c r="AB25" s="11" t="s">
        <v>186</v>
      </c>
      <c r="AC25" s="11" t="s">
        <v>269</v>
      </c>
      <c r="AD25" s="11" t="s">
        <v>159</v>
      </c>
      <c r="AE25" s="8"/>
      <c r="AF25" s="8" t="s">
        <v>1060</v>
      </c>
      <c r="AG25" s="27" t="s">
        <v>1061</v>
      </c>
    </row>
    <row r="26" spans="1:33" s="5" customFormat="1">
      <c r="A26" s="6">
        <v>45227</v>
      </c>
      <c r="B26" s="18" t="s">
        <v>792</v>
      </c>
      <c r="C26" s="8" t="s">
        <v>182</v>
      </c>
      <c r="D26" s="9">
        <v>5.0706018518518518E-2</v>
      </c>
      <c r="E26" s="8" t="s">
        <v>1081</v>
      </c>
      <c r="F26" s="10">
        <v>12.6</v>
      </c>
      <c r="G26" s="10">
        <v>11.3</v>
      </c>
      <c r="H26" s="10">
        <v>12.1</v>
      </c>
      <c r="I26" s="10">
        <v>12.1</v>
      </c>
      <c r="J26" s="10">
        <v>12.3</v>
      </c>
      <c r="K26" s="10">
        <v>12.7</v>
      </c>
      <c r="L26" s="22">
        <f t="shared" si="0"/>
        <v>36</v>
      </c>
      <c r="M26" s="22">
        <f t="shared" si="1"/>
        <v>37.099999999999994</v>
      </c>
      <c r="N26" s="23">
        <f t="shared" si="2"/>
        <v>60.400000000000006</v>
      </c>
      <c r="O26" s="11" t="s">
        <v>196</v>
      </c>
      <c r="P26" s="11" t="s">
        <v>181</v>
      </c>
      <c r="Q26" s="13" t="s">
        <v>545</v>
      </c>
      <c r="R26" s="13" t="s">
        <v>460</v>
      </c>
      <c r="S26" s="13" t="s">
        <v>559</v>
      </c>
      <c r="T26" s="12">
        <v>5</v>
      </c>
      <c r="U26" s="12">
        <v>5.0999999999999996</v>
      </c>
      <c r="V26" s="11" t="s">
        <v>160</v>
      </c>
      <c r="W26" s="12">
        <v>0.4</v>
      </c>
      <c r="X26" s="12" t="s">
        <v>267</v>
      </c>
      <c r="Y26" s="12">
        <v>0.3</v>
      </c>
      <c r="Z26" s="8">
        <v>0.1</v>
      </c>
      <c r="AA26" s="8"/>
      <c r="AB26" s="11" t="s">
        <v>269</v>
      </c>
      <c r="AC26" s="11" t="s">
        <v>269</v>
      </c>
      <c r="AD26" s="11" t="s">
        <v>160</v>
      </c>
      <c r="AE26" s="8"/>
      <c r="AF26" s="8" t="s">
        <v>1108</v>
      </c>
      <c r="AG26" s="27" t="s">
        <v>1109</v>
      </c>
    </row>
    <row r="27" spans="1:33" s="5" customFormat="1">
      <c r="A27" s="6">
        <v>45234</v>
      </c>
      <c r="B27" s="18" t="s">
        <v>142</v>
      </c>
      <c r="C27" s="8" t="s">
        <v>182</v>
      </c>
      <c r="D27" s="9">
        <v>4.87037037037037E-2</v>
      </c>
      <c r="E27" s="8" t="s">
        <v>1165</v>
      </c>
      <c r="F27" s="10">
        <v>12.2</v>
      </c>
      <c r="G27" s="10">
        <v>11.4</v>
      </c>
      <c r="H27" s="10">
        <v>11.8</v>
      </c>
      <c r="I27" s="10">
        <v>11.7</v>
      </c>
      <c r="J27" s="10">
        <v>11.5</v>
      </c>
      <c r="K27" s="10">
        <v>12.2</v>
      </c>
      <c r="L27" s="22">
        <f t="shared" ref="L27:L28" si="3">SUM(F27:H27)</f>
        <v>35.400000000000006</v>
      </c>
      <c r="M27" s="22">
        <f t="shared" ref="M27:M28" si="4">SUM(I27:K27)</f>
        <v>35.4</v>
      </c>
      <c r="N27" s="23">
        <f t="shared" ref="N27:N28" si="5">SUM(F27:J27)</f>
        <v>58.600000000000009</v>
      </c>
      <c r="O27" s="11" t="s">
        <v>196</v>
      </c>
      <c r="P27" s="11" t="s">
        <v>181</v>
      </c>
      <c r="Q27" s="43" t="s">
        <v>741</v>
      </c>
      <c r="R27" s="13" t="s">
        <v>456</v>
      </c>
      <c r="S27" s="13" t="s">
        <v>727</v>
      </c>
      <c r="T27" s="12">
        <v>2.2000000000000002</v>
      </c>
      <c r="U27" s="12">
        <v>2</v>
      </c>
      <c r="V27" s="11" t="s">
        <v>160</v>
      </c>
      <c r="W27" s="12">
        <v>0.1</v>
      </c>
      <c r="X27" s="12" t="s">
        <v>267</v>
      </c>
      <c r="Y27" s="12">
        <v>0.1</v>
      </c>
      <c r="Z27" s="8" t="s">
        <v>268</v>
      </c>
      <c r="AA27" s="8"/>
      <c r="AB27" s="11" t="s">
        <v>270</v>
      </c>
      <c r="AC27" s="11" t="s">
        <v>269</v>
      </c>
      <c r="AD27" s="11" t="s">
        <v>159</v>
      </c>
      <c r="AE27" s="8"/>
      <c r="AF27" s="8" t="s">
        <v>1196</v>
      </c>
      <c r="AG27" s="27" t="s">
        <v>1197</v>
      </c>
    </row>
    <row r="28" spans="1:33" s="5" customFormat="1">
      <c r="A28" s="6">
        <v>45235</v>
      </c>
      <c r="B28" s="18" t="s">
        <v>140</v>
      </c>
      <c r="C28" s="8" t="s">
        <v>182</v>
      </c>
      <c r="D28" s="9">
        <v>4.9328703703703701E-2</v>
      </c>
      <c r="E28" s="8" t="s">
        <v>1175</v>
      </c>
      <c r="F28" s="10">
        <v>11.9</v>
      </c>
      <c r="G28" s="10">
        <v>10.7</v>
      </c>
      <c r="H28" s="10">
        <v>11.5</v>
      </c>
      <c r="I28" s="10">
        <v>11.8</v>
      </c>
      <c r="J28" s="10">
        <v>12.1</v>
      </c>
      <c r="K28" s="10">
        <v>13.2</v>
      </c>
      <c r="L28" s="22">
        <f t="shared" si="3"/>
        <v>34.1</v>
      </c>
      <c r="M28" s="22">
        <f t="shared" si="4"/>
        <v>37.099999999999994</v>
      </c>
      <c r="N28" s="23">
        <f t="shared" si="5"/>
        <v>58.000000000000007</v>
      </c>
      <c r="O28" s="11" t="s">
        <v>192</v>
      </c>
      <c r="P28" s="11" t="s">
        <v>181</v>
      </c>
      <c r="Q28" s="13" t="s">
        <v>189</v>
      </c>
      <c r="R28" s="13" t="s">
        <v>737</v>
      </c>
      <c r="S28" s="13" t="s">
        <v>201</v>
      </c>
      <c r="T28" s="12">
        <v>3.8</v>
      </c>
      <c r="U28" s="12">
        <v>3.4</v>
      </c>
      <c r="V28" s="11" t="s">
        <v>160</v>
      </c>
      <c r="W28" s="12">
        <v>-0.1</v>
      </c>
      <c r="X28" s="12" t="s">
        <v>267</v>
      </c>
      <c r="Y28" s="12">
        <v>-0.1</v>
      </c>
      <c r="Z28" s="8" t="s">
        <v>268</v>
      </c>
      <c r="AA28" s="8"/>
      <c r="AB28" s="11" t="s">
        <v>270</v>
      </c>
      <c r="AC28" s="11" t="s">
        <v>269</v>
      </c>
      <c r="AD28" s="11" t="s">
        <v>159</v>
      </c>
      <c r="AE28" s="8"/>
      <c r="AF28" s="8" t="s">
        <v>1214</v>
      </c>
      <c r="AG28" s="27" t="s">
        <v>1215</v>
      </c>
    </row>
    <row r="29" spans="1:33" s="5" customFormat="1">
      <c r="A29" s="6">
        <v>45241</v>
      </c>
      <c r="B29" s="18" t="s">
        <v>139</v>
      </c>
      <c r="C29" s="8" t="s">
        <v>374</v>
      </c>
      <c r="D29" s="9">
        <v>4.9398148148148142E-2</v>
      </c>
      <c r="E29" s="8" t="s">
        <v>1233</v>
      </c>
      <c r="F29" s="10">
        <v>12.2</v>
      </c>
      <c r="G29" s="10">
        <v>10.9</v>
      </c>
      <c r="H29" s="10">
        <v>11.5</v>
      </c>
      <c r="I29" s="10">
        <v>12.2</v>
      </c>
      <c r="J29" s="10">
        <v>12.1</v>
      </c>
      <c r="K29" s="10">
        <v>12.9</v>
      </c>
      <c r="L29" s="22">
        <f t="shared" ref="L29:L31" si="6">SUM(F29:H29)</f>
        <v>34.6</v>
      </c>
      <c r="M29" s="22">
        <f t="shared" ref="M29:M31" si="7">SUM(I29:K29)</f>
        <v>37.199999999999996</v>
      </c>
      <c r="N29" s="23">
        <f t="shared" ref="N29:N31" si="8">SUM(F29:J29)</f>
        <v>58.9</v>
      </c>
      <c r="O29" s="11" t="s">
        <v>192</v>
      </c>
      <c r="P29" s="11" t="s">
        <v>181</v>
      </c>
      <c r="Q29" s="13" t="s">
        <v>1234</v>
      </c>
      <c r="R29" s="13" t="s">
        <v>367</v>
      </c>
      <c r="S29" s="13" t="s">
        <v>242</v>
      </c>
      <c r="T29" s="12">
        <v>11.7</v>
      </c>
      <c r="U29" s="12">
        <v>13.4</v>
      </c>
      <c r="V29" s="11" t="s">
        <v>160</v>
      </c>
      <c r="W29" s="12">
        <v>-0.1</v>
      </c>
      <c r="X29" s="12" t="s">
        <v>267</v>
      </c>
      <c r="Y29" s="12">
        <v>-0.2</v>
      </c>
      <c r="Z29" s="8">
        <v>0.1</v>
      </c>
      <c r="AA29" s="8"/>
      <c r="AB29" s="11" t="s">
        <v>270</v>
      </c>
      <c r="AC29" s="11" t="s">
        <v>270</v>
      </c>
      <c r="AD29" s="11" t="s">
        <v>159</v>
      </c>
      <c r="AE29" s="8"/>
      <c r="AF29" s="8" t="s">
        <v>1265</v>
      </c>
      <c r="AG29" s="27" t="s">
        <v>1266</v>
      </c>
    </row>
    <row r="30" spans="1:33" s="5" customFormat="1">
      <c r="A30" s="6">
        <v>45242</v>
      </c>
      <c r="B30" s="18" t="s">
        <v>792</v>
      </c>
      <c r="C30" s="8" t="s">
        <v>370</v>
      </c>
      <c r="D30" s="9">
        <v>5.0081018518518518E-2</v>
      </c>
      <c r="E30" s="8" t="s">
        <v>1238</v>
      </c>
      <c r="F30" s="10">
        <v>12.5</v>
      </c>
      <c r="G30" s="10">
        <v>11.4</v>
      </c>
      <c r="H30" s="10">
        <v>11.7</v>
      </c>
      <c r="I30" s="10">
        <v>12.1</v>
      </c>
      <c r="J30" s="10">
        <v>12.2</v>
      </c>
      <c r="K30" s="10">
        <v>12.8</v>
      </c>
      <c r="L30" s="22">
        <f t="shared" si="6"/>
        <v>35.599999999999994</v>
      </c>
      <c r="M30" s="22">
        <f t="shared" si="7"/>
        <v>37.099999999999994</v>
      </c>
      <c r="N30" s="23">
        <f t="shared" si="8"/>
        <v>59.899999999999991</v>
      </c>
      <c r="O30" s="11" t="s">
        <v>180</v>
      </c>
      <c r="P30" s="11" t="s">
        <v>181</v>
      </c>
      <c r="Q30" s="13" t="s">
        <v>238</v>
      </c>
      <c r="R30" s="13" t="s">
        <v>933</v>
      </c>
      <c r="S30" s="13" t="s">
        <v>1009</v>
      </c>
      <c r="T30" s="12">
        <v>10.199999999999999</v>
      </c>
      <c r="U30" s="12">
        <v>11.1</v>
      </c>
      <c r="V30" s="11" t="s">
        <v>161</v>
      </c>
      <c r="W30" s="12" t="s">
        <v>268</v>
      </c>
      <c r="X30" s="12" t="s">
        <v>267</v>
      </c>
      <c r="Y30" s="12">
        <v>-0.2</v>
      </c>
      <c r="Z30" s="8">
        <v>0.2</v>
      </c>
      <c r="AA30" s="8" t="s">
        <v>273</v>
      </c>
      <c r="AB30" s="11" t="s">
        <v>270</v>
      </c>
      <c r="AC30" s="11" t="s">
        <v>270</v>
      </c>
      <c r="AD30" s="11" t="s">
        <v>159</v>
      </c>
      <c r="AE30" s="8"/>
      <c r="AF30" s="8" t="s">
        <v>1273</v>
      </c>
      <c r="AG30" s="27" t="s">
        <v>1274</v>
      </c>
    </row>
    <row r="31" spans="1:33" s="5" customFormat="1">
      <c r="A31" s="6">
        <v>45242</v>
      </c>
      <c r="B31" s="18" t="s">
        <v>135</v>
      </c>
      <c r="C31" s="8" t="s">
        <v>370</v>
      </c>
      <c r="D31" s="9">
        <v>5.0057870370370371E-2</v>
      </c>
      <c r="E31" s="8" t="s">
        <v>1250</v>
      </c>
      <c r="F31" s="10">
        <v>12.1</v>
      </c>
      <c r="G31" s="10">
        <v>11.3</v>
      </c>
      <c r="H31" s="10">
        <v>11.5</v>
      </c>
      <c r="I31" s="10">
        <v>11.9</v>
      </c>
      <c r="J31" s="10">
        <v>12.5</v>
      </c>
      <c r="K31" s="10">
        <v>13.2</v>
      </c>
      <c r="L31" s="22">
        <f t="shared" si="6"/>
        <v>34.9</v>
      </c>
      <c r="M31" s="22">
        <f t="shared" si="7"/>
        <v>37.599999999999994</v>
      </c>
      <c r="N31" s="23">
        <f t="shared" si="8"/>
        <v>59.3</v>
      </c>
      <c r="O31" s="11" t="s">
        <v>180</v>
      </c>
      <c r="P31" s="11" t="s">
        <v>329</v>
      </c>
      <c r="Q31" s="13" t="s">
        <v>201</v>
      </c>
      <c r="R31" s="13" t="s">
        <v>357</v>
      </c>
      <c r="S31" s="13" t="s">
        <v>262</v>
      </c>
      <c r="T31" s="12">
        <v>10.199999999999999</v>
      </c>
      <c r="U31" s="12">
        <v>11.1</v>
      </c>
      <c r="V31" s="11" t="s">
        <v>161</v>
      </c>
      <c r="W31" s="12">
        <v>2.2999999999999998</v>
      </c>
      <c r="X31" s="12" t="s">
        <v>267</v>
      </c>
      <c r="Y31" s="12">
        <v>2.1</v>
      </c>
      <c r="Z31" s="8">
        <v>0.2</v>
      </c>
      <c r="AA31" s="8"/>
      <c r="AB31" s="11" t="s">
        <v>271</v>
      </c>
      <c r="AC31" s="11" t="s">
        <v>269</v>
      </c>
      <c r="AD31" s="11" t="s">
        <v>159</v>
      </c>
      <c r="AE31" s="8"/>
      <c r="AF31" s="8" t="s">
        <v>1291</v>
      </c>
      <c r="AG31" s="27" t="s">
        <v>1292</v>
      </c>
    </row>
    <row r="32" spans="1:33" s="5" customFormat="1">
      <c r="A32" s="6">
        <v>45249</v>
      </c>
      <c r="B32" s="18" t="s">
        <v>140</v>
      </c>
      <c r="C32" s="8" t="s">
        <v>370</v>
      </c>
      <c r="D32" s="9">
        <v>5.002314814814815E-2</v>
      </c>
      <c r="E32" s="8" t="s">
        <v>1318</v>
      </c>
      <c r="F32" s="10">
        <v>12.3</v>
      </c>
      <c r="G32" s="10">
        <v>10.9</v>
      </c>
      <c r="H32" s="10">
        <v>11.7</v>
      </c>
      <c r="I32" s="10">
        <v>12.3</v>
      </c>
      <c r="J32" s="10">
        <v>12.2</v>
      </c>
      <c r="K32" s="10">
        <v>12.8</v>
      </c>
      <c r="L32" s="22">
        <f t="shared" ref="L32" si="9">SUM(F32:H32)</f>
        <v>34.900000000000006</v>
      </c>
      <c r="M32" s="22">
        <f t="shared" ref="M32" si="10">SUM(I32:K32)</f>
        <v>37.299999999999997</v>
      </c>
      <c r="N32" s="23">
        <f t="shared" ref="N32" si="11">SUM(F32:J32)</f>
        <v>59.400000000000006</v>
      </c>
      <c r="O32" s="11" t="s">
        <v>180</v>
      </c>
      <c r="P32" s="11" t="s">
        <v>181</v>
      </c>
      <c r="Q32" s="13" t="s">
        <v>184</v>
      </c>
      <c r="R32" s="13" t="s">
        <v>213</v>
      </c>
      <c r="S32" s="13" t="s">
        <v>1319</v>
      </c>
      <c r="T32" s="12">
        <v>7.3</v>
      </c>
      <c r="U32" s="12">
        <v>9.6</v>
      </c>
      <c r="V32" s="11" t="s">
        <v>159</v>
      </c>
      <c r="W32" s="12">
        <v>0.9</v>
      </c>
      <c r="X32" s="12" t="s">
        <v>267</v>
      </c>
      <c r="Y32" s="12">
        <v>1</v>
      </c>
      <c r="Z32" s="8">
        <v>-0.1</v>
      </c>
      <c r="AA32" s="8"/>
      <c r="AB32" s="11" t="s">
        <v>271</v>
      </c>
      <c r="AC32" s="11" t="s">
        <v>269</v>
      </c>
      <c r="AD32" s="11" t="s">
        <v>160</v>
      </c>
      <c r="AE32" s="8"/>
      <c r="AF32" s="8" t="s">
        <v>1361</v>
      </c>
      <c r="AG32" s="27" t="s">
        <v>1362</v>
      </c>
    </row>
  </sheetData>
  <autoFilter ref="A1:AF5" xr:uid="{00000000-0009-0000-0000-00000A000000}"/>
  <phoneticPr fontId="12"/>
  <conditionalFormatting sqref="F2:K4">
    <cfRule type="colorScale" priority="1561">
      <colorScale>
        <cfvo type="min"/>
        <cfvo type="percentile" val="50"/>
        <cfvo type="max"/>
        <color rgb="FFF8696B"/>
        <color rgb="FFFFEB84"/>
        <color rgb="FF63BE7B"/>
      </colorScale>
    </cfRule>
  </conditionalFormatting>
  <conditionalFormatting sqref="F5:K5">
    <cfRule type="colorScale" priority="794">
      <colorScale>
        <cfvo type="min"/>
        <cfvo type="percentile" val="50"/>
        <cfvo type="max"/>
        <color rgb="FFF8696B"/>
        <color rgb="FFFFEB84"/>
        <color rgb="FF63BE7B"/>
      </colorScale>
    </cfRule>
  </conditionalFormatting>
  <conditionalFormatting sqref="F6:K7">
    <cfRule type="colorScale" priority="59">
      <colorScale>
        <cfvo type="min"/>
        <cfvo type="percentile" val="50"/>
        <cfvo type="max"/>
        <color rgb="FFF8696B"/>
        <color rgb="FFFFEB84"/>
        <color rgb="FF63BE7B"/>
      </colorScale>
    </cfRule>
  </conditionalFormatting>
  <conditionalFormatting sqref="F8:K9">
    <cfRule type="colorScale" priority="55">
      <colorScale>
        <cfvo type="min"/>
        <cfvo type="percentile" val="50"/>
        <cfvo type="max"/>
        <color rgb="FFF8696B"/>
        <color rgb="FFFFEB84"/>
        <color rgb="FF63BE7B"/>
      </colorScale>
    </cfRule>
  </conditionalFormatting>
  <conditionalFormatting sqref="V2:V29">
    <cfRule type="containsText" dxfId="200" priority="68" operator="containsText" text="D">
      <formula>NOT(ISERROR(SEARCH("D",V2)))</formula>
    </cfRule>
    <cfRule type="containsText" dxfId="199" priority="69" operator="containsText" text="S">
      <formula>NOT(ISERROR(SEARCH("S",V2)))</formula>
    </cfRule>
    <cfRule type="containsText" dxfId="198" priority="70" operator="containsText" text="F">
      <formula>NOT(ISERROR(SEARCH("F",V2)))</formula>
    </cfRule>
  </conditionalFormatting>
  <conditionalFormatting sqref="V2:AE5 V15:AE16">
    <cfRule type="containsText" dxfId="197" priority="71" operator="containsText" text="E">
      <formula>NOT(ISERROR(SEARCH("E",V2)))</formula>
    </cfRule>
    <cfRule type="containsText" dxfId="196" priority="72" operator="containsText" text="B">
      <formula>NOT(ISERROR(SEARCH("B",V2)))</formula>
    </cfRule>
    <cfRule type="containsText" dxfId="195" priority="73" operator="containsText" text="A">
      <formula>NOT(ISERROR(SEARCH("A",V2)))</formula>
    </cfRule>
  </conditionalFormatting>
  <conditionalFormatting sqref="V6:AE9">
    <cfRule type="containsText" dxfId="194" priority="52" operator="containsText" text="E">
      <formula>NOT(ISERROR(SEARCH("E",V6)))</formula>
    </cfRule>
    <cfRule type="containsText" dxfId="193" priority="53" operator="containsText" text="B">
      <formula>NOT(ISERROR(SEARCH("B",V6)))</formula>
    </cfRule>
    <cfRule type="containsText" dxfId="192" priority="54" operator="containsText" text="A">
      <formula>NOT(ISERROR(SEARCH("A",V6)))</formula>
    </cfRule>
  </conditionalFormatting>
  <conditionalFormatting sqref="F10:K11">
    <cfRule type="colorScale" priority="51">
      <colorScale>
        <cfvo type="min"/>
        <cfvo type="percentile" val="50"/>
        <cfvo type="max"/>
        <color rgb="FFF8696B"/>
        <color rgb="FFFFEB84"/>
        <color rgb="FF63BE7B"/>
      </colorScale>
    </cfRule>
  </conditionalFormatting>
  <conditionalFormatting sqref="V10:AE11">
    <cfRule type="containsText" dxfId="191" priority="48" operator="containsText" text="E">
      <formula>NOT(ISERROR(SEARCH("E",V10)))</formula>
    </cfRule>
    <cfRule type="containsText" dxfId="190" priority="49" operator="containsText" text="B">
      <formula>NOT(ISERROR(SEARCH("B",V10)))</formula>
    </cfRule>
    <cfRule type="containsText" dxfId="189" priority="50" operator="containsText" text="A">
      <formula>NOT(ISERROR(SEARCH("A",V10)))</formula>
    </cfRule>
  </conditionalFormatting>
  <conditionalFormatting sqref="F12:K14">
    <cfRule type="colorScale" priority="47">
      <colorScale>
        <cfvo type="min"/>
        <cfvo type="percentile" val="50"/>
        <cfvo type="max"/>
        <color rgb="FFF8696B"/>
        <color rgb="FFFFEB84"/>
        <color rgb="FF63BE7B"/>
      </colorScale>
    </cfRule>
  </conditionalFormatting>
  <conditionalFormatting sqref="V12:AE14">
    <cfRule type="containsText" dxfId="188" priority="44" operator="containsText" text="E">
      <formula>NOT(ISERROR(SEARCH("E",V12)))</formula>
    </cfRule>
    <cfRule type="containsText" dxfId="187" priority="45" operator="containsText" text="B">
      <formula>NOT(ISERROR(SEARCH("B",V12)))</formula>
    </cfRule>
    <cfRule type="containsText" dxfId="186" priority="46" operator="containsText" text="A">
      <formula>NOT(ISERROR(SEARCH("A",V12)))</formula>
    </cfRule>
  </conditionalFormatting>
  <conditionalFormatting sqref="F15:K16">
    <cfRule type="colorScale" priority="2042">
      <colorScale>
        <cfvo type="min"/>
        <cfvo type="percentile" val="50"/>
        <cfvo type="max"/>
        <color rgb="FFF8696B"/>
        <color rgb="FFFFEB84"/>
        <color rgb="FF63BE7B"/>
      </colorScale>
    </cfRule>
  </conditionalFormatting>
  <conditionalFormatting sqref="V17:AE21">
    <cfRule type="containsText" dxfId="185" priority="36" operator="containsText" text="E">
      <formula>NOT(ISERROR(SEARCH("E",V17)))</formula>
    </cfRule>
    <cfRule type="containsText" dxfId="184" priority="37" operator="containsText" text="B">
      <formula>NOT(ISERROR(SEARCH("B",V17)))</formula>
    </cfRule>
    <cfRule type="containsText" dxfId="183" priority="38" operator="containsText" text="A">
      <formula>NOT(ISERROR(SEARCH("A",V17)))</formula>
    </cfRule>
  </conditionalFormatting>
  <conditionalFormatting sqref="F17:K21">
    <cfRule type="colorScale" priority="39">
      <colorScale>
        <cfvo type="min"/>
        <cfvo type="percentile" val="50"/>
        <cfvo type="max"/>
        <color rgb="FFF8696B"/>
        <color rgb="FFFFEB84"/>
        <color rgb="FF63BE7B"/>
      </colorScale>
    </cfRule>
  </conditionalFormatting>
  <conditionalFormatting sqref="V22:AE22">
    <cfRule type="containsText" dxfId="182" priority="32" operator="containsText" text="E">
      <formula>NOT(ISERROR(SEARCH("E",V22)))</formula>
    </cfRule>
    <cfRule type="containsText" dxfId="181" priority="33" operator="containsText" text="B">
      <formula>NOT(ISERROR(SEARCH("B",V22)))</formula>
    </cfRule>
    <cfRule type="containsText" dxfId="180" priority="34" operator="containsText" text="A">
      <formula>NOT(ISERROR(SEARCH("A",V22)))</formula>
    </cfRule>
  </conditionalFormatting>
  <conditionalFormatting sqref="F22:K22">
    <cfRule type="colorScale" priority="35">
      <colorScale>
        <cfvo type="min"/>
        <cfvo type="percentile" val="50"/>
        <cfvo type="max"/>
        <color rgb="FFF8696B"/>
        <color rgb="FFFFEB84"/>
        <color rgb="FF63BE7B"/>
      </colorScale>
    </cfRule>
  </conditionalFormatting>
  <conditionalFormatting sqref="V23:AE25">
    <cfRule type="containsText" dxfId="179" priority="28" operator="containsText" text="E">
      <formula>NOT(ISERROR(SEARCH("E",V23)))</formula>
    </cfRule>
    <cfRule type="containsText" dxfId="178" priority="29" operator="containsText" text="B">
      <formula>NOT(ISERROR(SEARCH("B",V23)))</formula>
    </cfRule>
    <cfRule type="containsText" dxfId="177" priority="30" operator="containsText" text="A">
      <formula>NOT(ISERROR(SEARCH("A",V23)))</formula>
    </cfRule>
  </conditionalFormatting>
  <conditionalFormatting sqref="F23:K25">
    <cfRule type="colorScale" priority="31">
      <colorScale>
        <cfvo type="min"/>
        <cfvo type="percentile" val="50"/>
        <cfvo type="max"/>
        <color rgb="FFF8696B"/>
        <color rgb="FFFFEB84"/>
        <color rgb="FF63BE7B"/>
      </colorScale>
    </cfRule>
  </conditionalFormatting>
  <conditionalFormatting sqref="V26:AE26">
    <cfRule type="containsText" dxfId="176" priority="24" operator="containsText" text="E">
      <formula>NOT(ISERROR(SEARCH("E",V26)))</formula>
    </cfRule>
    <cfRule type="containsText" dxfId="175" priority="25" operator="containsText" text="B">
      <formula>NOT(ISERROR(SEARCH("B",V26)))</formula>
    </cfRule>
    <cfRule type="containsText" dxfId="174" priority="26" operator="containsText" text="A">
      <formula>NOT(ISERROR(SEARCH("A",V26)))</formula>
    </cfRule>
  </conditionalFormatting>
  <conditionalFormatting sqref="F26:K26">
    <cfRule type="colorScale" priority="23">
      <colorScale>
        <cfvo type="min"/>
        <cfvo type="percentile" val="50"/>
        <cfvo type="max"/>
        <color rgb="FFF8696B"/>
        <color rgb="FFFFEB84"/>
        <color rgb="FF63BE7B"/>
      </colorScale>
    </cfRule>
  </conditionalFormatting>
  <conditionalFormatting sqref="V27:AE28">
    <cfRule type="containsText" dxfId="173" priority="20" operator="containsText" text="E">
      <formula>NOT(ISERROR(SEARCH("E",V27)))</formula>
    </cfRule>
    <cfRule type="containsText" dxfId="172" priority="21" operator="containsText" text="B">
      <formula>NOT(ISERROR(SEARCH("B",V27)))</formula>
    </cfRule>
    <cfRule type="containsText" dxfId="171" priority="22" operator="containsText" text="A">
      <formula>NOT(ISERROR(SEARCH("A",V27)))</formula>
    </cfRule>
  </conditionalFormatting>
  <conditionalFormatting sqref="F27:K28">
    <cfRule type="colorScale" priority="19">
      <colorScale>
        <cfvo type="min"/>
        <cfvo type="percentile" val="50"/>
        <cfvo type="max"/>
        <color rgb="FFF8696B"/>
        <color rgb="FFFFEB84"/>
        <color rgb="FF63BE7B"/>
      </colorScale>
    </cfRule>
  </conditionalFormatting>
  <conditionalFormatting sqref="V29:AE29 W30:AE31">
    <cfRule type="containsText" dxfId="170" priority="16" operator="containsText" text="E">
      <formula>NOT(ISERROR(SEARCH("E",V29)))</formula>
    </cfRule>
    <cfRule type="containsText" dxfId="169" priority="17" operator="containsText" text="B">
      <formula>NOT(ISERROR(SEARCH("B",V29)))</formula>
    </cfRule>
    <cfRule type="containsText" dxfId="168" priority="18" operator="containsText" text="A">
      <formula>NOT(ISERROR(SEARCH("A",V29)))</formula>
    </cfRule>
  </conditionalFormatting>
  <conditionalFormatting sqref="F29:K31">
    <cfRule type="colorScale" priority="15">
      <colorScale>
        <cfvo type="min"/>
        <cfvo type="percentile" val="50"/>
        <cfvo type="max"/>
        <color rgb="FFF8696B"/>
        <color rgb="FFFFEB84"/>
        <color rgb="FF63BE7B"/>
      </colorScale>
    </cfRule>
  </conditionalFormatting>
  <conditionalFormatting sqref="V30:V32">
    <cfRule type="containsText" dxfId="167" priority="11" operator="containsText" text="D">
      <formula>NOT(ISERROR(SEARCH("D",V30)))</formula>
    </cfRule>
    <cfRule type="containsText" dxfId="166" priority="12" operator="containsText" text="S">
      <formula>NOT(ISERROR(SEARCH("S",V30)))</formula>
    </cfRule>
    <cfRule type="containsText" dxfId="165" priority="13" operator="containsText" text="F">
      <formula>NOT(ISERROR(SEARCH("F",V30)))</formula>
    </cfRule>
    <cfRule type="containsText" dxfId="164" priority="14" operator="containsText" text="A">
      <formula>NOT(ISERROR(SEARCH("A",V30)))</formula>
    </cfRule>
  </conditionalFormatting>
  <conditionalFormatting sqref="V30:V32">
    <cfRule type="containsText" dxfId="163" priority="9" operator="containsText" text="E">
      <formula>NOT(ISERROR(SEARCH("E",V30)))</formula>
    </cfRule>
    <cfRule type="containsText" dxfId="162" priority="10" operator="containsText" text="B">
      <formula>NOT(ISERROR(SEARCH("B",V30)))</formula>
    </cfRule>
  </conditionalFormatting>
  <conditionalFormatting sqref="V30:V32">
    <cfRule type="containsText" dxfId="161" priority="7" operator="containsText" text="E">
      <formula>NOT(ISERROR(SEARCH("E",V30)))</formula>
    </cfRule>
    <cfRule type="containsText" dxfId="160" priority="8" operator="containsText" text="B">
      <formula>NOT(ISERROR(SEARCH("B",V30)))</formula>
    </cfRule>
  </conditionalFormatting>
  <conditionalFormatting sqref="V30:V32">
    <cfRule type="containsText" dxfId="159" priority="5" operator="containsText" text="E">
      <formula>NOT(ISERROR(SEARCH("E",V30)))</formula>
    </cfRule>
    <cfRule type="containsText" dxfId="158" priority="6" operator="containsText" text="B">
      <formula>NOT(ISERROR(SEARCH("B",V30)))</formula>
    </cfRule>
  </conditionalFormatting>
  <conditionalFormatting sqref="W32:AE32">
    <cfRule type="containsText" dxfId="157" priority="2" operator="containsText" text="E">
      <formula>NOT(ISERROR(SEARCH("E",W32)))</formula>
    </cfRule>
    <cfRule type="containsText" dxfId="156" priority="3" operator="containsText" text="B">
      <formula>NOT(ISERROR(SEARCH("B",W32)))</formula>
    </cfRule>
    <cfRule type="containsText" dxfId="155" priority="4" operator="containsText" text="A">
      <formula>NOT(ISERROR(SEARCH("A",W32)))</formula>
    </cfRule>
  </conditionalFormatting>
  <conditionalFormatting sqref="F32:K32">
    <cfRule type="colorScale" priority="1">
      <colorScale>
        <cfvo type="min"/>
        <cfvo type="percentile" val="50"/>
        <cfvo type="max"/>
        <color rgb="FFF8696B"/>
        <color rgb="FFFFEB84"/>
        <color rgb="FF63BE7B"/>
      </colorScale>
    </cfRule>
  </conditionalFormatting>
  <dataValidations count="1">
    <dataValidation type="list" allowBlank="1" showInputMessage="1" showErrorMessage="1" sqref="AE2:AE32" xr:uid="{00000000-0002-0000-0A00-000000000000}">
      <formula1>"強風,外差し,イン先行,凍結防止"</formula1>
    </dataValidation>
  </dataValidations>
  <pageMargins left="0.7" right="0.7" top="0.75" bottom="0.75" header="0.3" footer="0.3"/>
  <pageSetup paperSize="9" orientation="portrait" horizontalDpi="4294967292" verticalDpi="4294967292"/>
  <ignoredErrors>
    <ignoredError sqref="L2:N2 M3:N3 L5:N5 L6:N7 L8:N9 L10:N11 L12:N14 L15:N16 L17:N21 L22:N22 L23:N25 L26:O26 L27:N28 L29:N31 L32:N32" formulaRange="1"/>
    <ignoredError sqref="L3 L4:N4" formula="1"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I41"/>
  <sheetViews>
    <sheetView tabSelected="1" zoomScaleNormal="100" workbookViewId="0">
      <pane xSplit="5" ySplit="1" topLeftCell="AI18" activePane="bottomRight" state="frozen"/>
      <selection activeCell="E15" sqref="E15"/>
      <selection pane="topRight" activeCell="E15" sqref="E15"/>
      <selection pane="bottomLeft" activeCell="E15" sqref="E15"/>
      <selection pane="bottomRight" activeCell="AI44" sqref="AI44"/>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6" max="26" width="5.33203125" customWidth="1"/>
    <col min="29" max="29" width="8.83203125" hidden="1" customWidth="1"/>
    <col min="34" max="35" width="150.83203125" customWidth="1"/>
  </cols>
  <sheetData>
    <row r="1" spans="1:35" s="5" customFormat="1">
      <c r="A1" s="1" t="s">
        <v>0</v>
      </c>
      <c r="B1" s="1" t="s">
        <v>18</v>
      </c>
      <c r="C1" s="1" t="s">
        <v>1</v>
      </c>
      <c r="D1" s="1" t="s">
        <v>19</v>
      </c>
      <c r="E1" s="1" t="s">
        <v>2</v>
      </c>
      <c r="F1" s="1" t="s">
        <v>20</v>
      </c>
      <c r="G1" s="1" t="s">
        <v>21</v>
      </c>
      <c r="H1" s="1" t="s">
        <v>22</v>
      </c>
      <c r="I1" s="1" t="s">
        <v>23</v>
      </c>
      <c r="J1" s="1" t="s">
        <v>24</v>
      </c>
      <c r="K1" s="1" t="s">
        <v>25</v>
      </c>
      <c r="L1" s="1" t="s">
        <v>26</v>
      </c>
      <c r="M1" s="1" t="s">
        <v>3</v>
      </c>
      <c r="N1" s="1" t="s">
        <v>27</v>
      </c>
      <c r="O1" s="1" t="s">
        <v>4</v>
      </c>
      <c r="P1" s="1" t="s">
        <v>48</v>
      </c>
      <c r="Q1" s="2" t="s">
        <v>28</v>
      </c>
      <c r="R1" s="2" t="s">
        <v>5</v>
      </c>
      <c r="S1" s="3" t="s">
        <v>6</v>
      </c>
      <c r="T1" s="3" t="s">
        <v>7</v>
      </c>
      <c r="U1" s="3" t="s">
        <v>8</v>
      </c>
      <c r="V1" s="4" t="s">
        <v>132</v>
      </c>
      <c r="W1" s="4" t="s">
        <v>133</v>
      </c>
      <c r="X1" s="4" t="s">
        <v>149</v>
      </c>
      <c r="Y1" s="4" t="s">
        <v>9</v>
      </c>
      <c r="Z1" s="4" t="s">
        <v>100</v>
      </c>
      <c r="AA1" s="4" t="s">
        <v>10</v>
      </c>
      <c r="AB1" s="4" t="s">
        <v>11</v>
      </c>
      <c r="AC1" s="4"/>
      <c r="AD1" s="4" t="s">
        <v>12</v>
      </c>
      <c r="AE1" s="4" t="s">
        <v>13</v>
      </c>
      <c r="AF1" s="4" t="s">
        <v>54</v>
      </c>
      <c r="AG1" s="4" t="s">
        <v>59</v>
      </c>
      <c r="AH1" s="1" t="s">
        <v>29</v>
      </c>
      <c r="AI1" s="14" t="s">
        <v>134</v>
      </c>
    </row>
    <row r="2" spans="1:35" s="5" customFormat="1">
      <c r="A2" s="6">
        <v>45038</v>
      </c>
      <c r="B2" s="7" t="s">
        <v>143</v>
      </c>
      <c r="C2" s="8" t="s">
        <v>205</v>
      </c>
      <c r="D2" s="9">
        <v>5.8414351851851849E-2</v>
      </c>
      <c r="E2" s="8" t="s">
        <v>204</v>
      </c>
      <c r="F2" s="10">
        <v>12</v>
      </c>
      <c r="G2" s="10">
        <v>10.8</v>
      </c>
      <c r="H2" s="10">
        <v>11.3</v>
      </c>
      <c r="I2" s="10">
        <v>12.1</v>
      </c>
      <c r="J2" s="10">
        <v>12.7</v>
      </c>
      <c r="K2" s="10">
        <v>12.8</v>
      </c>
      <c r="L2" s="10">
        <v>13</v>
      </c>
      <c r="M2" s="22">
        <f t="shared" ref="M2:M16" si="0">SUM(F2:H2)</f>
        <v>34.1</v>
      </c>
      <c r="N2" s="22">
        <f t="shared" ref="N2:N16" si="1">I2</f>
        <v>12.1</v>
      </c>
      <c r="O2" s="22">
        <f t="shared" ref="O2:O16" si="2">SUM(J2:L2)</f>
        <v>38.5</v>
      </c>
      <c r="P2" s="23">
        <f t="shared" ref="P2:P16" si="3">SUM(F2:J2)</f>
        <v>58.900000000000006</v>
      </c>
      <c r="Q2" s="11" t="s">
        <v>202</v>
      </c>
      <c r="R2" s="11" t="s">
        <v>203</v>
      </c>
      <c r="S2" s="13" t="s">
        <v>206</v>
      </c>
      <c r="T2" s="13" t="s">
        <v>207</v>
      </c>
      <c r="U2" s="13" t="s">
        <v>208</v>
      </c>
      <c r="V2" s="12">
        <v>6.8</v>
      </c>
      <c r="W2" s="12">
        <v>6</v>
      </c>
      <c r="X2" s="11" t="s">
        <v>161</v>
      </c>
      <c r="Y2" s="8">
        <v>0.2</v>
      </c>
      <c r="Z2" s="11" t="s">
        <v>267</v>
      </c>
      <c r="AA2" s="8">
        <v>0.2</v>
      </c>
      <c r="AB2" s="8" t="s">
        <v>268</v>
      </c>
      <c r="AC2" s="11"/>
      <c r="AD2" s="11" t="s">
        <v>270</v>
      </c>
      <c r="AE2" s="11" t="s">
        <v>270</v>
      </c>
      <c r="AF2" s="11" t="s">
        <v>158</v>
      </c>
      <c r="AG2" s="8" t="s">
        <v>195</v>
      </c>
      <c r="AH2" s="8" t="s">
        <v>279</v>
      </c>
      <c r="AI2" s="27" t="s">
        <v>280</v>
      </c>
    </row>
    <row r="3" spans="1:35" s="5" customFormat="1">
      <c r="A3" s="6">
        <v>45039</v>
      </c>
      <c r="B3" s="18" t="s">
        <v>141</v>
      </c>
      <c r="C3" s="8" t="s">
        <v>205</v>
      </c>
      <c r="D3" s="9">
        <v>5.903935185185185E-2</v>
      </c>
      <c r="E3" s="8" t="s">
        <v>233</v>
      </c>
      <c r="F3" s="10">
        <v>12.1</v>
      </c>
      <c r="G3" s="10">
        <v>10.9</v>
      </c>
      <c r="H3" s="10">
        <v>11.6</v>
      </c>
      <c r="I3" s="10">
        <v>12.1</v>
      </c>
      <c r="J3" s="10">
        <v>12.5</v>
      </c>
      <c r="K3" s="10">
        <v>12.7</v>
      </c>
      <c r="L3" s="10">
        <v>13.2</v>
      </c>
      <c r="M3" s="22">
        <f t="shared" si="0"/>
        <v>34.6</v>
      </c>
      <c r="N3" s="22">
        <f t="shared" si="1"/>
        <v>12.1</v>
      </c>
      <c r="O3" s="22">
        <f t="shared" si="2"/>
        <v>38.4</v>
      </c>
      <c r="P3" s="23">
        <f t="shared" si="3"/>
        <v>59.2</v>
      </c>
      <c r="Q3" s="11" t="s">
        <v>202</v>
      </c>
      <c r="R3" s="11" t="s">
        <v>203</v>
      </c>
      <c r="S3" s="13" t="s">
        <v>234</v>
      </c>
      <c r="T3" s="13" t="s">
        <v>235</v>
      </c>
      <c r="U3" s="13" t="s">
        <v>236</v>
      </c>
      <c r="V3" s="12">
        <v>3.9</v>
      </c>
      <c r="W3" s="12">
        <v>5.4</v>
      </c>
      <c r="X3" s="11" t="s">
        <v>161</v>
      </c>
      <c r="Y3" s="8">
        <v>-0.2</v>
      </c>
      <c r="Z3" s="11" t="s">
        <v>267</v>
      </c>
      <c r="AA3" s="8">
        <v>-0.3</v>
      </c>
      <c r="AB3" s="8">
        <v>0.1</v>
      </c>
      <c r="AC3" s="11"/>
      <c r="AD3" s="11" t="s">
        <v>186</v>
      </c>
      <c r="AE3" s="11" t="s">
        <v>269</v>
      </c>
      <c r="AF3" s="11" t="s">
        <v>161</v>
      </c>
      <c r="AG3" s="8"/>
      <c r="AH3" s="8" t="s">
        <v>297</v>
      </c>
      <c r="AI3" s="27" t="s">
        <v>298</v>
      </c>
    </row>
    <row r="4" spans="1:35" s="5" customFormat="1">
      <c r="A4" s="6">
        <v>45045</v>
      </c>
      <c r="B4" s="18" t="s">
        <v>318</v>
      </c>
      <c r="C4" s="8" t="s">
        <v>205</v>
      </c>
      <c r="D4" s="9">
        <v>5.8402777777777776E-2</v>
      </c>
      <c r="E4" s="8" t="s">
        <v>325</v>
      </c>
      <c r="F4" s="10">
        <v>12.1</v>
      </c>
      <c r="G4" s="10">
        <v>10.8</v>
      </c>
      <c r="H4" s="10">
        <v>11.8</v>
      </c>
      <c r="I4" s="10">
        <v>12.3</v>
      </c>
      <c r="J4" s="10">
        <v>12.4</v>
      </c>
      <c r="K4" s="10">
        <v>12.6</v>
      </c>
      <c r="L4" s="10">
        <v>12.6</v>
      </c>
      <c r="M4" s="22">
        <f t="shared" si="0"/>
        <v>34.700000000000003</v>
      </c>
      <c r="N4" s="22">
        <f t="shared" si="1"/>
        <v>12.3</v>
      </c>
      <c r="O4" s="22">
        <f t="shared" si="2"/>
        <v>37.6</v>
      </c>
      <c r="P4" s="23">
        <f t="shared" si="3"/>
        <v>59.4</v>
      </c>
      <c r="Q4" s="11" t="s">
        <v>202</v>
      </c>
      <c r="R4" s="11" t="s">
        <v>324</v>
      </c>
      <c r="S4" s="13" t="s">
        <v>326</v>
      </c>
      <c r="T4" s="13" t="s">
        <v>327</v>
      </c>
      <c r="U4" s="13" t="s">
        <v>328</v>
      </c>
      <c r="V4" s="12">
        <v>8.8000000000000007</v>
      </c>
      <c r="W4" s="12">
        <v>8.6999999999999993</v>
      </c>
      <c r="X4" s="11" t="s">
        <v>161</v>
      </c>
      <c r="Y4" s="8">
        <v>-0.7</v>
      </c>
      <c r="Z4" s="11" t="s">
        <v>267</v>
      </c>
      <c r="AA4" s="8">
        <v>-0.7</v>
      </c>
      <c r="AB4" s="8" t="s">
        <v>268</v>
      </c>
      <c r="AC4" s="11" t="s">
        <v>273</v>
      </c>
      <c r="AD4" s="11" t="s">
        <v>186</v>
      </c>
      <c r="AE4" s="11" t="s">
        <v>270</v>
      </c>
      <c r="AF4" s="11" t="s">
        <v>158</v>
      </c>
      <c r="AG4" s="8"/>
      <c r="AH4" s="8" t="s">
        <v>391</v>
      </c>
      <c r="AI4" s="27" t="s">
        <v>392</v>
      </c>
    </row>
    <row r="5" spans="1:35" s="5" customFormat="1">
      <c r="A5" s="6">
        <v>45045</v>
      </c>
      <c r="B5" s="18" t="s">
        <v>319</v>
      </c>
      <c r="C5" s="8" t="s">
        <v>205</v>
      </c>
      <c r="D5" s="9">
        <v>5.9756944444444439E-2</v>
      </c>
      <c r="E5" s="8" t="s">
        <v>389</v>
      </c>
      <c r="F5" s="10">
        <v>12.4</v>
      </c>
      <c r="G5" s="10">
        <v>11.8</v>
      </c>
      <c r="H5" s="10">
        <v>12.4</v>
      </c>
      <c r="I5" s="10">
        <v>12.5</v>
      </c>
      <c r="J5" s="10">
        <v>12.5</v>
      </c>
      <c r="K5" s="10">
        <v>12.1</v>
      </c>
      <c r="L5" s="10">
        <v>12.6</v>
      </c>
      <c r="M5" s="22">
        <f t="shared" si="0"/>
        <v>36.6</v>
      </c>
      <c r="N5" s="22">
        <f t="shared" si="1"/>
        <v>12.5</v>
      </c>
      <c r="O5" s="22">
        <f t="shared" si="2"/>
        <v>37.200000000000003</v>
      </c>
      <c r="P5" s="23">
        <f t="shared" si="3"/>
        <v>61.6</v>
      </c>
      <c r="Q5" s="11" t="s">
        <v>345</v>
      </c>
      <c r="R5" s="11" t="s">
        <v>346</v>
      </c>
      <c r="S5" s="13" t="s">
        <v>347</v>
      </c>
      <c r="T5" s="13" t="s">
        <v>348</v>
      </c>
      <c r="U5" s="13" t="s">
        <v>349</v>
      </c>
      <c r="V5" s="12">
        <v>8.8000000000000007</v>
      </c>
      <c r="W5" s="12">
        <v>8.6999999999999993</v>
      </c>
      <c r="X5" s="11" t="s">
        <v>161</v>
      </c>
      <c r="Y5" s="8">
        <v>1.8</v>
      </c>
      <c r="Z5" s="11" t="s">
        <v>267</v>
      </c>
      <c r="AA5" s="8">
        <v>1.8</v>
      </c>
      <c r="AB5" s="8" t="s">
        <v>268</v>
      </c>
      <c r="AC5" s="11"/>
      <c r="AD5" s="11" t="s">
        <v>271</v>
      </c>
      <c r="AE5" s="11" t="s">
        <v>269</v>
      </c>
      <c r="AF5" s="11" t="s">
        <v>161</v>
      </c>
      <c r="AG5" s="8"/>
      <c r="AH5" s="8" t="s">
        <v>405</v>
      </c>
      <c r="AI5" s="27" t="s">
        <v>406</v>
      </c>
    </row>
    <row r="6" spans="1:35" s="5" customFormat="1">
      <c r="A6" s="6">
        <v>45045</v>
      </c>
      <c r="B6" s="18" t="s">
        <v>162</v>
      </c>
      <c r="C6" s="8" t="s">
        <v>205</v>
      </c>
      <c r="D6" s="9">
        <v>5.8391203703703702E-2</v>
      </c>
      <c r="E6" s="8" t="s">
        <v>361</v>
      </c>
      <c r="F6" s="10">
        <v>12.1</v>
      </c>
      <c r="G6" s="10">
        <v>11.2</v>
      </c>
      <c r="H6" s="10">
        <v>12</v>
      </c>
      <c r="I6" s="10">
        <v>12.3</v>
      </c>
      <c r="J6" s="10">
        <v>12.3</v>
      </c>
      <c r="K6" s="10">
        <v>12.2</v>
      </c>
      <c r="L6" s="10">
        <v>12.4</v>
      </c>
      <c r="M6" s="22">
        <f t="shared" si="0"/>
        <v>35.299999999999997</v>
      </c>
      <c r="N6" s="22">
        <f t="shared" si="1"/>
        <v>12.3</v>
      </c>
      <c r="O6" s="22">
        <f t="shared" si="2"/>
        <v>36.9</v>
      </c>
      <c r="P6" s="23">
        <f t="shared" si="3"/>
        <v>59.899999999999991</v>
      </c>
      <c r="Q6" s="11" t="s">
        <v>350</v>
      </c>
      <c r="R6" s="11" t="s">
        <v>324</v>
      </c>
      <c r="S6" s="13" t="s">
        <v>362</v>
      </c>
      <c r="T6" s="13" t="s">
        <v>363</v>
      </c>
      <c r="U6" s="13" t="s">
        <v>364</v>
      </c>
      <c r="V6" s="12">
        <v>16.100000000000001</v>
      </c>
      <c r="W6" s="12">
        <v>17.100000000000001</v>
      </c>
      <c r="X6" s="11" t="s">
        <v>161</v>
      </c>
      <c r="Y6" s="8">
        <v>0.7</v>
      </c>
      <c r="Z6" s="11" t="s">
        <v>267</v>
      </c>
      <c r="AA6" s="8">
        <v>0.7</v>
      </c>
      <c r="AB6" s="8" t="s">
        <v>268</v>
      </c>
      <c r="AC6" s="11"/>
      <c r="AD6" s="11" t="s">
        <v>269</v>
      </c>
      <c r="AE6" s="11" t="s">
        <v>270</v>
      </c>
      <c r="AF6" s="11" t="s">
        <v>158</v>
      </c>
      <c r="AG6" s="8"/>
      <c r="AH6" s="8" t="s">
        <v>413</v>
      </c>
      <c r="AI6" s="27" t="s">
        <v>414</v>
      </c>
    </row>
    <row r="7" spans="1:35" s="5" customFormat="1">
      <c r="A7" s="6">
        <v>45046</v>
      </c>
      <c r="B7" s="18" t="s">
        <v>320</v>
      </c>
      <c r="C7" s="8" t="s">
        <v>383</v>
      </c>
      <c r="D7" s="9">
        <v>5.8344907407407408E-2</v>
      </c>
      <c r="E7" s="8" t="s">
        <v>322</v>
      </c>
      <c r="F7" s="10">
        <v>11.9</v>
      </c>
      <c r="G7" s="10">
        <v>10.6</v>
      </c>
      <c r="H7" s="10">
        <v>11.5</v>
      </c>
      <c r="I7" s="10">
        <v>12.2</v>
      </c>
      <c r="J7" s="10">
        <v>12.4</v>
      </c>
      <c r="K7" s="10">
        <v>12.4</v>
      </c>
      <c r="L7" s="10">
        <v>13.1</v>
      </c>
      <c r="M7" s="22">
        <f t="shared" si="0"/>
        <v>34</v>
      </c>
      <c r="N7" s="22">
        <f t="shared" si="1"/>
        <v>12.2</v>
      </c>
      <c r="O7" s="22">
        <f t="shared" si="2"/>
        <v>37.9</v>
      </c>
      <c r="P7" s="23">
        <f t="shared" si="3"/>
        <v>58.6</v>
      </c>
      <c r="Q7" s="11" t="s">
        <v>202</v>
      </c>
      <c r="R7" s="11" t="s">
        <v>203</v>
      </c>
      <c r="S7" s="13" t="s">
        <v>384</v>
      </c>
      <c r="T7" s="13" t="s">
        <v>363</v>
      </c>
      <c r="U7" s="13" t="s">
        <v>385</v>
      </c>
      <c r="V7" s="12">
        <v>16.100000000000001</v>
      </c>
      <c r="W7" s="12">
        <v>17.100000000000001</v>
      </c>
      <c r="X7" s="11" t="s">
        <v>158</v>
      </c>
      <c r="Y7" s="8">
        <v>0.4</v>
      </c>
      <c r="Z7" s="11" t="s">
        <v>267</v>
      </c>
      <c r="AA7" s="8">
        <v>0.6</v>
      </c>
      <c r="AB7" s="8">
        <v>-0.2</v>
      </c>
      <c r="AC7" s="11"/>
      <c r="AD7" s="11" t="s">
        <v>269</v>
      </c>
      <c r="AE7" s="11" t="s">
        <v>270</v>
      </c>
      <c r="AF7" s="11" t="s">
        <v>158</v>
      </c>
      <c r="AG7" s="8"/>
      <c r="AH7" s="8" t="s">
        <v>433</v>
      </c>
      <c r="AI7" s="27" t="s">
        <v>434</v>
      </c>
    </row>
    <row r="8" spans="1:35" s="5" customFormat="1">
      <c r="A8" s="6">
        <v>45052</v>
      </c>
      <c r="B8" s="17" t="s">
        <v>141</v>
      </c>
      <c r="C8" s="8" t="s">
        <v>205</v>
      </c>
      <c r="D8" s="9">
        <v>5.9108796296296291E-2</v>
      </c>
      <c r="E8" s="8" t="s">
        <v>441</v>
      </c>
      <c r="F8" s="10">
        <v>11.9</v>
      </c>
      <c r="G8" s="10">
        <v>11</v>
      </c>
      <c r="H8" s="10">
        <v>12</v>
      </c>
      <c r="I8" s="10">
        <v>12.1</v>
      </c>
      <c r="J8" s="10">
        <v>12.5</v>
      </c>
      <c r="K8" s="10">
        <v>12.8</v>
      </c>
      <c r="L8" s="10">
        <v>13.4</v>
      </c>
      <c r="M8" s="22">
        <f t="shared" si="0"/>
        <v>34.9</v>
      </c>
      <c r="N8" s="22">
        <f t="shared" si="1"/>
        <v>12.1</v>
      </c>
      <c r="O8" s="22">
        <f t="shared" si="2"/>
        <v>38.700000000000003</v>
      </c>
      <c r="P8" s="23">
        <f t="shared" si="3"/>
        <v>59.5</v>
      </c>
      <c r="Q8" s="11" t="s">
        <v>202</v>
      </c>
      <c r="R8" s="11" t="s">
        <v>440</v>
      </c>
      <c r="S8" s="13" t="s">
        <v>255</v>
      </c>
      <c r="T8" s="13" t="s">
        <v>442</v>
      </c>
      <c r="U8" s="13" t="s">
        <v>443</v>
      </c>
      <c r="V8" s="12">
        <v>4.7</v>
      </c>
      <c r="W8" s="12">
        <v>4.7</v>
      </c>
      <c r="X8" s="11" t="s">
        <v>161</v>
      </c>
      <c r="Y8" s="8">
        <v>0.4</v>
      </c>
      <c r="Z8" s="11" t="s">
        <v>267</v>
      </c>
      <c r="AA8" s="8">
        <v>0.2</v>
      </c>
      <c r="AB8" s="8">
        <v>0.2</v>
      </c>
      <c r="AC8" s="11"/>
      <c r="AD8" s="11" t="s">
        <v>270</v>
      </c>
      <c r="AE8" s="11" t="s">
        <v>269</v>
      </c>
      <c r="AF8" s="11" t="s">
        <v>161</v>
      </c>
      <c r="AG8" s="8"/>
      <c r="AH8" s="8" t="s">
        <v>495</v>
      </c>
      <c r="AI8" s="27" t="s">
        <v>496</v>
      </c>
    </row>
    <row r="9" spans="1:35" s="5" customFormat="1">
      <c r="A9" s="6">
        <v>45052</v>
      </c>
      <c r="B9" s="18" t="s">
        <v>143</v>
      </c>
      <c r="C9" s="8" t="s">
        <v>205</v>
      </c>
      <c r="D9" s="9">
        <v>5.9097222222222225E-2</v>
      </c>
      <c r="E9" s="8" t="s">
        <v>453</v>
      </c>
      <c r="F9" s="10">
        <v>12.2</v>
      </c>
      <c r="G9" s="10">
        <v>11.1</v>
      </c>
      <c r="H9" s="10">
        <v>12.2</v>
      </c>
      <c r="I9" s="10">
        <v>12.5</v>
      </c>
      <c r="J9" s="10">
        <v>12.6</v>
      </c>
      <c r="K9" s="10">
        <v>12.4</v>
      </c>
      <c r="L9" s="10">
        <v>12.6</v>
      </c>
      <c r="M9" s="22">
        <f t="shared" si="0"/>
        <v>35.5</v>
      </c>
      <c r="N9" s="22">
        <f t="shared" si="1"/>
        <v>12.5</v>
      </c>
      <c r="O9" s="22">
        <f t="shared" si="2"/>
        <v>37.6</v>
      </c>
      <c r="P9" s="23">
        <f t="shared" si="3"/>
        <v>60.6</v>
      </c>
      <c r="Q9" s="11" t="s">
        <v>350</v>
      </c>
      <c r="R9" s="11" t="s">
        <v>324</v>
      </c>
      <c r="S9" s="13" t="s">
        <v>208</v>
      </c>
      <c r="T9" s="13" t="s">
        <v>454</v>
      </c>
      <c r="U9" s="13" t="s">
        <v>348</v>
      </c>
      <c r="V9" s="12">
        <v>4.7</v>
      </c>
      <c r="W9" s="12">
        <v>4.7</v>
      </c>
      <c r="X9" s="11" t="s">
        <v>161</v>
      </c>
      <c r="Y9" s="8">
        <v>1.1000000000000001</v>
      </c>
      <c r="Z9" s="11" t="s">
        <v>267</v>
      </c>
      <c r="AA9" s="8">
        <v>0.9</v>
      </c>
      <c r="AB9" s="8">
        <v>0.2</v>
      </c>
      <c r="AC9" s="11"/>
      <c r="AD9" s="11" t="s">
        <v>271</v>
      </c>
      <c r="AE9" s="11" t="s">
        <v>270</v>
      </c>
      <c r="AF9" s="11" t="s">
        <v>158</v>
      </c>
      <c r="AG9" s="8"/>
      <c r="AH9" s="8" t="s">
        <v>505</v>
      </c>
      <c r="AI9" s="27" t="s">
        <v>506</v>
      </c>
    </row>
    <row r="10" spans="1:35" s="5" customFormat="1">
      <c r="A10" s="6">
        <v>45053</v>
      </c>
      <c r="B10" s="18" t="s">
        <v>141</v>
      </c>
      <c r="C10" s="8" t="s">
        <v>469</v>
      </c>
      <c r="D10" s="9">
        <v>5.8368055555555555E-2</v>
      </c>
      <c r="E10" s="8" t="s">
        <v>470</v>
      </c>
      <c r="F10" s="10">
        <v>11.9</v>
      </c>
      <c r="G10" s="10">
        <v>11</v>
      </c>
      <c r="H10" s="10">
        <v>11.8</v>
      </c>
      <c r="I10" s="10">
        <v>12.4</v>
      </c>
      <c r="J10" s="10">
        <v>12.7</v>
      </c>
      <c r="K10" s="10">
        <v>12.1</v>
      </c>
      <c r="L10" s="10">
        <v>12.4</v>
      </c>
      <c r="M10" s="22">
        <f t="shared" si="0"/>
        <v>34.700000000000003</v>
      </c>
      <c r="N10" s="22">
        <f t="shared" si="1"/>
        <v>12.4</v>
      </c>
      <c r="O10" s="22">
        <f t="shared" si="2"/>
        <v>37.199999999999996</v>
      </c>
      <c r="P10" s="23">
        <f t="shared" si="3"/>
        <v>59.8</v>
      </c>
      <c r="Q10" s="11" t="s">
        <v>202</v>
      </c>
      <c r="R10" s="11" t="s">
        <v>324</v>
      </c>
      <c r="S10" s="13" t="s">
        <v>236</v>
      </c>
      <c r="T10" s="13" t="s">
        <v>235</v>
      </c>
      <c r="U10" s="13" t="s">
        <v>471</v>
      </c>
      <c r="V10" s="12">
        <v>10</v>
      </c>
      <c r="W10" s="12">
        <v>13.1</v>
      </c>
      <c r="X10" s="11" t="s">
        <v>131</v>
      </c>
      <c r="Y10" s="8">
        <v>-1</v>
      </c>
      <c r="Z10" s="11" t="s">
        <v>267</v>
      </c>
      <c r="AA10" s="8" t="s">
        <v>268</v>
      </c>
      <c r="AB10" s="8">
        <v>-1</v>
      </c>
      <c r="AC10" s="11"/>
      <c r="AD10" s="11" t="s">
        <v>270</v>
      </c>
      <c r="AE10" s="11" t="s">
        <v>270</v>
      </c>
      <c r="AF10" s="11" t="s">
        <v>158</v>
      </c>
      <c r="AG10" s="8"/>
      <c r="AH10" s="8" t="s">
        <v>519</v>
      </c>
      <c r="AI10" s="27" t="s">
        <v>520</v>
      </c>
    </row>
    <row r="11" spans="1:35" s="5" customFormat="1">
      <c r="A11" s="6">
        <v>45059</v>
      </c>
      <c r="B11" s="18" t="s">
        <v>319</v>
      </c>
      <c r="C11" s="8" t="s">
        <v>205</v>
      </c>
      <c r="D11" s="9">
        <v>5.9027777777777783E-2</v>
      </c>
      <c r="E11" s="8" t="s">
        <v>550</v>
      </c>
      <c r="F11" s="10">
        <v>12</v>
      </c>
      <c r="G11" s="10">
        <v>11.1</v>
      </c>
      <c r="H11" s="10">
        <v>11.9</v>
      </c>
      <c r="I11" s="10">
        <v>12.3</v>
      </c>
      <c r="J11" s="10">
        <v>12.7</v>
      </c>
      <c r="K11" s="10">
        <v>12.3</v>
      </c>
      <c r="L11" s="10">
        <v>12.7</v>
      </c>
      <c r="M11" s="22">
        <f t="shared" si="0"/>
        <v>35</v>
      </c>
      <c r="N11" s="22">
        <f t="shared" si="1"/>
        <v>12.3</v>
      </c>
      <c r="O11" s="22">
        <f t="shared" si="2"/>
        <v>37.700000000000003</v>
      </c>
      <c r="P11" s="23">
        <f t="shared" si="3"/>
        <v>60</v>
      </c>
      <c r="Q11" s="11" t="s">
        <v>350</v>
      </c>
      <c r="R11" s="11" t="s">
        <v>324</v>
      </c>
      <c r="S11" s="13" t="s">
        <v>551</v>
      </c>
      <c r="T11" s="13" t="s">
        <v>454</v>
      </c>
      <c r="U11" s="13" t="s">
        <v>207</v>
      </c>
      <c r="V11" s="12">
        <v>3</v>
      </c>
      <c r="W11" s="12">
        <v>3.3</v>
      </c>
      <c r="X11" s="11" t="s">
        <v>161</v>
      </c>
      <c r="Y11" s="8">
        <v>0.5</v>
      </c>
      <c r="Z11" s="11" t="s">
        <v>267</v>
      </c>
      <c r="AA11" s="8">
        <v>0.2</v>
      </c>
      <c r="AB11" s="8">
        <v>0.3</v>
      </c>
      <c r="AC11" s="11"/>
      <c r="AD11" s="11" t="s">
        <v>270</v>
      </c>
      <c r="AE11" s="11" t="s">
        <v>269</v>
      </c>
      <c r="AF11" s="11" t="s">
        <v>158</v>
      </c>
      <c r="AG11" s="8"/>
      <c r="AH11" s="8" t="s">
        <v>588</v>
      </c>
      <c r="AI11" s="27" t="s">
        <v>589</v>
      </c>
    </row>
    <row r="12" spans="1:35" s="5" customFormat="1">
      <c r="A12" s="6">
        <v>45060</v>
      </c>
      <c r="B12" s="18" t="s">
        <v>540</v>
      </c>
      <c r="C12" s="8" t="s">
        <v>383</v>
      </c>
      <c r="D12" s="9">
        <v>5.768518518518518E-2</v>
      </c>
      <c r="E12" s="8" t="s">
        <v>574</v>
      </c>
      <c r="F12" s="10">
        <v>11.8</v>
      </c>
      <c r="G12" s="10">
        <v>10.7</v>
      </c>
      <c r="H12" s="10">
        <v>11.7</v>
      </c>
      <c r="I12" s="10">
        <v>11.9</v>
      </c>
      <c r="J12" s="10">
        <v>12.3</v>
      </c>
      <c r="K12" s="10">
        <v>12.3</v>
      </c>
      <c r="L12" s="10">
        <v>12.7</v>
      </c>
      <c r="M12" s="22">
        <f t="shared" si="0"/>
        <v>34.200000000000003</v>
      </c>
      <c r="N12" s="22">
        <f t="shared" si="1"/>
        <v>11.9</v>
      </c>
      <c r="O12" s="22">
        <f t="shared" si="2"/>
        <v>37.299999999999997</v>
      </c>
      <c r="P12" s="23">
        <f t="shared" si="3"/>
        <v>58.400000000000006</v>
      </c>
      <c r="Q12" s="11" t="s">
        <v>202</v>
      </c>
      <c r="R12" s="11" t="s">
        <v>324</v>
      </c>
      <c r="S12" s="13" t="s">
        <v>575</v>
      </c>
      <c r="T12" s="13" t="s">
        <v>207</v>
      </c>
      <c r="U12" s="13" t="s">
        <v>576</v>
      </c>
      <c r="V12" s="12">
        <v>11.1</v>
      </c>
      <c r="W12" s="12">
        <v>14.7</v>
      </c>
      <c r="X12" s="11" t="s">
        <v>161</v>
      </c>
      <c r="Y12" s="8">
        <v>0.8</v>
      </c>
      <c r="Z12" s="11" t="s">
        <v>267</v>
      </c>
      <c r="AA12" s="8">
        <v>0.7</v>
      </c>
      <c r="AB12" s="8">
        <v>0.1</v>
      </c>
      <c r="AC12" s="11"/>
      <c r="AD12" s="11" t="s">
        <v>269</v>
      </c>
      <c r="AE12" s="11" t="s">
        <v>269</v>
      </c>
      <c r="AF12" s="11" t="s">
        <v>161</v>
      </c>
      <c r="AG12" s="8"/>
      <c r="AH12" s="8" t="s">
        <v>620</v>
      </c>
      <c r="AI12" s="27" t="s">
        <v>621</v>
      </c>
    </row>
    <row r="13" spans="1:35" s="5" customFormat="1">
      <c r="A13" s="6">
        <v>45066</v>
      </c>
      <c r="B13" s="18" t="s">
        <v>141</v>
      </c>
      <c r="C13" s="8" t="s">
        <v>383</v>
      </c>
      <c r="D13" s="9">
        <v>5.8437499999999996E-2</v>
      </c>
      <c r="E13" s="8" t="s">
        <v>626</v>
      </c>
      <c r="F13" s="10">
        <v>11.9</v>
      </c>
      <c r="G13" s="10">
        <v>11.1</v>
      </c>
      <c r="H13" s="10">
        <v>11.8</v>
      </c>
      <c r="I13" s="10">
        <v>12.2</v>
      </c>
      <c r="J13" s="10">
        <v>12.2</v>
      </c>
      <c r="K13" s="10">
        <v>12.3</v>
      </c>
      <c r="L13" s="10">
        <v>13.4</v>
      </c>
      <c r="M13" s="22">
        <f t="shared" si="0"/>
        <v>34.799999999999997</v>
      </c>
      <c r="N13" s="22">
        <f t="shared" si="1"/>
        <v>12.2</v>
      </c>
      <c r="O13" s="22">
        <f t="shared" si="2"/>
        <v>37.9</v>
      </c>
      <c r="P13" s="23">
        <f t="shared" si="3"/>
        <v>59.2</v>
      </c>
      <c r="Q13" s="11" t="s">
        <v>202</v>
      </c>
      <c r="R13" s="11" t="s">
        <v>203</v>
      </c>
      <c r="S13" s="13" t="s">
        <v>327</v>
      </c>
      <c r="T13" s="13" t="s">
        <v>328</v>
      </c>
      <c r="U13" s="13" t="s">
        <v>328</v>
      </c>
      <c r="V13" s="12">
        <v>11.8</v>
      </c>
      <c r="W13" s="12">
        <v>12.8</v>
      </c>
      <c r="X13" s="11" t="s">
        <v>161</v>
      </c>
      <c r="Y13" s="8">
        <v>-0.4</v>
      </c>
      <c r="Z13" s="11" t="s">
        <v>267</v>
      </c>
      <c r="AA13" s="8">
        <v>-0.8</v>
      </c>
      <c r="AB13" s="8">
        <v>0.4</v>
      </c>
      <c r="AC13" s="11" t="s">
        <v>273</v>
      </c>
      <c r="AD13" s="11" t="s">
        <v>638</v>
      </c>
      <c r="AE13" s="11" t="s">
        <v>270</v>
      </c>
      <c r="AF13" s="11" t="s">
        <v>158</v>
      </c>
      <c r="AG13" s="8"/>
      <c r="AH13" s="8" t="s">
        <v>666</v>
      </c>
      <c r="AI13" s="27" t="s">
        <v>667</v>
      </c>
    </row>
    <row r="14" spans="1:35" s="5" customFormat="1">
      <c r="A14" s="6">
        <v>45066</v>
      </c>
      <c r="B14" s="18" t="s">
        <v>162</v>
      </c>
      <c r="C14" s="8" t="s">
        <v>642</v>
      </c>
      <c r="D14" s="9">
        <v>5.9085648148148151E-2</v>
      </c>
      <c r="E14" s="8" t="s">
        <v>641</v>
      </c>
      <c r="F14" s="10">
        <v>11.8</v>
      </c>
      <c r="G14" s="10">
        <v>11</v>
      </c>
      <c r="H14" s="10">
        <v>11.6</v>
      </c>
      <c r="I14" s="10">
        <v>12</v>
      </c>
      <c r="J14" s="10">
        <v>12.5</v>
      </c>
      <c r="K14" s="10">
        <v>12.9</v>
      </c>
      <c r="L14" s="10">
        <v>13.7</v>
      </c>
      <c r="M14" s="22">
        <f t="shared" si="0"/>
        <v>34.4</v>
      </c>
      <c r="N14" s="22">
        <f t="shared" si="1"/>
        <v>12</v>
      </c>
      <c r="O14" s="22">
        <f t="shared" si="2"/>
        <v>39.099999999999994</v>
      </c>
      <c r="P14" s="23">
        <f t="shared" si="3"/>
        <v>58.9</v>
      </c>
      <c r="Q14" s="11" t="s">
        <v>202</v>
      </c>
      <c r="R14" s="11" t="s">
        <v>203</v>
      </c>
      <c r="S14" s="13" t="s">
        <v>363</v>
      </c>
      <c r="T14" s="13" t="s">
        <v>643</v>
      </c>
      <c r="U14" s="13" t="s">
        <v>384</v>
      </c>
      <c r="V14" s="12">
        <v>11.8</v>
      </c>
      <c r="W14" s="12">
        <v>12.8</v>
      </c>
      <c r="X14" s="11" t="s">
        <v>161</v>
      </c>
      <c r="Y14" s="8">
        <v>1.7</v>
      </c>
      <c r="Z14" s="11" t="s">
        <v>267</v>
      </c>
      <c r="AA14" s="8">
        <v>1.3</v>
      </c>
      <c r="AB14" s="8">
        <v>0.4</v>
      </c>
      <c r="AC14" s="11"/>
      <c r="AD14" s="11" t="s">
        <v>271</v>
      </c>
      <c r="AE14" s="11" t="s">
        <v>270</v>
      </c>
      <c r="AF14" s="11" t="s">
        <v>158</v>
      </c>
      <c r="AG14" s="8"/>
      <c r="AH14" s="8" t="s">
        <v>684</v>
      </c>
      <c r="AI14" s="27" t="s">
        <v>706</v>
      </c>
    </row>
    <row r="15" spans="1:35" s="5" customFormat="1">
      <c r="A15" s="6">
        <v>45067</v>
      </c>
      <c r="B15" s="18" t="s">
        <v>438</v>
      </c>
      <c r="C15" s="8" t="s">
        <v>660</v>
      </c>
      <c r="D15" s="9">
        <v>5.8414351851851849E-2</v>
      </c>
      <c r="E15" s="8" t="s">
        <v>659</v>
      </c>
      <c r="F15" s="10">
        <v>11.9</v>
      </c>
      <c r="G15" s="10">
        <v>10.7</v>
      </c>
      <c r="H15" s="10">
        <v>12</v>
      </c>
      <c r="I15" s="10">
        <v>12.3</v>
      </c>
      <c r="J15" s="10">
        <v>12.3</v>
      </c>
      <c r="K15" s="10">
        <v>12.6</v>
      </c>
      <c r="L15" s="10">
        <v>12.9</v>
      </c>
      <c r="M15" s="22">
        <f t="shared" si="0"/>
        <v>34.6</v>
      </c>
      <c r="N15" s="22">
        <f t="shared" si="1"/>
        <v>12.3</v>
      </c>
      <c r="O15" s="22">
        <f t="shared" si="2"/>
        <v>37.799999999999997</v>
      </c>
      <c r="P15" s="23">
        <f t="shared" si="3"/>
        <v>59.2</v>
      </c>
      <c r="Q15" s="11" t="s">
        <v>202</v>
      </c>
      <c r="R15" s="11" t="s">
        <v>203</v>
      </c>
      <c r="S15" s="13" t="s">
        <v>352</v>
      </c>
      <c r="T15" s="13" t="s">
        <v>362</v>
      </c>
      <c r="U15" s="13" t="s">
        <v>661</v>
      </c>
      <c r="V15" s="12">
        <v>7.5</v>
      </c>
      <c r="W15" s="12">
        <v>7.7</v>
      </c>
      <c r="X15" s="11" t="s">
        <v>644</v>
      </c>
      <c r="Y15" s="8">
        <v>1.6</v>
      </c>
      <c r="Z15" s="11" t="s">
        <v>267</v>
      </c>
      <c r="AA15" s="8">
        <v>0.8</v>
      </c>
      <c r="AB15" s="8">
        <v>0.8</v>
      </c>
      <c r="AC15" s="11"/>
      <c r="AD15" s="11" t="s">
        <v>271</v>
      </c>
      <c r="AE15" s="11" t="s">
        <v>269</v>
      </c>
      <c r="AF15" s="11" t="s">
        <v>161</v>
      </c>
      <c r="AG15" s="8"/>
      <c r="AH15" s="8" t="s">
        <v>704</v>
      </c>
      <c r="AI15" s="27" t="s">
        <v>705</v>
      </c>
    </row>
    <row r="16" spans="1:35" s="5" customFormat="1">
      <c r="A16" s="6">
        <v>45073</v>
      </c>
      <c r="B16" s="18" t="s">
        <v>143</v>
      </c>
      <c r="C16" s="8" t="s">
        <v>205</v>
      </c>
      <c r="D16" s="9">
        <v>5.8379629629629635E-2</v>
      </c>
      <c r="E16" s="8" t="s">
        <v>721</v>
      </c>
      <c r="F16" s="10">
        <v>12.1</v>
      </c>
      <c r="G16" s="10">
        <v>11</v>
      </c>
      <c r="H16" s="10">
        <v>11.9</v>
      </c>
      <c r="I16" s="10">
        <v>12.3</v>
      </c>
      <c r="J16" s="10">
        <v>12.3</v>
      </c>
      <c r="K16" s="10">
        <v>12.3</v>
      </c>
      <c r="L16" s="10">
        <v>12.5</v>
      </c>
      <c r="M16" s="22">
        <f t="shared" si="0"/>
        <v>35</v>
      </c>
      <c r="N16" s="22">
        <f t="shared" si="1"/>
        <v>12.3</v>
      </c>
      <c r="O16" s="22">
        <f t="shared" si="2"/>
        <v>37.1</v>
      </c>
      <c r="P16" s="23">
        <f t="shared" si="3"/>
        <v>59.599999999999994</v>
      </c>
      <c r="Q16" s="11" t="s">
        <v>202</v>
      </c>
      <c r="R16" s="11" t="s">
        <v>324</v>
      </c>
      <c r="S16" s="13" t="s">
        <v>206</v>
      </c>
      <c r="T16" s="13" t="s">
        <v>722</v>
      </c>
      <c r="U16" s="13" t="s">
        <v>347</v>
      </c>
      <c r="V16" s="12">
        <v>5.3</v>
      </c>
      <c r="W16" s="12">
        <v>3.6</v>
      </c>
      <c r="X16" s="11" t="s">
        <v>158</v>
      </c>
      <c r="Y16" s="8">
        <v>-0.1</v>
      </c>
      <c r="Z16" s="11" t="s">
        <v>267</v>
      </c>
      <c r="AA16" s="8" t="s">
        <v>268</v>
      </c>
      <c r="AB16" s="8">
        <v>-0.1</v>
      </c>
      <c r="AC16" s="11"/>
      <c r="AD16" s="11" t="s">
        <v>270</v>
      </c>
      <c r="AE16" s="11" t="s">
        <v>270</v>
      </c>
      <c r="AF16" s="11" t="s">
        <v>158</v>
      </c>
      <c r="AG16" s="8"/>
      <c r="AH16" s="8" t="s">
        <v>758</v>
      </c>
      <c r="AI16" s="27" t="s">
        <v>759</v>
      </c>
    </row>
    <row r="17" spans="1:35" s="5" customFormat="1">
      <c r="A17" s="6">
        <v>45074</v>
      </c>
      <c r="B17" s="17" t="s">
        <v>141</v>
      </c>
      <c r="C17" s="8" t="s">
        <v>205</v>
      </c>
      <c r="D17" s="9">
        <v>5.9062499999999997E-2</v>
      </c>
      <c r="E17" s="8" t="s">
        <v>730</v>
      </c>
      <c r="F17" s="10">
        <v>11.9</v>
      </c>
      <c r="G17" s="10">
        <v>11.1</v>
      </c>
      <c r="H17" s="10">
        <v>11.9</v>
      </c>
      <c r="I17" s="10">
        <v>12.2</v>
      </c>
      <c r="J17" s="10">
        <v>12.5</v>
      </c>
      <c r="K17" s="10">
        <v>12.5</v>
      </c>
      <c r="L17" s="10">
        <v>13.2</v>
      </c>
      <c r="M17" s="22">
        <f t="shared" ref="M17:M22" si="4">SUM(F17:H17)</f>
        <v>34.9</v>
      </c>
      <c r="N17" s="22">
        <f t="shared" ref="N17:N22" si="5">I17</f>
        <v>12.2</v>
      </c>
      <c r="O17" s="22">
        <f t="shared" ref="O17:O22" si="6">SUM(J17:L17)</f>
        <v>38.200000000000003</v>
      </c>
      <c r="P17" s="23">
        <f t="shared" ref="P17:P22" si="7">SUM(F17:J17)</f>
        <v>59.599999999999994</v>
      </c>
      <c r="Q17" s="11" t="s">
        <v>202</v>
      </c>
      <c r="R17" s="11" t="s">
        <v>203</v>
      </c>
      <c r="S17" s="13" t="s">
        <v>731</v>
      </c>
      <c r="T17" s="13" t="s">
        <v>327</v>
      </c>
      <c r="U17" s="13" t="s">
        <v>732</v>
      </c>
      <c r="V17" s="12">
        <v>2.6</v>
      </c>
      <c r="W17" s="12">
        <v>3.2</v>
      </c>
      <c r="X17" s="11" t="s">
        <v>161</v>
      </c>
      <c r="Y17" s="8" t="s">
        <v>268</v>
      </c>
      <c r="Z17" s="11" t="s">
        <v>267</v>
      </c>
      <c r="AA17" s="8">
        <v>-0.1</v>
      </c>
      <c r="AB17" s="8">
        <v>0.1</v>
      </c>
      <c r="AC17" s="11"/>
      <c r="AD17" s="11" t="s">
        <v>270</v>
      </c>
      <c r="AE17" s="11" t="s">
        <v>269</v>
      </c>
      <c r="AF17" s="11" t="s">
        <v>158</v>
      </c>
      <c r="AG17" s="8"/>
      <c r="AH17" s="8" t="s">
        <v>769</v>
      </c>
      <c r="AI17" s="27" t="s">
        <v>770</v>
      </c>
    </row>
    <row r="18" spans="1:35" s="5" customFormat="1">
      <c r="A18" s="6">
        <v>45206</v>
      </c>
      <c r="B18" s="18" t="s">
        <v>799</v>
      </c>
      <c r="C18" s="8" t="s">
        <v>205</v>
      </c>
      <c r="D18" s="9">
        <v>5.9733796296296299E-2</v>
      </c>
      <c r="E18" s="8" t="s">
        <v>804</v>
      </c>
      <c r="F18" s="10">
        <v>12</v>
      </c>
      <c r="G18" s="10">
        <v>10.9</v>
      </c>
      <c r="H18" s="10">
        <v>11.9</v>
      </c>
      <c r="I18" s="10">
        <v>12.3</v>
      </c>
      <c r="J18" s="10">
        <v>12.2</v>
      </c>
      <c r="K18" s="10">
        <v>12.9</v>
      </c>
      <c r="L18" s="10">
        <v>13.9</v>
      </c>
      <c r="M18" s="22">
        <f t="shared" si="4"/>
        <v>34.799999999999997</v>
      </c>
      <c r="N18" s="22">
        <f t="shared" si="5"/>
        <v>12.3</v>
      </c>
      <c r="O18" s="22">
        <f t="shared" si="6"/>
        <v>39</v>
      </c>
      <c r="P18" s="23">
        <f t="shared" si="7"/>
        <v>59.3</v>
      </c>
      <c r="Q18" s="11" t="s">
        <v>202</v>
      </c>
      <c r="R18" s="11" t="s">
        <v>203</v>
      </c>
      <c r="S18" s="13" t="s">
        <v>805</v>
      </c>
      <c r="T18" s="13" t="s">
        <v>806</v>
      </c>
      <c r="U18" s="13" t="s">
        <v>807</v>
      </c>
      <c r="V18" s="12">
        <v>5.8</v>
      </c>
      <c r="W18" s="12">
        <v>5.4</v>
      </c>
      <c r="X18" s="11" t="s">
        <v>161</v>
      </c>
      <c r="Y18" s="8">
        <v>0.6</v>
      </c>
      <c r="Z18" s="11" t="s">
        <v>267</v>
      </c>
      <c r="AA18" s="8">
        <v>0.6</v>
      </c>
      <c r="AB18" s="8" t="s">
        <v>268</v>
      </c>
      <c r="AC18" s="11"/>
      <c r="AD18" s="11" t="s">
        <v>269</v>
      </c>
      <c r="AE18" s="11" t="s">
        <v>270</v>
      </c>
      <c r="AF18" s="11" t="s">
        <v>158</v>
      </c>
      <c r="AG18" s="8"/>
      <c r="AH18" s="8" t="s">
        <v>852</v>
      </c>
      <c r="AI18" s="27" t="s">
        <v>853</v>
      </c>
    </row>
    <row r="19" spans="1:35" s="5" customFormat="1">
      <c r="A19" s="6">
        <v>45206</v>
      </c>
      <c r="B19" s="17" t="s">
        <v>797</v>
      </c>
      <c r="C19" s="8" t="s">
        <v>205</v>
      </c>
      <c r="D19" s="9">
        <v>5.8437499999999996E-2</v>
      </c>
      <c r="E19" s="8" t="s">
        <v>803</v>
      </c>
      <c r="F19" s="10">
        <v>11.9</v>
      </c>
      <c r="G19" s="10">
        <v>10.6</v>
      </c>
      <c r="H19" s="10">
        <v>11.8</v>
      </c>
      <c r="I19" s="10">
        <v>12.4</v>
      </c>
      <c r="J19" s="10">
        <v>12.6</v>
      </c>
      <c r="K19" s="10">
        <v>12.7</v>
      </c>
      <c r="L19" s="10">
        <v>12.9</v>
      </c>
      <c r="M19" s="22">
        <f t="shared" si="4"/>
        <v>34.299999999999997</v>
      </c>
      <c r="N19" s="22">
        <f t="shared" si="5"/>
        <v>12.4</v>
      </c>
      <c r="O19" s="22">
        <f t="shared" si="6"/>
        <v>38.199999999999996</v>
      </c>
      <c r="P19" s="23">
        <f t="shared" si="7"/>
        <v>59.3</v>
      </c>
      <c r="Q19" s="11" t="s">
        <v>202</v>
      </c>
      <c r="R19" s="11" t="s">
        <v>203</v>
      </c>
      <c r="S19" s="13" t="s">
        <v>327</v>
      </c>
      <c r="T19" s="13" t="s">
        <v>731</v>
      </c>
      <c r="U19" s="13" t="s">
        <v>354</v>
      </c>
      <c r="V19" s="12">
        <v>5.8</v>
      </c>
      <c r="W19" s="12">
        <v>5.4</v>
      </c>
      <c r="X19" s="11" t="s">
        <v>161</v>
      </c>
      <c r="Y19" s="8">
        <v>0.6</v>
      </c>
      <c r="Z19" s="11" t="s">
        <v>267</v>
      </c>
      <c r="AA19" s="8">
        <v>0.6</v>
      </c>
      <c r="AB19" s="8" t="s">
        <v>268</v>
      </c>
      <c r="AC19" s="11"/>
      <c r="AD19" s="11" t="s">
        <v>269</v>
      </c>
      <c r="AE19" s="11" t="s">
        <v>270</v>
      </c>
      <c r="AF19" s="11" t="s">
        <v>158</v>
      </c>
      <c r="AG19" s="8"/>
      <c r="AH19" s="8" t="s">
        <v>863</v>
      </c>
      <c r="AI19" s="27" t="s">
        <v>864</v>
      </c>
    </row>
    <row r="20" spans="1:35" s="5" customFormat="1">
      <c r="A20" s="6">
        <v>45207</v>
      </c>
      <c r="B20" s="18" t="s">
        <v>798</v>
      </c>
      <c r="C20" s="8" t="s">
        <v>205</v>
      </c>
      <c r="D20" s="9">
        <v>5.9131944444444445E-2</v>
      </c>
      <c r="E20" s="8" t="s">
        <v>826</v>
      </c>
      <c r="F20" s="10">
        <v>12.4</v>
      </c>
      <c r="G20" s="10">
        <v>11.2</v>
      </c>
      <c r="H20" s="10">
        <v>11.9</v>
      </c>
      <c r="I20" s="10">
        <v>12.5</v>
      </c>
      <c r="J20" s="10">
        <v>12.7</v>
      </c>
      <c r="K20" s="10">
        <v>12.4</v>
      </c>
      <c r="L20" s="10">
        <v>12.8</v>
      </c>
      <c r="M20" s="22">
        <f t="shared" si="4"/>
        <v>35.5</v>
      </c>
      <c r="N20" s="22">
        <f t="shared" si="5"/>
        <v>12.5</v>
      </c>
      <c r="O20" s="22">
        <f t="shared" si="6"/>
        <v>37.900000000000006</v>
      </c>
      <c r="P20" s="23">
        <f t="shared" si="7"/>
        <v>60.7</v>
      </c>
      <c r="Q20" s="11" t="s">
        <v>350</v>
      </c>
      <c r="R20" s="11" t="s">
        <v>324</v>
      </c>
      <c r="S20" s="13" t="s">
        <v>805</v>
      </c>
      <c r="T20" s="13" t="s">
        <v>827</v>
      </c>
      <c r="U20" s="13" t="s">
        <v>255</v>
      </c>
      <c r="V20" s="12">
        <v>3.9</v>
      </c>
      <c r="W20" s="12">
        <v>4.5</v>
      </c>
      <c r="X20" s="11" t="s">
        <v>161</v>
      </c>
      <c r="Y20" s="8">
        <v>0.2</v>
      </c>
      <c r="Z20" s="11" t="s">
        <v>267</v>
      </c>
      <c r="AA20" s="8">
        <v>0.2</v>
      </c>
      <c r="AB20" s="8" t="s">
        <v>268</v>
      </c>
      <c r="AC20" s="11"/>
      <c r="AD20" s="11" t="s">
        <v>270</v>
      </c>
      <c r="AE20" s="11" t="s">
        <v>269</v>
      </c>
      <c r="AF20" s="11" t="s">
        <v>158</v>
      </c>
      <c r="AG20" s="8"/>
      <c r="AH20" s="8" t="s">
        <v>879</v>
      </c>
      <c r="AI20" s="27" t="s">
        <v>880</v>
      </c>
    </row>
    <row r="21" spans="1:35" s="5" customFormat="1">
      <c r="A21" s="6">
        <v>45207</v>
      </c>
      <c r="B21" s="18" t="s">
        <v>797</v>
      </c>
      <c r="C21" s="8" t="s">
        <v>205</v>
      </c>
      <c r="D21" s="9">
        <v>5.8368055555555555E-2</v>
      </c>
      <c r="E21" s="8" t="s">
        <v>830</v>
      </c>
      <c r="F21" s="10">
        <v>11.8</v>
      </c>
      <c r="G21" s="10">
        <v>11.2</v>
      </c>
      <c r="H21" s="10">
        <v>12.1</v>
      </c>
      <c r="I21" s="10">
        <v>12.4</v>
      </c>
      <c r="J21" s="10">
        <v>12.4</v>
      </c>
      <c r="K21" s="10">
        <v>12</v>
      </c>
      <c r="L21" s="10">
        <v>12.4</v>
      </c>
      <c r="M21" s="22">
        <f t="shared" si="4"/>
        <v>35.1</v>
      </c>
      <c r="N21" s="22">
        <f t="shared" si="5"/>
        <v>12.4</v>
      </c>
      <c r="O21" s="22">
        <f t="shared" si="6"/>
        <v>36.799999999999997</v>
      </c>
      <c r="P21" s="23">
        <f t="shared" si="7"/>
        <v>59.9</v>
      </c>
      <c r="Q21" s="11" t="s">
        <v>350</v>
      </c>
      <c r="R21" s="11" t="s">
        <v>324</v>
      </c>
      <c r="S21" s="13" t="s">
        <v>207</v>
      </c>
      <c r="T21" s="13" t="s">
        <v>234</v>
      </c>
      <c r="U21" s="13" t="s">
        <v>831</v>
      </c>
      <c r="V21" s="12">
        <v>3.9</v>
      </c>
      <c r="W21" s="12">
        <v>4.5</v>
      </c>
      <c r="X21" s="11" t="s">
        <v>158</v>
      </c>
      <c r="Y21" s="8">
        <v>-0.2</v>
      </c>
      <c r="Z21" s="11" t="s">
        <v>267</v>
      </c>
      <c r="AA21" s="8">
        <v>-0.1</v>
      </c>
      <c r="AB21" s="8">
        <v>-0.1</v>
      </c>
      <c r="AC21" s="11"/>
      <c r="AD21" s="11" t="s">
        <v>270</v>
      </c>
      <c r="AE21" s="11" t="s">
        <v>269</v>
      </c>
      <c r="AF21" s="11" t="s">
        <v>158</v>
      </c>
      <c r="AG21" s="8"/>
      <c r="AH21" s="8" t="s">
        <v>883</v>
      </c>
      <c r="AI21" s="27" t="s">
        <v>884</v>
      </c>
    </row>
    <row r="22" spans="1:35" s="5" customFormat="1">
      <c r="A22" s="6">
        <v>45208</v>
      </c>
      <c r="B22" s="17" t="s">
        <v>796</v>
      </c>
      <c r="C22" s="8" t="s">
        <v>383</v>
      </c>
      <c r="D22" s="9">
        <v>5.8414351851851849E-2</v>
      </c>
      <c r="E22" s="8" t="s">
        <v>850</v>
      </c>
      <c r="F22" s="10">
        <v>11.9</v>
      </c>
      <c r="G22" s="10">
        <v>10.8</v>
      </c>
      <c r="H22" s="10">
        <v>11.5</v>
      </c>
      <c r="I22" s="10">
        <v>11.9</v>
      </c>
      <c r="J22" s="10">
        <v>12.1</v>
      </c>
      <c r="K22" s="10">
        <v>12.8</v>
      </c>
      <c r="L22" s="10">
        <v>13.7</v>
      </c>
      <c r="M22" s="22">
        <f t="shared" si="4"/>
        <v>34.200000000000003</v>
      </c>
      <c r="N22" s="22">
        <f t="shared" si="5"/>
        <v>11.9</v>
      </c>
      <c r="O22" s="22">
        <f t="shared" si="6"/>
        <v>38.599999999999994</v>
      </c>
      <c r="P22" s="23">
        <f t="shared" si="7"/>
        <v>58.2</v>
      </c>
      <c r="Q22" s="11" t="s">
        <v>202</v>
      </c>
      <c r="R22" s="11" t="s">
        <v>203</v>
      </c>
      <c r="S22" s="13" t="s">
        <v>851</v>
      </c>
      <c r="T22" s="13" t="s">
        <v>206</v>
      </c>
      <c r="U22" s="13" t="s">
        <v>236</v>
      </c>
      <c r="V22" s="12">
        <v>10</v>
      </c>
      <c r="W22" s="12">
        <v>10.4</v>
      </c>
      <c r="X22" s="11" t="s">
        <v>158</v>
      </c>
      <c r="Y22" s="8">
        <v>0.9</v>
      </c>
      <c r="Z22" s="11" t="s">
        <v>267</v>
      </c>
      <c r="AA22" s="8">
        <v>1.3</v>
      </c>
      <c r="AB22" s="8">
        <v>-0.4</v>
      </c>
      <c r="AC22" s="11"/>
      <c r="AD22" s="11" t="s">
        <v>271</v>
      </c>
      <c r="AE22" s="11" t="s">
        <v>269</v>
      </c>
      <c r="AF22" s="11" t="s">
        <v>161</v>
      </c>
      <c r="AG22" s="8"/>
      <c r="AH22" s="8" t="s">
        <v>917</v>
      </c>
      <c r="AI22" s="27" t="s">
        <v>918</v>
      </c>
    </row>
    <row r="23" spans="1:35" s="5" customFormat="1">
      <c r="A23" s="6">
        <v>45213</v>
      </c>
      <c r="B23" s="18" t="s">
        <v>162</v>
      </c>
      <c r="C23" s="8" t="s">
        <v>205</v>
      </c>
      <c r="D23" s="9">
        <v>5.8333333333333327E-2</v>
      </c>
      <c r="E23" s="8" t="s">
        <v>926</v>
      </c>
      <c r="F23" s="10">
        <v>12</v>
      </c>
      <c r="G23" s="10">
        <v>10.8</v>
      </c>
      <c r="H23" s="10">
        <v>11.6</v>
      </c>
      <c r="I23" s="10">
        <v>11.9</v>
      </c>
      <c r="J23" s="10">
        <v>12</v>
      </c>
      <c r="K23" s="10">
        <v>12.6</v>
      </c>
      <c r="L23" s="10">
        <v>13.1</v>
      </c>
      <c r="M23" s="22">
        <f t="shared" ref="M23:M33" si="8">SUM(F23:H23)</f>
        <v>34.4</v>
      </c>
      <c r="N23" s="22">
        <f t="shared" ref="N23:N33" si="9">I23</f>
        <v>11.9</v>
      </c>
      <c r="O23" s="22">
        <f t="shared" ref="O23:O33" si="10">SUM(J23:L23)</f>
        <v>37.700000000000003</v>
      </c>
      <c r="P23" s="23">
        <f t="shared" ref="P23:P33" si="11">SUM(F23:J23)</f>
        <v>58.3</v>
      </c>
      <c r="Q23" s="11" t="s">
        <v>202</v>
      </c>
      <c r="R23" s="11" t="s">
        <v>203</v>
      </c>
      <c r="S23" s="13" t="s">
        <v>206</v>
      </c>
      <c r="T23" s="13" t="s">
        <v>939</v>
      </c>
      <c r="U23" s="13" t="s">
        <v>207</v>
      </c>
      <c r="V23" s="12">
        <v>5</v>
      </c>
      <c r="W23" s="12">
        <v>4.5999999999999996</v>
      </c>
      <c r="X23" s="11" t="s">
        <v>161</v>
      </c>
      <c r="Y23" s="8">
        <v>0.2</v>
      </c>
      <c r="Z23" s="11" t="s">
        <v>267</v>
      </c>
      <c r="AA23" s="8" t="s">
        <v>268</v>
      </c>
      <c r="AB23" s="8">
        <v>0.2</v>
      </c>
      <c r="AC23" s="11"/>
      <c r="AD23" s="11" t="s">
        <v>270</v>
      </c>
      <c r="AE23" s="11" t="s">
        <v>269</v>
      </c>
      <c r="AF23" s="11" t="s">
        <v>161</v>
      </c>
      <c r="AG23" s="8"/>
      <c r="AH23" s="8" t="s">
        <v>974</v>
      </c>
      <c r="AI23" s="27" t="s">
        <v>975</v>
      </c>
    </row>
    <row r="24" spans="1:35" s="5" customFormat="1">
      <c r="A24" s="6">
        <v>45214</v>
      </c>
      <c r="B24" s="18" t="s">
        <v>920</v>
      </c>
      <c r="C24" s="8" t="s">
        <v>383</v>
      </c>
      <c r="D24" s="9">
        <v>5.9768518518518519E-2</v>
      </c>
      <c r="E24" s="8" t="s">
        <v>940</v>
      </c>
      <c r="F24" s="10">
        <v>12</v>
      </c>
      <c r="G24" s="10">
        <v>11.3</v>
      </c>
      <c r="H24" s="10">
        <v>11.9</v>
      </c>
      <c r="I24" s="10">
        <v>12.2</v>
      </c>
      <c r="J24" s="10">
        <v>12.3</v>
      </c>
      <c r="K24" s="10">
        <v>12.7</v>
      </c>
      <c r="L24" s="10">
        <v>14</v>
      </c>
      <c r="M24" s="22">
        <f t="shared" si="8"/>
        <v>35.200000000000003</v>
      </c>
      <c r="N24" s="22">
        <f t="shared" si="9"/>
        <v>12.2</v>
      </c>
      <c r="O24" s="22">
        <f t="shared" si="10"/>
        <v>39</v>
      </c>
      <c r="P24" s="23">
        <f t="shared" si="11"/>
        <v>59.7</v>
      </c>
      <c r="Q24" s="11" t="s">
        <v>202</v>
      </c>
      <c r="R24" s="11" t="s">
        <v>203</v>
      </c>
      <c r="S24" s="13" t="s">
        <v>831</v>
      </c>
      <c r="T24" s="13" t="s">
        <v>941</v>
      </c>
      <c r="U24" s="13" t="s">
        <v>942</v>
      </c>
      <c r="V24" s="12">
        <v>14.4</v>
      </c>
      <c r="W24" s="12">
        <v>14.9</v>
      </c>
      <c r="X24" s="11" t="s">
        <v>163</v>
      </c>
      <c r="Y24" s="8">
        <v>0.9</v>
      </c>
      <c r="Z24" s="11" t="s">
        <v>267</v>
      </c>
      <c r="AA24" s="8">
        <v>1.3</v>
      </c>
      <c r="AB24" s="8">
        <v>-0.4</v>
      </c>
      <c r="AC24" s="11"/>
      <c r="AD24" s="11" t="s">
        <v>271</v>
      </c>
      <c r="AE24" s="11" t="s">
        <v>269</v>
      </c>
      <c r="AF24" s="11" t="s">
        <v>161</v>
      </c>
      <c r="AG24" s="8"/>
      <c r="AH24" s="8" t="s">
        <v>976</v>
      </c>
      <c r="AI24" s="27" t="s">
        <v>977</v>
      </c>
    </row>
    <row r="25" spans="1:35" s="5" customFormat="1">
      <c r="A25" s="6">
        <v>45214</v>
      </c>
      <c r="B25" s="18" t="s">
        <v>319</v>
      </c>
      <c r="C25" s="8" t="s">
        <v>383</v>
      </c>
      <c r="D25" s="9">
        <v>5.8333333333333327E-2</v>
      </c>
      <c r="E25" s="8" t="s">
        <v>949</v>
      </c>
      <c r="F25" s="10">
        <v>12</v>
      </c>
      <c r="G25" s="10">
        <v>10.7</v>
      </c>
      <c r="H25" s="10">
        <v>11.4</v>
      </c>
      <c r="I25" s="10">
        <v>11.9</v>
      </c>
      <c r="J25" s="10">
        <v>12.5</v>
      </c>
      <c r="K25" s="10">
        <v>12.2</v>
      </c>
      <c r="L25" s="10">
        <v>13.3</v>
      </c>
      <c r="M25" s="22">
        <f t="shared" si="8"/>
        <v>34.1</v>
      </c>
      <c r="N25" s="22">
        <f t="shared" si="9"/>
        <v>11.9</v>
      </c>
      <c r="O25" s="22">
        <f t="shared" si="10"/>
        <v>38</v>
      </c>
      <c r="P25" s="23">
        <f t="shared" si="11"/>
        <v>58.5</v>
      </c>
      <c r="Q25" s="11" t="s">
        <v>202</v>
      </c>
      <c r="R25" s="11" t="s">
        <v>203</v>
      </c>
      <c r="S25" s="13" t="s">
        <v>722</v>
      </c>
      <c r="T25" s="13" t="s">
        <v>348</v>
      </c>
      <c r="U25" s="13" t="s">
        <v>327</v>
      </c>
      <c r="V25" s="12">
        <v>14.4</v>
      </c>
      <c r="W25" s="12">
        <v>14.9</v>
      </c>
      <c r="X25" s="11" t="s">
        <v>163</v>
      </c>
      <c r="Y25" s="8">
        <v>-0.5</v>
      </c>
      <c r="Z25" s="11" t="s">
        <v>267</v>
      </c>
      <c r="AA25" s="8">
        <v>-0.1</v>
      </c>
      <c r="AB25" s="8">
        <v>-0.4</v>
      </c>
      <c r="AC25" s="11"/>
      <c r="AD25" s="11" t="s">
        <v>270</v>
      </c>
      <c r="AE25" s="11" t="s">
        <v>269</v>
      </c>
      <c r="AF25" s="11" t="s">
        <v>161</v>
      </c>
      <c r="AG25" s="8"/>
      <c r="AH25" s="8" t="s">
        <v>988</v>
      </c>
      <c r="AI25" s="27" t="s">
        <v>989</v>
      </c>
    </row>
    <row r="26" spans="1:35" s="5" customFormat="1">
      <c r="A26" s="6">
        <v>45220</v>
      </c>
      <c r="B26" s="18" t="s">
        <v>540</v>
      </c>
      <c r="C26" s="8" t="s">
        <v>205</v>
      </c>
      <c r="D26" s="9">
        <v>5.7719907407407407E-2</v>
      </c>
      <c r="E26" s="8" t="s">
        <v>1016</v>
      </c>
      <c r="F26" s="10">
        <v>12.2</v>
      </c>
      <c r="G26" s="10">
        <v>11</v>
      </c>
      <c r="H26" s="10">
        <v>11.4</v>
      </c>
      <c r="I26" s="10">
        <v>12.1</v>
      </c>
      <c r="J26" s="10">
        <v>12</v>
      </c>
      <c r="K26" s="10">
        <v>12.1</v>
      </c>
      <c r="L26" s="10">
        <v>12.9</v>
      </c>
      <c r="M26" s="22">
        <f t="shared" si="8"/>
        <v>34.6</v>
      </c>
      <c r="N26" s="22">
        <f t="shared" si="9"/>
        <v>12.1</v>
      </c>
      <c r="O26" s="22">
        <f t="shared" si="10"/>
        <v>37</v>
      </c>
      <c r="P26" s="23">
        <f t="shared" si="11"/>
        <v>58.7</v>
      </c>
      <c r="Q26" s="11" t="s">
        <v>350</v>
      </c>
      <c r="R26" s="11" t="s">
        <v>324</v>
      </c>
      <c r="S26" s="13" t="s">
        <v>207</v>
      </c>
      <c r="T26" s="13" t="s">
        <v>206</v>
      </c>
      <c r="U26" s="13" t="s">
        <v>326</v>
      </c>
      <c r="V26" s="12">
        <v>6.3</v>
      </c>
      <c r="W26" s="12">
        <v>6.9</v>
      </c>
      <c r="X26" s="11" t="s">
        <v>161</v>
      </c>
      <c r="Y26" s="8">
        <v>1.1000000000000001</v>
      </c>
      <c r="Z26" s="11" t="s">
        <v>267</v>
      </c>
      <c r="AA26" s="8">
        <v>1.1000000000000001</v>
      </c>
      <c r="AB26" s="8" t="s">
        <v>268</v>
      </c>
      <c r="AC26" s="11"/>
      <c r="AD26" s="11" t="s">
        <v>271</v>
      </c>
      <c r="AE26" s="11" t="s">
        <v>269</v>
      </c>
      <c r="AF26" s="11" t="s">
        <v>161</v>
      </c>
      <c r="AG26" s="8"/>
      <c r="AH26" s="8" t="s">
        <v>1050</v>
      </c>
      <c r="AI26" s="27" t="s">
        <v>1051</v>
      </c>
    </row>
    <row r="27" spans="1:35" s="5" customFormat="1">
      <c r="A27" s="6">
        <v>45221</v>
      </c>
      <c r="B27" s="18" t="s">
        <v>799</v>
      </c>
      <c r="C27" s="8" t="s">
        <v>205</v>
      </c>
      <c r="D27" s="9">
        <v>5.9108796296296291E-2</v>
      </c>
      <c r="E27" s="8" t="s">
        <v>1019</v>
      </c>
      <c r="F27" s="10">
        <v>12.2</v>
      </c>
      <c r="G27" s="10">
        <v>11.1</v>
      </c>
      <c r="H27" s="10">
        <v>12.1</v>
      </c>
      <c r="I27" s="10">
        <v>12.2</v>
      </c>
      <c r="J27" s="10">
        <v>12.7</v>
      </c>
      <c r="K27" s="10">
        <v>13</v>
      </c>
      <c r="L27" s="10">
        <v>12.4</v>
      </c>
      <c r="M27" s="22">
        <f t="shared" si="8"/>
        <v>35.4</v>
      </c>
      <c r="N27" s="22">
        <f t="shared" si="9"/>
        <v>12.2</v>
      </c>
      <c r="O27" s="22">
        <f t="shared" si="10"/>
        <v>38.1</v>
      </c>
      <c r="P27" s="23">
        <f t="shared" si="11"/>
        <v>60.3</v>
      </c>
      <c r="Q27" s="11" t="s">
        <v>202</v>
      </c>
      <c r="R27" s="11" t="s">
        <v>203</v>
      </c>
      <c r="S27" s="13" t="s">
        <v>806</v>
      </c>
      <c r="T27" s="13" t="s">
        <v>827</v>
      </c>
      <c r="U27" s="13" t="s">
        <v>442</v>
      </c>
      <c r="V27" s="12">
        <v>4.8</v>
      </c>
      <c r="W27" s="12">
        <v>5</v>
      </c>
      <c r="X27" s="11" t="s">
        <v>161</v>
      </c>
      <c r="Y27" s="8">
        <v>0.2</v>
      </c>
      <c r="Z27" s="11" t="s">
        <v>267</v>
      </c>
      <c r="AA27" s="8">
        <v>0.1</v>
      </c>
      <c r="AB27" s="8">
        <v>0.1</v>
      </c>
      <c r="AC27" s="11"/>
      <c r="AD27" s="11" t="s">
        <v>270</v>
      </c>
      <c r="AE27" s="11" t="s">
        <v>270</v>
      </c>
      <c r="AF27" s="11" t="s">
        <v>158</v>
      </c>
      <c r="AG27" s="8"/>
      <c r="AH27" s="8" t="s">
        <v>1056</v>
      </c>
      <c r="AI27" s="27" t="s">
        <v>1057</v>
      </c>
    </row>
    <row r="28" spans="1:35" s="5" customFormat="1">
      <c r="A28" s="6">
        <v>45221</v>
      </c>
      <c r="B28" s="18" t="s">
        <v>999</v>
      </c>
      <c r="C28" s="8" t="s">
        <v>205</v>
      </c>
      <c r="D28" s="9">
        <v>5.8414351851851849E-2</v>
      </c>
      <c r="E28" s="8" t="s">
        <v>1024</v>
      </c>
      <c r="F28" s="10">
        <v>11.9</v>
      </c>
      <c r="G28" s="10">
        <v>10.9</v>
      </c>
      <c r="H28" s="10">
        <v>11.8</v>
      </c>
      <c r="I28" s="10">
        <v>12.4</v>
      </c>
      <c r="J28" s="10">
        <v>12.2</v>
      </c>
      <c r="K28" s="10">
        <v>12.6</v>
      </c>
      <c r="L28" s="10">
        <v>12.9</v>
      </c>
      <c r="M28" s="22">
        <f t="shared" si="8"/>
        <v>34.6</v>
      </c>
      <c r="N28" s="22">
        <f t="shared" si="9"/>
        <v>12.4</v>
      </c>
      <c r="O28" s="22">
        <f t="shared" si="10"/>
        <v>37.699999999999996</v>
      </c>
      <c r="P28" s="23">
        <f t="shared" si="11"/>
        <v>59.2</v>
      </c>
      <c r="Q28" s="11" t="s">
        <v>202</v>
      </c>
      <c r="R28" s="11" t="s">
        <v>324</v>
      </c>
      <c r="S28" s="13" t="s">
        <v>328</v>
      </c>
      <c r="T28" s="13" t="s">
        <v>206</v>
      </c>
      <c r="U28" s="13" t="s">
        <v>442</v>
      </c>
      <c r="V28" s="12">
        <v>4.8</v>
      </c>
      <c r="W28" s="12">
        <v>5</v>
      </c>
      <c r="X28" s="11" t="s">
        <v>161</v>
      </c>
      <c r="Y28" s="8" t="s">
        <v>268</v>
      </c>
      <c r="Z28" s="11" t="s">
        <v>267</v>
      </c>
      <c r="AA28" s="8">
        <v>-0.1</v>
      </c>
      <c r="AB28" s="8">
        <v>0.1</v>
      </c>
      <c r="AC28" s="11"/>
      <c r="AD28" s="11" t="s">
        <v>270</v>
      </c>
      <c r="AE28" s="11" t="s">
        <v>270</v>
      </c>
      <c r="AF28" s="11" t="s">
        <v>858</v>
      </c>
      <c r="AG28" s="8"/>
      <c r="AH28" s="8" t="s">
        <v>1068</v>
      </c>
      <c r="AI28" s="27" t="s">
        <v>1069</v>
      </c>
    </row>
    <row r="29" spans="1:35" s="5" customFormat="1">
      <c r="A29" s="6">
        <v>45221</v>
      </c>
      <c r="B29" s="18" t="s">
        <v>438</v>
      </c>
      <c r="C29" s="8" t="s">
        <v>205</v>
      </c>
      <c r="D29" s="9">
        <v>5.7673611111111113E-2</v>
      </c>
      <c r="E29" s="8" t="s">
        <v>1028</v>
      </c>
      <c r="F29" s="10">
        <v>12.2</v>
      </c>
      <c r="G29" s="10">
        <v>11.2</v>
      </c>
      <c r="H29" s="10">
        <v>11.9</v>
      </c>
      <c r="I29" s="10">
        <v>12</v>
      </c>
      <c r="J29" s="10">
        <v>12</v>
      </c>
      <c r="K29" s="10">
        <v>12.1</v>
      </c>
      <c r="L29" s="10">
        <v>11.9</v>
      </c>
      <c r="M29" s="22">
        <f t="shared" si="8"/>
        <v>35.299999999999997</v>
      </c>
      <c r="N29" s="22">
        <f t="shared" si="9"/>
        <v>12</v>
      </c>
      <c r="O29" s="22">
        <f t="shared" si="10"/>
        <v>36</v>
      </c>
      <c r="P29" s="23">
        <f t="shared" si="11"/>
        <v>59.3</v>
      </c>
      <c r="Q29" s="11" t="s">
        <v>350</v>
      </c>
      <c r="R29" s="11" t="s">
        <v>324</v>
      </c>
      <c r="S29" s="13" t="s">
        <v>1029</v>
      </c>
      <c r="T29" s="13" t="s">
        <v>384</v>
      </c>
      <c r="U29" s="13" t="s">
        <v>363</v>
      </c>
      <c r="V29" s="12">
        <v>4.8</v>
      </c>
      <c r="W29" s="12">
        <v>5</v>
      </c>
      <c r="X29" s="11" t="s">
        <v>161</v>
      </c>
      <c r="Y29" s="8">
        <v>0.2</v>
      </c>
      <c r="Z29" s="11" t="s">
        <v>267</v>
      </c>
      <c r="AA29" s="8">
        <v>0.1</v>
      </c>
      <c r="AB29" s="8">
        <v>0.1</v>
      </c>
      <c r="AC29" s="11"/>
      <c r="AD29" s="11" t="s">
        <v>270</v>
      </c>
      <c r="AE29" s="11" t="s">
        <v>269</v>
      </c>
      <c r="AF29" s="11" t="s">
        <v>161</v>
      </c>
      <c r="AG29" s="8"/>
      <c r="AH29" s="8" t="s">
        <v>1074</v>
      </c>
      <c r="AI29" s="27" t="s">
        <v>1075</v>
      </c>
    </row>
    <row r="30" spans="1:35" s="5" customFormat="1">
      <c r="A30" s="6">
        <v>45227</v>
      </c>
      <c r="B30" s="18" t="s">
        <v>1076</v>
      </c>
      <c r="C30" s="8" t="s">
        <v>205</v>
      </c>
      <c r="D30" s="9">
        <v>5.9814814814814814E-2</v>
      </c>
      <c r="E30" s="8" t="s">
        <v>1083</v>
      </c>
      <c r="F30" s="10">
        <v>12.5</v>
      </c>
      <c r="G30" s="10">
        <v>11.4</v>
      </c>
      <c r="H30" s="10">
        <v>11.8</v>
      </c>
      <c r="I30" s="10">
        <v>12.5</v>
      </c>
      <c r="J30" s="10">
        <v>12.9</v>
      </c>
      <c r="K30" s="10">
        <v>12.5</v>
      </c>
      <c r="L30" s="10">
        <v>13.2</v>
      </c>
      <c r="M30" s="22">
        <f t="shared" si="8"/>
        <v>35.700000000000003</v>
      </c>
      <c r="N30" s="22">
        <f t="shared" si="9"/>
        <v>12.5</v>
      </c>
      <c r="O30" s="22">
        <f t="shared" si="10"/>
        <v>38.599999999999994</v>
      </c>
      <c r="P30" s="23">
        <f t="shared" si="11"/>
        <v>61.1</v>
      </c>
      <c r="Q30" s="11" t="s">
        <v>350</v>
      </c>
      <c r="R30" s="11" t="s">
        <v>203</v>
      </c>
      <c r="S30" s="13" t="s">
        <v>1084</v>
      </c>
      <c r="T30" s="13" t="s">
        <v>364</v>
      </c>
      <c r="U30" s="13" t="s">
        <v>1085</v>
      </c>
      <c r="V30" s="12">
        <v>5</v>
      </c>
      <c r="W30" s="12">
        <v>5.0999999999999996</v>
      </c>
      <c r="X30" s="11" t="s">
        <v>161</v>
      </c>
      <c r="Y30" s="8">
        <v>1.1000000000000001</v>
      </c>
      <c r="Z30" s="11" t="s">
        <v>267</v>
      </c>
      <c r="AA30" s="8">
        <v>1</v>
      </c>
      <c r="AB30" s="8">
        <v>0.1</v>
      </c>
      <c r="AC30" s="11"/>
      <c r="AD30" s="11" t="s">
        <v>271</v>
      </c>
      <c r="AE30" s="11" t="s">
        <v>269</v>
      </c>
      <c r="AF30" s="11" t="s">
        <v>158</v>
      </c>
      <c r="AG30" s="8"/>
      <c r="AH30" s="8" t="s">
        <v>1112</v>
      </c>
      <c r="AI30" s="27" t="s">
        <v>1113</v>
      </c>
    </row>
    <row r="31" spans="1:35" s="5" customFormat="1">
      <c r="A31" s="6">
        <v>45228</v>
      </c>
      <c r="B31" s="17" t="s">
        <v>799</v>
      </c>
      <c r="C31" s="8" t="s">
        <v>205</v>
      </c>
      <c r="D31" s="9">
        <v>5.9768518518518519E-2</v>
      </c>
      <c r="E31" s="8" t="s">
        <v>1092</v>
      </c>
      <c r="F31" s="10">
        <v>12</v>
      </c>
      <c r="G31" s="10">
        <v>11</v>
      </c>
      <c r="H31" s="10">
        <v>11.5</v>
      </c>
      <c r="I31" s="10">
        <v>12.3</v>
      </c>
      <c r="J31" s="10">
        <v>12.9</v>
      </c>
      <c r="K31" s="10">
        <v>13.1</v>
      </c>
      <c r="L31" s="10">
        <v>13.6</v>
      </c>
      <c r="M31" s="22">
        <f t="shared" si="8"/>
        <v>34.5</v>
      </c>
      <c r="N31" s="22">
        <f t="shared" si="9"/>
        <v>12.3</v>
      </c>
      <c r="O31" s="22">
        <f t="shared" si="10"/>
        <v>39.6</v>
      </c>
      <c r="P31" s="23">
        <f t="shared" si="11"/>
        <v>59.699999999999996</v>
      </c>
      <c r="Q31" s="11" t="s">
        <v>202</v>
      </c>
      <c r="R31" s="11" t="s">
        <v>203</v>
      </c>
      <c r="S31" s="13" t="s">
        <v>1093</v>
      </c>
      <c r="T31" s="13" t="s">
        <v>1094</v>
      </c>
      <c r="U31" s="13" t="s">
        <v>478</v>
      </c>
      <c r="V31" s="12">
        <v>3.5</v>
      </c>
      <c r="W31" s="12">
        <v>3.6</v>
      </c>
      <c r="X31" s="11" t="s">
        <v>161</v>
      </c>
      <c r="Y31" s="8">
        <v>0.9</v>
      </c>
      <c r="Z31" s="11" t="s">
        <v>267</v>
      </c>
      <c r="AA31" s="8">
        <v>0.7</v>
      </c>
      <c r="AB31" s="8">
        <v>0.2</v>
      </c>
      <c r="AC31" s="11"/>
      <c r="AD31" s="11" t="s">
        <v>269</v>
      </c>
      <c r="AE31" s="11" t="s">
        <v>269</v>
      </c>
      <c r="AF31" s="11" t="s">
        <v>158</v>
      </c>
      <c r="AG31" s="8"/>
      <c r="AH31" s="8" t="s">
        <v>1128</v>
      </c>
      <c r="AI31" s="27" t="s">
        <v>1129</v>
      </c>
    </row>
    <row r="32" spans="1:35" s="5" customFormat="1">
      <c r="A32" s="6">
        <v>45228</v>
      </c>
      <c r="B32" s="18" t="s">
        <v>319</v>
      </c>
      <c r="C32" s="8" t="s">
        <v>205</v>
      </c>
      <c r="D32" s="9">
        <v>5.842592592592593E-2</v>
      </c>
      <c r="E32" s="8" t="s">
        <v>1100</v>
      </c>
      <c r="F32" s="10">
        <v>12.1</v>
      </c>
      <c r="G32" s="10">
        <v>10.7</v>
      </c>
      <c r="H32" s="10">
        <v>11.6</v>
      </c>
      <c r="I32" s="10">
        <v>12.1</v>
      </c>
      <c r="J32" s="10">
        <v>12.6</v>
      </c>
      <c r="K32" s="10">
        <v>12.7</v>
      </c>
      <c r="L32" s="10">
        <v>13</v>
      </c>
      <c r="M32" s="22">
        <f t="shared" si="8"/>
        <v>34.4</v>
      </c>
      <c r="N32" s="22">
        <f t="shared" si="9"/>
        <v>12.1</v>
      </c>
      <c r="O32" s="22">
        <f t="shared" si="10"/>
        <v>38.299999999999997</v>
      </c>
      <c r="P32" s="23">
        <f t="shared" si="11"/>
        <v>59.1</v>
      </c>
      <c r="Q32" s="11" t="s">
        <v>202</v>
      </c>
      <c r="R32" s="11" t="s">
        <v>203</v>
      </c>
      <c r="S32" s="13" t="s">
        <v>384</v>
      </c>
      <c r="T32" s="13" t="s">
        <v>327</v>
      </c>
      <c r="U32" s="13" t="s">
        <v>234</v>
      </c>
      <c r="V32" s="12">
        <v>3.5</v>
      </c>
      <c r="W32" s="12">
        <v>3.6</v>
      </c>
      <c r="X32" s="11" t="s">
        <v>161</v>
      </c>
      <c r="Y32" s="8">
        <v>0.3</v>
      </c>
      <c r="Z32" s="11" t="s">
        <v>267</v>
      </c>
      <c r="AA32" s="8">
        <v>0.1</v>
      </c>
      <c r="AB32" s="8">
        <v>0.2</v>
      </c>
      <c r="AC32" s="11"/>
      <c r="AD32" s="11" t="s">
        <v>270</v>
      </c>
      <c r="AE32" s="11" t="s">
        <v>270</v>
      </c>
      <c r="AF32" s="11" t="s">
        <v>158</v>
      </c>
      <c r="AG32" s="8"/>
      <c r="AH32" s="8" t="s">
        <v>1142</v>
      </c>
      <c r="AI32" s="27" t="s">
        <v>1143</v>
      </c>
    </row>
    <row r="33" spans="1:35" s="5" customFormat="1">
      <c r="A33" s="6">
        <v>45228</v>
      </c>
      <c r="B33" s="18" t="s">
        <v>162</v>
      </c>
      <c r="C33" s="8" t="s">
        <v>205</v>
      </c>
      <c r="D33" s="9">
        <v>5.8391203703703702E-2</v>
      </c>
      <c r="E33" s="8" t="s">
        <v>550</v>
      </c>
      <c r="F33" s="10">
        <v>11.9</v>
      </c>
      <c r="G33" s="10">
        <v>10.7</v>
      </c>
      <c r="H33" s="10">
        <v>11.7</v>
      </c>
      <c r="I33" s="10">
        <v>12.2</v>
      </c>
      <c r="J33" s="10">
        <v>12.4</v>
      </c>
      <c r="K33" s="10">
        <v>12.4</v>
      </c>
      <c r="L33" s="10">
        <v>13.2</v>
      </c>
      <c r="M33" s="22">
        <f t="shared" si="8"/>
        <v>34.299999999999997</v>
      </c>
      <c r="N33" s="22">
        <f t="shared" si="9"/>
        <v>12.2</v>
      </c>
      <c r="O33" s="22">
        <f t="shared" si="10"/>
        <v>38</v>
      </c>
      <c r="P33" s="23">
        <f t="shared" si="11"/>
        <v>58.9</v>
      </c>
      <c r="Q33" s="11" t="s">
        <v>202</v>
      </c>
      <c r="R33" s="11" t="s">
        <v>203</v>
      </c>
      <c r="S33" s="13" t="s">
        <v>551</v>
      </c>
      <c r="T33" s="13" t="s">
        <v>1105</v>
      </c>
      <c r="U33" s="13" t="s">
        <v>349</v>
      </c>
      <c r="V33" s="12">
        <v>3.5</v>
      </c>
      <c r="W33" s="12">
        <v>3.6</v>
      </c>
      <c r="X33" s="11" t="s">
        <v>161</v>
      </c>
      <c r="Y33" s="8">
        <v>0.7</v>
      </c>
      <c r="Z33" s="11" t="s">
        <v>267</v>
      </c>
      <c r="AA33" s="8">
        <v>0.5</v>
      </c>
      <c r="AB33" s="8">
        <v>0.2</v>
      </c>
      <c r="AC33" s="11"/>
      <c r="AD33" s="11" t="s">
        <v>269</v>
      </c>
      <c r="AE33" s="11" t="s">
        <v>269</v>
      </c>
      <c r="AF33" s="11" t="s">
        <v>158</v>
      </c>
      <c r="AG33" s="8"/>
      <c r="AH33" s="8" t="s">
        <v>1150</v>
      </c>
      <c r="AI33" s="27" t="s">
        <v>1151</v>
      </c>
    </row>
    <row r="34" spans="1:35" s="5" customFormat="1">
      <c r="A34" s="6">
        <v>45234</v>
      </c>
      <c r="B34" s="18" t="s">
        <v>799</v>
      </c>
      <c r="C34" s="8" t="s">
        <v>205</v>
      </c>
      <c r="D34" s="9">
        <v>5.9722222222222225E-2</v>
      </c>
      <c r="E34" s="8" t="s">
        <v>1154</v>
      </c>
      <c r="F34" s="10">
        <v>12</v>
      </c>
      <c r="G34" s="10">
        <v>10.9</v>
      </c>
      <c r="H34" s="10">
        <v>11.8</v>
      </c>
      <c r="I34" s="10">
        <v>12.6</v>
      </c>
      <c r="J34" s="10">
        <v>13.1</v>
      </c>
      <c r="K34" s="10">
        <v>12.9</v>
      </c>
      <c r="L34" s="10">
        <v>12.7</v>
      </c>
      <c r="M34" s="22">
        <f t="shared" ref="M34:M35" si="12">SUM(F34:H34)</f>
        <v>34.700000000000003</v>
      </c>
      <c r="N34" s="22">
        <f t="shared" ref="N34:N35" si="13">I34</f>
        <v>12.6</v>
      </c>
      <c r="O34" s="22">
        <f t="shared" ref="O34:O35" si="14">SUM(J34:L34)</f>
        <v>38.700000000000003</v>
      </c>
      <c r="P34" s="23">
        <f t="shared" ref="P34:P35" si="15">SUM(F34:J34)</f>
        <v>60.400000000000006</v>
      </c>
      <c r="Q34" s="11" t="s">
        <v>202</v>
      </c>
      <c r="R34" s="11" t="s">
        <v>203</v>
      </c>
      <c r="S34" s="13" t="s">
        <v>1155</v>
      </c>
      <c r="T34" s="13" t="s">
        <v>551</v>
      </c>
      <c r="U34" s="13" t="s">
        <v>1156</v>
      </c>
      <c r="V34" s="12">
        <v>2.2000000000000002</v>
      </c>
      <c r="W34" s="12">
        <v>2</v>
      </c>
      <c r="X34" s="11" t="s">
        <v>161</v>
      </c>
      <c r="Y34" s="8">
        <v>0.5</v>
      </c>
      <c r="Z34" s="11" t="s">
        <v>267</v>
      </c>
      <c r="AA34" s="8">
        <v>0.5</v>
      </c>
      <c r="AB34" s="8" t="s">
        <v>268</v>
      </c>
      <c r="AC34" s="11"/>
      <c r="AD34" s="11" t="s">
        <v>269</v>
      </c>
      <c r="AE34" s="11" t="s">
        <v>269</v>
      </c>
      <c r="AF34" s="11" t="s">
        <v>161</v>
      </c>
      <c r="AG34" s="8"/>
      <c r="AH34" s="8" t="s">
        <v>1178</v>
      </c>
      <c r="AI34" s="27" t="s">
        <v>1179</v>
      </c>
    </row>
    <row r="35" spans="1:35" s="5" customFormat="1">
      <c r="A35" s="6">
        <v>45235</v>
      </c>
      <c r="B35" s="18" t="s">
        <v>319</v>
      </c>
      <c r="C35" s="8" t="s">
        <v>205</v>
      </c>
      <c r="D35" s="9">
        <v>5.8414351851851849E-2</v>
      </c>
      <c r="E35" s="8" t="s">
        <v>1173</v>
      </c>
      <c r="F35" s="10">
        <v>11.8</v>
      </c>
      <c r="G35" s="10">
        <v>10.9</v>
      </c>
      <c r="H35" s="10">
        <v>11.8</v>
      </c>
      <c r="I35" s="10">
        <v>12.1</v>
      </c>
      <c r="J35" s="10">
        <v>12.2</v>
      </c>
      <c r="K35" s="10">
        <v>12.6</v>
      </c>
      <c r="L35" s="10">
        <v>13.3</v>
      </c>
      <c r="M35" s="22">
        <f t="shared" si="12"/>
        <v>34.5</v>
      </c>
      <c r="N35" s="22">
        <f t="shared" si="13"/>
        <v>12.1</v>
      </c>
      <c r="O35" s="22">
        <f t="shared" si="14"/>
        <v>38.099999999999994</v>
      </c>
      <c r="P35" s="23">
        <f t="shared" si="15"/>
        <v>58.8</v>
      </c>
      <c r="Q35" s="11" t="s">
        <v>202</v>
      </c>
      <c r="R35" s="11" t="s">
        <v>203</v>
      </c>
      <c r="S35" s="13" t="s">
        <v>348</v>
      </c>
      <c r="T35" s="13" t="s">
        <v>1174</v>
      </c>
      <c r="U35" s="13" t="s">
        <v>1084</v>
      </c>
      <c r="V35" s="12">
        <v>3.8</v>
      </c>
      <c r="W35" s="12">
        <v>3.4</v>
      </c>
      <c r="X35" s="11" t="s">
        <v>161</v>
      </c>
      <c r="Y35" s="8">
        <v>0.2</v>
      </c>
      <c r="Z35" s="11" t="s">
        <v>267</v>
      </c>
      <c r="AA35" s="8">
        <v>0.2</v>
      </c>
      <c r="AB35" s="8" t="s">
        <v>268</v>
      </c>
      <c r="AC35" s="11"/>
      <c r="AD35" s="11" t="s">
        <v>270</v>
      </c>
      <c r="AE35" s="11" t="s">
        <v>269</v>
      </c>
      <c r="AF35" s="11" t="s">
        <v>158</v>
      </c>
      <c r="AG35" s="8"/>
      <c r="AH35" s="8" t="s">
        <v>1210</v>
      </c>
      <c r="AI35" s="27" t="s">
        <v>1211</v>
      </c>
    </row>
    <row r="36" spans="1:35" s="5" customFormat="1">
      <c r="A36" s="6">
        <v>45241</v>
      </c>
      <c r="B36" s="17" t="s">
        <v>799</v>
      </c>
      <c r="C36" s="8" t="s">
        <v>383</v>
      </c>
      <c r="D36" s="9">
        <v>5.9085648148148151E-2</v>
      </c>
      <c r="E36" s="8" t="s">
        <v>1223</v>
      </c>
      <c r="F36" s="10">
        <v>12.2</v>
      </c>
      <c r="G36" s="10">
        <v>11</v>
      </c>
      <c r="H36" s="10">
        <v>12.3</v>
      </c>
      <c r="I36" s="10">
        <v>12.4</v>
      </c>
      <c r="J36" s="10">
        <v>12.8</v>
      </c>
      <c r="K36" s="10">
        <v>12</v>
      </c>
      <c r="L36" s="10">
        <v>12.8</v>
      </c>
      <c r="M36" s="22">
        <f t="shared" ref="M36:M38" si="16">SUM(F36:H36)</f>
        <v>35.5</v>
      </c>
      <c r="N36" s="22">
        <f t="shared" ref="N36:N38" si="17">I36</f>
        <v>12.4</v>
      </c>
      <c r="O36" s="22">
        <f t="shared" ref="O36:O38" si="18">SUM(J36:L36)</f>
        <v>37.6</v>
      </c>
      <c r="P36" s="23">
        <f t="shared" ref="P36:P38" si="19">SUM(F36:J36)</f>
        <v>60.7</v>
      </c>
      <c r="Q36" s="11" t="s">
        <v>350</v>
      </c>
      <c r="R36" s="11" t="s">
        <v>324</v>
      </c>
      <c r="S36" s="13" t="s">
        <v>941</v>
      </c>
      <c r="T36" s="13" t="s">
        <v>1224</v>
      </c>
      <c r="U36" s="13" t="s">
        <v>1225</v>
      </c>
      <c r="V36" s="12">
        <v>11.7</v>
      </c>
      <c r="W36" s="12">
        <v>13.4</v>
      </c>
      <c r="X36" s="11" t="s">
        <v>161</v>
      </c>
      <c r="Y36" s="8" t="s">
        <v>268</v>
      </c>
      <c r="Z36" s="11" t="s">
        <v>267</v>
      </c>
      <c r="AA36" s="8">
        <v>-0.1</v>
      </c>
      <c r="AB36" s="8">
        <v>0.1</v>
      </c>
      <c r="AC36" s="11"/>
      <c r="AD36" s="11" t="s">
        <v>270</v>
      </c>
      <c r="AE36" s="11" t="s">
        <v>269</v>
      </c>
      <c r="AF36" s="11" t="s">
        <v>161</v>
      </c>
      <c r="AG36" s="8"/>
      <c r="AH36" s="8" t="s">
        <v>1253</v>
      </c>
      <c r="AI36" s="27" t="s">
        <v>1254</v>
      </c>
    </row>
    <row r="37" spans="1:35" s="5" customFormat="1">
      <c r="A37" s="6">
        <v>45242</v>
      </c>
      <c r="B37" s="18" t="s">
        <v>1222</v>
      </c>
      <c r="C37" s="8" t="s">
        <v>642</v>
      </c>
      <c r="D37" s="9">
        <v>6.0451388888888895E-2</v>
      </c>
      <c r="E37" s="8" t="s">
        <v>1243</v>
      </c>
      <c r="F37" s="10">
        <v>12.1</v>
      </c>
      <c r="G37" s="10">
        <v>11</v>
      </c>
      <c r="H37" s="10">
        <v>12.1</v>
      </c>
      <c r="I37" s="10">
        <v>12.6</v>
      </c>
      <c r="J37" s="10">
        <v>13</v>
      </c>
      <c r="K37" s="10">
        <v>12.8</v>
      </c>
      <c r="L37" s="10">
        <v>13.7</v>
      </c>
      <c r="M37" s="22">
        <f t="shared" si="16"/>
        <v>35.200000000000003</v>
      </c>
      <c r="N37" s="22">
        <f t="shared" si="17"/>
        <v>12.6</v>
      </c>
      <c r="O37" s="22">
        <f t="shared" si="18"/>
        <v>39.5</v>
      </c>
      <c r="P37" s="23">
        <f t="shared" si="19"/>
        <v>60.800000000000004</v>
      </c>
      <c r="Q37" s="11" t="s">
        <v>202</v>
      </c>
      <c r="R37" s="11" t="s">
        <v>203</v>
      </c>
      <c r="S37" s="13" t="s">
        <v>1244</v>
      </c>
      <c r="T37" s="13" t="s">
        <v>362</v>
      </c>
      <c r="U37" s="13" t="s">
        <v>384</v>
      </c>
      <c r="V37" s="12">
        <v>10.199999999999999</v>
      </c>
      <c r="W37" s="12">
        <v>11.1</v>
      </c>
      <c r="X37" s="11" t="s">
        <v>161</v>
      </c>
      <c r="Y37" s="8">
        <v>1.6</v>
      </c>
      <c r="Z37" s="11" t="s">
        <v>267</v>
      </c>
      <c r="AA37" s="8">
        <v>1.4</v>
      </c>
      <c r="AB37" s="8">
        <v>0.2</v>
      </c>
      <c r="AC37" s="11"/>
      <c r="AD37" s="11" t="s">
        <v>271</v>
      </c>
      <c r="AE37" s="11" t="s">
        <v>270</v>
      </c>
      <c r="AF37" s="11" t="s">
        <v>158</v>
      </c>
      <c r="AG37" s="8"/>
      <c r="AH37" s="8" t="s">
        <v>1279</v>
      </c>
      <c r="AI37" s="27" t="s">
        <v>1280</v>
      </c>
    </row>
    <row r="38" spans="1:35" s="5" customFormat="1">
      <c r="A38" s="6">
        <v>45242</v>
      </c>
      <c r="B38" s="18" t="s">
        <v>162</v>
      </c>
      <c r="C38" s="8" t="s">
        <v>642</v>
      </c>
      <c r="D38" s="9">
        <v>5.8414351851851849E-2</v>
      </c>
      <c r="E38" s="8" t="s">
        <v>1252</v>
      </c>
      <c r="F38" s="10">
        <v>12.3</v>
      </c>
      <c r="G38" s="10">
        <v>11.2</v>
      </c>
      <c r="H38" s="10">
        <v>12.2</v>
      </c>
      <c r="I38" s="10">
        <v>12.4</v>
      </c>
      <c r="J38" s="10">
        <v>12.5</v>
      </c>
      <c r="K38" s="10">
        <v>12.1</v>
      </c>
      <c r="L38" s="10">
        <v>12</v>
      </c>
      <c r="M38" s="22">
        <f t="shared" si="16"/>
        <v>35.700000000000003</v>
      </c>
      <c r="N38" s="22">
        <f t="shared" si="17"/>
        <v>12.4</v>
      </c>
      <c r="O38" s="22">
        <f t="shared" si="18"/>
        <v>36.6</v>
      </c>
      <c r="P38" s="23">
        <f t="shared" si="19"/>
        <v>60.6</v>
      </c>
      <c r="Q38" s="11" t="s">
        <v>345</v>
      </c>
      <c r="R38" s="11" t="s">
        <v>253</v>
      </c>
      <c r="S38" s="13" t="s">
        <v>326</v>
      </c>
      <c r="T38" s="13" t="s">
        <v>722</v>
      </c>
      <c r="U38" s="13" t="s">
        <v>732</v>
      </c>
      <c r="V38" s="12">
        <v>10.199999999999999</v>
      </c>
      <c r="W38" s="12">
        <v>11.1</v>
      </c>
      <c r="X38" s="11" t="s">
        <v>161</v>
      </c>
      <c r="Y38" s="8">
        <v>0.9</v>
      </c>
      <c r="Z38" s="11" t="s">
        <v>267</v>
      </c>
      <c r="AA38" s="8">
        <v>0.7</v>
      </c>
      <c r="AB38" s="8">
        <v>0.2</v>
      </c>
      <c r="AC38" s="11"/>
      <c r="AD38" s="11" t="s">
        <v>269</v>
      </c>
      <c r="AE38" s="11" t="s">
        <v>270</v>
      </c>
      <c r="AF38" s="11" t="s">
        <v>158</v>
      </c>
      <c r="AG38" s="8"/>
      <c r="AH38" s="8" t="s">
        <v>1293</v>
      </c>
      <c r="AI38" s="27" t="s">
        <v>1294</v>
      </c>
    </row>
    <row r="39" spans="1:35" s="5" customFormat="1">
      <c r="A39" s="6">
        <v>45248</v>
      </c>
      <c r="B39" s="18" t="s">
        <v>799</v>
      </c>
      <c r="C39" s="8" t="s">
        <v>383</v>
      </c>
      <c r="D39" s="9">
        <v>5.842592592592593E-2</v>
      </c>
      <c r="E39" s="8" t="s">
        <v>1296</v>
      </c>
      <c r="F39" s="10">
        <v>12</v>
      </c>
      <c r="G39" s="10">
        <v>11.1</v>
      </c>
      <c r="H39" s="10">
        <v>12</v>
      </c>
      <c r="I39" s="10">
        <v>12.4</v>
      </c>
      <c r="J39" s="10">
        <v>12.3</v>
      </c>
      <c r="K39" s="10">
        <v>12.1</v>
      </c>
      <c r="L39" s="10">
        <v>12.9</v>
      </c>
      <c r="M39" s="22">
        <f t="shared" ref="M39:M40" si="20">SUM(F39:H39)</f>
        <v>35.1</v>
      </c>
      <c r="N39" s="22">
        <f t="shared" ref="N39:N40" si="21">I39</f>
        <v>12.4</v>
      </c>
      <c r="O39" s="22">
        <f t="shared" ref="O39:O40" si="22">SUM(J39:L39)</f>
        <v>37.299999999999997</v>
      </c>
      <c r="P39" s="23">
        <f t="shared" ref="P39:P40" si="23">SUM(F39:J39)</f>
        <v>59.8</v>
      </c>
      <c r="Q39" s="11" t="s">
        <v>202</v>
      </c>
      <c r="R39" s="11" t="s">
        <v>324</v>
      </c>
      <c r="S39" s="13" t="s">
        <v>551</v>
      </c>
      <c r="T39" s="13" t="s">
        <v>443</v>
      </c>
      <c r="U39" s="13" t="s">
        <v>479</v>
      </c>
      <c r="V39" s="12">
        <v>14.1</v>
      </c>
      <c r="W39" s="12">
        <v>15.8</v>
      </c>
      <c r="X39" s="11" t="s">
        <v>131</v>
      </c>
      <c r="Y39" s="8">
        <v>-0.7</v>
      </c>
      <c r="Z39" s="11" t="s">
        <v>267</v>
      </c>
      <c r="AA39" s="8">
        <v>0.2</v>
      </c>
      <c r="AB39" s="8">
        <v>-0.9</v>
      </c>
      <c r="AC39" s="11"/>
      <c r="AD39" s="11" t="s">
        <v>270</v>
      </c>
      <c r="AE39" s="11" t="s">
        <v>270</v>
      </c>
      <c r="AF39" s="11" t="s">
        <v>158</v>
      </c>
      <c r="AG39" s="8"/>
      <c r="AH39" s="8" t="s">
        <v>1324</v>
      </c>
      <c r="AI39" s="27" t="s">
        <v>1325</v>
      </c>
    </row>
    <row r="40" spans="1:35" s="5" customFormat="1">
      <c r="A40" s="6">
        <v>45248</v>
      </c>
      <c r="B40" s="17" t="s">
        <v>1222</v>
      </c>
      <c r="C40" s="8" t="s">
        <v>383</v>
      </c>
      <c r="D40" s="9">
        <v>5.9826388888888887E-2</v>
      </c>
      <c r="E40" s="8" t="s">
        <v>1300</v>
      </c>
      <c r="F40" s="10">
        <v>12.7</v>
      </c>
      <c r="G40" s="10">
        <v>12</v>
      </c>
      <c r="H40" s="10">
        <v>12.2</v>
      </c>
      <c r="I40" s="10">
        <v>12.9</v>
      </c>
      <c r="J40" s="10">
        <v>12.6</v>
      </c>
      <c r="K40" s="10">
        <v>12.1</v>
      </c>
      <c r="L40" s="10">
        <v>12.4</v>
      </c>
      <c r="M40" s="22">
        <f t="shared" si="20"/>
        <v>36.9</v>
      </c>
      <c r="N40" s="22">
        <f t="shared" si="21"/>
        <v>12.9</v>
      </c>
      <c r="O40" s="22">
        <f t="shared" si="22"/>
        <v>37.1</v>
      </c>
      <c r="P40" s="23">
        <f t="shared" si="23"/>
        <v>62.4</v>
      </c>
      <c r="Q40" s="11" t="s">
        <v>345</v>
      </c>
      <c r="R40" s="11" t="s">
        <v>324</v>
      </c>
      <c r="S40" s="13" t="s">
        <v>805</v>
      </c>
      <c r="T40" s="13" t="s">
        <v>807</v>
      </c>
      <c r="U40" s="13" t="s">
        <v>327</v>
      </c>
      <c r="V40" s="12">
        <v>14.1</v>
      </c>
      <c r="W40" s="12">
        <v>15.8</v>
      </c>
      <c r="X40" s="11" t="s">
        <v>131</v>
      </c>
      <c r="Y40" s="8">
        <v>1.2</v>
      </c>
      <c r="Z40" s="11" t="s">
        <v>267</v>
      </c>
      <c r="AA40" s="8">
        <v>2</v>
      </c>
      <c r="AB40" s="8">
        <v>-0.8</v>
      </c>
      <c r="AC40" s="11"/>
      <c r="AD40" s="11" t="s">
        <v>271</v>
      </c>
      <c r="AE40" s="11" t="s">
        <v>269</v>
      </c>
      <c r="AF40" s="11" t="s">
        <v>158</v>
      </c>
      <c r="AG40" s="8"/>
      <c r="AH40" s="8" t="s">
        <v>1330</v>
      </c>
      <c r="AI40" s="27" t="s">
        <v>1331</v>
      </c>
    </row>
    <row r="41" spans="1:35" s="5" customFormat="1">
      <c r="A41" s="6">
        <v>45249</v>
      </c>
      <c r="B41" s="18" t="s">
        <v>438</v>
      </c>
      <c r="C41" s="8" t="s">
        <v>642</v>
      </c>
      <c r="D41" s="9">
        <v>5.8333333333333327E-2</v>
      </c>
      <c r="E41" s="47" t="s">
        <v>1323</v>
      </c>
      <c r="F41" s="10">
        <v>11.9</v>
      </c>
      <c r="G41" s="10">
        <v>11</v>
      </c>
      <c r="H41" s="10">
        <v>12</v>
      </c>
      <c r="I41" s="10">
        <v>12.2</v>
      </c>
      <c r="J41" s="10">
        <v>12.2</v>
      </c>
      <c r="K41" s="10">
        <v>11.9</v>
      </c>
      <c r="L41" s="10">
        <v>12.8</v>
      </c>
      <c r="M41" s="22">
        <f t="shared" ref="M41" si="24">SUM(F41:H41)</f>
        <v>34.9</v>
      </c>
      <c r="N41" s="22">
        <f t="shared" ref="N41" si="25">I41</f>
        <v>12.2</v>
      </c>
      <c r="O41" s="22">
        <f t="shared" ref="O41" si="26">SUM(J41:L41)</f>
        <v>36.900000000000006</v>
      </c>
      <c r="P41" s="23">
        <f t="shared" ref="P41" si="27">SUM(F41:J41)</f>
        <v>59.3</v>
      </c>
      <c r="Q41" s="11" t="s">
        <v>350</v>
      </c>
      <c r="R41" s="11" t="s">
        <v>324</v>
      </c>
      <c r="S41" s="13" t="s">
        <v>364</v>
      </c>
      <c r="T41" s="13" t="s">
        <v>206</v>
      </c>
      <c r="U41" s="13" t="s">
        <v>326</v>
      </c>
      <c r="V41" s="12">
        <v>7.3</v>
      </c>
      <c r="W41" s="12">
        <v>9.6</v>
      </c>
      <c r="X41" s="11" t="s">
        <v>158</v>
      </c>
      <c r="Y41" s="8">
        <v>0.9</v>
      </c>
      <c r="Z41" s="11" t="s">
        <v>267</v>
      </c>
      <c r="AA41" s="8">
        <v>0.9</v>
      </c>
      <c r="AB41" s="8" t="s">
        <v>268</v>
      </c>
      <c r="AC41" s="11"/>
      <c r="AD41" s="11" t="s">
        <v>271</v>
      </c>
      <c r="AE41" s="11" t="s">
        <v>270</v>
      </c>
      <c r="AF41" s="11" t="s">
        <v>158</v>
      </c>
      <c r="AG41" s="8"/>
      <c r="AH41" s="8" t="s">
        <v>1367</v>
      </c>
      <c r="AI41" s="27" t="s">
        <v>1368</v>
      </c>
    </row>
  </sheetData>
  <autoFilter ref="A1:AH3" xr:uid="{00000000-0009-0000-0000-00000B000000}"/>
  <phoneticPr fontId="3"/>
  <conditionalFormatting sqref="F2:L3">
    <cfRule type="colorScale" priority="2019">
      <colorScale>
        <cfvo type="min"/>
        <cfvo type="percentile" val="50"/>
        <cfvo type="max"/>
        <color rgb="FFF8696B"/>
        <color rgb="FFFFEB84"/>
        <color rgb="FF63BE7B"/>
      </colorScale>
    </cfRule>
  </conditionalFormatting>
  <conditionalFormatting sqref="F4:L7">
    <cfRule type="colorScale" priority="78">
      <colorScale>
        <cfvo type="min"/>
        <cfvo type="percentile" val="50"/>
        <cfvo type="max"/>
        <color rgb="FFF8696B"/>
        <color rgb="FFFFEB84"/>
        <color rgb="FF63BE7B"/>
      </colorScale>
    </cfRule>
  </conditionalFormatting>
  <conditionalFormatting sqref="F8:L10">
    <cfRule type="colorScale" priority="73">
      <colorScale>
        <cfvo type="min"/>
        <cfvo type="percentile" val="50"/>
        <cfvo type="max"/>
        <color rgb="FFF8696B"/>
        <color rgb="FFFFEB84"/>
        <color rgb="FF63BE7B"/>
      </colorScale>
    </cfRule>
  </conditionalFormatting>
  <conditionalFormatting sqref="X2:X23">
    <cfRule type="containsText" dxfId="154" priority="87" operator="containsText" text="D">
      <formula>NOT(ISERROR(SEARCH("D",X2)))</formula>
    </cfRule>
    <cfRule type="containsText" dxfId="153" priority="88" operator="containsText" text="S">
      <formula>NOT(ISERROR(SEARCH("S",X2)))</formula>
    </cfRule>
    <cfRule type="containsText" dxfId="152" priority="89" operator="containsText" text="F">
      <formula>NOT(ISERROR(SEARCH("F",X2)))</formula>
    </cfRule>
    <cfRule type="containsText" dxfId="151" priority="92" operator="containsText" text="A">
      <formula>NOT(ISERROR(SEARCH("A",X2)))</formula>
    </cfRule>
  </conditionalFormatting>
  <conditionalFormatting sqref="X2:AG3">
    <cfRule type="containsText" dxfId="150" priority="90" operator="containsText" text="E">
      <formula>NOT(ISERROR(SEARCH("E",X2)))</formula>
    </cfRule>
    <cfRule type="containsText" dxfId="149" priority="91" operator="containsText" text="B">
      <formula>NOT(ISERROR(SEARCH("B",X2)))</formula>
    </cfRule>
  </conditionalFormatting>
  <conditionalFormatting sqref="X4:AG10">
    <cfRule type="containsText" dxfId="148" priority="70" operator="containsText" text="E">
      <formula>NOT(ISERROR(SEARCH("E",X4)))</formula>
    </cfRule>
    <cfRule type="containsText" dxfId="147" priority="71" operator="containsText" text="B">
      <formula>NOT(ISERROR(SEARCH("B",X4)))</formula>
    </cfRule>
  </conditionalFormatting>
  <conditionalFormatting sqref="AD2:AE2">
    <cfRule type="containsText" dxfId="146" priority="1902" operator="containsText" text="A">
      <formula>NOT(ISERROR(SEARCH("A",AD2)))</formula>
    </cfRule>
  </conditionalFormatting>
  <conditionalFormatting sqref="AD3:AG3">
    <cfRule type="containsText" dxfId="145" priority="142" operator="containsText" text="A">
      <formula>NOT(ISERROR(SEARCH("A",AD3)))</formula>
    </cfRule>
  </conditionalFormatting>
  <conditionalFormatting sqref="AD4:AG10">
    <cfRule type="containsText" dxfId="144" priority="72" operator="containsText" text="A">
      <formula>NOT(ISERROR(SEARCH("A",AD4)))</formula>
    </cfRule>
  </conditionalFormatting>
  <conditionalFormatting sqref="AF2:AG3">
    <cfRule type="containsText" dxfId="143" priority="100" operator="containsText" text="A">
      <formula>NOT(ISERROR(SEARCH("A",AF2)))</formula>
    </cfRule>
  </conditionalFormatting>
  <conditionalFormatting sqref="F11:L12">
    <cfRule type="colorScale" priority="69">
      <colorScale>
        <cfvo type="min"/>
        <cfvo type="percentile" val="50"/>
        <cfvo type="max"/>
        <color rgb="FFF8696B"/>
        <color rgb="FFFFEB84"/>
        <color rgb="FF63BE7B"/>
      </colorScale>
    </cfRule>
  </conditionalFormatting>
  <conditionalFormatting sqref="X11:AG12">
    <cfRule type="containsText" dxfId="142" priority="66" operator="containsText" text="E">
      <formula>NOT(ISERROR(SEARCH("E",X11)))</formula>
    </cfRule>
    <cfRule type="containsText" dxfId="141" priority="67" operator="containsText" text="B">
      <formula>NOT(ISERROR(SEARCH("B",X11)))</formula>
    </cfRule>
  </conditionalFormatting>
  <conditionalFormatting sqref="AD11:AG12">
    <cfRule type="containsText" dxfId="140" priority="68" operator="containsText" text="A">
      <formula>NOT(ISERROR(SEARCH("A",AD11)))</formula>
    </cfRule>
  </conditionalFormatting>
  <conditionalFormatting sqref="F13:L15">
    <cfRule type="colorScale" priority="65">
      <colorScale>
        <cfvo type="min"/>
        <cfvo type="percentile" val="50"/>
        <cfvo type="max"/>
        <color rgb="FFF8696B"/>
        <color rgb="FFFFEB84"/>
        <color rgb="FF63BE7B"/>
      </colorScale>
    </cfRule>
  </conditionalFormatting>
  <conditionalFormatting sqref="X13:AG15">
    <cfRule type="containsText" dxfId="139" priority="62" operator="containsText" text="E">
      <formula>NOT(ISERROR(SEARCH("E",X13)))</formula>
    </cfRule>
    <cfRule type="containsText" dxfId="138" priority="63" operator="containsText" text="B">
      <formula>NOT(ISERROR(SEARCH("B",X13)))</formula>
    </cfRule>
  </conditionalFormatting>
  <conditionalFormatting sqref="AD13:AG15">
    <cfRule type="containsText" dxfId="137" priority="64" operator="containsText" text="A">
      <formula>NOT(ISERROR(SEARCH("A",AD13)))</formula>
    </cfRule>
  </conditionalFormatting>
  <conditionalFormatting sqref="F16:L16">
    <cfRule type="colorScale" priority="61">
      <colorScale>
        <cfvo type="min"/>
        <cfvo type="percentile" val="50"/>
        <cfvo type="max"/>
        <color rgb="FFF8696B"/>
        <color rgb="FFFFEB84"/>
        <color rgb="FF63BE7B"/>
      </colorScale>
    </cfRule>
  </conditionalFormatting>
  <conditionalFormatting sqref="X16:AG16">
    <cfRule type="containsText" dxfId="136" priority="58" operator="containsText" text="E">
      <formula>NOT(ISERROR(SEARCH("E",X16)))</formula>
    </cfRule>
    <cfRule type="containsText" dxfId="135" priority="59" operator="containsText" text="B">
      <formula>NOT(ISERROR(SEARCH("B",X16)))</formula>
    </cfRule>
  </conditionalFormatting>
  <conditionalFormatting sqref="AD16:AG16">
    <cfRule type="containsText" dxfId="134" priority="60" operator="containsText" text="A">
      <formula>NOT(ISERROR(SEARCH("A",AD16)))</formula>
    </cfRule>
  </conditionalFormatting>
  <conditionalFormatting sqref="F17:L17">
    <cfRule type="colorScale" priority="57">
      <colorScale>
        <cfvo type="min"/>
        <cfvo type="percentile" val="50"/>
        <cfvo type="max"/>
        <color rgb="FFF8696B"/>
        <color rgb="FFFFEB84"/>
        <color rgb="FF63BE7B"/>
      </colorScale>
    </cfRule>
  </conditionalFormatting>
  <conditionalFormatting sqref="X17:AG17">
    <cfRule type="containsText" dxfId="133" priority="54" operator="containsText" text="E">
      <formula>NOT(ISERROR(SEARCH("E",X17)))</formula>
    </cfRule>
    <cfRule type="containsText" dxfId="132" priority="55" operator="containsText" text="B">
      <formula>NOT(ISERROR(SEARCH("B",X17)))</formula>
    </cfRule>
  </conditionalFormatting>
  <conditionalFormatting sqref="AD17:AG17">
    <cfRule type="containsText" dxfId="131" priority="56" operator="containsText" text="A">
      <formula>NOT(ISERROR(SEARCH("A",AD17)))</formula>
    </cfRule>
  </conditionalFormatting>
  <conditionalFormatting sqref="F18:L20 F22:L22">
    <cfRule type="colorScale" priority="53">
      <colorScale>
        <cfvo type="min"/>
        <cfvo type="percentile" val="50"/>
        <cfvo type="max"/>
        <color rgb="FFF8696B"/>
        <color rgb="FFFFEB84"/>
        <color rgb="FF63BE7B"/>
      </colorScale>
    </cfRule>
  </conditionalFormatting>
  <conditionalFormatting sqref="X18:AG22">
    <cfRule type="containsText" dxfId="130" priority="50" operator="containsText" text="E">
      <formula>NOT(ISERROR(SEARCH("E",X18)))</formula>
    </cfRule>
    <cfRule type="containsText" dxfId="129" priority="51" operator="containsText" text="B">
      <formula>NOT(ISERROR(SEARCH("B",X18)))</formula>
    </cfRule>
  </conditionalFormatting>
  <conditionalFormatting sqref="AD18:AG22">
    <cfRule type="containsText" dxfId="128" priority="52" operator="containsText" text="A">
      <formula>NOT(ISERROR(SEARCH("A",AD18)))</formula>
    </cfRule>
  </conditionalFormatting>
  <conditionalFormatting sqref="F21:L21">
    <cfRule type="colorScale" priority="49">
      <colorScale>
        <cfvo type="min"/>
        <cfvo type="percentile" val="50"/>
        <cfvo type="max"/>
        <color rgb="FFF8696B"/>
        <color rgb="FFFFEB84"/>
        <color rgb="FF63BE7B"/>
      </colorScale>
    </cfRule>
  </conditionalFormatting>
  <conditionalFormatting sqref="X23:AG23 Y24:AG25">
    <cfRule type="containsText" dxfId="127" priority="46" operator="containsText" text="E">
      <formula>NOT(ISERROR(SEARCH("E",X23)))</formula>
    </cfRule>
    <cfRule type="containsText" dxfId="126" priority="47" operator="containsText" text="B">
      <formula>NOT(ISERROR(SEARCH("B",X23)))</formula>
    </cfRule>
  </conditionalFormatting>
  <conditionalFormatting sqref="AD23:AG25">
    <cfRule type="containsText" dxfId="125" priority="48" operator="containsText" text="A">
      <formula>NOT(ISERROR(SEARCH("A",AD23)))</formula>
    </cfRule>
  </conditionalFormatting>
  <conditionalFormatting sqref="F23:L25">
    <cfRule type="colorScale" priority="45">
      <colorScale>
        <cfvo type="min"/>
        <cfvo type="percentile" val="50"/>
        <cfvo type="max"/>
        <color rgb="FFF8696B"/>
        <color rgb="FFFFEB84"/>
        <color rgb="FF63BE7B"/>
      </colorScale>
    </cfRule>
  </conditionalFormatting>
  <conditionalFormatting sqref="X24:X41">
    <cfRule type="containsText" dxfId="124" priority="31" operator="containsText" text="D">
      <formula>NOT(ISERROR(SEARCH("D",X24)))</formula>
    </cfRule>
    <cfRule type="containsText" dxfId="123" priority="32" operator="containsText" text="S">
      <formula>NOT(ISERROR(SEARCH("S",X24)))</formula>
    </cfRule>
    <cfRule type="containsText" dxfId="122" priority="33" operator="containsText" text="F">
      <formula>NOT(ISERROR(SEARCH("F",X24)))</formula>
    </cfRule>
    <cfRule type="containsText" dxfId="121" priority="34" operator="containsText" text="A">
      <formula>NOT(ISERROR(SEARCH("A",X24)))</formula>
    </cfRule>
  </conditionalFormatting>
  <conditionalFormatting sqref="X24:X41">
    <cfRule type="containsText" dxfId="120" priority="29" operator="containsText" text="E">
      <formula>NOT(ISERROR(SEARCH("E",X24)))</formula>
    </cfRule>
    <cfRule type="containsText" dxfId="119" priority="30" operator="containsText" text="B">
      <formula>NOT(ISERROR(SEARCH("B",X24)))</formula>
    </cfRule>
  </conditionalFormatting>
  <conditionalFormatting sqref="X24:X41">
    <cfRule type="containsText" dxfId="118" priority="27" operator="containsText" text="E">
      <formula>NOT(ISERROR(SEARCH("E",X24)))</formula>
    </cfRule>
    <cfRule type="containsText" dxfId="117" priority="28" operator="containsText" text="B">
      <formula>NOT(ISERROR(SEARCH("B",X24)))</formula>
    </cfRule>
  </conditionalFormatting>
  <conditionalFormatting sqref="X24:X41">
    <cfRule type="containsText" dxfId="116" priority="25" operator="containsText" text="E">
      <formula>NOT(ISERROR(SEARCH("E",X24)))</formula>
    </cfRule>
    <cfRule type="containsText" dxfId="115" priority="26" operator="containsText" text="B">
      <formula>NOT(ISERROR(SEARCH("B",X24)))</formula>
    </cfRule>
  </conditionalFormatting>
  <conditionalFormatting sqref="Y26:AG29">
    <cfRule type="containsText" dxfId="114" priority="22" operator="containsText" text="E">
      <formula>NOT(ISERROR(SEARCH("E",Y26)))</formula>
    </cfRule>
    <cfRule type="containsText" dxfId="113" priority="23" operator="containsText" text="B">
      <formula>NOT(ISERROR(SEARCH("B",Y26)))</formula>
    </cfRule>
  </conditionalFormatting>
  <conditionalFormatting sqref="AD26:AG29">
    <cfRule type="containsText" dxfId="112" priority="24" operator="containsText" text="A">
      <formula>NOT(ISERROR(SEARCH("A",AD26)))</formula>
    </cfRule>
  </conditionalFormatting>
  <conditionalFormatting sqref="F26:L29">
    <cfRule type="colorScale" priority="21">
      <colorScale>
        <cfvo type="min"/>
        <cfvo type="percentile" val="50"/>
        <cfvo type="max"/>
        <color rgb="FFF8696B"/>
        <color rgb="FFFFEB84"/>
        <color rgb="FF63BE7B"/>
      </colorScale>
    </cfRule>
  </conditionalFormatting>
  <conditionalFormatting sqref="Y30:AG33">
    <cfRule type="containsText" dxfId="111" priority="18" operator="containsText" text="E">
      <formula>NOT(ISERROR(SEARCH("E",Y30)))</formula>
    </cfRule>
    <cfRule type="containsText" dxfId="110" priority="19" operator="containsText" text="B">
      <formula>NOT(ISERROR(SEARCH("B",Y30)))</formula>
    </cfRule>
  </conditionalFormatting>
  <conditionalFormatting sqref="AD30:AG33">
    <cfRule type="containsText" dxfId="109" priority="20" operator="containsText" text="A">
      <formula>NOT(ISERROR(SEARCH("A",AD30)))</formula>
    </cfRule>
  </conditionalFormatting>
  <conditionalFormatting sqref="F30:L33">
    <cfRule type="colorScale" priority="17">
      <colorScale>
        <cfvo type="min"/>
        <cfvo type="percentile" val="50"/>
        <cfvo type="max"/>
        <color rgb="FFF8696B"/>
        <color rgb="FFFFEB84"/>
        <color rgb="FF63BE7B"/>
      </colorScale>
    </cfRule>
  </conditionalFormatting>
  <conditionalFormatting sqref="Y34:AG35">
    <cfRule type="containsText" dxfId="108" priority="14" operator="containsText" text="E">
      <formula>NOT(ISERROR(SEARCH("E",Y34)))</formula>
    </cfRule>
    <cfRule type="containsText" dxfId="107" priority="15" operator="containsText" text="B">
      <formula>NOT(ISERROR(SEARCH("B",Y34)))</formula>
    </cfRule>
  </conditionalFormatting>
  <conditionalFormatting sqref="AD34:AG35">
    <cfRule type="containsText" dxfId="106" priority="16" operator="containsText" text="A">
      <formula>NOT(ISERROR(SEARCH("A",AD34)))</formula>
    </cfRule>
  </conditionalFormatting>
  <conditionalFormatting sqref="F34:L35">
    <cfRule type="colorScale" priority="13">
      <colorScale>
        <cfvo type="min"/>
        <cfvo type="percentile" val="50"/>
        <cfvo type="max"/>
        <color rgb="FFF8696B"/>
        <color rgb="FFFFEB84"/>
        <color rgb="FF63BE7B"/>
      </colorScale>
    </cfRule>
  </conditionalFormatting>
  <conditionalFormatting sqref="Y36:AG38">
    <cfRule type="containsText" dxfId="105" priority="10" operator="containsText" text="E">
      <formula>NOT(ISERROR(SEARCH("E",Y36)))</formula>
    </cfRule>
    <cfRule type="containsText" dxfId="104" priority="11" operator="containsText" text="B">
      <formula>NOT(ISERROR(SEARCH("B",Y36)))</formula>
    </cfRule>
  </conditionalFormatting>
  <conditionalFormatting sqref="AD36:AG38">
    <cfRule type="containsText" dxfId="103" priority="12" operator="containsText" text="A">
      <formula>NOT(ISERROR(SEARCH("A",AD36)))</formula>
    </cfRule>
  </conditionalFormatting>
  <conditionalFormatting sqref="F36:L38">
    <cfRule type="colorScale" priority="9">
      <colorScale>
        <cfvo type="min"/>
        <cfvo type="percentile" val="50"/>
        <cfvo type="max"/>
        <color rgb="FFF8696B"/>
        <color rgb="FFFFEB84"/>
        <color rgb="FF63BE7B"/>
      </colorScale>
    </cfRule>
  </conditionalFormatting>
  <conditionalFormatting sqref="Y39:AG40">
    <cfRule type="containsText" dxfId="102" priority="6" operator="containsText" text="E">
      <formula>NOT(ISERROR(SEARCH("E",Y39)))</formula>
    </cfRule>
    <cfRule type="containsText" dxfId="101" priority="7" operator="containsText" text="B">
      <formula>NOT(ISERROR(SEARCH("B",Y39)))</formula>
    </cfRule>
  </conditionalFormatting>
  <conditionalFormatting sqref="AD39:AG40">
    <cfRule type="containsText" dxfId="100" priority="8" operator="containsText" text="A">
      <formula>NOT(ISERROR(SEARCH("A",AD39)))</formula>
    </cfRule>
  </conditionalFormatting>
  <conditionalFormatting sqref="F39:L40">
    <cfRule type="colorScale" priority="5">
      <colorScale>
        <cfvo type="min"/>
        <cfvo type="percentile" val="50"/>
        <cfvo type="max"/>
        <color rgb="FFF8696B"/>
        <color rgb="FFFFEB84"/>
        <color rgb="FF63BE7B"/>
      </colorScale>
    </cfRule>
  </conditionalFormatting>
  <conditionalFormatting sqref="Y41:AG41">
    <cfRule type="containsText" dxfId="99" priority="2" operator="containsText" text="E">
      <formula>NOT(ISERROR(SEARCH("E",Y41)))</formula>
    </cfRule>
    <cfRule type="containsText" dxfId="98" priority="3" operator="containsText" text="B">
      <formula>NOT(ISERROR(SEARCH("B",Y41)))</formula>
    </cfRule>
  </conditionalFormatting>
  <conditionalFormatting sqref="AD41:AG41">
    <cfRule type="containsText" dxfId="97" priority="4" operator="containsText" text="A">
      <formula>NOT(ISERROR(SEARCH("A",AD41)))</formula>
    </cfRule>
  </conditionalFormatting>
  <conditionalFormatting sqref="F41:L41">
    <cfRule type="colorScale" priority="1">
      <colorScale>
        <cfvo type="min"/>
        <cfvo type="percentile" val="50"/>
        <cfvo type="max"/>
        <color rgb="FFF8696B"/>
        <color rgb="FFFFEB84"/>
        <color rgb="FF63BE7B"/>
      </colorScale>
    </cfRule>
  </conditionalFormatting>
  <dataValidations count="2">
    <dataValidation type="list" allowBlank="1" showInputMessage="1" showErrorMessage="1" sqref="AG2" xr:uid="{00000000-0002-0000-0B00-000000000000}">
      <formula1>"強風,外差し,イン先行"</formula1>
    </dataValidation>
    <dataValidation type="list" allowBlank="1" showInputMessage="1" showErrorMessage="1" sqref="AG3:AG41" xr:uid="{00000000-0002-0000-0B00-000001000000}">
      <formula1>"強風,外差し,イン先行,凍結防止"</formula1>
    </dataValidation>
  </dataValidations>
  <pageMargins left="0.75" right="0.75" top="1" bottom="1" header="0.3" footer="0.3"/>
  <pageSetup paperSize="9" orientation="portrait" horizontalDpi="4294967292" verticalDpi="4294967292"/>
  <ignoredErrors>
    <ignoredError sqref="M2:P3 M4:P7 M8:P10 M11:P12 M13:P15 M16:P17 M18:P22 M23:P25 M26:P29 M30:P33 M34:P35 M36:P38 M39:P41" formulaRang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AO68"/>
  <sheetViews>
    <sheetView workbookViewId="0">
      <pane xSplit="5" ySplit="1" topLeftCell="AL46" activePane="bottomRight" state="frozen"/>
      <selection activeCell="E24" sqref="E24"/>
      <selection pane="topRight" activeCell="E24" sqref="E24"/>
      <selection pane="bottomLeft" activeCell="E24" sqref="E24"/>
      <selection pane="bottomRight" activeCell="AL70" sqref="AL70"/>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9" max="29" width="5.33203125" customWidth="1"/>
    <col min="32" max="32" width="8.83203125" hidden="1" customWidth="1"/>
    <col min="37" max="38" width="150.83203125" customWidth="1"/>
  </cols>
  <sheetData>
    <row r="1" spans="1:41" s="5" customFormat="1">
      <c r="A1" s="1" t="s">
        <v>41</v>
      </c>
      <c r="B1" s="1" t="s">
        <v>81</v>
      </c>
      <c r="C1" s="1" t="s">
        <v>43</v>
      </c>
      <c r="D1" s="1" t="s">
        <v>82</v>
      </c>
      <c r="E1" s="1" t="s">
        <v>45</v>
      </c>
      <c r="F1" s="1" t="s">
        <v>83</v>
      </c>
      <c r="G1" s="1" t="s">
        <v>84</v>
      </c>
      <c r="H1" s="1" t="s">
        <v>85</v>
      </c>
      <c r="I1" s="1" t="s">
        <v>86</v>
      </c>
      <c r="J1" s="1" t="s">
        <v>87</v>
      </c>
      <c r="K1" s="1" t="s">
        <v>88</v>
      </c>
      <c r="L1" s="1" t="s">
        <v>101</v>
      </c>
      <c r="M1" s="1" t="s">
        <v>102</v>
      </c>
      <c r="N1" s="1" t="s">
        <v>103</v>
      </c>
      <c r="O1" s="1" t="s">
        <v>46</v>
      </c>
      <c r="P1" s="1" t="s">
        <v>69</v>
      </c>
      <c r="Q1" s="1" t="s">
        <v>47</v>
      </c>
      <c r="R1" s="1" t="s">
        <v>48</v>
      </c>
      <c r="S1" s="1" t="s">
        <v>146</v>
      </c>
      <c r="T1" s="2" t="s">
        <v>104</v>
      </c>
      <c r="U1" s="2" t="s">
        <v>50</v>
      </c>
      <c r="V1" s="3" t="s">
        <v>51</v>
      </c>
      <c r="W1" s="3" t="s">
        <v>52</v>
      </c>
      <c r="X1" s="3" t="s">
        <v>53</v>
      </c>
      <c r="Y1" s="4" t="s">
        <v>132</v>
      </c>
      <c r="Z1" s="4" t="s">
        <v>133</v>
      </c>
      <c r="AA1" s="4" t="s">
        <v>149</v>
      </c>
      <c r="AB1" s="4" t="s">
        <v>9</v>
      </c>
      <c r="AC1" s="4" t="s">
        <v>91</v>
      </c>
      <c r="AD1" s="4" t="s">
        <v>10</v>
      </c>
      <c r="AE1" s="4" t="s">
        <v>11</v>
      </c>
      <c r="AF1" s="4"/>
      <c r="AG1" s="4" t="s">
        <v>12</v>
      </c>
      <c r="AH1" s="4" t="s">
        <v>13</v>
      </c>
      <c r="AI1" s="4" t="s">
        <v>54</v>
      </c>
      <c r="AJ1" s="4" t="s">
        <v>105</v>
      </c>
      <c r="AK1" s="1" t="s">
        <v>106</v>
      </c>
      <c r="AL1" s="14" t="s">
        <v>134</v>
      </c>
    </row>
    <row r="2" spans="1:41" s="5" customFormat="1">
      <c r="A2" s="6">
        <v>45038</v>
      </c>
      <c r="B2" s="17" t="s">
        <v>140</v>
      </c>
      <c r="C2" s="8" t="s">
        <v>182</v>
      </c>
      <c r="D2" s="9">
        <v>7.8553240740740743E-2</v>
      </c>
      <c r="E2" s="8" t="s">
        <v>215</v>
      </c>
      <c r="F2" s="10">
        <v>12.5</v>
      </c>
      <c r="G2" s="10">
        <v>11.7</v>
      </c>
      <c r="H2" s="10">
        <v>12.8</v>
      </c>
      <c r="I2" s="10">
        <v>12.4</v>
      </c>
      <c r="J2" s="10">
        <v>12.4</v>
      </c>
      <c r="K2" s="10">
        <v>12.6</v>
      </c>
      <c r="L2" s="10">
        <v>12.7</v>
      </c>
      <c r="M2" s="10">
        <v>12.8</v>
      </c>
      <c r="N2" s="10">
        <v>13.8</v>
      </c>
      <c r="O2" s="22">
        <f>SUM(F2:H2)</f>
        <v>37</v>
      </c>
      <c r="P2" s="22">
        <f>SUM(I2:K2)</f>
        <v>37.4</v>
      </c>
      <c r="Q2" s="22">
        <f>SUM(L2:N2)</f>
        <v>39.299999999999997</v>
      </c>
      <c r="R2" s="23">
        <f>SUM(F2:J2)</f>
        <v>61.8</v>
      </c>
      <c r="S2" s="23">
        <f>SUM(J2:N2)</f>
        <v>64.3</v>
      </c>
      <c r="T2" s="11" t="s">
        <v>192</v>
      </c>
      <c r="U2" s="11" t="s">
        <v>187</v>
      </c>
      <c r="V2" s="13" t="s">
        <v>216</v>
      </c>
      <c r="W2" s="13" t="s">
        <v>217</v>
      </c>
      <c r="X2" s="13" t="s">
        <v>218</v>
      </c>
      <c r="Y2" s="12">
        <v>6.8</v>
      </c>
      <c r="Z2" s="12">
        <v>6</v>
      </c>
      <c r="AA2" s="11" t="s">
        <v>272</v>
      </c>
      <c r="AB2" s="12">
        <v>1.9</v>
      </c>
      <c r="AC2" s="12" t="s">
        <v>267</v>
      </c>
      <c r="AD2" s="12">
        <v>0.7</v>
      </c>
      <c r="AE2" s="12">
        <v>1.2</v>
      </c>
      <c r="AF2" s="12"/>
      <c r="AG2" s="11" t="s">
        <v>269</v>
      </c>
      <c r="AH2" s="11" t="s">
        <v>269</v>
      </c>
      <c r="AI2" s="11" t="s">
        <v>160</v>
      </c>
      <c r="AJ2" s="8" t="s">
        <v>195</v>
      </c>
      <c r="AK2" s="8" t="s">
        <v>285</v>
      </c>
      <c r="AL2" s="27" t="s">
        <v>286</v>
      </c>
      <c r="AO2" s="15"/>
    </row>
    <row r="3" spans="1:41" s="5" customFormat="1">
      <c r="A3" s="6">
        <v>45039</v>
      </c>
      <c r="B3" s="18" t="s">
        <v>138</v>
      </c>
      <c r="C3" s="8" t="s">
        <v>182</v>
      </c>
      <c r="D3" s="9">
        <v>7.918981481481481E-2</v>
      </c>
      <c r="E3" s="28" t="s">
        <v>239</v>
      </c>
      <c r="F3" s="10">
        <v>12.4</v>
      </c>
      <c r="G3" s="10">
        <v>11.6</v>
      </c>
      <c r="H3" s="10">
        <v>13.3</v>
      </c>
      <c r="I3" s="10">
        <v>13.4</v>
      </c>
      <c r="J3" s="10">
        <v>13.3</v>
      </c>
      <c r="K3" s="10">
        <v>13.1</v>
      </c>
      <c r="L3" s="10">
        <v>12.5</v>
      </c>
      <c r="M3" s="10">
        <v>12.3</v>
      </c>
      <c r="N3" s="10">
        <v>12.3</v>
      </c>
      <c r="O3" s="22">
        <f>SUM(F3:H3)</f>
        <v>37.299999999999997</v>
      </c>
      <c r="P3" s="22">
        <f>SUM(I3:K3)</f>
        <v>39.800000000000004</v>
      </c>
      <c r="Q3" s="22">
        <f>SUM(L3:N3)</f>
        <v>37.1</v>
      </c>
      <c r="R3" s="23">
        <f>SUM(F3:J3)</f>
        <v>64</v>
      </c>
      <c r="S3" s="23">
        <f>SUM(J3:N3)</f>
        <v>63.5</v>
      </c>
      <c r="T3" s="11" t="s">
        <v>196</v>
      </c>
      <c r="U3" s="11" t="s">
        <v>197</v>
      </c>
      <c r="V3" s="13" t="s">
        <v>240</v>
      </c>
      <c r="W3" s="13" t="s">
        <v>241</v>
      </c>
      <c r="X3" s="13" t="s">
        <v>242</v>
      </c>
      <c r="Y3" s="12">
        <v>3.9</v>
      </c>
      <c r="Z3" s="12">
        <v>5.4</v>
      </c>
      <c r="AA3" s="11" t="s">
        <v>160</v>
      </c>
      <c r="AB3" s="12">
        <v>0.5</v>
      </c>
      <c r="AC3" s="12">
        <v>-0.7</v>
      </c>
      <c r="AD3" s="12">
        <v>-0.3</v>
      </c>
      <c r="AE3" s="12">
        <v>0.1</v>
      </c>
      <c r="AF3" s="12"/>
      <c r="AG3" s="11" t="s">
        <v>270</v>
      </c>
      <c r="AH3" s="11" t="s">
        <v>270</v>
      </c>
      <c r="AI3" s="11" t="s">
        <v>159</v>
      </c>
      <c r="AJ3" s="8"/>
      <c r="AK3" s="8" t="s">
        <v>301</v>
      </c>
      <c r="AL3" s="27" t="s">
        <v>302</v>
      </c>
    </row>
    <row r="4" spans="1:41" s="5" customFormat="1">
      <c r="A4" s="6">
        <v>45039</v>
      </c>
      <c r="B4" s="18" t="s">
        <v>137</v>
      </c>
      <c r="C4" s="8" t="s">
        <v>182</v>
      </c>
      <c r="D4" s="9">
        <v>7.7812499999999993E-2</v>
      </c>
      <c r="E4" s="28" t="s">
        <v>246</v>
      </c>
      <c r="F4" s="10">
        <v>12.4</v>
      </c>
      <c r="G4" s="10">
        <v>12</v>
      </c>
      <c r="H4" s="10">
        <v>13.1</v>
      </c>
      <c r="I4" s="10">
        <v>12.7</v>
      </c>
      <c r="J4" s="10">
        <v>12.2</v>
      </c>
      <c r="K4" s="10">
        <v>12</v>
      </c>
      <c r="L4" s="10">
        <v>12.2</v>
      </c>
      <c r="M4" s="10">
        <v>12.5</v>
      </c>
      <c r="N4" s="10">
        <v>13.2</v>
      </c>
      <c r="O4" s="22">
        <f>SUM(F4:H4)</f>
        <v>37.5</v>
      </c>
      <c r="P4" s="22">
        <f>SUM(I4:K4)</f>
        <v>36.9</v>
      </c>
      <c r="Q4" s="22">
        <f>SUM(L4:N4)</f>
        <v>37.9</v>
      </c>
      <c r="R4" s="23">
        <f>SUM(F4:J4)</f>
        <v>62.400000000000006</v>
      </c>
      <c r="S4" s="23">
        <f>SUM(J4:N4)</f>
        <v>62.099999999999994</v>
      </c>
      <c r="T4" s="11" t="s">
        <v>180</v>
      </c>
      <c r="U4" s="11" t="s">
        <v>181</v>
      </c>
      <c r="V4" s="13" t="s">
        <v>244</v>
      </c>
      <c r="W4" s="13" t="s">
        <v>222</v>
      </c>
      <c r="X4" s="13" t="s">
        <v>247</v>
      </c>
      <c r="Y4" s="12">
        <v>3.9</v>
      </c>
      <c r="Z4" s="12">
        <v>5.4</v>
      </c>
      <c r="AA4" s="11" t="s">
        <v>160</v>
      </c>
      <c r="AB4" s="12">
        <v>-0.5</v>
      </c>
      <c r="AC4" s="12" t="s">
        <v>267</v>
      </c>
      <c r="AD4" s="12">
        <v>-0.6</v>
      </c>
      <c r="AE4" s="12">
        <v>0.1</v>
      </c>
      <c r="AF4" s="12" t="s">
        <v>273</v>
      </c>
      <c r="AG4" s="11" t="s">
        <v>186</v>
      </c>
      <c r="AH4" s="11" t="s">
        <v>270</v>
      </c>
      <c r="AI4" s="11" t="s">
        <v>163</v>
      </c>
      <c r="AJ4" s="8"/>
      <c r="AK4" s="8" t="s">
        <v>305</v>
      </c>
      <c r="AL4" s="27" t="s">
        <v>306</v>
      </c>
    </row>
    <row r="5" spans="1:41" s="5" customFormat="1">
      <c r="A5" s="6">
        <v>45045</v>
      </c>
      <c r="B5" s="18" t="s">
        <v>317</v>
      </c>
      <c r="C5" s="8" t="s">
        <v>182</v>
      </c>
      <c r="D5" s="9">
        <v>7.9270833333333332E-2</v>
      </c>
      <c r="E5" s="28" t="s">
        <v>330</v>
      </c>
      <c r="F5" s="10">
        <v>12.3</v>
      </c>
      <c r="G5" s="10">
        <v>11.6</v>
      </c>
      <c r="H5" s="10">
        <v>13.1</v>
      </c>
      <c r="I5" s="10">
        <v>12.9</v>
      </c>
      <c r="J5" s="10">
        <v>12.9</v>
      </c>
      <c r="K5" s="10">
        <v>12.9</v>
      </c>
      <c r="L5" s="10">
        <v>13.2</v>
      </c>
      <c r="M5" s="10">
        <v>13</v>
      </c>
      <c r="N5" s="10">
        <v>13</v>
      </c>
      <c r="O5" s="22">
        <f t="shared" ref="O5:O10" si="0">SUM(F5:H5)</f>
        <v>37</v>
      </c>
      <c r="P5" s="22">
        <f t="shared" ref="P5:P10" si="1">SUM(I5:K5)</f>
        <v>38.700000000000003</v>
      </c>
      <c r="Q5" s="22">
        <f t="shared" ref="Q5:Q10" si="2">SUM(L5:N5)</f>
        <v>39.200000000000003</v>
      </c>
      <c r="R5" s="23">
        <f t="shared" ref="R5:R10" si="3">SUM(F5:J5)</f>
        <v>62.8</v>
      </c>
      <c r="S5" s="23">
        <f t="shared" ref="S5:S10" si="4">SUM(J5:N5)</f>
        <v>65</v>
      </c>
      <c r="T5" s="11" t="s">
        <v>180</v>
      </c>
      <c r="U5" s="11" t="s">
        <v>329</v>
      </c>
      <c r="V5" s="13" t="s">
        <v>222</v>
      </c>
      <c r="W5" s="13" t="s">
        <v>190</v>
      </c>
      <c r="X5" s="13" t="s">
        <v>331</v>
      </c>
      <c r="Y5" s="12">
        <v>8.8000000000000007</v>
      </c>
      <c r="Z5" s="12">
        <v>8.6999999999999993</v>
      </c>
      <c r="AA5" s="11" t="s">
        <v>160</v>
      </c>
      <c r="AB5" s="12">
        <v>1.2</v>
      </c>
      <c r="AC5" s="12" t="s">
        <v>267</v>
      </c>
      <c r="AD5" s="12">
        <v>1.2</v>
      </c>
      <c r="AE5" s="12" t="s">
        <v>268</v>
      </c>
      <c r="AF5" s="12"/>
      <c r="AG5" s="11" t="s">
        <v>271</v>
      </c>
      <c r="AH5" s="11" t="s">
        <v>270</v>
      </c>
      <c r="AI5" s="11" t="s">
        <v>160</v>
      </c>
      <c r="AJ5" s="8"/>
      <c r="AK5" s="8" t="s">
        <v>393</v>
      </c>
      <c r="AL5" s="27" t="s">
        <v>394</v>
      </c>
    </row>
    <row r="6" spans="1:41" s="5" customFormat="1">
      <c r="A6" s="6">
        <v>45045</v>
      </c>
      <c r="B6" s="18" t="s">
        <v>138</v>
      </c>
      <c r="C6" s="8" t="s">
        <v>182</v>
      </c>
      <c r="D6" s="9">
        <v>7.9166666666666663E-2</v>
      </c>
      <c r="E6" s="28" t="s">
        <v>335</v>
      </c>
      <c r="F6" s="10">
        <v>12.6</v>
      </c>
      <c r="G6" s="10">
        <v>11.4</v>
      </c>
      <c r="H6" s="10">
        <v>13.6</v>
      </c>
      <c r="I6" s="10">
        <v>13</v>
      </c>
      <c r="J6" s="10">
        <v>13.3</v>
      </c>
      <c r="K6" s="10">
        <v>12.6</v>
      </c>
      <c r="L6" s="10">
        <v>12.6</v>
      </c>
      <c r="M6" s="10">
        <v>12.2</v>
      </c>
      <c r="N6" s="10">
        <v>12.7</v>
      </c>
      <c r="O6" s="22">
        <f t="shared" si="0"/>
        <v>37.6</v>
      </c>
      <c r="P6" s="22">
        <f t="shared" si="1"/>
        <v>38.9</v>
      </c>
      <c r="Q6" s="22">
        <f t="shared" si="2"/>
        <v>37.5</v>
      </c>
      <c r="R6" s="23">
        <f t="shared" si="3"/>
        <v>63.900000000000006</v>
      </c>
      <c r="S6" s="23">
        <f t="shared" si="4"/>
        <v>63.400000000000006</v>
      </c>
      <c r="T6" s="11" t="s">
        <v>196</v>
      </c>
      <c r="U6" s="11" t="s">
        <v>223</v>
      </c>
      <c r="V6" s="13" t="s">
        <v>214</v>
      </c>
      <c r="W6" s="13" t="s">
        <v>247</v>
      </c>
      <c r="X6" s="13" t="s">
        <v>336</v>
      </c>
      <c r="Y6" s="12">
        <v>8.8000000000000007</v>
      </c>
      <c r="Z6" s="12">
        <v>8.6999999999999993</v>
      </c>
      <c r="AA6" s="11" t="s">
        <v>160</v>
      </c>
      <c r="AB6" s="12">
        <v>0.3</v>
      </c>
      <c r="AC6" s="12">
        <v>-0.3</v>
      </c>
      <c r="AD6" s="12" t="s">
        <v>268</v>
      </c>
      <c r="AE6" s="12" t="s">
        <v>268</v>
      </c>
      <c r="AF6" s="12"/>
      <c r="AG6" s="11" t="s">
        <v>270</v>
      </c>
      <c r="AH6" s="11" t="s">
        <v>270</v>
      </c>
      <c r="AI6" s="11" t="s">
        <v>160</v>
      </c>
      <c r="AJ6" s="8"/>
      <c r="AK6" s="8" t="s">
        <v>397</v>
      </c>
      <c r="AL6" s="27" t="s">
        <v>398</v>
      </c>
    </row>
    <row r="7" spans="1:41" s="5" customFormat="1">
      <c r="A7" s="6">
        <v>45045</v>
      </c>
      <c r="B7" s="18" t="s">
        <v>140</v>
      </c>
      <c r="C7" s="8" t="s">
        <v>182</v>
      </c>
      <c r="D7" s="9">
        <v>7.8518518518518529E-2</v>
      </c>
      <c r="E7" s="28" t="s">
        <v>355</v>
      </c>
      <c r="F7" s="10">
        <v>12.4</v>
      </c>
      <c r="G7" s="10">
        <v>11.7</v>
      </c>
      <c r="H7" s="10">
        <v>13.3</v>
      </c>
      <c r="I7" s="10">
        <v>12.8</v>
      </c>
      <c r="J7" s="10">
        <v>13</v>
      </c>
      <c r="K7" s="10">
        <v>12.7</v>
      </c>
      <c r="L7" s="10">
        <v>12.3</v>
      </c>
      <c r="M7" s="10">
        <v>12.2</v>
      </c>
      <c r="N7" s="10">
        <v>13</v>
      </c>
      <c r="O7" s="22">
        <f t="shared" si="0"/>
        <v>37.400000000000006</v>
      </c>
      <c r="P7" s="22">
        <f t="shared" si="1"/>
        <v>38.5</v>
      </c>
      <c r="Q7" s="22">
        <f t="shared" si="2"/>
        <v>37.5</v>
      </c>
      <c r="R7" s="23">
        <f t="shared" si="3"/>
        <v>63.2</v>
      </c>
      <c r="S7" s="23">
        <f t="shared" si="4"/>
        <v>63.2</v>
      </c>
      <c r="T7" s="11" t="s">
        <v>196</v>
      </c>
      <c r="U7" s="11" t="s">
        <v>181</v>
      </c>
      <c r="V7" s="13" t="s">
        <v>356</v>
      </c>
      <c r="W7" s="13" t="s">
        <v>357</v>
      </c>
      <c r="X7" s="13" t="s">
        <v>358</v>
      </c>
      <c r="Y7" s="12">
        <v>8.8000000000000007</v>
      </c>
      <c r="Z7" s="12">
        <v>8.6999999999999993</v>
      </c>
      <c r="AA7" s="11" t="s">
        <v>160</v>
      </c>
      <c r="AB7" s="12">
        <v>1.6</v>
      </c>
      <c r="AC7" s="12" t="s">
        <v>267</v>
      </c>
      <c r="AD7" s="12">
        <v>1.6</v>
      </c>
      <c r="AE7" s="12" t="s">
        <v>268</v>
      </c>
      <c r="AF7" s="12"/>
      <c r="AG7" s="11" t="s">
        <v>271</v>
      </c>
      <c r="AH7" s="11" t="s">
        <v>269</v>
      </c>
      <c r="AI7" s="11" t="s">
        <v>160</v>
      </c>
      <c r="AJ7" s="8"/>
      <c r="AK7" s="8" t="s">
        <v>409</v>
      </c>
      <c r="AL7" s="27" t="s">
        <v>410</v>
      </c>
    </row>
    <row r="8" spans="1:41" s="5" customFormat="1">
      <c r="A8" s="6">
        <v>45046</v>
      </c>
      <c r="B8" s="17" t="s">
        <v>138</v>
      </c>
      <c r="C8" s="8" t="s">
        <v>366</v>
      </c>
      <c r="D8" s="9">
        <v>8.0555555555555561E-2</v>
      </c>
      <c r="E8" s="28" t="s">
        <v>365</v>
      </c>
      <c r="F8" s="10">
        <v>12.1</v>
      </c>
      <c r="G8" s="10">
        <v>11.6</v>
      </c>
      <c r="H8" s="10">
        <v>12.9</v>
      </c>
      <c r="I8" s="10">
        <v>13.4</v>
      </c>
      <c r="J8" s="10">
        <v>13.5</v>
      </c>
      <c r="K8" s="10">
        <v>13.2</v>
      </c>
      <c r="L8" s="10">
        <v>13.1</v>
      </c>
      <c r="M8" s="10">
        <v>12.9</v>
      </c>
      <c r="N8" s="10">
        <v>13.3</v>
      </c>
      <c r="O8" s="22">
        <f t="shared" si="0"/>
        <v>36.6</v>
      </c>
      <c r="P8" s="22">
        <f t="shared" si="1"/>
        <v>40.099999999999994</v>
      </c>
      <c r="Q8" s="22">
        <f t="shared" si="2"/>
        <v>39.299999999999997</v>
      </c>
      <c r="R8" s="23">
        <f t="shared" si="3"/>
        <v>63.5</v>
      </c>
      <c r="S8" s="23">
        <f t="shared" si="4"/>
        <v>66</v>
      </c>
      <c r="T8" s="11" t="s">
        <v>196</v>
      </c>
      <c r="U8" s="11" t="s">
        <v>187</v>
      </c>
      <c r="V8" s="13" t="s">
        <v>229</v>
      </c>
      <c r="W8" s="13" t="s">
        <v>216</v>
      </c>
      <c r="X8" s="13" t="s">
        <v>201</v>
      </c>
      <c r="Y8" s="12">
        <v>16.100000000000001</v>
      </c>
      <c r="Z8" s="12">
        <v>17.100000000000001</v>
      </c>
      <c r="AA8" s="11" t="s">
        <v>159</v>
      </c>
      <c r="AB8" s="12">
        <v>2.2999999999999998</v>
      </c>
      <c r="AC8" s="12" t="s">
        <v>267</v>
      </c>
      <c r="AD8" s="12">
        <v>2.8</v>
      </c>
      <c r="AE8" s="12">
        <v>-0.5</v>
      </c>
      <c r="AF8" s="12"/>
      <c r="AG8" s="11" t="s">
        <v>271</v>
      </c>
      <c r="AH8" s="11" t="s">
        <v>269</v>
      </c>
      <c r="AI8" s="11" t="s">
        <v>160</v>
      </c>
      <c r="AJ8" s="8"/>
      <c r="AK8" s="8" t="s">
        <v>415</v>
      </c>
      <c r="AL8" s="27" t="s">
        <v>416</v>
      </c>
    </row>
    <row r="9" spans="1:41" s="5" customFormat="1">
      <c r="A9" s="6">
        <v>45046</v>
      </c>
      <c r="B9" s="18" t="s">
        <v>137</v>
      </c>
      <c r="C9" s="8" t="s">
        <v>374</v>
      </c>
      <c r="D9" s="9">
        <v>7.7152777777777778E-2</v>
      </c>
      <c r="E9" s="28" t="s">
        <v>373</v>
      </c>
      <c r="F9" s="10">
        <v>12.1</v>
      </c>
      <c r="G9" s="10">
        <v>10.9</v>
      </c>
      <c r="H9" s="10">
        <v>12.3</v>
      </c>
      <c r="I9" s="10">
        <v>12.8</v>
      </c>
      <c r="J9" s="10">
        <v>12.8</v>
      </c>
      <c r="K9" s="10">
        <v>12.8</v>
      </c>
      <c r="L9" s="10">
        <v>12.9</v>
      </c>
      <c r="M9" s="10">
        <v>12.4</v>
      </c>
      <c r="N9" s="10">
        <v>12.6</v>
      </c>
      <c r="O9" s="22">
        <f t="shared" si="0"/>
        <v>35.299999999999997</v>
      </c>
      <c r="P9" s="22">
        <f t="shared" si="1"/>
        <v>38.400000000000006</v>
      </c>
      <c r="Q9" s="22">
        <f t="shared" si="2"/>
        <v>37.9</v>
      </c>
      <c r="R9" s="23">
        <f t="shared" si="3"/>
        <v>60.899999999999991</v>
      </c>
      <c r="S9" s="23">
        <f t="shared" si="4"/>
        <v>63.5</v>
      </c>
      <c r="T9" s="11" t="s">
        <v>192</v>
      </c>
      <c r="U9" s="11" t="s">
        <v>181</v>
      </c>
      <c r="V9" s="13" t="s">
        <v>238</v>
      </c>
      <c r="W9" s="13" t="s">
        <v>375</v>
      </c>
      <c r="X9" s="13" t="s">
        <v>376</v>
      </c>
      <c r="Y9" s="12">
        <v>16.100000000000001</v>
      </c>
      <c r="Z9" s="12">
        <v>17.100000000000001</v>
      </c>
      <c r="AA9" s="11" t="s">
        <v>159</v>
      </c>
      <c r="AB9" s="12">
        <v>-1.2</v>
      </c>
      <c r="AC9" s="12" t="s">
        <v>267</v>
      </c>
      <c r="AD9" s="12">
        <v>-0.8</v>
      </c>
      <c r="AE9" s="12">
        <v>-0.4</v>
      </c>
      <c r="AF9" s="12"/>
      <c r="AG9" s="11" t="s">
        <v>186</v>
      </c>
      <c r="AH9" s="11" t="s">
        <v>270</v>
      </c>
      <c r="AI9" s="11" t="s">
        <v>159</v>
      </c>
      <c r="AJ9" s="8"/>
      <c r="AK9" s="8" t="s">
        <v>423</v>
      </c>
      <c r="AL9" s="27" t="s">
        <v>424</v>
      </c>
    </row>
    <row r="10" spans="1:41" s="5" customFormat="1">
      <c r="A10" s="6">
        <v>45046</v>
      </c>
      <c r="B10" s="18" t="s">
        <v>139</v>
      </c>
      <c r="C10" s="8" t="s">
        <v>374</v>
      </c>
      <c r="D10" s="9">
        <v>7.9201388888888891E-2</v>
      </c>
      <c r="E10" s="28" t="s">
        <v>378</v>
      </c>
      <c r="F10" s="10">
        <v>12.2</v>
      </c>
      <c r="G10" s="10">
        <v>11.6</v>
      </c>
      <c r="H10" s="10">
        <v>13.2</v>
      </c>
      <c r="I10" s="10">
        <v>12.9</v>
      </c>
      <c r="J10" s="10">
        <v>12.9</v>
      </c>
      <c r="K10" s="10">
        <v>12.9</v>
      </c>
      <c r="L10" s="10">
        <v>12.7</v>
      </c>
      <c r="M10" s="10">
        <v>13</v>
      </c>
      <c r="N10" s="10">
        <v>12.9</v>
      </c>
      <c r="O10" s="22">
        <f t="shared" si="0"/>
        <v>37</v>
      </c>
      <c r="P10" s="22">
        <f t="shared" si="1"/>
        <v>38.700000000000003</v>
      </c>
      <c r="Q10" s="22">
        <f t="shared" si="2"/>
        <v>38.6</v>
      </c>
      <c r="R10" s="23">
        <f t="shared" si="3"/>
        <v>62.8</v>
      </c>
      <c r="S10" s="23">
        <f t="shared" si="4"/>
        <v>64.400000000000006</v>
      </c>
      <c r="T10" s="11" t="s">
        <v>180</v>
      </c>
      <c r="U10" s="11" t="s">
        <v>187</v>
      </c>
      <c r="V10" s="13" t="s">
        <v>379</v>
      </c>
      <c r="W10" s="13" t="s">
        <v>380</v>
      </c>
      <c r="X10" s="13" t="s">
        <v>228</v>
      </c>
      <c r="Y10" s="12">
        <v>16.100000000000001</v>
      </c>
      <c r="Z10" s="12">
        <v>17.100000000000001</v>
      </c>
      <c r="AA10" s="11" t="s">
        <v>159</v>
      </c>
      <c r="AB10" s="12">
        <v>1.7</v>
      </c>
      <c r="AC10" s="12" t="s">
        <v>267</v>
      </c>
      <c r="AD10" s="12">
        <v>2</v>
      </c>
      <c r="AE10" s="12">
        <v>-0.3</v>
      </c>
      <c r="AF10" s="12"/>
      <c r="AG10" s="11" t="s">
        <v>271</v>
      </c>
      <c r="AH10" s="11" t="s">
        <v>269</v>
      </c>
      <c r="AI10" s="11" t="s">
        <v>160</v>
      </c>
      <c r="AJ10" s="8"/>
      <c r="AK10" s="8" t="s">
        <v>427</v>
      </c>
      <c r="AL10" s="27" t="s">
        <v>428</v>
      </c>
    </row>
    <row r="11" spans="1:41" s="5" customFormat="1">
      <c r="A11" s="6">
        <v>45052</v>
      </c>
      <c r="B11" s="18" t="s">
        <v>138</v>
      </c>
      <c r="C11" s="8" t="s">
        <v>182</v>
      </c>
      <c r="D11" s="9">
        <v>7.8495370370370368E-2</v>
      </c>
      <c r="E11" s="28" t="s">
        <v>444</v>
      </c>
      <c r="F11" s="10">
        <v>12.5</v>
      </c>
      <c r="G11" s="10">
        <v>11.1</v>
      </c>
      <c r="H11" s="10">
        <v>12.9</v>
      </c>
      <c r="I11" s="10">
        <v>13</v>
      </c>
      <c r="J11" s="10">
        <v>12.8</v>
      </c>
      <c r="K11" s="10">
        <v>12.5</v>
      </c>
      <c r="L11" s="10">
        <v>12.9</v>
      </c>
      <c r="M11" s="10">
        <v>12.4</v>
      </c>
      <c r="N11" s="10">
        <v>13.1</v>
      </c>
      <c r="O11" s="22">
        <f>SUM(F11:H11)</f>
        <v>36.5</v>
      </c>
      <c r="P11" s="22">
        <f>SUM(I11:K11)</f>
        <v>38.299999999999997</v>
      </c>
      <c r="Q11" s="22">
        <f>SUM(L11:N11)</f>
        <v>38.4</v>
      </c>
      <c r="R11" s="23">
        <f>SUM(F11:J11)</f>
        <v>62.3</v>
      </c>
      <c r="S11" s="23">
        <f>SUM(J11:N11)</f>
        <v>63.7</v>
      </c>
      <c r="T11" s="11" t="s">
        <v>192</v>
      </c>
      <c r="U11" s="11" t="s">
        <v>187</v>
      </c>
      <c r="V11" s="13" t="s">
        <v>184</v>
      </c>
      <c r="W11" s="13" t="s">
        <v>241</v>
      </c>
      <c r="X11" s="13" t="s">
        <v>357</v>
      </c>
      <c r="Y11" s="12">
        <v>4.7</v>
      </c>
      <c r="Z11" s="12">
        <v>4.7</v>
      </c>
      <c r="AA11" s="11" t="s">
        <v>160</v>
      </c>
      <c r="AB11" s="12">
        <v>-0.5</v>
      </c>
      <c r="AC11" s="12" t="s">
        <v>267</v>
      </c>
      <c r="AD11" s="12">
        <v>-0.7</v>
      </c>
      <c r="AE11" s="12">
        <v>0.2</v>
      </c>
      <c r="AF11" s="12"/>
      <c r="AG11" s="11" t="s">
        <v>186</v>
      </c>
      <c r="AH11" s="11" t="s">
        <v>269</v>
      </c>
      <c r="AI11" s="11" t="s">
        <v>159</v>
      </c>
      <c r="AJ11" s="8"/>
      <c r="AK11" s="8" t="s">
        <v>497</v>
      </c>
      <c r="AL11" s="27" t="s">
        <v>498</v>
      </c>
    </row>
    <row r="12" spans="1:41" s="5" customFormat="1">
      <c r="A12" s="6">
        <v>45052</v>
      </c>
      <c r="B12" s="17" t="s">
        <v>139</v>
      </c>
      <c r="C12" s="8" t="s">
        <v>182</v>
      </c>
      <c r="D12" s="9">
        <v>7.9201388888888891E-2</v>
      </c>
      <c r="E12" s="8" t="s">
        <v>459</v>
      </c>
      <c r="F12" s="10">
        <v>12.8</v>
      </c>
      <c r="G12" s="10">
        <v>11.9</v>
      </c>
      <c r="H12" s="10">
        <v>13.4</v>
      </c>
      <c r="I12" s="10">
        <v>13.4</v>
      </c>
      <c r="J12" s="10">
        <v>13.6</v>
      </c>
      <c r="K12" s="10">
        <v>12.9</v>
      </c>
      <c r="L12" s="10">
        <v>11.9</v>
      </c>
      <c r="M12" s="10">
        <v>12.2</v>
      </c>
      <c r="N12" s="10">
        <v>12.2</v>
      </c>
      <c r="O12" s="22">
        <f>SUM(F12:H12)</f>
        <v>38.1</v>
      </c>
      <c r="P12" s="22">
        <f>SUM(I12:K12)</f>
        <v>39.9</v>
      </c>
      <c r="Q12" s="22">
        <f>SUM(L12:N12)</f>
        <v>36.299999999999997</v>
      </c>
      <c r="R12" s="23">
        <f>SUM(F12:J12)</f>
        <v>65.099999999999994</v>
      </c>
      <c r="S12" s="23">
        <f>SUM(J12:N12)</f>
        <v>62.8</v>
      </c>
      <c r="T12" s="11" t="s">
        <v>458</v>
      </c>
      <c r="U12" s="11" t="s">
        <v>259</v>
      </c>
      <c r="V12" s="13" t="s">
        <v>460</v>
      </c>
      <c r="W12" s="13" t="s">
        <v>461</v>
      </c>
      <c r="X12" s="13" t="s">
        <v>238</v>
      </c>
      <c r="Y12" s="12">
        <v>4.7</v>
      </c>
      <c r="Z12" s="12">
        <v>4.7</v>
      </c>
      <c r="AA12" s="11" t="s">
        <v>160</v>
      </c>
      <c r="AB12" s="12">
        <v>1.7</v>
      </c>
      <c r="AC12" s="12">
        <v>-0.9</v>
      </c>
      <c r="AD12" s="12">
        <v>0.6</v>
      </c>
      <c r="AE12" s="12">
        <v>0.2</v>
      </c>
      <c r="AF12" s="12"/>
      <c r="AG12" s="11" t="s">
        <v>269</v>
      </c>
      <c r="AH12" s="11" t="s">
        <v>269</v>
      </c>
      <c r="AI12" s="11" t="s">
        <v>160</v>
      </c>
      <c r="AJ12" s="8"/>
      <c r="AK12" s="8" t="s">
        <v>509</v>
      </c>
      <c r="AL12" s="27" t="s">
        <v>510</v>
      </c>
    </row>
    <row r="13" spans="1:41" s="5" customFormat="1">
      <c r="A13" s="6">
        <v>45052</v>
      </c>
      <c r="B13" s="18" t="s">
        <v>135</v>
      </c>
      <c r="C13" s="8" t="s">
        <v>182</v>
      </c>
      <c r="D13" s="9">
        <v>7.7094907407407418E-2</v>
      </c>
      <c r="E13" s="8" t="s">
        <v>439</v>
      </c>
      <c r="F13" s="10">
        <v>12.1</v>
      </c>
      <c r="G13" s="10">
        <v>11.4</v>
      </c>
      <c r="H13" s="10">
        <v>12.8</v>
      </c>
      <c r="I13" s="10">
        <v>12.7</v>
      </c>
      <c r="J13" s="10">
        <v>12.7</v>
      </c>
      <c r="K13" s="10">
        <v>12.2</v>
      </c>
      <c r="L13" s="10">
        <v>12.1</v>
      </c>
      <c r="M13" s="10">
        <v>12.4</v>
      </c>
      <c r="N13" s="10">
        <v>12.7</v>
      </c>
      <c r="O13" s="22">
        <f>SUM(F13:H13)</f>
        <v>36.299999999999997</v>
      </c>
      <c r="P13" s="22">
        <f>SUM(I13:K13)</f>
        <v>37.599999999999994</v>
      </c>
      <c r="Q13" s="22">
        <f>SUM(L13:N13)</f>
        <v>37.200000000000003</v>
      </c>
      <c r="R13" s="23">
        <f>SUM(F13:J13)</f>
        <v>61.7</v>
      </c>
      <c r="S13" s="23">
        <f>SUM(J13:N13)</f>
        <v>62.099999999999994</v>
      </c>
      <c r="T13" s="11" t="s">
        <v>180</v>
      </c>
      <c r="U13" s="11" t="s">
        <v>181</v>
      </c>
      <c r="V13" s="13" t="s">
        <v>216</v>
      </c>
      <c r="W13" s="13" t="s">
        <v>189</v>
      </c>
      <c r="X13" s="13" t="s">
        <v>367</v>
      </c>
      <c r="Y13" s="12">
        <v>4.7</v>
      </c>
      <c r="Z13" s="12">
        <v>4.7</v>
      </c>
      <c r="AA13" s="11" t="s">
        <v>160</v>
      </c>
      <c r="AB13" s="12">
        <v>0.7</v>
      </c>
      <c r="AC13" s="12" t="s">
        <v>267</v>
      </c>
      <c r="AD13" s="12">
        <v>0.5</v>
      </c>
      <c r="AE13" s="12">
        <v>0.2</v>
      </c>
      <c r="AF13" s="12"/>
      <c r="AG13" s="11" t="s">
        <v>269</v>
      </c>
      <c r="AH13" s="11" t="s">
        <v>269</v>
      </c>
      <c r="AI13" s="11" t="s">
        <v>159</v>
      </c>
      <c r="AJ13" s="8"/>
      <c r="AK13" s="8" t="s">
        <v>513</v>
      </c>
      <c r="AL13" s="27" t="s">
        <v>514</v>
      </c>
    </row>
    <row r="14" spans="1:41" s="5" customFormat="1">
      <c r="A14" s="6">
        <v>45053</v>
      </c>
      <c r="B14" s="17" t="s">
        <v>138</v>
      </c>
      <c r="C14" s="8" t="s">
        <v>467</v>
      </c>
      <c r="D14" s="9">
        <v>7.9166666666666663E-2</v>
      </c>
      <c r="E14" s="28" t="s">
        <v>468</v>
      </c>
      <c r="F14" s="10">
        <v>12.6</v>
      </c>
      <c r="G14" s="10">
        <v>11</v>
      </c>
      <c r="H14" s="10">
        <v>12.9</v>
      </c>
      <c r="I14" s="10">
        <v>12.6</v>
      </c>
      <c r="J14" s="10">
        <v>12.7</v>
      </c>
      <c r="K14" s="10">
        <v>12.7</v>
      </c>
      <c r="L14" s="10">
        <v>13.1</v>
      </c>
      <c r="M14" s="10">
        <v>12.9</v>
      </c>
      <c r="N14" s="10">
        <v>13.5</v>
      </c>
      <c r="O14" s="22">
        <f>SUM(F14:H14)</f>
        <v>36.5</v>
      </c>
      <c r="P14" s="22">
        <f>SUM(I14:K14)</f>
        <v>38</v>
      </c>
      <c r="Q14" s="22">
        <f>SUM(L14:N14)</f>
        <v>39.5</v>
      </c>
      <c r="R14" s="23">
        <f>SUM(F14:J14)</f>
        <v>61.8</v>
      </c>
      <c r="S14" s="23">
        <f>SUM(J14:N14)</f>
        <v>64.900000000000006</v>
      </c>
      <c r="T14" s="11" t="s">
        <v>192</v>
      </c>
      <c r="U14" s="11" t="s">
        <v>187</v>
      </c>
      <c r="V14" s="13" t="s">
        <v>200</v>
      </c>
      <c r="W14" s="13" t="s">
        <v>218</v>
      </c>
      <c r="X14" s="13" t="s">
        <v>211</v>
      </c>
      <c r="Y14" s="12">
        <v>10</v>
      </c>
      <c r="Z14" s="12">
        <v>13.1</v>
      </c>
      <c r="AA14" s="11" t="s">
        <v>136</v>
      </c>
      <c r="AB14" s="12">
        <v>0.3</v>
      </c>
      <c r="AC14" s="12" t="s">
        <v>267</v>
      </c>
      <c r="AD14" s="12">
        <v>1.6</v>
      </c>
      <c r="AE14" s="12">
        <v>-1.3</v>
      </c>
      <c r="AF14" s="12"/>
      <c r="AG14" s="11" t="s">
        <v>271</v>
      </c>
      <c r="AH14" s="11" t="s">
        <v>271</v>
      </c>
      <c r="AI14" s="11" t="s">
        <v>160</v>
      </c>
      <c r="AJ14" s="8"/>
      <c r="AK14" s="8" t="s">
        <v>517</v>
      </c>
      <c r="AL14" s="27" t="s">
        <v>518</v>
      </c>
    </row>
    <row r="15" spans="1:41" s="5" customFormat="1">
      <c r="A15" s="6">
        <v>45053</v>
      </c>
      <c r="B15" s="17" t="s">
        <v>137</v>
      </c>
      <c r="C15" s="8" t="s">
        <v>366</v>
      </c>
      <c r="D15" s="9">
        <v>7.7164351851851845E-2</v>
      </c>
      <c r="E15" s="28" t="s">
        <v>481</v>
      </c>
      <c r="F15" s="10">
        <v>12.3</v>
      </c>
      <c r="G15" s="10">
        <v>10.8</v>
      </c>
      <c r="H15" s="10">
        <v>12.1</v>
      </c>
      <c r="I15" s="10">
        <v>12.8</v>
      </c>
      <c r="J15" s="10">
        <v>12.9</v>
      </c>
      <c r="K15" s="10">
        <v>12.7</v>
      </c>
      <c r="L15" s="10">
        <v>12.4</v>
      </c>
      <c r="M15" s="10">
        <v>12.7</v>
      </c>
      <c r="N15" s="10">
        <v>13</v>
      </c>
      <c r="O15" s="22">
        <f>SUM(F15:H15)</f>
        <v>35.200000000000003</v>
      </c>
      <c r="P15" s="22">
        <f>SUM(I15:K15)</f>
        <v>38.400000000000006</v>
      </c>
      <c r="Q15" s="22">
        <f>SUM(L15:N15)</f>
        <v>38.1</v>
      </c>
      <c r="R15" s="23">
        <f>SUM(F15:J15)</f>
        <v>60.9</v>
      </c>
      <c r="S15" s="23">
        <f>SUM(J15:N15)</f>
        <v>63.7</v>
      </c>
      <c r="T15" s="11" t="s">
        <v>192</v>
      </c>
      <c r="U15" s="11" t="s">
        <v>187</v>
      </c>
      <c r="V15" s="13" t="s">
        <v>357</v>
      </c>
      <c r="W15" s="13" t="s">
        <v>482</v>
      </c>
      <c r="X15" s="13" t="s">
        <v>449</v>
      </c>
      <c r="Y15" s="12">
        <v>10</v>
      </c>
      <c r="Z15" s="12">
        <v>13.1</v>
      </c>
      <c r="AA15" s="11" t="s">
        <v>136</v>
      </c>
      <c r="AB15" s="12">
        <v>-1.1000000000000001</v>
      </c>
      <c r="AC15" s="12" t="s">
        <v>267</v>
      </c>
      <c r="AD15" s="12">
        <v>0.2</v>
      </c>
      <c r="AE15" s="12">
        <v>-1.3</v>
      </c>
      <c r="AF15" s="12"/>
      <c r="AG15" s="11" t="s">
        <v>270</v>
      </c>
      <c r="AH15" s="11" t="s">
        <v>269</v>
      </c>
      <c r="AI15" s="11" t="s">
        <v>159</v>
      </c>
      <c r="AJ15" s="8"/>
      <c r="AK15" s="8" t="s">
        <v>527</v>
      </c>
      <c r="AL15" s="27" t="s">
        <v>528</v>
      </c>
    </row>
    <row r="16" spans="1:41" s="5" customFormat="1">
      <c r="A16" s="6">
        <v>45059</v>
      </c>
      <c r="B16" s="17" t="s">
        <v>138</v>
      </c>
      <c r="C16" s="8" t="s">
        <v>182</v>
      </c>
      <c r="D16" s="9">
        <v>7.9236111111111118E-2</v>
      </c>
      <c r="E16" s="8" t="s">
        <v>542</v>
      </c>
      <c r="F16" s="10">
        <v>12.5</v>
      </c>
      <c r="G16" s="10">
        <v>11.7</v>
      </c>
      <c r="H16" s="10">
        <v>13.6</v>
      </c>
      <c r="I16" s="10">
        <v>13.2</v>
      </c>
      <c r="J16" s="10">
        <v>13.1</v>
      </c>
      <c r="K16" s="10">
        <v>12.8</v>
      </c>
      <c r="L16" s="10">
        <v>12.6</v>
      </c>
      <c r="M16" s="10">
        <v>12.2</v>
      </c>
      <c r="N16" s="10">
        <v>12.9</v>
      </c>
      <c r="O16" s="22">
        <f t="shared" ref="O16:O21" si="5">SUM(F16:H16)</f>
        <v>37.799999999999997</v>
      </c>
      <c r="P16" s="22">
        <f t="shared" ref="P16:P21" si="6">SUM(I16:K16)</f>
        <v>39.099999999999994</v>
      </c>
      <c r="Q16" s="22">
        <f t="shared" ref="Q16:Q21" si="7">SUM(L16:N16)</f>
        <v>37.699999999999996</v>
      </c>
      <c r="R16" s="23">
        <f t="shared" ref="R16:R21" si="8">SUM(F16:J16)</f>
        <v>64.099999999999994</v>
      </c>
      <c r="S16" s="23">
        <f t="shared" ref="S16:S21" si="9">SUM(J16:N16)</f>
        <v>63.6</v>
      </c>
      <c r="T16" s="11" t="s">
        <v>196</v>
      </c>
      <c r="U16" s="11" t="s">
        <v>181</v>
      </c>
      <c r="V16" s="13" t="s">
        <v>232</v>
      </c>
      <c r="W16" s="13" t="s">
        <v>201</v>
      </c>
      <c r="X16" s="13" t="s">
        <v>543</v>
      </c>
      <c r="Y16" s="12">
        <v>3</v>
      </c>
      <c r="Z16" s="12">
        <v>3.3</v>
      </c>
      <c r="AA16" s="11" t="s">
        <v>160</v>
      </c>
      <c r="AB16" s="12">
        <v>0.9</v>
      </c>
      <c r="AC16" s="12">
        <v>-0.3</v>
      </c>
      <c r="AD16" s="12">
        <v>0.2</v>
      </c>
      <c r="AE16" s="12">
        <v>0.4</v>
      </c>
      <c r="AF16" s="12"/>
      <c r="AG16" s="11" t="s">
        <v>270</v>
      </c>
      <c r="AH16" s="11" t="s">
        <v>269</v>
      </c>
      <c r="AI16" s="11" t="s">
        <v>160</v>
      </c>
      <c r="AJ16" s="8"/>
      <c r="AK16" s="8" t="s">
        <v>578</v>
      </c>
      <c r="AL16" s="27" t="s">
        <v>579</v>
      </c>
    </row>
    <row r="17" spans="1:38" s="5" customFormat="1">
      <c r="A17" s="6">
        <v>45059</v>
      </c>
      <c r="B17" s="18" t="s">
        <v>142</v>
      </c>
      <c r="C17" s="8" t="s">
        <v>182</v>
      </c>
      <c r="D17" s="9">
        <v>7.7835648148148154E-2</v>
      </c>
      <c r="E17" s="8" t="s">
        <v>554</v>
      </c>
      <c r="F17" s="10">
        <v>12.1</v>
      </c>
      <c r="G17" s="10">
        <v>11.1</v>
      </c>
      <c r="H17" s="10">
        <v>13.4</v>
      </c>
      <c r="I17" s="10">
        <v>12.8</v>
      </c>
      <c r="J17" s="10">
        <v>12.3</v>
      </c>
      <c r="K17" s="10">
        <v>12.3</v>
      </c>
      <c r="L17" s="10">
        <v>12.3</v>
      </c>
      <c r="M17" s="10">
        <v>12.6</v>
      </c>
      <c r="N17" s="10">
        <v>13.6</v>
      </c>
      <c r="O17" s="22">
        <f t="shared" si="5"/>
        <v>36.6</v>
      </c>
      <c r="P17" s="22">
        <f t="shared" si="6"/>
        <v>37.400000000000006</v>
      </c>
      <c r="Q17" s="22">
        <f t="shared" si="7"/>
        <v>38.5</v>
      </c>
      <c r="R17" s="23">
        <f t="shared" si="8"/>
        <v>61.7</v>
      </c>
      <c r="S17" s="23">
        <f t="shared" si="9"/>
        <v>63.100000000000009</v>
      </c>
      <c r="T17" s="11" t="s">
        <v>180</v>
      </c>
      <c r="U17" s="11" t="s">
        <v>187</v>
      </c>
      <c r="V17" s="13" t="s">
        <v>357</v>
      </c>
      <c r="W17" s="13" t="s">
        <v>189</v>
      </c>
      <c r="X17" s="13" t="s">
        <v>210</v>
      </c>
      <c r="Y17" s="12">
        <v>3</v>
      </c>
      <c r="Z17" s="12">
        <v>3.3</v>
      </c>
      <c r="AA17" s="11" t="s">
        <v>160</v>
      </c>
      <c r="AB17" s="12">
        <v>1.5</v>
      </c>
      <c r="AC17" s="12" t="s">
        <v>267</v>
      </c>
      <c r="AD17" s="12">
        <v>1.2</v>
      </c>
      <c r="AE17" s="12">
        <v>0.3</v>
      </c>
      <c r="AF17" s="12"/>
      <c r="AG17" s="11" t="s">
        <v>271</v>
      </c>
      <c r="AH17" s="11" t="s">
        <v>270</v>
      </c>
      <c r="AI17" s="11" t="s">
        <v>159</v>
      </c>
      <c r="AJ17" s="8"/>
      <c r="AK17" s="8" t="s">
        <v>594</v>
      </c>
      <c r="AL17" s="27" t="s">
        <v>595</v>
      </c>
    </row>
    <row r="18" spans="1:38" s="5" customFormat="1">
      <c r="A18" s="6">
        <v>45060</v>
      </c>
      <c r="B18" s="18" t="s">
        <v>138</v>
      </c>
      <c r="C18" s="8" t="s">
        <v>374</v>
      </c>
      <c r="D18" s="9">
        <v>7.9953703703703707E-2</v>
      </c>
      <c r="E18" s="8" t="s">
        <v>561</v>
      </c>
      <c r="F18" s="10">
        <v>12.6</v>
      </c>
      <c r="G18" s="10">
        <v>11.2</v>
      </c>
      <c r="H18" s="10">
        <v>13</v>
      </c>
      <c r="I18" s="10">
        <v>12.7</v>
      </c>
      <c r="J18" s="10">
        <v>13.3</v>
      </c>
      <c r="K18" s="10">
        <v>13.2</v>
      </c>
      <c r="L18" s="10">
        <v>12.9</v>
      </c>
      <c r="M18" s="10">
        <v>13</v>
      </c>
      <c r="N18" s="10">
        <v>13.9</v>
      </c>
      <c r="O18" s="22">
        <f t="shared" si="5"/>
        <v>36.799999999999997</v>
      </c>
      <c r="P18" s="22">
        <f t="shared" si="6"/>
        <v>39.200000000000003</v>
      </c>
      <c r="Q18" s="22">
        <f t="shared" si="7"/>
        <v>39.799999999999997</v>
      </c>
      <c r="R18" s="23">
        <f t="shared" si="8"/>
        <v>62.8</v>
      </c>
      <c r="S18" s="23">
        <f t="shared" si="9"/>
        <v>66.3</v>
      </c>
      <c r="T18" s="11" t="s">
        <v>180</v>
      </c>
      <c r="U18" s="11" t="s">
        <v>187</v>
      </c>
      <c r="V18" s="13" t="s">
        <v>449</v>
      </c>
      <c r="W18" s="13" t="s">
        <v>244</v>
      </c>
      <c r="X18" s="13" t="s">
        <v>238</v>
      </c>
      <c r="Y18" s="12">
        <v>11.1</v>
      </c>
      <c r="Z18" s="12">
        <v>14.7</v>
      </c>
      <c r="AA18" s="11" t="s">
        <v>160</v>
      </c>
      <c r="AB18" s="12">
        <v>2.1</v>
      </c>
      <c r="AC18" s="12" t="s">
        <v>267</v>
      </c>
      <c r="AD18" s="12">
        <v>2</v>
      </c>
      <c r="AE18" s="12">
        <v>0.1</v>
      </c>
      <c r="AF18" s="12"/>
      <c r="AG18" s="11" t="s">
        <v>271</v>
      </c>
      <c r="AH18" s="11" t="s">
        <v>269</v>
      </c>
      <c r="AI18" s="11" t="s">
        <v>160</v>
      </c>
      <c r="AJ18" s="8"/>
      <c r="AK18" s="8" t="s">
        <v>602</v>
      </c>
      <c r="AL18" s="27" t="s">
        <v>603</v>
      </c>
    </row>
    <row r="19" spans="1:38" s="5" customFormat="1">
      <c r="A19" s="6">
        <v>45060</v>
      </c>
      <c r="B19" s="18" t="s">
        <v>137</v>
      </c>
      <c r="C19" s="8" t="s">
        <v>374</v>
      </c>
      <c r="D19" s="9">
        <v>7.8553240740740743E-2</v>
      </c>
      <c r="E19" s="8" t="s">
        <v>567</v>
      </c>
      <c r="F19" s="10">
        <v>12.2</v>
      </c>
      <c r="G19" s="10">
        <v>11.4</v>
      </c>
      <c r="H19" s="10">
        <v>13</v>
      </c>
      <c r="I19" s="10">
        <v>13</v>
      </c>
      <c r="J19" s="10">
        <v>12.9</v>
      </c>
      <c r="K19" s="10">
        <v>12.5</v>
      </c>
      <c r="L19" s="10">
        <v>12.6</v>
      </c>
      <c r="M19" s="10">
        <v>12.5</v>
      </c>
      <c r="N19" s="10">
        <v>13.6</v>
      </c>
      <c r="O19" s="22">
        <f t="shared" si="5"/>
        <v>36.6</v>
      </c>
      <c r="P19" s="22">
        <f t="shared" si="6"/>
        <v>38.4</v>
      </c>
      <c r="Q19" s="22">
        <f t="shared" si="7"/>
        <v>38.700000000000003</v>
      </c>
      <c r="R19" s="23">
        <f t="shared" si="8"/>
        <v>62.5</v>
      </c>
      <c r="S19" s="23">
        <f t="shared" si="9"/>
        <v>64.099999999999994</v>
      </c>
      <c r="T19" s="11" t="s">
        <v>180</v>
      </c>
      <c r="U19" s="11" t="s">
        <v>187</v>
      </c>
      <c r="V19" s="13" t="s">
        <v>190</v>
      </c>
      <c r="W19" s="13" t="s">
        <v>222</v>
      </c>
      <c r="X19" s="13" t="s">
        <v>183</v>
      </c>
      <c r="Y19" s="12">
        <v>11.1</v>
      </c>
      <c r="Z19" s="12">
        <v>14.7</v>
      </c>
      <c r="AA19" s="11" t="s">
        <v>160</v>
      </c>
      <c r="AB19" s="12">
        <v>0.9</v>
      </c>
      <c r="AC19" s="12" t="s">
        <v>267</v>
      </c>
      <c r="AD19" s="12">
        <v>0.8</v>
      </c>
      <c r="AE19" s="12">
        <v>0.1</v>
      </c>
      <c r="AF19" s="12"/>
      <c r="AG19" s="11" t="s">
        <v>269</v>
      </c>
      <c r="AH19" s="11" t="s">
        <v>270</v>
      </c>
      <c r="AI19" s="11" t="s">
        <v>159</v>
      </c>
      <c r="AJ19" s="8"/>
      <c r="AK19" s="8" t="s">
        <v>608</v>
      </c>
      <c r="AL19" s="27" t="s">
        <v>609</v>
      </c>
    </row>
    <row r="20" spans="1:38" s="5" customFormat="1">
      <c r="A20" s="6">
        <v>45060</v>
      </c>
      <c r="B20" s="18" t="s">
        <v>139</v>
      </c>
      <c r="C20" s="8" t="s">
        <v>374</v>
      </c>
      <c r="D20" s="9">
        <v>7.9201388888888891E-2</v>
      </c>
      <c r="E20" s="8" t="s">
        <v>541</v>
      </c>
      <c r="F20" s="10">
        <v>12.5</v>
      </c>
      <c r="G20" s="10">
        <v>11.5</v>
      </c>
      <c r="H20" s="10">
        <v>13</v>
      </c>
      <c r="I20" s="10">
        <v>12.5</v>
      </c>
      <c r="J20" s="10">
        <v>12.8</v>
      </c>
      <c r="K20" s="10">
        <v>12.6</v>
      </c>
      <c r="L20" s="10">
        <v>12.5</v>
      </c>
      <c r="M20" s="10">
        <v>13</v>
      </c>
      <c r="N20" s="10">
        <v>13.9</v>
      </c>
      <c r="O20" s="22">
        <f t="shared" si="5"/>
        <v>37</v>
      </c>
      <c r="P20" s="22">
        <f t="shared" si="6"/>
        <v>37.9</v>
      </c>
      <c r="Q20" s="22">
        <f t="shared" si="7"/>
        <v>39.4</v>
      </c>
      <c r="R20" s="23">
        <f t="shared" si="8"/>
        <v>62.3</v>
      </c>
      <c r="S20" s="23">
        <f t="shared" si="9"/>
        <v>64.8</v>
      </c>
      <c r="T20" s="11" t="s">
        <v>180</v>
      </c>
      <c r="U20" s="11" t="s">
        <v>187</v>
      </c>
      <c r="V20" s="13" t="s">
        <v>251</v>
      </c>
      <c r="W20" s="13" t="s">
        <v>216</v>
      </c>
      <c r="X20" s="13" t="s">
        <v>216</v>
      </c>
      <c r="Y20" s="12">
        <v>11.1</v>
      </c>
      <c r="Z20" s="12">
        <v>14.7</v>
      </c>
      <c r="AA20" s="11" t="s">
        <v>160</v>
      </c>
      <c r="AB20" s="12">
        <v>1.7</v>
      </c>
      <c r="AC20" s="12" t="s">
        <v>267</v>
      </c>
      <c r="AD20" s="12">
        <v>1.6</v>
      </c>
      <c r="AE20" s="12">
        <v>0.1</v>
      </c>
      <c r="AF20" s="12"/>
      <c r="AG20" s="11" t="s">
        <v>271</v>
      </c>
      <c r="AH20" s="11" t="s">
        <v>269</v>
      </c>
      <c r="AI20" s="11" t="s">
        <v>160</v>
      </c>
      <c r="AJ20" s="8"/>
      <c r="AK20" s="8" t="s">
        <v>612</v>
      </c>
      <c r="AL20" s="27" t="s">
        <v>613</v>
      </c>
    </row>
    <row r="21" spans="1:38" s="5" customFormat="1">
      <c r="A21" s="6">
        <v>45060</v>
      </c>
      <c r="B21" s="18" t="s">
        <v>140</v>
      </c>
      <c r="C21" s="8" t="s">
        <v>374</v>
      </c>
      <c r="D21" s="9">
        <v>7.856481481481481E-2</v>
      </c>
      <c r="E21" s="8" t="s">
        <v>577</v>
      </c>
      <c r="F21" s="10">
        <v>12.8</v>
      </c>
      <c r="G21" s="10">
        <v>11.9</v>
      </c>
      <c r="H21" s="10">
        <v>12.9</v>
      </c>
      <c r="I21" s="10">
        <v>12.7</v>
      </c>
      <c r="J21" s="10">
        <v>12.9</v>
      </c>
      <c r="K21" s="10">
        <v>13</v>
      </c>
      <c r="L21" s="10">
        <v>12.6</v>
      </c>
      <c r="M21" s="10">
        <v>12.3</v>
      </c>
      <c r="N21" s="10">
        <v>12.7</v>
      </c>
      <c r="O21" s="22">
        <f t="shared" si="5"/>
        <v>37.6</v>
      </c>
      <c r="P21" s="22">
        <f t="shared" si="6"/>
        <v>38.6</v>
      </c>
      <c r="Q21" s="22">
        <f t="shared" si="7"/>
        <v>37.599999999999994</v>
      </c>
      <c r="R21" s="23">
        <f t="shared" si="8"/>
        <v>63.199999999999996</v>
      </c>
      <c r="S21" s="23">
        <f t="shared" si="9"/>
        <v>63.5</v>
      </c>
      <c r="T21" s="11" t="s">
        <v>196</v>
      </c>
      <c r="U21" s="11" t="s">
        <v>181</v>
      </c>
      <c r="V21" s="13" t="s">
        <v>200</v>
      </c>
      <c r="W21" s="13" t="s">
        <v>357</v>
      </c>
      <c r="X21" s="13" t="s">
        <v>228</v>
      </c>
      <c r="Y21" s="12">
        <v>11.1</v>
      </c>
      <c r="Z21" s="12">
        <v>14.7</v>
      </c>
      <c r="AA21" s="11" t="s">
        <v>160</v>
      </c>
      <c r="AB21" s="12">
        <v>2</v>
      </c>
      <c r="AC21" s="12" t="s">
        <v>267</v>
      </c>
      <c r="AD21" s="12">
        <v>1.9</v>
      </c>
      <c r="AE21" s="12">
        <v>0.1</v>
      </c>
      <c r="AF21" s="12"/>
      <c r="AG21" s="11" t="s">
        <v>271</v>
      </c>
      <c r="AH21" s="11" t="s">
        <v>270</v>
      </c>
      <c r="AI21" s="11" t="s">
        <v>160</v>
      </c>
      <c r="AJ21" s="8"/>
      <c r="AK21" s="8" t="s">
        <v>622</v>
      </c>
      <c r="AL21" s="27" t="s">
        <v>623</v>
      </c>
    </row>
    <row r="22" spans="1:38" s="5" customFormat="1">
      <c r="A22" s="6">
        <v>45066</v>
      </c>
      <c r="B22" s="17" t="s">
        <v>138</v>
      </c>
      <c r="C22" s="8" t="s">
        <v>374</v>
      </c>
      <c r="D22" s="9">
        <v>8.1284722222222217E-2</v>
      </c>
      <c r="E22" s="8" t="s">
        <v>625</v>
      </c>
      <c r="F22" s="10">
        <v>12.5</v>
      </c>
      <c r="G22" s="10">
        <v>11.3</v>
      </c>
      <c r="H22" s="10">
        <v>13</v>
      </c>
      <c r="I22" s="10">
        <v>12.9</v>
      </c>
      <c r="J22" s="10">
        <v>13.4</v>
      </c>
      <c r="K22" s="10">
        <v>13.1</v>
      </c>
      <c r="L22" s="10">
        <v>13.1</v>
      </c>
      <c r="M22" s="10">
        <v>13.5</v>
      </c>
      <c r="N22" s="10">
        <v>14.5</v>
      </c>
      <c r="O22" s="22">
        <f t="shared" ref="O22:O29" si="10">SUM(F22:H22)</f>
        <v>36.799999999999997</v>
      </c>
      <c r="P22" s="22">
        <f t="shared" ref="P22:P29" si="11">SUM(I22:K22)</f>
        <v>39.4</v>
      </c>
      <c r="Q22" s="22">
        <f t="shared" ref="Q22:Q29" si="12">SUM(L22:N22)</f>
        <v>41.1</v>
      </c>
      <c r="R22" s="23">
        <f t="shared" ref="R22:R29" si="13">SUM(F22:J22)</f>
        <v>63.099999999999994</v>
      </c>
      <c r="S22" s="23">
        <f t="shared" ref="S22:S29" si="14">SUM(J22:N22)</f>
        <v>67.599999999999994</v>
      </c>
      <c r="T22" s="11" t="s">
        <v>180</v>
      </c>
      <c r="U22" s="11" t="s">
        <v>187</v>
      </c>
      <c r="V22" s="13" t="s">
        <v>191</v>
      </c>
      <c r="W22" s="13" t="s">
        <v>216</v>
      </c>
      <c r="X22" s="13" t="s">
        <v>231</v>
      </c>
      <c r="Y22" s="12">
        <v>11.8</v>
      </c>
      <c r="Z22" s="12">
        <v>12.8</v>
      </c>
      <c r="AA22" s="11" t="s">
        <v>476</v>
      </c>
      <c r="AB22" s="12">
        <v>3.6</v>
      </c>
      <c r="AC22" s="12" t="s">
        <v>267</v>
      </c>
      <c r="AD22" s="12">
        <v>2</v>
      </c>
      <c r="AE22" s="12">
        <v>1.6</v>
      </c>
      <c r="AF22" s="12"/>
      <c r="AG22" s="11" t="s">
        <v>271</v>
      </c>
      <c r="AH22" s="11" t="s">
        <v>269</v>
      </c>
      <c r="AI22" s="11" t="s">
        <v>160</v>
      </c>
      <c r="AJ22" s="8"/>
      <c r="AK22" s="8" t="s">
        <v>664</v>
      </c>
      <c r="AL22" s="27" t="s">
        <v>665</v>
      </c>
    </row>
    <row r="23" spans="1:38" s="5" customFormat="1">
      <c r="A23" s="6">
        <v>45067</v>
      </c>
      <c r="B23" s="18" t="s">
        <v>138</v>
      </c>
      <c r="C23" s="8" t="s">
        <v>370</v>
      </c>
      <c r="D23" s="9">
        <v>7.9259259259259265E-2</v>
      </c>
      <c r="E23" s="8" t="s">
        <v>648</v>
      </c>
      <c r="F23" s="10">
        <v>12.3</v>
      </c>
      <c r="G23" s="10">
        <v>11.4</v>
      </c>
      <c r="H23" s="10">
        <v>12.9</v>
      </c>
      <c r="I23" s="10">
        <v>12.3</v>
      </c>
      <c r="J23" s="10">
        <v>13.1</v>
      </c>
      <c r="K23" s="10">
        <v>13.2</v>
      </c>
      <c r="L23" s="10">
        <v>13.1</v>
      </c>
      <c r="M23" s="10">
        <v>13</v>
      </c>
      <c r="N23" s="10">
        <v>13.5</v>
      </c>
      <c r="O23" s="22">
        <f t="shared" si="10"/>
        <v>36.6</v>
      </c>
      <c r="P23" s="22">
        <f t="shared" si="11"/>
        <v>38.599999999999994</v>
      </c>
      <c r="Q23" s="22">
        <f t="shared" si="12"/>
        <v>39.6</v>
      </c>
      <c r="R23" s="23">
        <f t="shared" si="13"/>
        <v>62.000000000000007</v>
      </c>
      <c r="S23" s="23">
        <f t="shared" si="14"/>
        <v>65.900000000000006</v>
      </c>
      <c r="T23" s="11" t="s">
        <v>192</v>
      </c>
      <c r="U23" s="11" t="s">
        <v>187</v>
      </c>
      <c r="V23" s="13" t="s">
        <v>357</v>
      </c>
      <c r="W23" s="13" t="s">
        <v>357</v>
      </c>
      <c r="X23" s="13" t="s">
        <v>566</v>
      </c>
      <c r="Y23" s="12">
        <v>7.5</v>
      </c>
      <c r="Z23" s="12">
        <v>7.7</v>
      </c>
      <c r="AA23" s="11" t="s">
        <v>272</v>
      </c>
      <c r="AB23" s="12">
        <v>1.1000000000000001</v>
      </c>
      <c r="AC23" s="12" t="s">
        <v>267</v>
      </c>
      <c r="AD23" s="12">
        <v>0.1</v>
      </c>
      <c r="AE23" s="12">
        <v>1</v>
      </c>
      <c r="AF23" s="12"/>
      <c r="AG23" s="11" t="s">
        <v>270</v>
      </c>
      <c r="AH23" s="11" t="s">
        <v>270</v>
      </c>
      <c r="AI23" s="11" t="s">
        <v>159</v>
      </c>
      <c r="AJ23" s="8"/>
      <c r="AK23" s="8" t="s">
        <v>689</v>
      </c>
      <c r="AL23" s="27" t="s">
        <v>690</v>
      </c>
    </row>
    <row r="24" spans="1:38" s="5" customFormat="1">
      <c r="A24" s="6">
        <v>45067</v>
      </c>
      <c r="B24" s="18" t="s">
        <v>437</v>
      </c>
      <c r="C24" s="8" t="s">
        <v>563</v>
      </c>
      <c r="D24" s="9">
        <v>7.8541666666666662E-2</v>
      </c>
      <c r="E24" s="8" t="s">
        <v>658</v>
      </c>
      <c r="F24" s="10">
        <v>12.3</v>
      </c>
      <c r="G24" s="10">
        <v>11.6</v>
      </c>
      <c r="H24" s="10">
        <v>13.3</v>
      </c>
      <c r="I24" s="10">
        <v>12.9</v>
      </c>
      <c r="J24" s="10">
        <v>13.1</v>
      </c>
      <c r="K24" s="10">
        <v>13.3</v>
      </c>
      <c r="L24" s="10">
        <v>12.6</v>
      </c>
      <c r="M24" s="10">
        <v>12.3</v>
      </c>
      <c r="N24" s="10">
        <v>12.2</v>
      </c>
      <c r="O24" s="22">
        <f t="shared" si="10"/>
        <v>37.200000000000003</v>
      </c>
      <c r="P24" s="22">
        <f t="shared" si="11"/>
        <v>39.299999999999997</v>
      </c>
      <c r="Q24" s="22">
        <f t="shared" si="12"/>
        <v>37.099999999999994</v>
      </c>
      <c r="R24" s="23">
        <f t="shared" si="13"/>
        <v>63.2</v>
      </c>
      <c r="S24" s="23">
        <f t="shared" si="14"/>
        <v>63.5</v>
      </c>
      <c r="T24" s="11" t="s">
        <v>196</v>
      </c>
      <c r="U24" s="11" t="s">
        <v>197</v>
      </c>
      <c r="V24" s="13" t="s">
        <v>238</v>
      </c>
      <c r="W24" s="13" t="s">
        <v>194</v>
      </c>
      <c r="X24" s="13" t="s">
        <v>194</v>
      </c>
      <c r="Y24" s="12">
        <v>7.5</v>
      </c>
      <c r="Z24" s="12">
        <v>7.7</v>
      </c>
      <c r="AA24" s="11" t="s">
        <v>272</v>
      </c>
      <c r="AB24" s="12">
        <v>1.9</v>
      </c>
      <c r="AC24" s="12">
        <v>-0.3</v>
      </c>
      <c r="AD24" s="12">
        <v>0.6</v>
      </c>
      <c r="AE24" s="12">
        <v>1</v>
      </c>
      <c r="AF24" s="12"/>
      <c r="AG24" s="11" t="s">
        <v>269</v>
      </c>
      <c r="AH24" s="11" t="s">
        <v>269</v>
      </c>
      <c r="AI24" s="11" t="s">
        <v>159</v>
      </c>
      <c r="AJ24" s="8"/>
      <c r="AK24" s="8" t="s">
        <v>702</v>
      </c>
      <c r="AL24" s="27" t="s">
        <v>703</v>
      </c>
    </row>
    <row r="25" spans="1:38" s="5" customFormat="1">
      <c r="A25" s="6">
        <v>45067</v>
      </c>
      <c r="B25" s="18" t="s">
        <v>140</v>
      </c>
      <c r="C25" s="8" t="s">
        <v>370</v>
      </c>
      <c r="D25" s="9">
        <v>7.8541666666666662E-2</v>
      </c>
      <c r="E25" s="8" t="s">
        <v>662</v>
      </c>
      <c r="F25" s="10">
        <v>12.2</v>
      </c>
      <c r="G25" s="10">
        <v>11.5</v>
      </c>
      <c r="H25" s="10">
        <v>13</v>
      </c>
      <c r="I25" s="10">
        <v>12.5</v>
      </c>
      <c r="J25" s="10">
        <v>13</v>
      </c>
      <c r="K25" s="10">
        <v>12.3</v>
      </c>
      <c r="L25" s="10">
        <v>12.4</v>
      </c>
      <c r="M25" s="10">
        <v>13.2</v>
      </c>
      <c r="N25" s="10">
        <v>13.5</v>
      </c>
      <c r="O25" s="22">
        <f t="shared" si="10"/>
        <v>36.700000000000003</v>
      </c>
      <c r="P25" s="22">
        <f t="shared" si="11"/>
        <v>37.799999999999997</v>
      </c>
      <c r="Q25" s="22">
        <f t="shared" si="12"/>
        <v>39.1</v>
      </c>
      <c r="R25" s="23">
        <f t="shared" si="13"/>
        <v>62.2</v>
      </c>
      <c r="S25" s="23">
        <f t="shared" si="14"/>
        <v>64.400000000000006</v>
      </c>
      <c r="T25" s="11" t="s">
        <v>180</v>
      </c>
      <c r="U25" s="11" t="s">
        <v>187</v>
      </c>
      <c r="V25" s="13" t="s">
        <v>449</v>
      </c>
      <c r="W25" s="13" t="s">
        <v>222</v>
      </c>
      <c r="X25" s="13" t="s">
        <v>663</v>
      </c>
      <c r="Y25" s="12">
        <v>7.5</v>
      </c>
      <c r="Z25" s="12">
        <v>7.7</v>
      </c>
      <c r="AA25" s="11" t="s">
        <v>272</v>
      </c>
      <c r="AB25" s="12">
        <v>1.8</v>
      </c>
      <c r="AC25" s="12" t="s">
        <v>267</v>
      </c>
      <c r="AD25" s="12">
        <v>0.8</v>
      </c>
      <c r="AE25" s="12">
        <v>1</v>
      </c>
      <c r="AF25" s="12"/>
      <c r="AG25" s="11" t="s">
        <v>269</v>
      </c>
      <c r="AH25" s="11" t="s">
        <v>269</v>
      </c>
      <c r="AI25" s="11" t="s">
        <v>160</v>
      </c>
      <c r="AJ25" s="8"/>
      <c r="AK25" s="8" t="s">
        <v>707</v>
      </c>
      <c r="AL25" s="27" t="s">
        <v>708</v>
      </c>
    </row>
    <row r="26" spans="1:38" s="5" customFormat="1">
      <c r="A26" s="6">
        <v>45073</v>
      </c>
      <c r="B26" s="18" t="s">
        <v>138</v>
      </c>
      <c r="C26" s="8" t="s">
        <v>182</v>
      </c>
      <c r="D26" s="9">
        <v>7.8483796296296301E-2</v>
      </c>
      <c r="E26" s="8" t="s">
        <v>715</v>
      </c>
      <c r="F26" s="10">
        <v>12.4</v>
      </c>
      <c r="G26" s="10">
        <v>11.3</v>
      </c>
      <c r="H26" s="10">
        <v>13</v>
      </c>
      <c r="I26" s="10">
        <v>12.6</v>
      </c>
      <c r="J26" s="10">
        <v>12.9</v>
      </c>
      <c r="K26" s="10">
        <v>12.9</v>
      </c>
      <c r="L26" s="10">
        <v>13</v>
      </c>
      <c r="M26" s="10">
        <v>12.5</v>
      </c>
      <c r="N26" s="10">
        <v>12.5</v>
      </c>
      <c r="O26" s="22">
        <f t="shared" si="10"/>
        <v>36.700000000000003</v>
      </c>
      <c r="P26" s="22">
        <f t="shared" si="11"/>
        <v>38.4</v>
      </c>
      <c r="Q26" s="22">
        <f t="shared" si="12"/>
        <v>38</v>
      </c>
      <c r="R26" s="23">
        <f t="shared" si="13"/>
        <v>62.2</v>
      </c>
      <c r="S26" s="23">
        <f t="shared" si="14"/>
        <v>63.8</v>
      </c>
      <c r="T26" s="11" t="s">
        <v>192</v>
      </c>
      <c r="U26" s="11" t="s">
        <v>181</v>
      </c>
      <c r="V26" s="13" t="s">
        <v>241</v>
      </c>
      <c r="W26" s="13" t="s">
        <v>190</v>
      </c>
      <c r="X26" s="13" t="s">
        <v>360</v>
      </c>
      <c r="Y26" s="12">
        <v>5.3</v>
      </c>
      <c r="Z26" s="12">
        <v>3.6</v>
      </c>
      <c r="AA26" s="11" t="s">
        <v>159</v>
      </c>
      <c r="AB26" s="12">
        <v>-0.6</v>
      </c>
      <c r="AC26" s="12" t="s">
        <v>267</v>
      </c>
      <c r="AD26" s="12">
        <v>-0.5</v>
      </c>
      <c r="AE26" s="12">
        <v>-0.1</v>
      </c>
      <c r="AF26" s="12"/>
      <c r="AG26" s="11" t="s">
        <v>186</v>
      </c>
      <c r="AH26" s="11" t="s">
        <v>269</v>
      </c>
      <c r="AI26" s="11" t="s">
        <v>160</v>
      </c>
      <c r="AJ26" s="8"/>
      <c r="AK26" s="8" t="s">
        <v>748</v>
      </c>
      <c r="AL26" s="27" t="s">
        <v>749</v>
      </c>
    </row>
    <row r="27" spans="1:38" s="5" customFormat="1">
      <c r="A27" s="6">
        <v>45073</v>
      </c>
      <c r="B27" s="18" t="s">
        <v>139</v>
      </c>
      <c r="C27" s="8" t="s">
        <v>182</v>
      </c>
      <c r="D27" s="9">
        <v>7.7881944444444448E-2</v>
      </c>
      <c r="E27" s="8" t="s">
        <v>723</v>
      </c>
      <c r="F27" s="10">
        <v>12.2</v>
      </c>
      <c r="G27" s="10">
        <v>11.1</v>
      </c>
      <c r="H27" s="10">
        <v>12.7</v>
      </c>
      <c r="I27" s="10">
        <v>13</v>
      </c>
      <c r="J27" s="10">
        <v>12.6</v>
      </c>
      <c r="K27" s="10">
        <v>12.5</v>
      </c>
      <c r="L27" s="10">
        <v>12.8</v>
      </c>
      <c r="M27" s="10">
        <v>12.7</v>
      </c>
      <c r="N27" s="10">
        <v>13.3</v>
      </c>
      <c r="O27" s="22">
        <f t="shared" si="10"/>
        <v>36</v>
      </c>
      <c r="P27" s="22">
        <f t="shared" si="11"/>
        <v>38.1</v>
      </c>
      <c r="Q27" s="22">
        <f t="shared" si="12"/>
        <v>38.799999999999997</v>
      </c>
      <c r="R27" s="23">
        <f t="shared" si="13"/>
        <v>61.6</v>
      </c>
      <c r="S27" s="23">
        <f t="shared" si="14"/>
        <v>63.900000000000006</v>
      </c>
      <c r="T27" s="11" t="s">
        <v>192</v>
      </c>
      <c r="U27" s="11" t="s">
        <v>187</v>
      </c>
      <c r="V27" s="13" t="s">
        <v>724</v>
      </c>
      <c r="W27" s="13" t="s">
        <v>340</v>
      </c>
      <c r="X27" s="13" t="s">
        <v>232</v>
      </c>
      <c r="Y27" s="12">
        <v>5.3</v>
      </c>
      <c r="Z27" s="12">
        <v>3.6</v>
      </c>
      <c r="AA27" s="11" t="s">
        <v>159</v>
      </c>
      <c r="AB27" s="12">
        <v>0.3</v>
      </c>
      <c r="AC27" s="12" t="s">
        <v>267</v>
      </c>
      <c r="AD27" s="12">
        <v>0.4</v>
      </c>
      <c r="AE27" s="12">
        <v>-0.1</v>
      </c>
      <c r="AF27" s="12"/>
      <c r="AG27" s="11" t="s">
        <v>269</v>
      </c>
      <c r="AH27" s="11" t="s">
        <v>269</v>
      </c>
      <c r="AI27" s="11" t="s">
        <v>160</v>
      </c>
      <c r="AJ27" s="8"/>
      <c r="AK27" s="8" t="s">
        <v>760</v>
      </c>
      <c r="AL27" s="27" t="s">
        <v>761</v>
      </c>
    </row>
    <row r="28" spans="1:38" s="5" customFormat="1">
      <c r="A28" s="6">
        <v>45074</v>
      </c>
      <c r="B28" s="18" t="s">
        <v>138</v>
      </c>
      <c r="C28" s="8" t="s">
        <v>182</v>
      </c>
      <c r="D28" s="9">
        <v>7.918981481481481E-2</v>
      </c>
      <c r="E28" s="8" t="s">
        <v>733</v>
      </c>
      <c r="F28" s="10">
        <v>12.2</v>
      </c>
      <c r="G28" s="10">
        <v>11.2</v>
      </c>
      <c r="H28" s="10">
        <v>12.8</v>
      </c>
      <c r="I28" s="10">
        <v>12.6</v>
      </c>
      <c r="J28" s="10">
        <v>13.1</v>
      </c>
      <c r="K28" s="10">
        <v>12.9</v>
      </c>
      <c r="L28" s="10">
        <v>12.9</v>
      </c>
      <c r="M28" s="10">
        <v>13.1</v>
      </c>
      <c r="N28" s="10">
        <v>13.4</v>
      </c>
      <c r="O28" s="22">
        <f t="shared" si="10"/>
        <v>36.200000000000003</v>
      </c>
      <c r="P28" s="22">
        <f t="shared" si="11"/>
        <v>38.6</v>
      </c>
      <c r="Q28" s="22">
        <f t="shared" si="12"/>
        <v>39.4</v>
      </c>
      <c r="R28" s="23">
        <f t="shared" si="13"/>
        <v>61.900000000000006</v>
      </c>
      <c r="S28" s="23">
        <f t="shared" si="14"/>
        <v>65.400000000000006</v>
      </c>
      <c r="T28" s="11" t="s">
        <v>192</v>
      </c>
      <c r="U28" s="11" t="s">
        <v>187</v>
      </c>
      <c r="V28" s="13" t="s">
        <v>244</v>
      </c>
      <c r="W28" s="13" t="s">
        <v>570</v>
      </c>
      <c r="X28" s="13" t="s">
        <v>358</v>
      </c>
      <c r="Y28" s="12">
        <v>2.6</v>
      </c>
      <c r="Z28" s="12">
        <v>3.2</v>
      </c>
      <c r="AA28" s="11" t="s">
        <v>160</v>
      </c>
      <c r="AB28" s="12">
        <v>0.5</v>
      </c>
      <c r="AC28" s="12" t="s">
        <v>267</v>
      </c>
      <c r="AD28" s="12">
        <v>0.4</v>
      </c>
      <c r="AE28" s="12">
        <v>0.1</v>
      </c>
      <c r="AF28" s="12"/>
      <c r="AG28" s="11" t="s">
        <v>269</v>
      </c>
      <c r="AH28" s="11" t="s">
        <v>269</v>
      </c>
      <c r="AI28" s="11" t="s">
        <v>160</v>
      </c>
      <c r="AJ28" s="8"/>
      <c r="AK28" s="8" t="s">
        <v>771</v>
      </c>
      <c r="AL28" s="27" t="s">
        <v>772</v>
      </c>
    </row>
    <row r="29" spans="1:38" s="5" customFormat="1">
      <c r="A29" s="6">
        <v>45074</v>
      </c>
      <c r="B29" s="18" t="s">
        <v>137</v>
      </c>
      <c r="C29" s="8" t="s">
        <v>182</v>
      </c>
      <c r="D29" s="9">
        <v>7.8530092592592596E-2</v>
      </c>
      <c r="E29" s="8" t="s">
        <v>739</v>
      </c>
      <c r="F29" s="10">
        <v>12.2</v>
      </c>
      <c r="G29" s="10">
        <v>10.9</v>
      </c>
      <c r="H29" s="10">
        <v>13.3</v>
      </c>
      <c r="I29" s="10">
        <v>13.1</v>
      </c>
      <c r="J29" s="10">
        <v>12.2</v>
      </c>
      <c r="K29" s="10">
        <v>12.9</v>
      </c>
      <c r="L29" s="10">
        <v>12.6</v>
      </c>
      <c r="M29" s="10">
        <v>13</v>
      </c>
      <c r="N29" s="10">
        <v>13.3</v>
      </c>
      <c r="O29" s="22">
        <f t="shared" si="10"/>
        <v>36.400000000000006</v>
      </c>
      <c r="P29" s="22">
        <f t="shared" si="11"/>
        <v>38.199999999999996</v>
      </c>
      <c r="Q29" s="22">
        <f t="shared" si="12"/>
        <v>38.900000000000006</v>
      </c>
      <c r="R29" s="23">
        <f t="shared" si="13"/>
        <v>61.7</v>
      </c>
      <c r="S29" s="23">
        <f t="shared" si="14"/>
        <v>64</v>
      </c>
      <c r="T29" s="11" t="s">
        <v>180</v>
      </c>
      <c r="U29" s="11" t="s">
        <v>187</v>
      </c>
      <c r="V29" s="13" t="s">
        <v>740</v>
      </c>
      <c r="W29" s="13" t="s">
        <v>741</v>
      </c>
      <c r="X29" s="13" t="s">
        <v>199</v>
      </c>
      <c r="Y29" s="12">
        <v>2.6</v>
      </c>
      <c r="Z29" s="12">
        <v>3.2</v>
      </c>
      <c r="AA29" s="11" t="s">
        <v>160</v>
      </c>
      <c r="AB29" s="12">
        <v>0.7</v>
      </c>
      <c r="AC29" s="12" t="s">
        <v>267</v>
      </c>
      <c r="AD29" s="12">
        <v>0.6</v>
      </c>
      <c r="AE29" s="12">
        <v>0.1</v>
      </c>
      <c r="AF29" s="12"/>
      <c r="AG29" s="11" t="s">
        <v>269</v>
      </c>
      <c r="AH29" s="11" t="s">
        <v>269</v>
      </c>
      <c r="AI29" s="11" t="s">
        <v>160</v>
      </c>
      <c r="AJ29" s="8"/>
      <c r="AK29" s="8" t="s">
        <v>779</v>
      </c>
      <c r="AL29" s="27" t="s">
        <v>780</v>
      </c>
    </row>
    <row r="30" spans="1:38" s="5" customFormat="1">
      <c r="A30" s="6">
        <v>45206</v>
      </c>
      <c r="B30" s="18" t="s">
        <v>792</v>
      </c>
      <c r="C30" s="8" t="s">
        <v>182</v>
      </c>
      <c r="D30" s="9">
        <v>7.8553240740740743E-2</v>
      </c>
      <c r="E30" s="8" t="s">
        <v>808</v>
      </c>
      <c r="F30" s="10">
        <v>12.6</v>
      </c>
      <c r="G30" s="10">
        <v>11.9</v>
      </c>
      <c r="H30" s="10">
        <v>13.1</v>
      </c>
      <c r="I30" s="10">
        <v>12.9</v>
      </c>
      <c r="J30" s="10">
        <v>12.3</v>
      </c>
      <c r="K30" s="10">
        <v>12.5</v>
      </c>
      <c r="L30" s="10">
        <v>12.5</v>
      </c>
      <c r="M30" s="10">
        <v>12.9</v>
      </c>
      <c r="N30" s="10">
        <v>13</v>
      </c>
      <c r="O30" s="22">
        <f t="shared" ref="O30:O35" si="15">SUM(F30:H30)</f>
        <v>37.6</v>
      </c>
      <c r="P30" s="22">
        <f t="shared" ref="P30:P35" si="16">SUM(I30:K30)</f>
        <v>37.700000000000003</v>
      </c>
      <c r="Q30" s="22">
        <f t="shared" ref="Q30:Q35" si="17">SUM(L30:N30)</f>
        <v>38.4</v>
      </c>
      <c r="R30" s="23">
        <f t="shared" ref="R30:R35" si="18">SUM(F30:J30)</f>
        <v>62.8</v>
      </c>
      <c r="S30" s="23">
        <f t="shared" ref="S30:S35" si="19">SUM(J30:N30)</f>
        <v>63.199999999999996</v>
      </c>
      <c r="T30" s="11" t="s">
        <v>180</v>
      </c>
      <c r="U30" s="11" t="s">
        <v>187</v>
      </c>
      <c r="V30" s="13" t="s">
        <v>809</v>
      </c>
      <c r="W30" s="13" t="s">
        <v>810</v>
      </c>
      <c r="X30" s="13" t="s">
        <v>811</v>
      </c>
      <c r="Y30" s="12">
        <v>5.8</v>
      </c>
      <c r="Z30" s="12">
        <v>5.4</v>
      </c>
      <c r="AA30" s="11" t="s">
        <v>160</v>
      </c>
      <c r="AB30" s="12">
        <v>-0.4</v>
      </c>
      <c r="AC30" s="12" t="s">
        <v>267</v>
      </c>
      <c r="AD30" s="12">
        <v>-0.4</v>
      </c>
      <c r="AE30" s="12" t="s">
        <v>268</v>
      </c>
      <c r="AF30" s="12" t="s">
        <v>273</v>
      </c>
      <c r="AG30" s="11" t="s">
        <v>186</v>
      </c>
      <c r="AH30" s="11" t="s">
        <v>269</v>
      </c>
      <c r="AI30" s="11" t="s">
        <v>160</v>
      </c>
      <c r="AJ30" s="8"/>
      <c r="AK30" s="8" t="s">
        <v>854</v>
      </c>
      <c r="AL30" s="27" t="s">
        <v>855</v>
      </c>
    </row>
    <row r="31" spans="1:38" s="5" customFormat="1">
      <c r="A31" s="6">
        <v>45206</v>
      </c>
      <c r="B31" s="18" t="s">
        <v>800</v>
      </c>
      <c r="C31" s="8" t="s">
        <v>182</v>
      </c>
      <c r="D31" s="9">
        <v>7.993055555555556E-2</v>
      </c>
      <c r="E31" s="8" t="s">
        <v>816</v>
      </c>
      <c r="F31" s="10">
        <v>12.8</v>
      </c>
      <c r="G31" s="10">
        <v>11.3</v>
      </c>
      <c r="H31" s="10">
        <v>13.1</v>
      </c>
      <c r="I31" s="10">
        <v>13.2</v>
      </c>
      <c r="J31" s="10">
        <v>12.9</v>
      </c>
      <c r="K31" s="10">
        <v>13</v>
      </c>
      <c r="L31" s="10">
        <v>13</v>
      </c>
      <c r="M31" s="10">
        <v>13.1</v>
      </c>
      <c r="N31" s="10">
        <v>13.2</v>
      </c>
      <c r="O31" s="22">
        <f t="shared" si="15"/>
        <v>37.200000000000003</v>
      </c>
      <c r="P31" s="22">
        <f t="shared" si="16"/>
        <v>39.1</v>
      </c>
      <c r="Q31" s="22">
        <f t="shared" si="17"/>
        <v>39.299999999999997</v>
      </c>
      <c r="R31" s="23">
        <f t="shared" si="18"/>
        <v>63.300000000000004</v>
      </c>
      <c r="S31" s="23">
        <f t="shared" si="19"/>
        <v>65.2</v>
      </c>
      <c r="T31" s="11" t="s">
        <v>180</v>
      </c>
      <c r="U31" s="11" t="s">
        <v>187</v>
      </c>
      <c r="V31" s="13" t="s">
        <v>460</v>
      </c>
      <c r="W31" s="13" t="s">
        <v>809</v>
      </c>
      <c r="X31" s="13" t="s">
        <v>201</v>
      </c>
      <c r="Y31" s="12">
        <v>5.8</v>
      </c>
      <c r="Z31" s="12">
        <v>5.4</v>
      </c>
      <c r="AA31" s="11" t="s">
        <v>160</v>
      </c>
      <c r="AB31" s="12">
        <v>1.2</v>
      </c>
      <c r="AC31" s="12" t="s">
        <v>267</v>
      </c>
      <c r="AD31" s="12">
        <v>1.2</v>
      </c>
      <c r="AE31" s="12" t="s">
        <v>268</v>
      </c>
      <c r="AF31" s="12"/>
      <c r="AG31" s="11" t="s">
        <v>271</v>
      </c>
      <c r="AH31" s="11" t="s">
        <v>269</v>
      </c>
      <c r="AI31" s="11" t="s">
        <v>159</v>
      </c>
      <c r="AJ31" s="8"/>
      <c r="AK31" s="8" t="s">
        <v>861</v>
      </c>
      <c r="AL31" s="27" t="s">
        <v>862</v>
      </c>
    </row>
    <row r="32" spans="1:38" s="5" customFormat="1">
      <c r="A32" s="6">
        <v>45206</v>
      </c>
      <c r="B32" s="18" t="s">
        <v>795</v>
      </c>
      <c r="C32" s="8" t="s">
        <v>182</v>
      </c>
      <c r="D32" s="9">
        <v>7.7824074074074087E-2</v>
      </c>
      <c r="E32" s="8" t="s">
        <v>822</v>
      </c>
      <c r="F32" s="10">
        <v>12.5</v>
      </c>
      <c r="G32" s="10">
        <v>11.4</v>
      </c>
      <c r="H32" s="10">
        <v>12.9</v>
      </c>
      <c r="I32" s="10">
        <v>12.7</v>
      </c>
      <c r="J32" s="10">
        <v>12.9</v>
      </c>
      <c r="K32" s="10">
        <v>12.6</v>
      </c>
      <c r="L32" s="10">
        <v>12.4</v>
      </c>
      <c r="M32" s="10">
        <v>12.6</v>
      </c>
      <c r="N32" s="10">
        <v>12.4</v>
      </c>
      <c r="O32" s="22">
        <f t="shared" si="15"/>
        <v>36.799999999999997</v>
      </c>
      <c r="P32" s="22">
        <f t="shared" si="16"/>
        <v>38.200000000000003</v>
      </c>
      <c r="Q32" s="22">
        <f t="shared" si="17"/>
        <v>37.4</v>
      </c>
      <c r="R32" s="23">
        <f t="shared" si="18"/>
        <v>62.4</v>
      </c>
      <c r="S32" s="23">
        <f t="shared" si="19"/>
        <v>62.9</v>
      </c>
      <c r="T32" s="11" t="s">
        <v>180</v>
      </c>
      <c r="U32" s="11" t="s">
        <v>181</v>
      </c>
      <c r="V32" s="13" t="s">
        <v>232</v>
      </c>
      <c r="W32" s="13" t="s">
        <v>655</v>
      </c>
      <c r="X32" s="13" t="s">
        <v>200</v>
      </c>
      <c r="Y32" s="12">
        <v>5.8</v>
      </c>
      <c r="Z32" s="12">
        <v>5.4</v>
      </c>
      <c r="AA32" s="11" t="s">
        <v>160</v>
      </c>
      <c r="AB32" s="12">
        <v>0.6</v>
      </c>
      <c r="AC32" s="12" t="s">
        <v>267</v>
      </c>
      <c r="AD32" s="12">
        <v>0.6</v>
      </c>
      <c r="AE32" s="12" t="s">
        <v>268</v>
      </c>
      <c r="AF32" s="12"/>
      <c r="AG32" s="11" t="s">
        <v>269</v>
      </c>
      <c r="AH32" s="11" t="s">
        <v>270</v>
      </c>
      <c r="AI32" s="11" t="s">
        <v>159</v>
      </c>
      <c r="AJ32" s="8"/>
      <c r="AK32" s="8" t="s">
        <v>873</v>
      </c>
      <c r="AL32" s="27" t="s">
        <v>874</v>
      </c>
    </row>
    <row r="33" spans="1:38" s="5" customFormat="1">
      <c r="A33" s="6">
        <v>45207</v>
      </c>
      <c r="B33" s="18" t="s">
        <v>793</v>
      </c>
      <c r="C33" s="8" t="s">
        <v>182</v>
      </c>
      <c r="D33" s="9">
        <v>7.7152777777777778E-2</v>
      </c>
      <c r="E33" s="8" t="s">
        <v>818</v>
      </c>
      <c r="F33" s="10">
        <v>12.5</v>
      </c>
      <c r="G33" s="10">
        <v>11.8</v>
      </c>
      <c r="H33" s="10">
        <v>12.9</v>
      </c>
      <c r="I33" s="10">
        <v>12.1</v>
      </c>
      <c r="J33" s="10">
        <v>12.3</v>
      </c>
      <c r="K33" s="10">
        <v>12.5</v>
      </c>
      <c r="L33" s="10">
        <v>12.5</v>
      </c>
      <c r="M33" s="10">
        <v>12.3</v>
      </c>
      <c r="N33" s="10">
        <v>12.7</v>
      </c>
      <c r="O33" s="22">
        <f t="shared" si="15"/>
        <v>37.200000000000003</v>
      </c>
      <c r="P33" s="22">
        <f t="shared" si="16"/>
        <v>36.9</v>
      </c>
      <c r="Q33" s="22">
        <f t="shared" si="17"/>
        <v>37.5</v>
      </c>
      <c r="R33" s="23">
        <f t="shared" si="18"/>
        <v>61.600000000000009</v>
      </c>
      <c r="S33" s="23">
        <f t="shared" si="19"/>
        <v>62.3</v>
      </c>
      <c r="T33" s="11" t="s">
        <v>192</v>
      </c>
      <c r="U33" s="11" t="s">
        <v>181</v>
      </c>
      <c r="V33" s="13" t="s">
        <v>194</v>
      </c>
      <c r="W33" s="13" t="s">
        <v>247</v>
      </c>
      <c r="X33" s="13" t="s">
        <v>240</v>
      </c>
      <c r="Y33" s="12">
        <v>3.9</v>
      </c>
      <c r="Z33" s="12">
        <v>4.5</v>
      </c>
      <c r="AA33" s="11" t="s">
        <v>159</v>
      </c>
      <c r="AB33" s="12">
        <v>-1</v>
      </c>
      <c r="AC33" s="12" t="s">
        <v>267</v>
      </c>
      <c r="AD33" s="12">
        <v>-0.8</v>
      </c>
      <c r="AE33" s="12">
        <v>-0.2</v>
      </c>
      <c r="AF33" s="12"/>
      <c r="AG33" s="11" t="s">
        <v>186</v>
      </c>
      <c r="AH33" s="11" t="s">
        <v>270</v>
      </c>
      <c r="AI33" s="11" t="s">
        <v>159</v>
      </c>
      <c r="AJ33" s="8"/>
      <c r="AK33" s="8" t="s">
        <v>885</v>
      </c>
      <c r="AL33" s="27" t="s">
        <v>886</v>
      </c>
    </row>
    <row r="34" spans="1:38" s="5" customFormat="1">
      <c r="A34" s="6">
        <v>45207</v>
      </c>
      <c r="B34" s="18" t="s">
        <v>794</v>
      </c>
      <c r="C34" s="8" t="s">
        <v>182</v>
      </c>
      <c r="D34" s="9">
        <v>7.6493055555555564E-2</v>
      </c>
      <c r="E34" s="8" t="s">
        <v>833</v>
      </c>
      <c r="F34" s="10">
        <v>12.2</v>
      </c>
      <c r="G34" s="10">
        <v>11.5</v>
      </c>
      <c r="H34" s="10">
        <v>12.5</v>
      </c>
      <c r="I34" s="10">
        <v>12.8</v>
      </c>
      <c r="J34" s="10">
        <v>12.7</v>
      </c>
      <c r="K34" s="10">
        <v>12.5</v>
      </c>
      <c r="L34" s="10">
        <v>12.2</v>
      </c>
      <c r="M34" s="10">
        <v>12</v>
      </c>
      <c r="N34" s="10">
        <v>12.5</v>
      </c>
      <c r="O34" s="22">
        <f t="shared" si="15"/>
        <v>36.200000000000003</v>
      </c>
      <c r="P34" s="22">
        <f t="shared" si="16"/>
        <v>38</v>
      </c>
      <c r="Q34" s="22">
        <f t="shared" si="17"/>
        <v>36.700000000000003</v>
      </c>
      <c r="R34" s="23">
        <f t="shared" si="18"/>
        <v>61.7</v>
      </c>
      <c r="S34" s="23">
        <f t="shared" si="19"/>
        <v>61.9</v>
      </c>
      <c r="T34" s="11" t="s">
        <v>180</v>
      </c>
      <c r="U34" s="11" t="s">
        <v>181</v>
      </c>
      <c r="V34" s="13" t="s">
        <v>232</v>
      </c>
      <c r="W34" s="13" t="s">
        <v>238</v>
      </c>
      <c r="X34" s="13" t="s">
        <v>834</v>
      </c>
      <c r="Y34" s="12">
        <v>3.9</v>
      </c>
      <c r="Z34" s="12">
        <v>4.5</v>
      </c>
      <c r="AA34" s="11" t="s">
        <v>159</v>
      </c>
      <c r="AB34" s="12">
        <v>-0.1</v>
      </c>
      <c r="AC34" s="12" t="s">
        <v>267</v>
      </c>
      <c r="AD34" s="12">
        <v>0.2</v>
      </c>
      <c r="AE34" s="12">
        <v>-0.3</v>
      </c>
      <c r="AF34" s="12"/>
      <c r="AG34" s="11" t="s">
        <v>270</v>
      </c>
      <c r="AH34" s="11" t="s">
        <v>269</v>
      </c>
      <c r="AI34" s="11" t="s">
        <v>159</v>
      </c>
      <c r="AJ34" s="8"/>
      <c r="AK34" s="8" t="s">
        <v>891</v>
      </c>
      <c r="AL34" s="27" t="s">
        <v>892</v>
      </c>
    </row>
    <row r="35" spans="1:38" s="5" customFormat="1">
      <c r="A35" s="6">
        <v>45208</v>
      </c>
      <c r="B35" s="17" t="s">
        <v>793</v>
      </c>
      <c r="C35" s="8" t="s">
        <v>374</v>
      </c>
      <c r="D35" s="9">
        <v>7.7881944444444448E-2</v>
      </c>
      <c r="E35" s="8" t="s">
        <v>844</v>
      </c>
      <c r="F35" s="10">
        <v>12.4</v>
      </c>
      <c r="G35" s="10">
        <v>11.4</v>
      </c>
      <c r="H35" s="10">
        <v>12.6</v>
      </c>
      <c r="I35" s="10">
        <v>12.9</v>
      </c>
      <c r="J35" s="10">
        <v>12.9</v>
      </c>
      <c r="K35" s="10">
        <v>12.6</v>
      </c>
      <c r="L35" s="10">
        <v>12.7</v>
      </c>
      <c r="M35" s="10">
        <v>12.3</v>
      </c>
      <c r="N35" s="10">
        <v>13.1</v>
      </c>
      <c r="O35" s="22">
        <f t="shared" si="15"/>
        <v>36.4</v>
      </c>
      <c r="P35" s="22">
        <f t="shared" si="16"/>
        <v>38.4</v>
      </c>
      <c r="Q35" s="22">
        <f t="shared" si="17"/>
        <v>38.1</v>
      </c>
      <c r="R35" s="23">
        <f t="shared" si="18"/>
        <v>62.199999999999996</v>
      </c>
      <c r="S35" s="23">
        <f t="shared" si="19"/>
        <v>63.6</v>
      </c>
      <c r="T35" s="11" t="s">
        <v>180</v>
      </c>
      <c r="U35" s="11" t="s">
        <v>187</v>
      </c>
      <c r="V35" s="13" t="s">
        <v>357</v>
      </c>
      <c r="W35" s="13" t="s">
        <v>449</v>
      </c>
      <c r="X35" s="13" t="s">
        <v>482</v>
      </c>
      <c r="Y35" s="12">
        <v>10</v>
      </c>
      <c r="Z35" s="12">
        <v>10.4</v>
      </c>
      <c r="AA35" s="11" t="s">
        <v>159</v>
      </c>
      <c r="AB35" s="12">
        <v>0.3</v>
      </c>
      <c r="AC35" s="12" t="s">
        <v>267</v>
      </c>
      <c r="AD35" s="12">
        <v>0.8</v>
      </c>
      <c r="AE35" s="12">
        <v>-0.5</v>
      </c>
      <c r="AF35" s="12"/>
      <c r="AG35" s="11" t="s">
        <v>269</v>
      </c>
      <c r="AH35" s="11" t="s">
        <v>270</v>
      </c>
      <c r="AI35" s="11" t="s">
        <v>159</v>
      </c>
      <c r="AJ35" s="8"/>
      <c r="AK35" s="8" t="s">
        <v>907</v>
      </c>
      <c r="AL35" s="27" t="s">
        <v>908</v>
      </c>
    </row>
    <row r="36" spans="1:38" s="5" customFormat="1">
      <c r="A36" s="6">
        <v>45213</v>
      </c>
      <c r="B36" s="18" t="s">
        <v>919</v>
      </c>
      <c r="C36" s="8" t="s">
        <v>182</v>
      </c>
      <c r="D36" s="9">
        <v>7.9895833333333333E-2</v>
      </c>
      <c r="E36" s="8" t="s">
        <v>929</v>
      </c>
      <c r="F36" s="10">
        <v>12.2</v>
      </c>
      <c r="G36" s="10">
        <v>11.3</v>
      </c>
      <c r="H36" s="10">
        <v>13</v>
      </c>
      <c r="I36" s="10">
        <v>13</v>
      </c>
      <c r="J36" s="10">
        <v>12.9</v>
      </c>
      <c r="K36" s="10">
        <v>13.1</v>
      </c>
      <c r="L36" s="10">
        <v>13.3</v>
      </c>
      <c r="M36" s="10">
        <v>13.3</v>
      </c>
      <c r="N36" s="10">
        <v>13.2</v>
      </c>
      <c r="O36" s="22">
        <f t="shared" ref="O36:O43" si="20">SUM(F36:H36)</f>
        <v>36.5</v>
      </c>
      <c r="P36" s="22">
        <f t="shared" ref="P36:P43" si="21">SUM(I36:K36)</f>
        <v>39</v>
      </c>
      <c r="Q36" s="22">
        <f t="shared" ref="Q36:Q43" si="22">SUM(L36:N36)</f>
        <v>39.799999999999997</v>
      </c>
      <c r="R36" s="23">
        <f t="shared" ref="R36:R43" si="23">SUM(F36:J36)</f>
        <v>62.4</v>
      </c>
      <c r="S36" s="23">
        <f t="shared" ref="S36:S43" si="24">SUM(J36:N36)</f>
        <v>65.8</v>
      </c>
      <c r="T36" s="11" t="s">
        <v>192</v>
      </c>
      <c r="U36" s="11" t="s">
        <v>187</v>
      </c>
      <c r="V36" s="13" t="s">
        <v>201</v>
      </c>
      <c r="W36" s="13" t="s">
        <v>559</v>
      </c>
      <c r="X36" s="13" t="s">
        <v>559</v>
      </c>
      <c r="Y36" s="12">
        <v>5</v>
      </c>
      <c r="Z36" s="12">
        <v>4.5999999999999996</v>
      </c>
      <c r="AA36" s="11" t="s">
        <v>160</v>
      </c>
      <c r="AB36" s="12">
        <v>1.2</v>
      </c>
      <c r="AC36" s="12" t="s">
        <v>267</v>
      </c>
      <c r="AD36" s="12">
        <v>1</v>
      </c>
      <c r="AE36" s="12">
        <v>0.2</v>
      </c>
      <c r="AF36" s="12"/>
      <c r="AG36" s="11" t="s">
        <v>271</v>
      </c>
      <c r="AH36" s="11" t="s">
        <v>269</v>
      </c>
      <c r="AI36" s="11" t="s">
        <v>160</v>
      </c>
      <c r="AJ36" s="8"/>
      <c r="AK36" s="8" t="s">
        <v>955</v>
      </c>
      <c r="AL36" s="27" t="s">
        <v>956</v>
      </c>
    </row>
    <row r="37" spans="1:38" s="5" customFormat="1">
      <c r="A37" s="6">
        <v>45213</v>
      </c>
      <c r="B37" s="18" t="s">
        <v>921</v>
      </c>
      <c r="C37" s="8" t="s">
        <v>182</v>
      </c>
      <c r="D37" s="9">
        <v>7.9259259259259265E-2</v>
      </c>
      <c r="E37" s="8" t="s">
        <v>931</v>
      </c>
      <c r="F37" s="10">
        <v>12.6</v>
      </c>
      <c r="G37" s="10">
        <v>11.6</v>
      </c>
      <c r="H37" s="10">
        <v>13.2</v>
      </c>
      <c r="I37" s="10">
        <v>13.1</v>
      </c>
      <c r="J37" s="10">
        <v>13.1</v>
      </c>
      <c r="K37" s="10">
        <v>13.1</v>
      </c>
      <c r="L37" s="10">
        <v>13.1</v>
      </c>
      <c r="M37" s="10">
        <v>12.8</v>
      </c>
      <c r="N37" s="10">
        <v>12.2</v>
      </c>
      <c r="O37" s="22">
        <f t="shared" si="20"/>
        <v>37.4</v>
      </c>
      <c r="P37" s="22">
        <f t="shared" si="21"/>
        <v>39.299999999999997</v>
      </c>
      <c r="Q37" s="22">
        <f t="shared" si="22"/>
        <v>38.099999999999994</v>
      </c>
      <c r="R37" s="23">
        <f t="shared" si="23"/>
        <v>63.6</v>
      </c>
      <c r="S37" s="23">
        <f t="shared" si="24"/>
        <v>64.3</v>
      </c>
      <c r="T37" s="11" t="s">
        <v>180</v>
      </c>
      <c r="U37" s="11" t="s">
        <v>197</v>
      </c>
      <c r="V37" s="13" t="s">
        <v>219</v>
      </c>
      <c r="W37" s="13" t="s">
        <v>191</v>
      </c>
      <c r="X37" s="13" t="s">
        <v>809</v>
      </c>
      <c r="Y37" s="12">
        <v>5</v>
      </c>
      <c r="Z37" s="12">
        <v>4.5999999999999996</v>
      </c>
      <c r="AA37" s="11" t="s">
        <v>160</v>
      </c>
      <c r="AB37" s="12">
        <v>0.4</v>
      </c>
      <c r="AC37" s="12" t="s">
        <v>267</v>
      </c>
      <c r="AD37" s="12">
        <v>0.2</v>
      </c>
      <c r="AE37" s="12">
        <v>0.2</v>
      </c>
      <c r="AF37" s="12"/>
      <c r="AG37" s="11" t="s">
        <v>270</v>
      </c>
      <c r="AH37" s="11" t="s">
        <v>270</v>
      </c>
      <c r="AI37" s="11" t="s">
        <v>159</v>
      </c>
      <c r="AJ37" s="8"/>
      <c r="AK37" s="8" t="s">
        <v>957</v>
      </c>
      <c r="AL37" s="27" t="s">
        <v>959</v>
      </c>
    </row>
    <row r="38" spans="1:38" s="5" customFormat="1">
      <c r="A38" s="6">
        <v>45213</v>
      </c>
      <c r="B38" s="18" t="s">
        <v>139</v>
      </c>
      <c r="C38" s="8" t="s">
        <v>182</v>
      </c>
      <c r="D38" s="9">
        <v>7.9178240740740743E-2</v>
      </c>
      <c r="E38" s="8" t="s">
        <v>935</v>
      </c>
      <c r="F38" s="10">
        <v>12.7</v>
      </c>
      <c r="G38" s="10">
        <v>11.7</v>
      </c>
      <c r="H38" s="10">
        <v>13</v>
      </c>
      <c r="I38" s="10">
        <v>12.9</v>
      </c>
      <c r="J38" s="10">
        <v>13</v>
      </c>
      <c r="K38" s="10">
        <v>12.9</v>
      </c>
      <c r="L38" s="10">
        <v>12.7</v>
      </c>
      <c r="M38" s="10">
        <v>12.3</v>
      </c>
      <c r="N38" s="10">
        <v>12.9</v>
      </c>
      <c r="O38" s="22">
        <f t="shared" si="20"/>
        <v>37.4</v>
      </c>
      <c r="P38" s="22">
        <f t="shared" si="21"/>
        <v>38.799999999999997</v>
      </c>
      <c r="Q38" s="22">
        <f t="shared" si="22"/>
        <v>37.9</v>
      </c>
      <c r="R38" s="23">
        <f t="shared" si="23"/>
        <v>63.3</v>
      </c>
      <c r="S38" s="23">
        <f t="shared" si="24"/>
        <v>63.79999999999999</v>
      </c>
      <c r="T38" s="11" t="s">
        <v>196</v>
      </c>
      <c r="U38" s="11" t="s">
        <v>181</v>
      </c>
      <c r="V38" s="13" t="s">
        <v>716</v>
      </c>
      <c r="W38" s="13" t="s">
        <v>629</v>
      </c>
      <c r="X38" s="13" t="s">
        <v>216</v>
      </c>
      <c r="Y38" s="12">
        <v>5</v>
      </c>
      <c r="Z38" s="12">
        <v>4.5999999999999996</v>
      </c>
      <c r="AA38" s="11" t="s">
        <v>160</v>
      </c>
      <c r="AB38" s="12">
        <v>1.5</v>
      </c>
      <c r="AC38" s="12" t="s">
        <v>267</v>
      </c>
      <c r="AD38" s="12">
        <v>1.3</v>
      </c>
      <c r="AE38" s="12">
        <v>0.2</v>
      </c>
      <c r="AF38" s="12"/>
      <c r="AG38" s="11" t="s">
        <v>271</v>
      </c>
      <c r="AH38" s="11" t="s">
        <v>269</v>
      </c>
      <c r="AI38" s="11" t="s">
        <v>160</v>
      </c>
      <c r="AJ38" s="8"/>
      <c r="AK38" s="8" t="s">
        <v>963</v>
      </c>
      <c r="AL38" s="27" t="s">
        <v>964</v>
      </c>
    </row>
    <row r="39" spans="1:38" s="5" customFormat="1">
      <c r="A39" s="6">
        <v>45213</v>
      </c>
      <c r="B39" s="18" t="s">
        <v>135</v>
      </c>
      <c r="C39" s="8" t="s">
        <v>182</v>
      </c>
      <c r="D39" s="9">
        <v>7.7118055555555551E-2</v>
      </c>
      <c r="E39" s="8" t="s">
        <v>972</v>
      </c>
      <c r="F39" s="10">
        <v>12</v>
      </c>
      <c r="G39" s="10">
        <v>10.9</v>
      </c>
      <c r="H39" s="10">
        <v>12.8</v>
      </c>
      <c r="I39" s="10">
        <v>12.4</v>
      </c>
      <c r="J39" s="10">
        <v>12.4</v>
      </c>
      <c r="K39" s="10">
        <v>12.5</v>
      </c>
      <c r="L39" s="10">
        <v>12.6</v>
      </c>
      <c r="M39" s="10">
        <v>12.5</v>
      </c>
      <c r="N39" s="10">
        <v>13.2</v>
      </c>
      <c r="O39" s="22">
        <f t="shared" si="20"/>
        <v>35.700000000000003</v>
      </c>
      <c r="P39" s="22">
        <f t="shared" si="21"/>
        <v>37.299999999999997</v>
      </c>
      <c r="Q39" s="22">
        <f t="shared" si="22"/>
        <v>38.299999999999997</v>
      </c>
      <c r="R39" s="23">
        <f t="shared" si="23"/>
        <v>60.5</v>
      </c>
      <c r="S39" s="23">
        <f t="shared" si="24"/>
        <v>63.2</v>
      </c>
      <c r="T39" s="11" t="s">
        <v>192</v>
      </c>
      <c r="U39" s="11" t="s">
        <v>187</v>
      </c>
      <c r="V39" s="13" t="s">
        <v>222</v>
      </c>
      <c r="W39" s="13" t="s">
        <v>216</v>
      </c>
      <c r="X39" s="13" t="s">
        <v>938</v>
      </c>
      <c r="Y39" s="12">
        <v>5</v>
      </c>
      <c r="Z39" s="12">
        <v>4.5999999999999996</v>
      </c>
      <c r="AA39" s="11" t="s">
        <v>160</v>
      </c>
      <c r="AB39" s="12">
        <v>0.9</v>
      </c>
      <c r="AC39" s="12" t="s">
        <v>267</v>
      </c>
      <c r="AD39" s="12">
        <v>0.7</v>
      </c>
      <c r="AE39" s="12">
        <v>0.2</v>
      </c>
      <c r="AF39" s="12"/>
      <c r="AG39" s="11" t="s">
        <v>269</v>
      </c>
      <c r="AH39" s="11" t="s">
        <v>269</v>
      </c>
      <c r="AI39" s="11" t="s">
        <v>160</v>
      </c>
      <c r="AJ39" s="8"/>
      <c r="AK39" s="8" t="s">
        <v>971</v>
      </c>
      <c r="AL39" s="27" t="s">
        <v>973</v>
      </c>
    </row>
    <row r="40" spans="1:38" s="5" customFormat="1">
      <c r="A40" s="6">
        <v>45214</v>
      </c>
      <c r="B40" s="18" t="s">
        <v>792</v>
      </c>
      <c r="C40" s="8" t="s">
        <v>374</v>
      </c>
      <c r="D40" s="9">
        <v>7.9907407407407413E-2</v>
      </c>
      <c r="E40" s="8" t="s">
        <v>943</v>
      </c>
      <c r="F40" s="10">
        <v>11.9</v>
      </c>
      <c r="G40" s="10">
        <v>11.2</v>
      </c>
      <c r="H40" s="10">
        <v>13.2</v>
      </c>
      <c r="I40" s="10">
        <v>13.3</v>
      </c>
      <c r="J40" s="10">
        <v>13.9</v>
      </c>
      <c r="K40" s="10">
        <v>13.5</v>
      </c>
      <c r="L40" s="10">
        <v>13</v>
      </c>
      <c r="M40" s="10">
        <v>12.7</v>
      </c>
      <c r="N40" s="10">
        <v>12.7</v>
      </c>
      <c r="O40" s="22">
        <f t="shared" si="20"/>
        <v>36.299999999999997</v>
      </c>
      <c r="P40" s="22">
        <f t="shared" si="21"/>
        <v>40.700000000000003</v>
      </c>
      <c r="Q40" s="22">
        <f t="shared" si="22"/>
        <v>38.4</v>
      </c>
      <c r="R40" s="23">
        <f t="shared" si="23"/>
        <v>63.499999999999993</v>
      </c>
      <c r="S40" s="23">
        <f t="shared" si="24"/>
        <v>65.8</v>
      </c>
      <c r="T40" s="11" t="s">
        <v>196</v>
      </c>
      <c r="U40" s="11" t="s">
        <v>181</v>
      </c>
      <c r="V40" s="13" t="s">
        <v>933</v>
      </c>
      <c r="W40" s="13" t="s">
        <v>944</v>
      </c>
      <c r="X40" s="13" t="s">
        <v>809</v>
      </c>
      <c r="Y40" s="12">
        <v>14.4</v>
      </c>
      <c r="Z40" s="12">
        <v>14.9</v>
      </c>
      <c r="AA40" s="11" t="s">
        <v>163</v>
      </c>
      <c r="AB40" s="12">
        <v>1.3</v>
      </c>
      <c r="AC40" s="12" t="s">
        <v>267</v>
      </c>
      <c r="AD40" s="12">
        <v>1.8</v>
      </c>
      <c r="AE40" s="12">
        <v>-0.5</v>
      </c>
      <c r="AF40" s="12"/>
      <c r="AG40" s="11" t="s">
        <v>271</v>
      </c>
      <c r="AH40" s="11" t="s">
        <v>269</v>
      </c>
      <c r="AI40" s="11" t="s">
        <v>159</v>
      </c>
      <c r="AJ40" s="8"/>
      <c r="AK40" s="8" t="s">
        <v>978</v>
      </c>
      <c r="AL40" s="27" t="s">
        <v>979</v>
      </c>
    </row>
    <row r="41" spans="1:38" s="5" customFormat="1">
      <c r="A41" s="6">
        <v>45214</v>
      </c>
      <c r="B41" s="18" t="s">
        <v>139</v>
      </c>
      <c r="C41" s="8" t="s">
        <v>374</v>
      </c>
      <c r="D41" s="9">
        <v>7.7824074074074087E-2</v>
      </c>
      <c r="E41" s="8" t="s">
        <v>947</v>
      </c>
      <c r="F41" s="10">
        <v>12.2</v>
      </c>
      <c r="G41" s="10">
        <v>11.2</v>
      </c>
      <c r="H41" s="10">
        <v>12.5</v>
      </c>
      <c r="I41" s="10">
        <v>12.8</v>
      </c>
      <c r="J41" s="10">
        <v>13.4</v>
      </c>
      <c r="K41" s="10">
        <v>12.9</v>
      </c>
      <c r="L41" s="10">
        <v>12.8</v>
      </c>
      <c r="M41" s="10">
        <v>12.2</v>
      </c>
      <c r="N41" s="10">
        <v>12.4</v>
      </c>
      <c r="O41" s="22">
        <f t="shared" si="20"/>
        <v>35.9</v>
      </c>
      <c r="P41" s="22">
        <f t="shared" si="21"/>
        <v>39.1</v>
      </c>
      <c r="Q41" s="22">
        <f t="shared" si="22"/>
        <v>37.4</v>
      </c>
      <c r="R41" s="23">
        <f t="shared" si="23"/>
        <v>62.1</v>
      </c>
      <c r="S41" s="23">
        <f t="shared" si="24"/>
        <v>63.699999999999996</v>
      </c>
      <c r="T41" s="11" t="s">
        <v>180</v>
      </c>
      <c r="U41" s="11" t="s">
        <v>181</v>
      </c>
      <c r="V41" s="13" t="s">
        <v>358</v>
      </c>
      <c r="W41" s="13" t="s">
        <v>549</v>
      </c>
      <c r="X41" s="13" t="s">
        <v>948</v>
      </c>
      <c r="Y41" s="12">
        <v>14.4</v>
      </c>
      <c r="Z41" s="12">
        <v>14.9</v>
      </c>
      <c r="AA41" s="11" t="s">
        <v>163</v>
      </c>
      <c r="AB41" s="12">
        <v>-0.2</v>
      </c>
      <c r="AC41" s="12" t="s">
        <v>267</v>
      </c>
      <c r="AD41" s="12">
        <v>0.3</v>
      </c>
      <c r="AE41" s="12">
        <v>-0.5</v>
      </c>
      <c r="AF41" s="12"/>
      <c r="AG41" s="11" t="s">
        <v>270</v>
      </c>
      <c r="AH41" s="11" t="s">
        <v>270</v>
      </c>
      <c r="AI41" s="11" t="s">
        <v>160</v>
      </c>
      <c r="AJ41" s="8"/>
      <c r="AK41" s="8" t="s">
        <v>986</v>
      </c>
      <c r="AL41" s="27" t="s">
        <v>987</v>
      </c>
    </row>
    <row r="42" spans="1:38" s="5" customFormat="1">
      <c r="A42" s="6">
        <v>45214</v>
      </c>
      <c r="B42" s="18" t="s">
        <v>140</v>
      </c>
      <c r="C42" s="8" t="s">
        <v>374</v>
      </c>
      <c r="D42" s="9">
        <v>7.7129629629629631E-2</v>
      </c>
      <c r="E42" s="8" t="s">
        <v>951</v>
      </c>
      <c r="F42" s="10">
        <v>12</v>
      </c>
      <c r="G42" s="10">
        <v>10.6</v>
      </c>
      <c r="H42" s="10">
        <v>12.1</v>
      </c>
      <c r="I42" s="10">
        <v>12.3</v>
      </c>
      <c r="J42" s="10">
        <v>13.1</v>
      </c>
      <c r="K42" s="10">
        <v>13</v>
      </c>
      <c r="L42" s="10">
        <v>13.2</v>
      </c>
      <c r="M42" s="10">
        <v>12.4</v>
      </c>
      <c r="N42" s="10">
        <v>12.7</v>
      </c>
      <c r="O42" s="22">
        <f t="shared" si="20"/>
        <v>34.700000000000003</v>
      </c>
      <c r="P42" s="22">
        <f t="shared" si="21"/>
        <v>38.4</v>
      </c>
      <c r="Q42" s="22">
        <f t="shared" si="22"/>
        <v>38.299999999999997</v>
      </c>
      <c r="R42" s="23">
        <f t="shared" si="23"/>
        <v>60.1</v>
      </c>
      <c r="S42" s="23">
        <f t="shared" si="24"/>
        <v>64.399999999999991</v>
      </c>
      <c r="T42" s="11" t="s">
        <v>192</v>
      </c>
      <c r="U42" s="11" t="s">
        <v>187</v>
      </c>
      <c r="V42" s="13" t="s">
        <v>242</v>
      </c>
      <c r="W42" s="13" t="s">
        <v>358</v>
      </c>
      <c r="X42" s="13" t="s">
        <v>238</v>
      </c>
      <c r="Y42" s="12">
        <v>14.4</v>
      </c>
      <c r="Z42" s="12">
        <v>14.9</v>
      </c>
      <c r="AA42" s="11" t="s">
        <v>163</v>
      </c>
      <c r="AB42" s="12">
        <v>-0.4</v>
      </c>
      <c r="AC42" s="12" t="s">
        <v>267</v>
      </c>
      <c r="AD42" s="12">
        <v>0.1</v>
      </c>
      <c r="AE42" s="12">
        <v>-0.5</v>
      </c>
      <c r="AF42" s="12"/>
      <c r="AG42" s="11" t="s">
        <v>270</v>
      </c>
      <c r="AH42" s="11" t="s">
        <v>269</v>
      </c>
      <c r="AI42" s="11" t="s">
        <v>160</v>
      </c>
      <c r="AJ42" s="8"/>
      <c r="AK42" s="8" t="s">
        <v>992</v>
      </c>
      <c r="AL42" s="27" t="s">
        <v>993</v>
      </c>
    </row>
    <row r="43" spans="1:38" s="5" customFormat="1">
      <c r="A43" s="6">
        <v>45214</v>
      </c>
      <c r="B43" s="18" t="s">
        <v>142</v>
      </c>
      <c r="C43" s="8" t="s">
        <v>952</v>
      </c>
      <c r="D43" s="9">
        <v>7.6493055555555564E-2</v>
      </c>
      <c r="E43" s="8" t="s">
        <v>567</v>
      </c>
      <c r="F43" s="10">
        <v>12.2</v>
      </c>
      <c r="G43" s="10">
        <v>11.3</v>
      </c>
      <c r="H43" s="10">
        <v>12.6</v>
      </c>
      <c r="I43" s="10">
        <v>12.3</v>
      </c>
      <c r="J43" s="10">
        <v>12.8</v>
      </c>
      <c r="K43" s="10">
        <v>12.3</v>
      </c>
      <c r="L43" s="10">
        <v>12.3</v>
      </c>
      <c r="M43" s="10">
        <v>12</v>
      </c>
      <c r="N43" s="10">
        <v>13.1</v>
      </c>
      <c r="O43" s="22">
        <f t="shared" si="20"/>
        <v>36.1</v>
      </c>
      <c r="P43" s="22">
        <f t="shared" si="21"/>
        <v>37.400000000000006</v>
      </c>
      <c r="Q43" s="22">
        <f t="shared" si="22"/>
        <v>37.4</v>
      </c>
      <c r="R43" s="23">
        <f t="shared" si="23"/>
        <v>61.2</v>
      </c>
      <c r="S43" s="23">
        <f t="shared" si="24"/>
        <v>62.500000000000007</v>
      </c>
      <c r="T43" s="11" t="s">
        <v>192</v>
      </c>
      <c r="U43" s="11" t="s">
        <v>181</v>
      </c>
      <c r="V43" s="13" t="s">
        <v>190</v>
      </c>
      <c r="W43" s="13" t="s">
        <v>251</v>
      </c>
      <c r="X43" s="13" t="s">
        <v>218</v>
      </c>
      <c r="Y43" s="12">
        <v>14.4</v>
      </c>
      <c r="Z43" s="12">
        <v>14.9</v>
      </c>
      <c r="AA43" s="11" t="s">
        <v>163</v>
      </c>
      <c r="AB43" s="12">
        <v>-0.1</v>
      </c>
      <c r="AC43" s="12" t="s">
        <v>267</v>
      </c>
      <c r="AD43" s="12">
        <v>0.4</v>
      </c>
      <c r="AE43" s="12">
        <v>-0.5</v>
      </c>
      <c r="AF43" s="12"/>
      <c r="AG43" s="11" t="s">
        <v>269</v>
      </c>
      <c r="AH43" s="11" t="s">
        <v>269</v>
      </c>
      <c r="AI43" s="11" t="s">
        <v>160</v>
      </c>
      <c r="AJ43" s="8"/>
      <c r="AK43" s="8" t="s">
        <v>996</v>
      </c>
      <c r="AL43" s="27" t="s">
        <v>997</v>
      </c>
    </row>
    <row r="44" spans="1:38" s="5" customFormat="1">
      <c r="A44" s="6">
        <v>45220</v>
      </c>
      <c r="B44" s="18" t="s">
        <v>800</v>
      </c>
      <c r="C44" s="8" t="s">
        <v>182</v>
      </c>
      <c r="D44" s="9">
        <v>7.9953703703703707E-2</v>
      </c>
      <c r="E44" s="8" t="s">
        <v>1004</v>
      </c>
      <c r="F44" s="10">
        <v>12.4</v>
      </c>
      <c r="G44" s="10">
        <v>11.3</v>
      </c>
      <c r="H44" s="10">
        <v>13.3</v>
      </c>
      <c r="I44" s="10">
        <v>13.2</v>
      </c>
      <c r="J44" s="10">
        <v>13.2</v>
      </c>
      <c r="K44" s="10">
        <v>12.3</v>
      </c>
      <c r="L44" s="10">
        <v>13</v>
      </c>
      <c r="M44" s="10">
        <v>13.2</v>
      </c>
      <c r="N44" s="10">
        <v>13.9</v>
      </c>
      <c r="O44" s="22">
        <f>SUM(F44:H44)</f>
        <v>37</v>
      </c>
      <c r="P44" s="22">
        <f>SUM(I44:K44)</f>
        <v>38.700000000000003</v>
      </c>
      <c r="Q44" s="22">
        <f>SUM(L44:N44)</f>
        <v>40.1</v>
      </c>
      <c r="R44" s="23">
        <f>SUM(F44:J44)</f>
        <v>63.400000000000006</v>
      </c>
      <c r="S44" s="23">
        <f>SUM(J44:N44)</f>
        <v>65.600000000000009</v>
      </c>
      <c r="T44" s="11" t="s">
        <v>180</v>
      </c>
      <c r="U44" s="11" t="s">
        <v>187</v>
      </c>
      <c r="V44" s="13" t="s">
        <v>193</v>
      </c>
      <c r="W44" s="13" t="s">
        <v>357</v>
      </c>
      <c r="X44" s="13" t="s">
        <v>1005</v>
      </c>
      <c r="Y44" s="12">
        <v>6.3</v>
      </c>
      <c r="Z44" s="12">
        <v>6.9</v>
      </c>
      <c r="AA44" s="11" t="s">
        <v>160</v>
      </c>
      <c r="AB44" s="12">
        <v>1.4</v>
      </c>
      <c r="AC44" s="12" t="s">
        <v>267</v>
      </c>
      <c r="AD44" s="12">
        <v>1.4</v>
      </c>
      <c r="AE44" s="12" t="s">
        <v>268</v>
      </c>
      <c r="AF44" s="12"/>
      <c r="AG44" s="11" t="s">
        <v>271</v>
      </c>
      <c r="AH44" s="11" t="s">
        <v>269</v>
      </c>
      <c r="AI44" s="11" t="s">
        <v>159</v>
      </c>
      <c r="AJ44" s="8"/>
      <c r="AK44" s="8" t="s">
        <v>1034</v>
      </c>
      <c r="AL44" s="27" t="s">
        <v>1035</v>
      </c>
    </row>
    <row r="45" spans="1:38" s="5" customFormat="1">
      <c r="A45" s="6">
        <v>45220</v>
      </c>
      <c r="B45" s="18" t="s">
        <v>139</v>
      </c>
      <c r="C45" s="8" t="s">
        <v>182</v>
      </c>
      <c r="D45" s="9">
        <v>7.918981481481481E-2</v>
      </c>
      <c r="E45" s="8" t="s">
        <v>1013</v>
      </c>
      <c r="F45" s="10">
        <v>13</v>
      </c>
      <c r="G45" s="10">
        <v>11.9</v>
      </c>
      <c r="H45" s="10">
        <v>13.6</v>
      </c>
      <c r="I45" s="10">
        <v>12.9</v>
      </c>
      <c r="J45" s="10">
        <v>12.8</v>
      </c>
      <c r="K45" s="10">
        <v>12.6</v>
      </c>
      <c r="L45" s="10">
        <v>12.3</v>
      </c>
      <c r="M45" s="10">
        <v>12.3</v>
      </c>
      <c r="N45" s="10">
        <v>12.8</v>
      </c>
      <c r="O45" s="22">
        <f>SUM(F45:H45)</f>
        <v>38.5</v>
      </c>
      <c r="P45" s="22">
        <f>SUM(I45:K45)</f>
        <v>38.300000000000004</v>
      </c>
      <c r="Q45" s="22">
        <f>SUM(L45:N45)</f>
        <v>37.400000000000006</v>
      </c>
      <c r="R45" s="23">
        <f>SUM(F45:J45)</f>
        <v>64.2</v>
      </c>
      <c r="S45" s="23">
        <f>SUM(J45:N45)</f>
        <v>62.8</v>
      </c>
      <c r="T45" s="11" t="s">
        <v>196</v>
      </c>
      <c r="U45" s="11" t="s">
        <v>181</v>
      </c>
      <c r="V45" s="13" t="s">
        <v>201</v>
      </c>
      <c r="W45" s="13" t="s">
        <v>216</v>
      </c>
      <c r="X45" s="13" t="s">
        <v>357</v>
      </c>
      <c r="Y45" s="12">
        <v>6.3</v>
      </c>
      <c r="Z45" s="12">
        <v>6.9</v>
      </c>
      <c r="AA45" s="11" t="s">
        <v>160</v>
      </c>
      <c r="AB45" s="12">
        <v>1.6</v>
      </c>
      <c r="AC45" s="12">
        <v>-0.4</v>
      </c>
      <c r="AD45" s="12">
        <v>1.2</v>
      </c>
      <c r="AE45" s="12" t="s">
        <v>268</v>
      </c>
      <c r="AF45" s="12"/>
      <c r="AG45" s="11" t="s">
        <v>274</v>
      </c>
      <c r="AH45" s="11" t="s">
        <v>269</v>
      </c>
      <c r="AI45" s="11" t="s">
        <v>160</v>
      </c>
      <c r="AJ45" s="8"/>
      <c r="AK45" s="8" t="s">
        <v>1044</v>
      </c>
      <c r="AL45" s="27" t="s">
        <v>1045</v>
      </c>
    </row>
    <row r="46" spans="1:38" s="5" customFormat="1">
      <c r="A46" s="6">
        <v>45221</v>
      </c>
      <c r="B46" s="18" t="s">
        <v>792</v>
      </c>
      <c r="C46" s="8" t="s">
        <v>182</v>
      </c>
      <c r="D46" s="9">
        <v>7.9861111111111105E-2</v>
      </c>
      <c r="E46" s="8" t="s">
        <v>1017</v>
      </c>
      <c r="F46" s="10">
        <v>12.7</v>
      </c>
      <c r="G46" s="10">
        <v>12</v>
      </c>
      <c r="H46" s="10">
        <v>13.7</v>
      </c>
      <c r="I46" s="10">
        <v>13.5</v>
      </c>
      <c r="J46" s="10">
        <v>12.9</v>
      </c>
      <c r="K46" s="10">
        <v>12.3</v>
      </c>
      <c r="L46" s="10">
        <v>12.2</v>
      </c>
      <c r="M46" s="10">
        <v>12.6</v>
      </c>
      <c r="N46" s="10">
        <v>13.1</v>
      </c>
      <c r="O46" s="22">
        <f>SUM(F46:H46)</f>
        <v>38.4</v>
      </c>
      <c r="P46" s="22">
        <f>SUM(I46:K46)</f>
        <v>38.700000000000003</v>
      </c>
      <c r="Q46" s="22">
        <f>SUM(L46:N46)</f>
        <v>37.9</v>
      </c>
      <c r="R46" s="23">
        <f>SUM(F46:J46)</f>
        <v>64.8</v>
      </c>
      <c r="S46" s="23">
        <f>SUM(J46:N46)</f>
        <v>63.100000000000009</v>
      </c>
      <c r="T46" s="11" t="s">
        <v>196</v>
      </c>
      <c r="U46" s="11" t="s">
        <v>181</v>
      </c>
      <c r="V46" s="13" t="s">
        <v>1018</v>
      </c>
      <c r="W46" s="13" t="s">
        <v>200</v>
      </c>
      <c r="X46" s="13" t="s">
        <v>199</v>
      </c>
      <c r="Y46" s="12">
        <v>4.8</v>
      </c>
      <c r="Z46" s="12">
        <v>5</v>
      </c>
      <c r="AA46" s="11" t="s">
        <v>160</v>
      </c>
      <c r="AB46" s="12">
        <v>0.9</v>
      </c>
      <c r="AC46" s="12">
        <v>-0.2</v>
      </c>
      <c r="AD46" s="12">
        <v>0.6</v>
      </c>
      <c r="AE46" s="12">
        <v>0.1</v>
      </c>
      <c r="AF46" s="12"/>
      <c r="AG46" s="11" t="s">
        <v>269</v>
      </c>
      <c r="AH46" s="11" t="s">
        <v>269</v>
      </c>
      <c r="AI46" s="11" t="s">
        <v>160</v>
      </c>
      <c r="AJ46" s="8"/>
      <c r="AK46" s="8" t="s">
        <v>1054</v>
      </c>
      <c r="AL46" s="27" t="s">
        <v>1055</v>
      </c>
    </row>
    <row r="47" spans="1:38" s="5" customFormat="1">
      <c r="A47" s="6">
        <v>45221</v>
      </c>
      <c r="B47" s="17" t="s">
        <v>140</v>
      </c>
      <c r="C47" s="8" t="s">
        <v>182</v>
      </c>
      <c r="D47" s="9">
        <v>7.7835648148148154E-2</v>
      </c>
      <c r="E47" s="8" t="s">
        <v>1023</v>
      </c>
      <c r="F47" s="10">
        <v>12.4</v>
      </c>
      <c r="G47" s="10">
        <v>10.8</v>
      </c>
      <c r="H47" s="10">
        <v>13.3</v>
      </c>
      <c r="I47" s="10">
        <v>13</v>
      </c>
      <c r="J47" s="10">
        <v>12.8</v>
      </c>
      <c r="K47" s="10">
        <v>13</v>
      </c>
      <c r="L47" s="10">
        <v>12.6</v>
      </c>
      <c r="M47" s="10">
        <v>12</v>
      </c>
      <c r="N47" s="10">
        <v>12.6</v>
      </c>
      <c r="O47" s="22">
        <f>SUM(F47:H47)</f>
        <v>36.5</v>
      </c>
      <c r="P47" s="22">
        <f>SUM(I47:K47)</f>
        <v>38.799999999999997</v>
      </c>
      <c r="Q47" s="22">
        <f>SUM(L47:N47)</f>
        <v>37.200000000000003</v>
      </c>
      <c r="R47" s="23">
        <f>SUM(F47:J47)</f>
        <v>62.3</v>
      </c>
      <c r="S47" s="23">
        <f>SUM(J47:N47)</f>
        <v>63</v>
      </c>
      <c r="T47" s="11" t="s">
        <v>196</v>
      </c>
      <c r="U47" s="11" t="s">
        <v>197</v>
      </c>
      <c r="V47" s="13" t="s">
        <v>740</v>
      </c>
      <c r="W47" s="13" t="s">
        <v>216</v>
      </c>
      <c r="X47" s="13" t="s">
        <v>218</v>
      </c>
      <c r="Y47" s="12">
        <v>4.8</v>
      </c>
      <c r="Z47" s="12">
        <v>5</v>
      </c>
      <c r="AA47" s="11" t="s">
        <v>160</v>
      </c>
      <c r="AB47" s="12">
        <v>0.7</v>
      </c>
      <c r="AC47" s="12" t="s">
        <v>267</v>
      </c>
      <c r="AD47" s="12">
        <v>0.6</v>
      </c>
      <c r="AE47" s="12">
        <v>0.1</v>
      </c>
      <c r="AF47" s="12"/>
      <c r="AG47" s="11" t="s">
        <v>269</v>
      </c>
      <c r="AH47" s="11" t="s">
        <v>270</v>
      </c>
      <c r="AI47" s="11" t="s">
        <v>160</v>
      </c>
      <c r="AJ47" s="8"/>
      <c r="AK47" s="8" t="s">
        <v>1066</v>
      </c>
      <c r="AL47" s="27" t="s">
        <v>1067</v>
      </c>
    </row>
    <row r="48" spans="1:38" s="5" customFormat="1">
      <c r="A48" s="6">
        <v>45227</v>
      </c>
      <c r="B48" s="18" t="s">
        <v>792</v>
      </c>
      <c r="C48" s="8" t="s">
        <v>182</v>
      </c>
      <c r="D48" s="9">
        <v>7.9166666666666663E-2</v>
      </c>
      <c r="E48" s="8" t="s">
        <v>1080</v>
      </c>
      <c r="F48" s="10">
        <v>12.6</v>
      </c>
      <c r="G48" s="10">
        <v>11.1</v>
      </c>
      <c r="H48" s="10">
        <v>12.6</v>
      </c>
      <c r="I48" s="10">
        <v>12.4</v>
      </c>
      <c r="J48" s="10">
        <v>12.7</v>
      </c>
      <c r="K48" s="10">
        <v>12.9</v>
      </c>
      <c r="L48" s="10">
        <v>12.8</v>
      </c>
      <c r="M48" s="10">
        <v>13.1</v>
      </c>
      <c r="N48" s="10">
        <v>13.8</v>
      </c>
      <c r="O48" s="22">
        <f t="shared" ref="O48:O54" si="25">SUM(F48:H48)</f>
        <v>36.299999999999997</v>
      </c>
      <c r="P48" s="22">
        <f t="shared" ref="P48:P54" si="26">SUM(I48:K48)</f>
        <v>38</v>
      </c>
      <c r="Q48" s="22">
        <f t="shared" ref="Q48:Q54" si="27">SUM(L48:N48)</f>
        <v>39.700000000000003</v>
      </c>
      <c r="R48" s="23">
        <f t="shared" ref="R48:R54" si="28">SUM(F48:J48)</f>
        <v>61.399999999999991</v>
      </c>
      <c r="S48" s="23">
        <f t="shared" ref="S48:S54" si="29">SUM(J48:N48)</f>
        <v>65.300000000000011</v>
      </c>
      <c r="T48" s="11" t="s">
        <v>192</v>
      </c>
      <c r="U48" s="11" t="s">
        <v>187</v>
      </c>
      <c r="V48" s="13" t="s">
        <v>810</v>
      </c>
      <c r="W48" s="13" t="s">
        <v>357</v>
      </c>
      <c r="X48" s="13" t="s">
        <v>244</v>
      </c>
      <c r="Y48" s="12">
        <v>5</v>
      </c>
      <c r="Z48" s="12">
        <v>5.0999999999999996</v>
      </c>
      <c r="AA48" s="11" t="s">
        <v>160</v>
      </c>
      <c r="AB48" s="12">
        <v>-0.1</v>
      </c>
      <c r="AC48" s="12" t="s">
        <v>267</v>
      </c>
      <c r="AD48" s="12">
        <v>-0.2</v>
      </c>
      <c r="AE48" s="12">
        <v>0.1</v>
      </c>
      <c r="AF48" s="12"/>
      <c r="AG48" s="11" t="s">
        <v>270</v>
      </c>
      <c r="AH48" s="11" t="s">
        <v>270</v>
      </c>
      <c r="AI48" s="11" t="s">
        <v>159</v>
      </c>
      <c r="AJ48" s="8"/>
      <c r="AK48" s="8" t="s">
        <v>1106</v>
      </c>
      <c r="AL48" s="27" t="s">
        <v>1107</v>
      </c>
    </row>
    <row r="49" spans="1:38" s="5" customFormat="1">
      <c r="A49" s="6">
        <v>45227</v>
      </c>
      <c r="B49" s="17" t="s">
        <v>139</v>
      </c>
      <c r="C49" s="8" t="s">
        <v>182</v>
      </c>
      <c r="D49" s="9">
        <v>7.9166666666666663E-2</v>
      </c>
      <c r="E49" s="8" t="s">
        <v>1087</v>
      </c>
      <c r="F49" s="10">
        <v>12</v>
      </c>
      <c r="G49" s="10">
        <v>11.2</v>
      </c>
      <c r="H49" s="10">
        <v>13.2</v>
      </c>
      <c r="I49" s="10">
        <v>13</v>
      </c>
      <c r="J49" s="10">
        <v>12.7</v>
      </c>
      <c r="K49" s="10">
        <v>12.7</v>
      </c>
      <c r="L49" s="10">
        <v>12.8</v>
      </c>
      <c r="M49" s="10">
        <v>13</v>
      </c>
      <c r="N49" s="10">
        <v>13.4</v>
      </c>
      <c r="O49" s="22">
        <f t="shared" si="25"/>
        <v>36.4</v>
      </c>
      <c r="P49" s="22">
        <f t="shared" si="26"/>
        <v>38.4</v>
      </c>
      <c r="Q49" s="22">
        <f t="shared" si="27"/>
        <v>39.200000000000003</v>
      </c>
      <c r="R49" s="23">
        <f t="shared" si="28"/>
        <v>62.099999999999994</v>
      </c>
      <c r="S49" s="23">
        <f t="shared" si="29"/>
        <v>64.600000000000009</v>
      </c>
      <c r="T49" s="11" t="s">
        <v>180</v>
      </c>
      <c r="U49" s="11" t="s">
        <v>187</v>
      </c>
      <c r="V49" s="13" t="s">
        <v>449</v>
      </c>
      <c r="W49" s="13" t="s">
        <v>189</v>
      </c>
      <c r="X49" s="13" t="s">
        <v>229</v>
      </c>
      <c r="Y49" s="12">
        <v>5</v>
      </c>
      <c r="Z49" s="12">
        <v>5.0999999999999996</v>
      </c>
      <c r="AA49" s="11" t="s">
        <v>160</v>
      </c>
      <c r="AB49" s="12">
        <v>1.4</v>
      </c>
      <c r="AC49" s="12" t="s">
        <v>267</v>
      </c>
      <c r="AD49" s="12">
        <v>1.3</v>
      </c>
      <c r="AE49" s="12">
        <v>0.1</v>
      </c>
      <c r="AF49" s="12"/>
      <c r="AG49" s="11" t="s">
        <v>271</v>
      </c>
      <c r="AH49" s="11" t="s">
        <v>269</v>
      </c>
      <c r="AI49" s="11" t="s">
        <v>160</v>
      </c>
      <c r="AJ49" s="8"/>
      <c r="AK49" s="8" t="s">
        <v>1116</v>
      </c>
      <c r="AL49" s="27" t="s">
        <v>1117</v>
      </c>
    </row>
    <row r="50" spans="1:38" s="5" customFormat="1">
      <c r="A50" s="6">
        <v>45227</v>
      </c>
      <c r="B50" s="18" t="s">
        <v>142</v>
      </c>
      <c r="C50" s="8" t="s">
        <v>182</v>
      </c>
      <c r="D50" s="9">
        <v>7.7152777777777778E-2</v>
      </c>
      <c r="E50" s="8" t="s">
        <v>1077</v>
      </c>
      <c r="F50" s="10">
        <v>12.3</v>
      </c>
      <c r="G50" s="10">
        <v>11.3</v>
      </c>
      <c r="H50" s="10">
        <v>12.4</v>
      </c>
      <c r="I50" s="10">
        <v>12.2</v>
      </c>
      <c r="J50" s="10">
        <v>12.7</v>
      </c>
      <c r="K50" s="10">
        <v>12.7</v>
      </c>
      <c r="L50" s="10">
        <v>12.4</v>
      </c>
      <c r="M50" s="10">
        <v>12.5</v>
      </c>
      <c r="N50" s="10">
        <v>13.1</v>
      </c>
      <c r="O50" s="22">
        <f t="shared" si="25"/>
        <v>36</v>
      </c>
      <c r="P50" s="22">
        <f t="shared" si="26"/>
        <v>37.599999999999994</v>
      </c>
      <c r="Q50" s="22">
        <f t="shared" si="27"/>
        <v>38</v>
      </c>
      <c r="R50" s="23">
        <f t="shared" si="28"/>
        <v>60.900000000000006</v>
      </c>
      <c r="S50" s="23">
        <f t="shared" si="29"/>
        <v>63.4</v>
      </c>
      <c r="T50" s="11" t="s">
        <v>192</v>
      </c>
      <c r="U50" s="11" t="s">
        <v>187</v>
      </c>
      <c r="V50" s="13" t="s">
        <v>189</v>
      </c>
      <c r="W50" s="13" t="s">
        <v>238</v>
      </c>
      <c r="X50" s="13" t="s">
        <v>743</v>
      </c>
      <c r="Y50" s="12">
        <v>5</v>
      </c>
      <c r="Z50" s="12">
        <v>5.0999999999999996</v>
      </c>
      <c r="AA50" s="11" t="s">
        <v>160</v>
      </c>
      <c r="AB50" s="12">
        <v>0.6</v>
      </c>
      <c r="AC50" s="12" t="s">
        <v>267</v>
      </c>
      <c r="AD50" s="12">
        <v>0.5</v>
      </c>
      <c r="AE50" s="12">
        <v>0.1</v>
      </c>
      <c r="AF50" s="12"/>
      <c r="AG50" s="11" t="s">
        <v>269</v>
      </c>
      <c r="AH50" s="11" t="s">
        <v>270</v>
      </c>
      <c r="AI50" s="11" t="s">
        <v>159</v>
      </c>
      <c r="AJ50" s="8"/>
      <c r="AK50" s="8" t="s">
        <v>1124</v>
      </c>
      <c r="AL50" s="27" t="s">
        <v>1125</v>
      </c>
    </row>
    <row r="51" spans="1:38" s="5" customFormat="1">
      <c r="A51" s="6">
        <v>45227</v>
      </c>
      <c r="B51" s="18" t="s">
        <v>140</v>
      </c>
      <c r="C51" s="8" t="s">
        <v>182</v>
      </c>
      <c r="D51" s="9">
        <v>7.7800925925925926E-2</v>
      </c>
      <c r="E51" s="8" t="s">
        <v>1079</v>
      </c>
      <c r="F51" s="10">
        <v>12.5</v>
      </c>
      <c r="G51" s="10">
        <v>11.8</v>
      </c>
      <c r="H51" s="10">
        <v>12.9</v>
      </c>
      <c r="I51" s="10">
        <v>12.5</v>
      </c>
      <c r="J51" s="10">
        <v>12.2</v>
      </c>
      <c r="K51" s="10">
        <v>11.8</v>
      </c>
      <c r="L51" s="10">
        <v>12.5</v>
      </c>
      <c r="M51" s="10">
        <v>13</v>
      </c>
      <c r="N51" s="10">
        <v>13</v>
      </c>
      <c r="O51" s="22">
        <f t="shared" si="25"/>
        <v>37.200000000000003</v>
      </c>
      <c r="P51" s="22">
        <f t="shared" si="26"/>
        <v>36.5</v>
      </c>
      <c r="Q51" s="22">
        <f t="shared" si="27"/>
        <v>38.5</v>
      </c>
      <c r="R51" s="23">
        <f t="shared" si="28"/>
        <v>61.900000000000006</v>
      </c>
      <c r="S51" s="23">
        <f t="shared" si="29"/>
        <v>62.5</v>
      </c>
      <c r="T51" s="11" t="s">
        <v>180</v>
      </c>
      <c r="U51" s="11" t="s">
        <v>187</v>
      </c>
      <c r="V51" s="13" t="s">
        <v>191</v>
      </c>
      <c r="W51" s="13" t="s">
        <v>210</v>
      </c>
      <c r="X51" s="13" t="s">
        <v>566</v>
      </c>
      <c r="Y51" s="12">
        <v>5</v>
      </c>
      <c r="Z51" s="12">
        <v>5.0999999999999996</v>
      </c>
      <c r="AA51" s="11" t="s">
        <v>160</v>
      </c>
      <c r="AB51" s="12">
        <v>0.4</v>
      </c>
      <c r="AC51" s="12" t="s">
        <v>267</v>
      </c>
      <c r="AD51" s="12">
        <v>0.3</v>
      </c>
      <c r="AE51" s="12">
        <v>0.1</v>
      </c>
      <c r="AF51" s="12"/>
      <c r="AG51" s="11" t="s">
        <v>270</v>
      </c>
      <c r="AH51" s="11" t="s">
        <v>270</v>
      </c>
      <c r="AI51" s="11" t="s">
        <v>160</v>
      </c>
      <c r="AJ51" s="8"/>
      <c r="AK51" s="8" t="s">
        <v>1126</v>
      </c>
      <c r="AL51" s="27" t="s">
        <v>1127</v>
      </c>
    </row>
    <row r="52" spans="1:38" s="5" customFormat="1">
      <c r="A52" s="6">
        <v>45228</v>
      </c>
      <c r="B52" s="18" t="s">
        <v>792</v>
      </c>
      <c r="C52" s="8" t="s">
        <v>182</v>
      </c>
      <c r="D52" s="9">
        <v>7.9259259259259265E-2</v>
      </c>
      <c r="E52" s="8" t="s">
        <v>1078</v>
      </c>
      <c r="F52" s="10">
        <v>12.3</v>
      </c>
      <c r="G52" s="10">
        <v>11</v>
      </c>
      <c r="H52" s="10">
        <v>12.5</v>
      </c>
      <c r="I52" s="10">
        <v>12.7</v>
      </c>
      <c r="J52" s="10">
        <v>13</v>
      </c>
      <c r="K52" s="10">
        <v>13.3</v>
      </c>
      <c r="L52" s="10">
        <v>13.3</v>
      </c>
      <c r="M52" s="10">
        <v>13.5</v>
      </c>
      <c r="N52" s="10">
        <v>13.2</v>
      </c>
      <c r="O52" s="22">
        <f t="shared" si="25"/>
        <v>35.799999999999997</v>
      </c>
      <c r="P52" s="22">
        <f t="shared" si="26"/>
        <v>39</v>
      </c>
      <c r="Q52" s="22">
        <f t="shared" si="27"/>
        <v>40</v>
      </c>
      <c r="R52" s="23">
        <f t="shared" si="28"/>
        <v>61.5</v>
      </c>
      <c r="S52" s="23">
        <f t="shared" si="29"/>
        <v>66.3</v>
      </c>
      <c r="T52" s="11" t="s">
        <v>192</v>
      </c>
      <c r="U52" s="11" t="s">
        <v>187</v>
      </c>
      <c r="V52" s="13" t="s">
        <v>809</v>
      </c>
      <c r="W52" s="13" t="s">
        <v>944</v>
      </c>
      <c r="X52" s="13" t="s">
        <v>1095</v>
      </c>
      <c r="Y52" s="12">
        <v>3.5</v>
      </c>
      <c r="Z52" s="12">
        <v>3.6</v>
      </c>
      <c r="AA52" s="11" t="s">
        <v>160</v>
      </c>
      <c r="AB52" s="12">
        <v>0.7</v>
      </c>
      <c r="AC52" s="12" t="s">
        <v>267</v>
      </c>
      <c r="AD52" s="12">
        <v>0.4</v>
      </c>
      <c r="AE52" s="12">
        <v>0.3</v>
      </c>
      <c r="AF52" s="12"/>
      <c r="AG52" s="11" t="s">
        <v>269</v>
      </c>
      <c r="AH52" s="11" t="s">
        <v>269</v>
      </c>
      <c r="AI52" s="11" t="s">
        <v>160</v>
      </c>
      <c r="AJ52" s="8"/>
      <c r="AK52" s="8" t="s">
        <v>1130</v>
      </c>
      <c r="AL52" s="27" t="s">
        <v>1131</v>
      </c>
    </row>
    <row r="53" spans="1:38" s="5" customFormat="1">
      <c r="A53" s="6">
        <v>45228</v>
      </c>
      <c r="B53" s="18" t="s">
        <v>800</v>
      </c>
      <c r="C53" s="8" t="s">
        <v>182</v>
      </c>
      <c r="D53" s="9">
        <v>7.9224537037037038E-2</v>
      </c>
      <c r="E53" s="8" t="s">
        <v>1097</v>
      </c>
      <c r="F53" s="10">
        <v>12.4</v>
      </c>
      <c r="G53" s="10">
        <v>11.5</v>
      </c>
      <c r="H53" s="10">
        <v>13.5</v>
      </c>
      <c r="I53" s="10">
        <v>13.1</v>
      </c>
      <c r="J53" s="10">
        <v>13.2</v>
      </c>
      <c r="K53" s="10">
        <v>13.2</v>
      </c>
      <c r="L53" s="10">
        <v>12.5</v>
      </c>
      <c r="M53" s="10">
        <v>12.1</v>
      </c>
      <c r="N53" s="10">
        <v>13</v>
      </c>
      <c r="O53" s="22">
        <f t="shared" si="25"/>
        <v>37.4</v>
      </c>
      <c r="P53" s="22">
        <f t="shared" si="26"/>
        <v>39.5</v>
      </c>
      <c r="Q53" s="22">
        <f t="shared" si="27"/>
        <v>37.6</v>
      </c>
      <c r="R53" s="23">
        <f t="shared" si="28"/>
        <v>63.7</v>
      </c>
      <c r="S53" s="23">
        <f t="shared" si="29"/>
        <v>64</v>
      </c>
      <c r="T53" s="11" t="s">
        <v>180</v>
      </c>
      <c r="U53" s="11" t="s">
        <v>197</v>
      </c>
      <c r="V53" s="13" t="s">
        <v>357</v>
      </c>
      <c r="W53" s="13" t="s">
        <v>216</v>
      </c>
      <c r="X53" s="13" t="s">
        <v>231</v>
      </c>
      <c r="Y53" s="12">
        <v>3.5</v>
      </c>
      <c r="Z53" s="12">
        <v>3.6</v>
      </c>
      <c r="AA53" s="11" t="s">
        <v>160</v>
      </c>
      <c r="AB53" s="12">
        <v>0.1</v>
      </c>
      <c r="AC53" s="12" t="s">
        <v>267</v>
      </c>
      <c r="AD53" s="12">
        <v>-0.2</v>
      </c>
      <c r="AE53" s="12">
        <v>0.3</v>
      </c>
      <c r="AF53" s="12"/>
      <c r="AG53" s="11" t="s">
        <v>270</v>
      </c>
      <c r="AH53" s="11" t="s">
        <v>269</v>
      </c>
      <c r="AI53" s="11" t="s">
        <v>159</v>
      </c>
      <c r="AJ53" s="8"/>
      <c r="AK53" s="8" t="s">
        <v>1134</v>
      </c>
      <c r="AL53" s="27" t="s">
        <v>1135</v>
      </c>
    </row>
    <row r="54" spans="1:38" s="5" customFormat="1">
      <c r="A54" s="6">
        <v>45228</v>
      </c>
      <c r="B54" s="18" t="s">
        <v>139</v>
      </c>
      <c r="C54" s="8" t="s">
        <v>182</v>
      </c>
      <c r="D54" s="9">
        <v>7.8518518518518529E-2</v>
      </c>
      <c r="E54" s="8" t="s">
        <v>1152</v>
      </c>
      <c r="F54" s="10">
        <v>12.2</v>
      </c>
      <c r="G54" s="10">
        <v>11</v>
      </c>
      <c r="H54" s="10">
        <v>12.3</v>
      </c>
      <c r="I54" s="10">
        <v>12.6</v>
      </c>
      <c r="J54" s="10">
        <v>13</v>
      </c>
      <c r="K54" s="10">
        <v>12.8</v>
      </c>
      <c r="L54" s="10">
        <v>13.2</v>
      </c>
      <c r="M54" s="10">
        <v>13</v>
      </c>
      <c r="N54" s="10">
        <v>13.3</v>
      </c>
      <c r="O54" s="22">
        <f t="shared" si="25"/>
        <v>35.5</v>
      </c>
      <c r="P54" s="22">
        <f t="shared" si="26"/>
        <v>38.400000000000006</v>
      </c>
      <c r="Q54" s="22">
        <f t="shared" si="27"/>
        <v>39.5</v>
      </c>
      <c r="R54" s="23">
        <f t="shared" si="28"/>
        <v>61.1</v>
      </c>
      <c r="S54" s="23">
        <f t="shared" si="29"/>
        <v>65.3</v>
      </c>
      <c r="T54" s="11" t="s">
        <v>192</v>
      </c>
      <c r="U54" s="11" t="s">
        <v>187</v>
      </c>
      <c r="V54" s="13" t="s">
        <v>549</v>
      </c>
      <c r="W54" s="13" t="s">
        <v>218</v>
      </c>
      <c r="X54" s="13" t="s">
        <v>222</v>
      </c>
      <c r="Y54" s="12">
        <v>3.5</v>
      </c>
      <c r="Z54" s="12">
        <v>3.6</v>
      </c>
      <c r="AA54" s="11" t="s">
        <v>160</v>
      </c>
      <c r="AB54" s="12">
        <v>0.8</v>
      </c>
      <c r="AC54" s="12" t="s">
        <v>267</v>
      </c>
      <c r="AD54" s="12">
        <v>0.5</v>
      </c>
      <c r="AE54" s="12">
        <v>0.3</v>
      </c>
      <c r="AF54" s="12"/>
      <c r="AG54" s="11" t="s">
        <v>269</v>
      </c>
      <c r="AH54" s="11" t="s">
        <v>270</v>
      </c>
      <c r="AI54" s="11" t="s">
        <v>159</v>
      </c>
      <c r="AJ54" s="8"/>
      <c r="AK54" s="8" t="s">
        <v>1140</v>
      </c>
      <c r="AL54" s="27" t="s">
        <v>1141</v>
      </c>
    </row>
    <row r="55" spans="1:38" s="5" customFormat="1">
      <c r="A55" s="6">
        <v>45234</v>
      </c>
      <c r="B55" s="18" t="s">
        <v>792</v>
      </c>
      <c r="C55" s="8" t="s">
        <v>182</v>
      </c>
      <c r="D55" s="9">
        <v>7.9212962962962971E-2</v>
      </c>
      <c r="E55" s="8" t="s">
        <v>1157</v>
      </c>
      <c r="F55" s="10">
        <v>12.7</v>
      </c>
      <c r="G55" s="10">
        <v>11.6</v>
      </c>
      <c r="H55" s="10">
        <v>13.5</v>
      </c>
      <c r="I55" s="10">
        <v>13.4</v>
      </c>
      <c r="J55" s="10">
        <v>13.1</v>
      </c>
      <c r="K55" s="10">
        <v>12.7</v>
      </c>
      <c r="L55" s="10">
        <v>12.6</v>
      </c>
      <c r="M55" s="10">
        <v>12.3</v>
      </c>
      <c r="N55" s="10">
        <v>12.5</v>
      </c>
      <c r="O55" s="22">
        <f t="shared" ref="O55:O61" si="30">SUM(F55:H55)</f>
        <v>37.799999999999997</v>
      </c>
      <c r="P55" s="22">
        <f t="shared" ref="P55:P61" si="31">SUM(I55:K55)</f>
        <v>39.200000000000003</v>
      </c>
      <c r="Q55" s="22">
        <f t="shared" ref="Q55:Q61" si="32">SUM(L55:N55)</f>
        <v>37.4</v>
      </c>
      <c r="R55" s="23">
        <f t="shared" ref="R55:R61" si="33">SUM(F55:J55)</f>
        <v>64.3</v>
      </c>
      <c r="S55" s="23">
        <f t="shared" ref="S55:S61" si="34">SUM(J55:N55)</f>
        <v>63.2</v>
      </c>
      <c r="T55" s="11" t="s">
        <v>196</v>
      </c>
      <c r="U55" s="11" t="s">
        <v>197</v>
      </c>
      <c r="V55" s="13" t="s">
        <v>333</v>
      </c>
      <c r="W55" s="13" t="s">
        <v>199</v>
      </c>
      <c r="X55" s="13" t="s">
        <v>191</v>
      </c>
      <c r="Y55" s="12">
        <v>2.2000000000000002</v>
      </c>
      <c r="Z55" s="12">
        <v>2</v>
      </c>
      <c r="AA55" s="11" t="s">
        <v>160</v>
      </c>
      <c r="AB55" s="12">
        <v>0.3</v>
      </c>
      <c r="AC55" s="12">
        <v>-0.4</v>
      </c>
      <c r="AD55" s="12">
        <v>-0.1</v>
      </c>
      <c r="AE55" s="12" t="s">
        <v>268</v>
      </c>
      <c r="AF55" s="12"/>
      <c r="AG55" s="11" t="s">
        <v>270</v>
      </c>
      <c r="AH55" s="11" t="s">
        <v>269</v>
      </c>
      <c r="AI55" s="11" t="s">
        <v>160</v>
      </c>
      <c r="AJ55" s="8"/>
      <c r="AK55" s="8" t="s">
        <v>1180</v>
      </c>
      <c r="AL55" s="27" t="s">
        <v>1181</v>
      </c>
    </row>
    <row r="56" spans="1:38" s="5" customFormat="1">
      <c r="A56" s="6">
        <v>45234</v>
      </c>
      <c r="B56" s="18" t="s">
        <v>800</v>
      </c>
      <c r="C56" s="8" t="s">
        <v>182</v>
      </c>
      <c r="D56" s="9">
        <v>7.9201388888888891E-2</v>
      </c>
      <c r="E56" s="8" t="s">
        <v>1161</v>
      </c>
      <c r="F56" s="10">
        <v>12.4</v>
      </c>
      <c r="G56" s="10">
        <v>11.7</v>
      </c>
      <c r="H56" s="10">
        <v>13.6</v>
      </c>
      <c r="I56" s="10">
        <v>13</v>
      </c>
      <c r="J56" s="10">
        <v>12.9</v>
      </c>
      <c r="K56" s="10">
        <v>12.8</v>
      </c>
      <c r="L56" s="10">
        <v>12.6</v>
      </c>
      <c r="M56" s="10">
        <v>12.6</v>
      </c>
      <c r="N56" s="10">
        <v>12.7</v>
      </c>
      <c r="O56" s="22">
        <f t="shared" si="30"/>
        <v>37.700000000000003</v>
      </c>
      <c r="P56" s="22">
        <f t="shared" si="31"/>
        <v>38.700000000000003</v>
      </c>
      <c r="Q56" s="22">
        <f t="shared" si="32"/>
        <v>37.9</v>
      </c>
      <c r="R56" s="23">
        <f t="shared" si="33"/>
        <v>63.6</v>
      </c>
      <c r="S56" s="23">
        <f t="shared" si="34"/>
        <v>63.600000000000009</v>
      </c>
      <c r="T56" s="11" t="s">
        <v>180</v>
      </c>
      <c r="U56" s="11" t="s">
        <v>181</v>
      </c>
      <c r="V56" s="13" t="s">
        <v>191</v>
      </c>
      <c r="W56" s="13" t="s">
        <v>647</v>
      </c>
      <c r="X56" s="13" t="s">
        <v>213</v>
      </c>
      <c r="Y56" s="12">
        <v>2.2000000000000002</v>
      </c>
      <c r="Z56" s="12">
        <v>2</v>
      </c>
      <c r="AA56" s="11" t="s">
        <v>160</v>
      </c>
      <c r="AB56" s="12">
        <v>-0.1</v>
      </c>
      <c r="AC56" s="12" t="s">
        <v>267</v>
      </c>
      <c r="AD56" s="12">
        <v>-0.1</v>
      </c>
      <c r="AE56" s="12" t="s">
        <v>268</v>
      </c>
      <c r="AF56" s="12"/>
      <c r="AG56" s="11" t="s">
        <v>270</v>
      </c>
      <c r="AH56" s="11" t="s">
        <v>269</v>
      </c>
      <c r="AI56" s="11" t="s">
        <v>159</v>
      </c>
      <c r="AJ56" s="8"/>
      <c r="AK56" s="8" t="s">
        <v>1188</v>
      </c>
      <c r="AL56" s="27" t="s">
        <v>1189</v>
      </c>
    </row>
    <row r="57" spans="1:38" s="5" customFormat="1">
      <c r="A57" s="6">
        <v>45234</v>
      </c>
      <c r="B57" s="18" t="s">
        <v>139</v>
      </c>
      <c r="C57" s="8" t="s">
        <v>182</v>
      </c>
      <c r="D57" s="9">
        <v>7.7870370370370368E-2</v>
      </c>
      <c r="E57" s="8" t="s">
        <v>1162</v>
      </c>
      <c r="F57" s="10">
        <v>12.3</v>
      </c>
      <c r="G57" s="10">
        <v>11.7</v>
      </c>
      <c r="H57" s="10">
        <v>12.9</v>
      </c>
      <c r="I57" s="10">
        <v>13.1</v>
      </c>
      <c r="J57" s="10">
        <v>12.7</v>
      </c>
      <c r="K57" s="10">
        <v>12.5</v>
      </c>
      <c r="L57" s="10">
        <v>12.4</v>
      </c>
      <c r="M57" s="10">
        <v>12.4</v>
      </c>
      <c r="N57" s="10">
        <v>12.8</v>
      </c>
      <c r="O57" s="22">
        <f t="shared" si="30"/>
        <v>36.9</v>
      </c>
      <c r="P57" s="22">
        <f t="shared" si="31"/>
        <v>38.299999999999997</v>
      </c>
      <c r="Q57" s="22">
        <f t="shared" si="32"/>
        <v>37.6</v>
      </c>
      <c r="R57" s="23">
        <f t="shared" si="33"/>
        <v>62.7</v>
      </c>
      <c r="S57" s="23">
        <f t="shared" si="34"/>
        <v>62.8</v>
      </c>
      <c r="T57" s="11" t="s">
        <v>180</v>
      </c>
      <c r="U57" s="11" t="s">
        <v>181</v>
      </c>
      <c r="V57" s="13" t="s">
        <v>238</v>
      </c>
      <c r="W57" s="13" t="s">
        <v>247</v>
      </c>
      <c r="X57" s="13" t="s">
        <v>654</v>
      </c>
      <c r="Y57" s="12">
        <v>2.2000000000000002</v>
      </c>
      <c r="Z57" s="12">
        <v>2</v>
      </c>
      <c r="AA57" s="11" t="s">
        <v>160</v>
      </c>
      <c r="AB57" s="12">
        <v>0.2</v>
      </c>
      <c r="AC57" s="12" t="s">
        <v>267</v>
      </c>
      <c r="AD57" s="12">
        <v>0.2</v>
      </c>
      <c r="AE57" s="12" t="s">
        <v>268</v>
      </c>
      <c r="AF57" s="12"/>
      <c r="AG57" s="11" t="s">
        <v>270</v>
      </c>
      <c r="AH57" s="11" t="s">
        <v>270</v>
      </c>
      <c r="AI57" s="11" t="s">
        <v>159</v>
      </c>
      <c r="AJ57" s="8"/>
      <c r="AK57" s="8" t="s">
        <v>1192</v>
      </c>
      <c r="AL57" s="27" t="s">
        <v>1193</v>
      </c>
    </row>
    <row r="58" spans="1:38" s="5" customFormat="1">
      <c r="A58" s="6">
        <v>45235</v>
      </c>
      <c r="B58" s="17" t="s">
        <v>792</v>
      </c>
      <c r="C58" s="8" t="s">
        <v>182</v>
      </c>
      <c r="D58" s="9">
        <v>8.0613425925925922E-2</v>
      </c>
      <c r="E58" s="8" t="s">
        <v>1169</v>
      </c>
      <c r="F58" s="10">
        <v>12.7</v>
      </c>
      <c r="G58" s="10">
        <v>11.5</v>
      </c>
      <c r="H58" s="10">
        <v>12.8</v>
      </c>
      <c r="I58" s="10">
        <v>13.1</v>
      </c>
      <c r="J58" s="10">
        <v>13.6</v>
      </c>
      <c r="K58" s="10">
        <v>13.2</v>
      </c>
      <c r="L58" s="10">
        <v>13.2</v>
      </c>
      <c r="M58" s="10">
        <v>13</v>
      </c>
      <c r="N58" s="10">
        <v>13.4</v>
      </c>
      <c r="O58" s="22">
        <f t="shared" si="30"/>
        <v>37</v>
      </c>
      <c r="P58" s="22">
        <f t="shared" si="31"/>
        <v>39.9</v>
      </c>
      <c r="Q58" s="22">
        <f t="shared" si="32"/>
        <v>39.6</v>
      </c>
      <c r="R58" s="23">
        <f t="shared" si="33"/>
        <v>63.7</v>
      </c>
      <c r="S58" s="23">
        <f t="shared" si="34"/>
        <v>66.400000000000006</v>
      </c>
      <c r="T58" s="11" t="s">
        <v>180</v>
      </c>
      <c r="U58" s="11" t="s">
        <v>187</v>
      </c>
      <c r="V58" s="13" t="s">
        <v>559</v>
      </c>
      <c r="W58" s="13" t="s">
        <v>811</v>
      </c>
      <c r="X58" s="13" t="s">
        <v>727</v>
      </c>
      <c r="Y58" s="12">
        <v>3.8</v>
      </c>
      <c r="Z58" s="12">
        <v>3.4</v>
      </c>
      <c r="AA58" s="11" t="s">
        <v>160</v>
      </c>
      <c r="AB58" s="12">
        <v>2.4</v>
      </c>
      <c r="AC58" s="12" t="s">
        <v>267</v>
      </c>
      <c r="AD58" s="12">
        <v>2.4</v>
      </c>
      <c r="AE58" s="12" t="s">
        <v>268</v>
      </c>
      <c r="AF58" s="12"/>
      <c r="AG58" s="11" t="s">
        <v>271</v>
      </c>
      <c r="AH58" s="11" t="s">
        <v>269</v>
      </c>
      <c r="AI58" s="11" t="s">
        <v>160</v>
      </c>
      <c r="AJ58" s="8"/>
      <c r="AK58" s="8" t="s">
        <v>1202</v>
      </c>
      <c r="AL58" s="27" t="s">
        <v>1203</v>
      </c>
    </row>
    <row r="59" spans="1:38" s="5" customFormat="1">
      <c r="A59" s="6">
        <v>45235</v>
      </c>
      <c r="B59" s="18" t="s">
        <v>140</v>
      </c>
      <c r="C59" s="8" t="s">
        <v>182</v>
      </c>
      <c r="D59" s="9">
        <v>7.7835648148148154E-2</v>
      </c>
      <c r="E59" s="8" t="s">
        <v>947</v>
      </c>
      <c r="F59" s="10">
        <v>12.4</v>
      </c>
      <c r="G59" s="10">
        <v>11</v>
      </c>
      <c r="H59" s="10">
        <v>12.6</v>
      </c>
      <c r="I59" s="10">
        <v>12.4</v>
      </c>
      <c r="J59" s="10">
        <v>12.2</v>
      </c>
      <c r="K59" s="10">
        <v>12.7</v>
      </c>
      <c r="L59" s="10">
        <v>12.9</v>
      </c>
      <c r="M59" s="10">
        <v>13</v>
      </c>
      <c r="N59" s="10">
        <v>13.3</v>
      </c>
      <c r="O59" s="22">
        <f t="shared" si="30"/>
        <v>36</v>
      </c>
      <c r="P59" s="22">
        <f t="shared" si="31"/>
        <v>37.299999999999997</v>
      </c>
      <c r="Q59" s="22">
        <f t="shared" si="32"/>
        <v>39.200000000000003</v>
      </c>
      <c r="R59" s="23">
        <f t="shared" si="33"/>
        <v>60.599999999999994</v>
      </c>
      <c r="S59" s="23">
        <f t="shared" si="34"/>
        <v>64.099999999999994</v>
      </c>
      <c r="T59" s="11" t="s">
        <v>192</v>
      </c>
      <c r="U59" s="11" t="s">
        <v>187</v>
      </c>
      <c r="V59" s="13" t="s">
        <v>358</v>
      </c>
      <c r="W59" s="13" t="s">
        <v>191</v>
      </c>
      <c r="X59" s="13" t="s">
        <v>451</v>
      </c>
      <c r="Y59" s="12">
        <v>3.8</v>
      </c>
      <c r="Z59" s="12">
        <v>3.4</v>
      </c>
      <c r="AA59" s="11" t="s">
        <v>160</v>
      </c>
      <c r="AB59" s="12">
        <v>0.7</v>
      </c>
      <c r="AC59" s="12" t="s">
        <v>267</v>
      </c>
      <c r="AD59" s="12">
        <v>0.7</v>
      </c>
      <c r="AE59" s="12" t="s">
        <v>268</v>
      </c>
      <c r="AF59" s="12"/>
      <c r="AG59" s="11" t="s">
        <v>269</v>
      </c>
      <c r="AH59" s="11" t="s">
        <v>269</v>
      </c>
      <c r="AI59" s="11" t="s">
        <v>160</v>
      </c>
      <c r="AJ59" s="8"/>
      <c r="AK59" s="8" t="s">
        <v>1212</v>
      </c>
      <c r="AL59" s="27" t="s">
        <v>1213</v>
      </c>
    </row>
    <row r="60" spans="1:38" s="5" customFormat="1">
      <c r="A60" s="6">
        <v>45235</v>
      </c>
      <c r="B60" s="18" t="s">
        <v>923</v>
      </c>
      <c r="C60" s="8" t="s">
        <v>182</v>
      </c>
      <c r="D60" s="9">
        <v>7.8472222222222221E-2</v>
      </c>
      <c r="E60" s="8" t="s">
        <v>943</v>
      </c>
      <c r="F60" s="10">
        <v>12.1</v>
      </c>
      <c r="G60" s="10">
        <v>11.4</v>
      </c>
      <c r="H60" s="10">
        <v>13</v>
      </c>
      <c r="I60" s="10">
        <v>12.4</v>
      </c>
      <c r="J60" s="10">
        <v>12.5</v>
      </c>
      <c r="K60" s="10">
        <v>12.4</v>
      </c>
      <c r="L60" s="10">
        <v>12.5</v>
      </c>
      <c r="M60" s="10">
        <v>13.2</v>
      </c>
      <c r="N60" s="10">
        <v>13.5</v>
      </c>
      <c r="O60" s="22">
        <f t="shared" si="30"/>
        <v>36.5</v>
      </c>
      <c r="P60" s="22">
        <f t="shared" si="31"/>
        <v>37.299999999999997</v>
      </c>
      <c r="Q60" s="22">
        <f t="shared" si="32"/>
        <v>39.200000000000003</v>
      </c>
      <c r="R60" s="23">
        <f t="shared" si="33"/>
        <v>61.4</v>
      </c>
      <c r="S60" s="23">
        <f t="shared" si="34"/>
        <v>64.099999999999994</v>
      </c>
      <c r="T60" s="11" t="s">
        <v>192</v>
      </c>
      <c r="U60" s="11" t="s">
        <v>187</v>
      </c>
      <c r="V60" s="13" t="s">
        <v>933</v>
      </c>
      <c r="W60" s="13" t="s">
        <v>1176</v>
      </c>
      <c r="X60" s="13" t="s">
        <v>1018</v>
      </c>
      <c r="Y60" s="12">
        <v>3.8</v>
      </c>
      <c r="Z60" s="12">
        <v>3.4</v>
      </c>
      <c r="AA60" s="11" t="s">
        <v>160</v>
      </c>
      <c r="AB60" s="12">
        <v>-0.1</v>
      </c>
      <c r="AC60" s="12" t="s">
        <v>267</v>
      </c>
      <c r="AD60" s="12">
        <v>-0.1</v>
      </c>
      <c r="AE60" s="12" t="s">
        <v>268</v>
      </c>
      <c r="AF60" s="12"/>
      <c r="AG60" s="11" t="s">
        <v>270</v>
      </c>
      <c r="AH60" s="11" t="s">
        <v>270</v>
      </c>
      <c r="AI60" s="11" t="s">
        <v>159</v>
      </c>
      <c r="AJ60" s="8"/>
      <c r="AK60" s="8" t="s">
        <v>1216</v>
      </c>
      <c r="AL60" s="27" t="s">
        <v>1217</v>
      </c>
    </row>
    <row r="61" spans="1:38" s="5" customFormat="1">
      <c r="A61" s="6">
        <v>45235</v>
      </c>
      <c r="B61" s="18" t="s">
        <v>135</v>
      </c>
      <c r="C61" s="8" t="s">
        <v>182</v>
      </c>
      <c r="D61" s="9">
        <v>7.6493055555555564E-2</v>
      </c>
      <c r="E61" s="8" t="s">
        <v>373</v>
      </c>
      <c r="F61" s="10">
        <v>12.1</v>
      </c>
      <c r="G61" s="10">
        <v>11.3</v>
      </c>
      <c r="H61" s="10">
        <v>12.9</v>
      </c>
      <c r="I61" s="10">
        <v>12.5</v>
      </c>
      <c r="J61" s="10">
        <v>12.4</v>
      </c>
      <c r="K61" s="10">
        <v>12.3</v>
      </c>
      <c r="L61" s="10">
        <v>12.1</v>
      </c>
      <c r="M61" s="10">
        <v>12.6</v>
      </c>
      <c r="N61" s="10">
        <v>12.7</v>
      </c>
      <c r="O61" s="22">
        <f t="shared" si="30"/>
        <v>36.299999999999997</v>
      </c>
      <c r="P61" s="22">
        <f t="shared" si="31"/>
        <v>37.200000000000003</v>
      </c>
      <c r="Q61" s="22">
        <f t="shared" si="32"/>
        <v>37.4</v>
      </c>
      <c r="R61" s="23">
        <f t="shared" si="33"/>
        <v>61.199999999999996</v>
      </c>
      <c r="S61" s="23">
        <f t="shared" si="34"/>
        <v>62.100000000000009</v>
      </c>
      <c r="T61" s="11" t="s">
        <v>180</v>
      </c>
      <c r="U61" s="11" t="s">
        <v>181</v>
      </c>
      <c r="V61" s="13" t="s">
        <v>238</v>
      </c>
      <c r="W61" s="13" t="s">
        <v>357</v>
      </c>
      <c r="X61" s="13" t="s">
        <v>262</v>
      </c>
      <c r="Y61" s="12">
        <v>3.8</v>
      </c>
      <c r="Z61" s="12">
        <v>3.4</v>
      </c>
      <c r="AA61" s="11" t="s">
        <v>160</v>
      </c>
      <c r="AB61" s="12">
        <v>0.7</v>
      </c>
      <c r="AC61" s="12" t="s">
        <v>267</v>
      </c>
      <c r="AD61" s="12">
        <v>0.7</v>
      </c>
      <c r="AE61" s="12" t="s">
        <v>268</v>
      </c>
      <c r="AF61" s="12"/>
      <c r="AG61" s="11" t="s">
        <v>269</v>
      </c>
      <c r="AH61" s="11" t="s">
        <v>270</v>
      </c>
      <c r="AI61" s="11" t="s">
        <v>160</v>
      </c>
      <c r="AJ61" s="8"/>
      <c r="AK61" s="8"/>
      <c r="AL61" s="27"/>
    </row>
    <row r="62" spans="1:38" s="5" customFormat="1">
      <c r="A62" s="6">
        <v>45241</v>
      </c>
      <c r="B62" s="18" t="s">
        <v>792</v>
      </c>
      <c r="C62" s="8" t="s">
        <v>374</v>
      </c>
      <c r="D62" s="9">
        <v>7.9884259259259252E-2</v>
      </c>
      <c r="E62" s="8" t="s">
        <v>1226</v>
      </c>
      <c r="F62" s="10">
        <v>12.5</v>
      </c>
      <c r="G62" s="10">
        <v>11.3</v>
      </c>
      <c r="H62" s="10">
        <v>13</v>
      </c>
      <c r="I62" s="10">
        <v>13.1</v>
      </c>
      <c r="J62" s="10">
        <v>13.2</v>
      </c>
      <c r="K62" s="10">
        <v>13</v>
      </c>
      <c r="L62" s="10">
        <v>13.1</v>
      </c>
      <c r="M62" s="10">
        <v>13.1</v>
      </c>
      <c r="N62" s="10">
        <v>12.9</v>
      </c>
      <c r="O62" s="22">
        <f t="shared" ref="O62:O63" si="35">SUM(F62:H62)</f>
        <v>36.799999999999997</v>
      </c>
      <c r="P62" s="22">
        <f t="shared" ref="P62:P63" si="36">SUM(I62:K62)</f>
        <v>39.299999999999997</v>
      </c>
      <c r="Q62" s="22">
        <f t="shared" ref="Q62:Q63" si="37">SUM(L62:N62)</f>
        <v>39.1</v>
      </c>
      <c r="R62" s="23">
        <f t="shared" ref="R62:R63" si="38">SUM(F62:J62)</f>
        <v>63.099999999999994</v>
      </c>
      <c r="S62" s="23">
        <f t="shared" ref="S62:S63" si="39">SUM(J62:N62)</f>
        <v>65.3</v>
      </c>
      <c r="T62" s="11" t="s">
        <v>180</v>
      </c>
      <c r="U62" s="11" t="s">
        <v>187</v>
      </c>
      <c r="V62" s="13" t="s">
        <v>647</v>
      </c>
      <c r="W62" s="13" t="s">
        <v>190</v>
      </c>
      <c r="X62" s="13" t="s">
        <v>216</v>
      </c>
      <c r="Y62" s="12">
        <v>11.7</v>
      </c>
      <c r="Z62" s="12">
        <v>13.4</v>
      </c>
      <c r="AA62" s="11" t="s">
        <v>160</v>
      </c>
      <c r="AB62" s="12">
        <v>1.1000000000000001</v>
      </c>
      <c r="AC62" s="12" t="s">
        <v>267</v>
      </c>
      <c r="AD62" s="12">
        <v>0.6</v>
      </c>
      <c r="AE62" s="12">
        <v>0.5</v>
      </c>
      <c r="AF62" s="12"/>
      <c r="AG62" s="11" t="s">
        <v>269</v>
      </c>
      <c r="AH62" s="11" t="s">
        <v>269</v>
      </c>
      <c r="AI62" s="11" t="s">
        <v>160</v>
      </c>
      <c r="AJ62" s="8"/>
      <c r="AK62" s="8" t="s">
        <v>1255</v>
      </c>
      <c r="AL62" s="27" t="s">
        <v>1256</v>
      </c>
    </row>
    <row r="63" spans="1:38" s="5" customFormat="1">
      <c r="A63" s="6">
        <v>45241</v>
      </c>
      <c r="B63" s="18" t="s">
        <v>139</v>
      </c>
      <c r="C63" s="8" t="s">
        <v>374</v>
      </c>
      <c r="D63" s="9">
        <v>7.9201388888888891E-2</v>
      </c>
      <c r="E63" s="8" t="s">
        <v>1232</v>
      </c>
      <c r="F63" s="10">
        <v>12.6</v>
      </c>
      <c r="G63" s="10">
        <v>11.1</v>
      </c>
      <c r="H63" s="10">
        <v>13.1</v>
      </c>
      <c r="I63" s="10">
        <v>13.1</v>
      </c>
      <c r="J63" s="10">
        <v>12.5</v>
      </c>
      <c r="K63" s="10">
        <v>12.5</v>
      </c>
      <c r="L63" s="10">
        <v>12.9</v>
      </c>
      <c r="M63" s="10">
        <v>13.1</v>
      </c>
      <c r="N63" s="10">
        <v>13.4</v>
      </c>
      <c r="O63" s="22">
        <f t="shared" si="35"/>
        <v>36.799999999999997</v>
      </c>
      <c r="P63" s="22">
        <f t="shared" si="36"/>
        <v>38.1</v>
      </c>
      <c r="Q63" s="22">
        <f t="shared" si="37"/>
        <v>39.4</v>
      </c>
      <c r="R63" s="23">
        <f t="shared" si="38"/>
        <v>62.4</v>
      </c>
      <c r="S63" s="23">
        <f t="shared" si="39"/>
        <v>64.400000000000006</v>
      </c>
      <c r="T63" s="11" t="s">
        <v>192</v>
      </c>
      <c r="U63" s="11" t="s">
        <v>187</v>
      </c>
      <c r="V63" s="13" t="s">
        <v>232</v>
      </c>
      <c r="W63" s="13" t="s">
        <v>216</v>
      </c>
      <c r="X63" s="13" t="s">
        <v>216</v>
      </c>
      <c r="Y63" s="12">
        <v>11.7</v>
      </c>
      <c r="Z63" s="12">
        <v>13.4</v>
      </c>
      <c r="AA63" s="11" t="s">
        <v>160</v>
      </c>
      <c r="AB63" s="12">
        <v>1.7</v>
      </c>
      <c r="AC63" s="12" t="s">
        <v>267</v>
      </c>
      <c r="AD63" s="12">
        <v>1.2</v>
      </c>
      <c r="AE63" s="12">
        <v>0.5</v>
      </c>
      <c r="AF63" s="12"/>
      <c r="AG63" s="11" t="s">
        <v>271</v>
      </c>
      <c r="AH63" s="11" t="s">
        <v>270</v>
      </c>
      <c r="AI63" s="11" t="s">
        <v>159</v>
      </c>
      <c r="AJ63" s="8"/>
      <c r="AK63" s="8" t="s">
        <v>1263</v>
      </c>
      <c r="AL63" s="27" t="s">
        <v>1264</v>
      </c>
    </row>
    <row r="64" spans="1:38" s="5" customFormat="1">
      <c r="A64" s="6">
        <v>45248</v>
      </c>
      <c r="B64" s="18" t="s">
        <v>792</v>
      </c>
      <c r="C64" s="8" t="s">
        <v>374</v>
      </c>
      <c r="D64" s="9">
        <v>7.7800925925925926E-2</v>
      </c>
      <c r="E64" s="8" t="s">
        <v>1297</v>
      </c>
      <c r="F64" s="10">
        <v>12.2</v>
      </c>
      <c r="G64" s="10">
        <v>11</v>
      </c>
      <c r="H64" s="10">
        <v>12.8</v>
      </c>
      <c r="I64" s="10">
        <v>12.7</v>
      </c>
      <c r="J64" s="10">
        <v>12.8</v>
      </c>
      <c r="K64" s="10">
        <v>12.6</v>
      </c>
      <c r="L64" s="10">
        <v>12.4</v>
      </c>
      <c r="M64" s="10">
        <v>12.6</v>
      </c>
      <c r="N64" s="10">
        <v>13.1</v>
      </c>
      <c r="O64" s="22">
        <f t="shared" ref="O64:O68" si="40">SUM(F64:H64)</f>
        <v>36</v>
      </c>
      <c r="P64" s="22">
        <f t="shared" ref="P64:P68" si="41">SUM(I64:K64)</f>
        <v>38.1</v>
      </c>
      <c r="Q64" s="22">
        <f t="shared" ref="Q64:Q68" si="42">SUM(L64:N64)</f>
        <v>38.1</v>
      </c>
      <c r="R64" s="23">
        <f t="shared" ref="R64:R68" si="43">SUM(F64:J64)</f>
        <v>61.5</v>
      </c>
      <c r="S64" s="23">
        <f t="shared" ref="S64:S68" si="44">SUM(J64:N64)</f>
        <v>63.5</v>
      </c>
      <c r="T64" s="11" t="s">
        <v>192</v>
      </c>
      <c r="U64" s="11" t="s">
        <v>187</v>
      </c>
      <c r="V64" s="13" t="s">
        <v>200</v>
      </c>
      <c r="W64" s="13" t="s">
        <v>357</v>
      </c>
      <c r="X64" s="13" t="s">
        <v>199</v>
      </c>
      <c r="Y64" s="12">
        <v>14.1</v>
      </c>
      <c r="Z64" s="12">
        <v>15.8</v>
      </c>
      <c r="AA64" s="11" t="s">
        <v>136</v>
      </c>
      <c r="AB64" s="12">
        <v>-1.9</v>
      </c>
      <c r="AC64" s="12" t="s">
        <v>267</v>
      </c>
      <c r="AD64" s="12">
        <v>-0.8</v>
      </c>
      <c r="AE64" s="12">
        <v>-1.1000000000000001</v>
      </c>
      <c r="AF64" s="12" t="s">
        <v>273</v>
      </c>
      <c r="AG64" s="11" t="s">
        <v>186</v>
      </c>
      <c r="AH64" s="11" t="s">
        <v>269</v>
      </c>
      <c r="AI64" s="11" t="s">
        <v>159</v>
      </c>
      <c r="AJ64" s="8"/>
      <c r="AK64" s="8" t="s">
        <v>1326</v>
      </c>
      <c r="AL64" s="27" t="s">
        <v>1327</v>
      </c>
    </row>
    <row r="65" spans="1:38" s="5" customFormat="1">
      <c r="A65" s="6">
        <v>45248</v>
      </c>
      <c r="B65" s="17" t="s">
        <v>139</v>
      </c>
      <c r="C65" s="8" t="s">
        <v>374</v>
      </c>
      <c r="D65" s="9">
        <v>7.7141203703703712E-2</v>
      </c>
      <c r="E65" s="47" t="s">
        <v>1303</v>
      </c>
      <c r="F65" s="10">
        <v>12.2</v>
      </c>
      <c r="G65" s="10">
        <v>11.1</v>
      </c>
      <c r="H65" s="10">
        <v>12.3</v>
      </c>
      <c r="I65" s="10">
        <v>12.4</v>
      </c>
      <c r="J65" s="10">
        <v>12.8</v>
      </c>
      <c r="K65" s="10">
        <v>12.5</v>
      </c>
      <c r="L65" s="10">
        <v>12.6</v>
      </c>
      <c r="M65" s="10">
        <v>12.7</v>
      </c>
      <c r="N65" s="10">
        <v>12.9</v>
      </c>
      <c r="O65" s="22">
        <f t="shared" si="40"/>
        <v>35.599999999999994</v>
      </c>
      <c r="P65" s="22">
        <f t="shared" si="41"/>
        <v>37.700000000000003</v>
      </c>
      <c r="Q65" s="22">
        <f t="shared" si="42"/>
        <v>38.199999999999996</v>
      </c>
      <c r="R65" s="23">
        <f t="shared" si="43"/>
        <v>60.8</v>
      </c>
      <c r="S65" s="23">
        <f t="shared" si="44"/>
        <v>63.499999999999993</v>
      </c>
      <c r="T65" s="11" t="s">
        <v>192</v>
      </c>
      <c r="U65" s="11" t="s">
        <v>187</v>
      </c>
      <c r="V65" s="13" t="s">
        <v>357</v>
      </c>
      <c r="W65" s="13" t="s">
        <v>189</v>
      </c>
      <c r="X65" s="13" t="s">
        <v>238</v>
      </c>
      <c r="Y65" s="12">
        <v>14.1</v>
      </c>
      <c r="Z65" s="12">
        <v>15.8</v>
      </c>
      <c r="AA65" s="11" t="s">
        <v>136</v>
      </c>
      <c r="AB65" s="12">
        <v>-1.1000000000000001</v>
      </c>
      <c r="AC65" s="12" t="s">
        <v>267</v>
      </c>
      <c r="AD65" s="12">
        <v>-0.2</v>
      </c>
      <c r="AE65" s="12">
        <v>-0.9</v>
      </c>
      <c r="AF65" s="12"/>
      <c r="AG65" s="11" t="s">
        <v>270</v>
      </c>
      <c r="AH65" s="11" t="s">
        <v>269</v>
      </c>
      <c r="AI65" s="11" t="s">
        <v>160</v>
      </c>
      <c r="AJ65" s="8"/>
      <c r="AK65" s="8" t="s">
        <v>1336</v>
      </c>
      <c r="AL65" s="27" t="s">
        <v>1337</v>
      </c>
    </row>
    <row r="66" spans="1:38" s="5" customFormat="1">
      <c r="A66" s="6">
        <v>45248</v>
      </c>
      <c r="B66" s="18" t="s">
        <v>140</v>
      </c>
      <c r="C66" s="8" t="s">
        <v>374</v>
      </c>
      <c r="D66" s="9">
        <v>7.7812499999999993E-2</v>
      </c>
      <c r="E66" s="47" t="s">
        <v>1305</v>
      </c>
      <c r="F66" s="10">
        <v>12.1</v>
      </c>
      <c r="G66" s="10">
        <v>10.9</v>
      </c>
      <c r="H66" s="10">
        <v>12.7</v>
      </c>
      <c r="I66" s="10">
        <v>13.2</v>
      </c>
      <c r="J66" s="10">
        <v>13</v>
      </c>
      <c r="K66" s="10">
        <v>12.6</v>
      </c>
      <c r="L66" s="10">
        <v>12.7</v>
      </c>
      <c r="M66" s="10">
        <v>12.3</v>
      </c>
      <c r="N66" s="10">
        <v>12.8</v>
      </c>
      <c r="O66" s="22">
        <f t="shared" si="40"/>
        <v>35.700000000000003</v>
      </c>
      <c r="P66" s="22">
        <f t="shared" si="41"/>
        <v>38.799999999999997</v>
      </c>
      <c r="Q66" s="22">
        <f t="shared" si="42"/>
        <v>37.799999999999997</v>
      </c>
      <c r="R66" s="23">
        <f t="shared" si="43"/>
        <v>61.900000000000006</v>
      </c>
      <c r="S66" s="23">
        <f t="shared" si="44"/>
        <v>63.399999999999991</v>
      </c>
      <c r="T66" s="11" t="s">
        <v>180</v>
      </c>
      <c r="U66" s="11" t="s">
        <v>181</v>
      </c>
      <c r="V66" s="13" t="s">
        <v>741</v>
      </c>
      <c r="W66" s="13" t="s">
        <v>357</v>
      </c>
      <c r="X66" s="13" t="s">
        <v>238</v>
      </c>
      <c r="Y66" s="12">
        <v>14.1</v>
      </c>
      <c r="Z66" s="12">
        <v>15.8</v>
      </c>
      <c r="AA66" s="11" t="s">
        <v>163</v>
      </c>
      <c r="AB66" s="12">
        <v>0.5</v>
      </c>
      <c r="AC66" s="12" t="s">
        <v>267</v>
      </c>
      <c r="AD66" s="12">
        <v>1.3</v>
      </c>
      <c r="AE66" s="12">
        <v>-0.8</v>
      </c>
      <c r="AF66" s="12"/>
      <c r="AG66" s="11" t="s">
        <v>271</v>
      </c>
      <c r="AH66" s="11" t="s">
        <v>270</v>
      </c>
      <c r="AI66" s="11" t="s">
        <v>159</v>
      </c>
      <c r="AJ66" s="8"/>
      <c r="AK66" s="8" t="s">
        <v>1339</v>
      </c>
      <c r="AL66" s="27" t="s">
        <v>1340</v>
      </c>
    </row>
    <row r="67" spans="1:38" s="5" customFormat="1">
      <c r="A67" s="6">
        <v>45249</v>
      </c>
      <c r="B67" s="18" t="s">
        <v>792</v>
      </c>
      <c r="C67" s="8" t="s">
        <v>370</v>
      </c>
      <c r="D67" s="9">
        <v>7.8553240740740743E-2</v>
      </c>
      <c r="E67" s="8" t="s">
        <v>1310</v>
      </c>
      <c r="F67" s="10">
        <v>12.4</v>
      </c>
      <c r="G67" s="10">
        <v>11.2</v>
      </c>
      <c r="H67" s="10">
        <v>12.9</v>
      </c>
      <c r="I67" s="10">
        <v>13.1</v>
      </c>
      <c r="J67" s="10">
        <v>12.8</v>
      </c>
      <c r="K67" s="10">
        <v>13</v>
      </c>
      <c r="L67" s="10">
        <v>12.7</v>
      </c>
      <c r="M67" s="10">
        <v>12.7</v>
      </c>
      <c r="N67" s="10">
        <v>12.9</v>
      </c>
      <c r="O67" s="22">
        <f t="shared" si="40"/>
        <v>36.5</v>
      </c>
      <c r="P67" s="22">
        <f t="shared" si="41"/>
        <v>38.9</v>
      </c>
      <c r="Q67" s="22">
        <f t="shared" si="42"/>
        <v>38.299999999999997</v>
      </c>
      <c r="R67" s="23">
        <f t="shared" si="43"/>
        <v>62.400000000000006</v>
      </c>
      <c r="S67" s="23">
        <f t="shared" si="44"/>
        <v>64.100000000000009</v>
      </c>
      <c r="T67" s="11" t="s">
        <v>192</v>
      </c>
      <c r="U67" s="11" t="s">
        <v>187</v>
      </c>
      <c r="V67" s="13" t="s">
        <v>357</v>
      </c>
      <c r="W67" s="13" t="s">
        <v>460</v>
      </c>
      <c r="X67" s="13" t="s">
        <v>201</v>
      </c>
      <c r="Y67" s="12">
        <v>7.3</v>
      </c>
      <c r="Z67" s="12">
        <v>9.6</v>
      </c>
      <c r="AA67" s="11" t="s">
        <v>163</v>
      </c>
      <c r="AB67" s="12">
        <v>-0.4</v>
      </c>
      <c r="AC67" s="12" t="s">
        <v>267</v>
      </c>
      <c r="AD67" s="12" t="s">
        <v>268</v>
      </c>
      <c r="AE67" s="12">
        <v>-0.4</v>
      </c>
      <c r="AF67" s="12"/>
      <c r="AG67" s="11" t="s">
        <v>270</v>
      </c>
      <c r="AH67" s="11" t="s">
        <v>270</v>
      </c>
      <c r="AI67" s="11" t="s">
        <v>159</v>
      </c>
      <c r="AJ67" s="8"/>
      <c r="AK67" s="8" t="s">
        <v>1349</v>
      </c>
      <c r="AL67" s="27" t="s">
        <v>1350</v>
      </c>
    </row>
    <row r="68" spans="1:38" s="5" customFormat="1">
      <c r="A68" s="6">
        <v>45249</v>
      </c>
      <c r="B68" s="17" t="s">
        <v>140</v>
      </c>
      <c r="C68" s="8" t="s">
        <v>370</v>
      </c>
      <c r="D68" s="9">
        <v>7.7812499999999993E-2</v>
      </c>
      <c r="E68" s="8" t="s">
        <v>1317</v>
      </c>
      <c r="F68" s="10">
        <v>12.3</v>
      </c>
      <c r="G68" s="10">
        <v>11</v>
      </c>
      <c r="H68" s="10">
        <v>12.8</v>
      </c>
      <c r="I68" s="10">
        <v>13.1</v>
      </c>
      <c r="J68" s="10">
        <v>13.2</v>
      </c>
      <c r="K68" s="10">
        <v>12.8</v>
      </c>
      <c r="L68" s="10">
        <v>12.6</v>
      </c>
      <c r="M68" s="10">
        <v>12.2</v>
      </c>
      <c r="N68" s="10">
        <v>12.3</v>
      </c>
      <c r="O68" s="22">
        <f t="shared" si="40"/>
        <v>36.1</v>
      </c>
      <c r="P68" s="22">
        <f t="shared" si="41"/>
        <v>39.099999999999994</v>
      </c>
      <c r="Q68" s="22">
        <f t="shared" si="42"/>
        <v>37.099999999999994</v>
      </c>
      <c r="R68" s="23">
        <f t="shared" si="43"/>
        <v>62.400000000000006</v>
      </c>
      <c r="S68" s="23">
        <f t="shared" si="44"/>
        <v>63.099999999999994</v>
      </c>
      <c r="T68" s="11" t="s">
        <v>196</v>
      </c>
      <c r="U68" s="11" t="s">
        <v>197</v>
      </c>
      <c r="V68" s="13" t="s">
        <v>216</v>
      </c>
      <c r="W68" s="13" t="s">
        <v>238</v>
      </c>
      <c r="X68" s="13" t="s">
        <v>213</v>
      </c>
      <c r="Y68" s="12">
        <v>7.3</v>
      </c>
      <c r="Z68" s="12">
        <v>9.6</v>
      </c>
      <c r="AA68" s="11" t="s">
        <v>159</v>
      </c>
      <c r="AB68" s="12">
        <v>0.5</v>
      </c>
      <c r="AC68" s="12">
        <v>-0.2</v>
      </c>
      <c r="AD68" s="12">
        <v>0.5</v>
      </c>
      <c r="AE68" s="12">
        <v>-0.2</v>
      </c>
      <c r="AF68" s="12"/>
      <c r="AG68" s="11" t="s">
        <v>269</v>
      </c>
      <c r="AH68" s="11" t="s">
        <v>269</v>
      </c>
      <c r="AI68" s="11" t="s">
        <v>160</v>
      </c>
      <c r="AJ68" s="8"/>
      <c r="AK68" s="8" t="s">
        <v>1359</v>
      </c>
      <c r="AL68" s="27" t="s">
        <v>1360</v>
      </c>
    </row>
  </sheetData>
  <autoFilter ref="A1:AL4" xr:uid="{00000000-0001-0000-0C00-000000000000}"/>
  <phoneticPr fontId="12"/>
  <conditionalFormatting sqref="F2:N2">
    <cfRule type="colorScale" priority="2015">
      <colorScale>
        <cfvo type="min"/>
        <cfvo type="percentile" val="50"/>
        <cfvo type="max"/>
        <color rgb="FFF8696B"/>
        <color rgb="FFFFEB84"/>
        <color rgb="FF63BE7B"/>
      </colorScale>
    </cfRule>
  </conditionalFormatting>
  <conditionalFormatting sqref="F3:N3">
    <cfRule type="colorScale" priority="72">
      <colorScale>
        <cfvo type="min"/>
        <cfvo type="percentile" val="50"/>
        <cfvo type="max"/>
        <color rgb="FFF8696B"/>
        <color rgb="FFFFEB84"/>
        <color rgb="FF63BE7B"/>
      </colorScale>
    </cfRule>
  </conditionalFormatting>
  <conditionalFormatting sqref="F4:N4">
    <cfRule type="colorScale" priority="73">
      <colorScale>
        <cfvo type="min"/>
        <cfvo type="percentile" val="50"/>
        <cfvo type="max"/>
        <color rgb="FFF8696B"/>
        <color rgb="FFFFEB84"/>
        <color rgb="FF63BE7B"/>
      </colorScale>
    </cfRule>
  </conditionalFormatting>
  <conditionalFormatting sqref="F5:N10">
    <cfRule type="colorScale" priority="65">
      <colorScale>
        <cfvo type="min"/>
        <cfvo type="percentile" val="50"/>
        <cfvo type="max"/>
        <color rgb="FFF8696B"/>
        <color rgb="FFFFEB84"/>
        <color rgb="FF63BE7B"/>
      </colorScale>
    </cfRule>
  </conditionalFormatting>
  <conditionalFormatting sqref="F11:N15">
    <cfRule type="colorScale" priority="61">
      <colorScale>
        <cfvo type="min"/>
        <cfvo type="percentile" val="50"/>
        <cfvo type="max"/>
        <color rgb="FFF8696B"/>
        <color rgb="FFFFEB84"/>
        <color rgb="FF63BE7B"/>
      </colorScale>
    </cfRule>
  </conditionalFormatting>
  <conditionalFormatting sqref="AA2:AA68">
    <cfRule type="containsText" dxfId="96" priority="83" operator="containsText" text="D">
      <formula>NOT(ISERROR(SEARCH("D",AA2)))</formula>
    </cfRule>
    <cfRule type="containsText" dxfId="95" priority="84" operator="containsText" text="S">
      <formula>NOT(ISERROR(SEARCH("S",AA2)))</formula>
    </cfRule>
    <cfRule type="containsText" dxfId="94" priority="85" operator="containsText" text="F">
      <formula>NOT(ISERROR(SEARCH("F",AA2)))</formula>
    </cfRule>
    <cfRule type="containsText" dxfId="93" priority="88" operator="containsText" text="A">
      <formula>NOT(ISERROR(SEARCH("A",AA2)))</formula>
    </cfRule>
  </conditionalFormatting>
  <conditionalFormatting sqref="AA11:AA13">
    <cfRule type="containsText" dxfId="92" priority="59" operator="containsText" text="E">
      <formula>NOT(ISERROR(SEARCH("E",AA11)))</formula>
    </cfRule>
    <cfRule type="containsText" dxfId="91" priority="60" operator="containsText" text="B">
      <formula>NOT(ISERROR(SEARCH("B",AA11)))</formula>
    </cfRule>
  </conditionalFormatting>
  <conditionalFormatting sqref="AA2:AI2 AA3:AJ4">
    <cfRule type="containsText" dxfId="90" priority="86" operator="containsText" text="E">
      <formula>NOT(ISERROR(SEARCH("E",AA2)))</formula>
    </cfRule>
    <cfRule type="containsText" dxfId="89" priority="87" operator="containsText" text="B">
      <formula>NOT(ISERROR(SEARCH("B",AA2)))</formula>
    </cfRule>
  </conditionalFormatting>
  <conditionalFormatting sqref="AA5:AJ15">
    <cfRule type="containsText" dxfId="88" priority="62" operator="containsText" text="E">
      <formula>NOT(ISERROR(SEARCH("E",AA5)))</formula>
    </cfRule>
    <cfRule type="containsText" dxfId="87" priority="63" operator="containsText" text="B">
      <formula>NOT(ISERROR(SEARCH("B",AA5)))</formula>
    </cfRule>
  </conditionalFormatting>
  <conditionalFormatting sqref="AG2:AI2 AG3:AJ4">
    <cfRule type="containsText" dxfId="86" priority="102" operator="containsText" text="A">
      <formula>NOT(ISERROR(SEARCH("A",AG2)))</formula>
    </cfRule>
  </conditionalFormatting>
  <conditionalFormatting sqref="AG5:AJ15">
    <cfRule type="containsText" dxfId="85" priority="64" operator="containsText" text="A">
      <formula>NOT(ISERROR(SEARCH("A",AG5)))</formula>
    </cfRule>
  </conditionalFormatting>
  <conditionalFormatting sqref="AJ2">
    <cfRule type="containsText" dxfId="84" priority="69" operator="containsText" text="E">
      <formula>NOT(ISERROR(SEARCH("E",AJ2)))</formula>
    </cfRule>
    <cfRule type="containsText" dxfId="83" priority="70" operator="containsText" text="B">
      <formula>NOT(ISERROR(SEARCH("B",AJ2)))</formula>
    </cfRule>
    <cfRule type="containsText" dxfId="82" priority="71" operator="containsText" text="A">
      <formula>NOT(ISERROR(SEARCH("A",AJ2)))</formula>
    </cfRule>
  </conditionalFormatting>
  <conditionalFormatting sqref="F16:N21">
    <cfRule type="colorScale" priority="55">
      <colorScale>
        <cfvo type="min"/>
        <cfvo type="percentile" val="50"/>
        <cfvo type="max"/>
        <color rgb="FFF8696B"/>
        <color rgb="FFFFEB84"/>
        <color rgb="FF63BE7B"/>
      </colorScale>
    </cfRule>
  </conditionalFormatting>
  <conditionalFormatting sqref="AA16:AA68">
    <cfRule type="containsText" dxfId="81" priority="53" operator="containsText" text="E">
      <formula>NOT(ISERROR(SEARCH("E",AA16)))</formula>
    </cfRule>
    <cfRule type="containsText" dxfId="80" priority="54" operator="containsText" text="B">
      <formula>NOT(ISERROR(SEARCH("B",AA16)))</formula>
    </cfRule>
  </conditionalFormatting>
  <conditionalFormatting sqref="AA16:AJ21">
    <cfRule type="containsText" dxfId="79" priority="56" operator="containsText" text="E">
      <formula>NOT(ISERROR(SEARCH("E",AA16)))</formula>
    </cfRule>
    <cfRule type="containsText" dxfId="78" priority="57" operator="containsText" text="B">
      <formula>NOT(ISERROR(SEARCH("B",AA16)))</formula>
    </cfRule>
  </conditionalFormatting>
  <conditionalFormatting sqref="AG16:AJ21">
    <cfRule type="containsText" dxfId="77" priority="58" operator="containsText" text="A">
      <formula>NOT(ISERROR(SEARCH("A",AG16)))</formula>
    </cfRule>
  </conditionalFormatting>
  <conditionalFormatting sqref="F22:N24">
    <cfRule type="colorScale" priority="49">
      <colorScale>
        <cfvo type="min"/>
        <cfvo type="percentile" val="50"/>
        <cfvo type="max"/>
        <color rgb="FFF8696B"/>
        <color rgb="FFFFEB84"/>
        <color rgb="FF63BE7B"/>
      </colorScale>
    </cfRule>
  </conditionalFormatting>
  <conditionalFormatting sqref="AA22:AJ24">
    <cfRule type="containsText" dxfId="76" priority="50" operator="containsText" text="E">
      <formula>NOT(ISERROR(SEARCH("E",AA22)))</formula>
    </cfRule>
    <cfRule type="containsText" dxfId="75" priority="51" operator="containsText" text="B">
      <formula>NOT(ISERROR(SEARCH("B",AA22)))</formula>
    </cfRule>
  </conditionalFormatting>
  <conditionalFormatting sqref="AG22:AJ24">
    <cfRule type="containsText" dxfId="74" priority="52" operator="containsText" text="A">
      <formula>NOT(ISERROR(SEARCH("A",AG22)))</formula>
    </cfRule>
  </conditionalFormatting>
  <conditionalFormatting sqref="F25:N25">
    <cfRule type="colorScale" priority="45">
      <colorScale>
        <cfvo type="min"/>
        <cfvo type="percentile" val="50"/>
        <cfvo type="max"/>
        <color rgb="FFF8696B"/>
        <color rgb="FFFFEB84"/>
        <color rgb="FF63BE7B"/>
      </colorScale>
    </cfRule>
  </conditionalFormatting>
  <conditionalFormatting sqref="AA25:AJ25">
    <cfRule type="containsText" dxfId="73" priority="46" operator="containsText" text="E">
      <formula>NOT(ISERROR(SEARCH("E",AA25)))</formula>
    </cfRule>
    <cfRule type="containsText" dxfId="72" priority="47" operator="containsText" text="B">
      <formula>NOT(ISERROR(SEARCH("B",AA25)))</formula>
    </cfRule>
  </conditionalFormatting>
  <conditionalFormatting sqref="AG25:AJ25">
    <cfRule type="containsText" dxfId="71" priority="48" operator="containsText" text="A">
      <formula>NOT(ISERROR(SEARCH("A",AG25)))</formula>
    </cfRule>
  </conditionalFormatting>
  <conditionalFormatting sqref="F26:N29">
    <cfRule type="colorScale" priority="41">
      <colorScale>
        <cfvo type="min"/>
        <cfvo type="percentile" val="50"/>
        <cfvo type="max"/>
        <color rgb="FFF8696B"/>
        <color rgb="FFFFEB84"/>
        <color rgb="FF63BE7B"/>
      </colorScale>
    </cfRule>
  </conditionalFormatting>
  <conditionalFormatting sqref="AA26:AJ29">
    <cfRule type="containsText" dxfId="70" priority="42" operator="containsText" text="E">
      <formula>NOT(ISERROR(SEARCH("E",AA26)))</formula>
    </cfRule>
    <cfRule type="containsText" dxfId="69" priority="43" operator="containsText" text="B">
      <formula>NOT(ISERROR(SEARCH("B",AA26)))</formula>
    </cfRule>
  </conditionalFormatting>
  <conditionalFormatting sqref="AG26:AJ29">
    <cfRule type="containsText" dxfId="68" priority="44" operator="containsText" text="A">
      <formula>NOT(ISERROR(SEARCH("A",AG26)))</formula>
    </cfRule>
  </conditionalFormatting>
  <conditionalFormatting sqref="F30:N35">
    <cfRule type="colorScale" priority="37">
      <colorScale>
        <cfvo type="min"/>
        <cfvo type="percentile" val="50"/>
        <cfvo type="max"/>
        <color rgb="FFF8696B"/>
        <color rgb="FFFFEB84"/>
        <color rgb="FF63BE7B"/>
      </colorScale>
    </cfRule>
  </conditionalFormatting>
  <conditionalFormatting sqref="AA30:AJ35">
    <cfRule type="containsText" dxfId="67" priority="38" operator="containsText" text="E">
      <formula>NOT(ISERROR(SEARCH("E",AA30)))</formula>
    </cfRule>
    <cfRule type="containsText" dxfId="66" priority="39" operator="containsText" text="B">
      <formula>NOT(ISERROR(SEARCH("B",AA30)))</formula>
    </cfRule>
  </conditionalFormatting>
  <conditionalFormatting sqref="AG30:AJ35">
    <cfRule type="containsText" dxfId="65" priority="40" operator="containsText" text="A">
      <formula>NOT(ISERROR(SEARCH("A",AG30)))</formula>
    </cfRule>
  </conditionalFormatting>
  <conditionalFormatting sqref="F36:N43">
    <cfRule type="colorScale" priority="33">
      <colorScale>
        <cfvo type="min"/>
        <cfvo type="percentile" val="50"/>
        <cfvo type="max"/>
        <color rgb="FFF8696B"/>
        <color rgb="FFFFEB84"/>
        <color rgb="FF63BE7B"/>
      </colorScale>
    </cfRule>
  </conditionalFormatting>
  <conditionalFormatting sqref="AA36:AJ43">
    <cfRule type="containsText" dxfId="64" priority="34" operator="containsText" text="E">
      <formula>NOT(ISERROR(SEARCH("E",AA36)))</formula>
    </cfRule>
    <cfRule type="containsText" dxfId="63" priority="35" operator="containsText" text="B">
      <formula>NOT(ISERROR(SEARCH("B",AA36)))</formula>
    </cfRule>
  </conditionalFormatting>
  <conditionalFormatting sqref="AG36:AJ43">
    <cfRule type="containsText" dxfId="62" priority="36" operator="containsText" text="A">
      <formula>NOT(ISERROR(SEARCH("A",AG36)))</formula>
    </cfRule>
  </conditionalFormatting>
  <conditionalFormatting sqref="AA36:AA68">
    <cfRule type="containsText" dxfId="61" priority="31" operator="containsText" text="E">
      <formula>NOT(ISERROR(SEARCH("E",AA36)))</formula>
    </cfRule>
    <cfRule type="containsText" dxfId="60" priority="32" operator="containsText" text="B">
      <formula>NOT(ISERROR(SEARCH("B",AA36)))</formula>
    </cfRule>
  </conditionalFormatting>
  <conditionalFormatting sqref="F44:N47">
    <cfRule type="colorScale" priority="27">
      <colorScale>
        <cfvo type="min"/>
        <cfvo type="percentile" val="50"/>
        <cfvo type="max"/>
        <color rgb="FFF8696B"/>
        <color rgb="FFFFEB84"/>
        <color rgb="FF63BE7B"/>
      </colorScale>
    </cfRule>
  </conditionalFormatting>
  <conditionalFormatting sqref="AA44:AJ47">
    <cfRule type="containsText" dxfId="59" priority="28" operator="containsText" text="E">
      <formula>NOT(ISERROR(SEARCH("E",AA44)))</formula>
    </cfRule>
    <cfRule type="containsText" dxfId="58" priority="29" operator="containsText" text="B">
      <formula>NOT(ISERROR(SEARCH("B",AA44)))</formula>
    </cfRule>
  </conditionalFormatting>
  <conditionalFormatting sqref="AG44:AJ47">
    <cfRule type="containsText" dxfId="57" priority="30" operator="containsText" text="A">
      <formula>NOT(ISERROR(SEARCH("A",AG44)))</formula>
    </cfRule>
  </conditionalFormatting>
  <conditionalFormatting sqref="AA44:AA68">
    <cfRule type="containsText" dxfId="56" priority="25" operator="containsText" text="E">
      <formula>NOT(ISERROR(SEARCH("E",AA44)))</formula>
    </cfRule>
    <cfRule type="containsText" dxfId="55" priority="26" operator="containsText" text="B">
      <formula>NOT(ISERROR(SEARCH("B",AA44)))</formula>
    </cfRule>
  </conditionalFormatting>
  <conditionalFormatting sqref="F48:N54">
    <cfRule type="colorScale" priority="21">
      <colorScale>
        <cfvo type="min"/>
        <cfvo type="percentile" val="50"/>
        <cfvo type="max"/>
        <color rgb="FFF8696B"/>
        <color rgb="FFFFEB84"/>
        <color rgb="FF63BE7B"/>
      </colorScale>
    </cfRule>
  </conditionalFormatting>
  <conditionalFormatting sqref="AA48:AJ54">
    <cfRule type="containsText" dxfId="54" priority="22" operator="containsText" text="E">
      <formula>NOT(ISERROR(SEARCH("E",AA48)))</formula>
    </cfRule>
    <cfRule type="containsText" dxfId="53" priority="23" operator="containsText" text="B">
      <formula>NOT(ISERROR(SEARCH("B",AA48)))</formula>
    </cfRule>
  </conditionalFormatting>
  <conditionalFormatting sqref="AG48:AJ54">
    <cfRule type="containsText" dxfId="52" priority="24" operator="containsText" text="A">
      <formula>NOT(ISERROR(SEARCH("A",AG48)))</formula>
    </cfRule>
  </conditionalFormatting>
  <conditionalFormatting sqref="AA48:AA68">
    <cfRule type="containsText" dxfId="51" priority="19" operator="containsText" text="E">
      <formula>NOT(ISERROR(SEARCH("E",AA48)))</formula>
    </cfRule>
    <cfRule type="containsText" dxfId="50" priority="20" operator="containsText" text="B">
      <formula>NOT(ISERROR(SEARCH("B",AA48)))</formula>
    </cfRule>
  </conditionalFormatting>
  <conditionalFormatting sqref="F55:N60">
    <cfRule type="colorScale" priority="15">
      <colorScale>
        <cfvo type="min"/>
        <cfvo type="percentile" val="50"/>
        <cfvo type="max"/>
        <color rgb="FFF8696B"/>
        <color rgb="FFFFEB84"/>
        <color rgb="FF63BE7B"/>
      </colorScale>
    </cfRule>
  </conditionalFormatting>
  <conditionalFormatting sqref="AA55:AJ61">
    <cfRule type="containsText" dxfId="49" priority="16" operator="containsText" text="E">
      <formula>NOT(ISERROR(SEARCH("E",AA55)))</formula>
    </cfRule>
    <cfRule type="containsText" dxfId="48" priority="17" operator="containsText" text="B">
      <formula>NOT(ISERROR(SEARCH("B",AA55)))</formula>
    </cfRule>
  </conditionalFormatting>
  <conditionalFormatting sqref="AG55:AJ61">
    <cfRule type="containsText" dxfId="47" priority="18" operator="containsText" text="A">
      <formula>NOT(ISERROR(SEARCH("A",AG55)))</formula>
    </cfRule>
  </conditionalFormatting>
  <conditionalFormatting sqref="F61:N61">
    <cfRule type="colorScale" priority="14">
      <colorScale>
        <cfvo type="min"/>
        <cfvo type="percentile" val="50"/>
        <cfvo type="max"/>
        <color rgb="FFF8696B"/>
        <color rgb="FFFFEB84"/>
        <color rgb="FF63BE7B"/>
      </colorScale>
    </cfRule>
  </conditionalFormatting>
  <conditionalFormatting sqref="AA55:AA68">
    <cfRule type="containsText" dxfId="46" priority="12" operator="containsText" text="E">
      <formula>NOT(ISERROR(SEARCH("E",AA55)))</formula>
    </cfRule>
    <cfRule type="containsText" dxfId="45" priority="13" operator="containsText" text="B">
      <formula>NOT(ISERROR(SEARCH("B",AA55)))</formula>
    </cfRule>
  </conditionalFormatting>
  <conditionalFormatting sqref="AA62:AJ63">
    <cfRule type="containsText" dxfId="44" priority="9" operator="containsText" text="E">
      <formula>NOT(ISERROR(SEARCH("E",AA62)))</formula>
    </cfRule>
    <cfRule type="containsText" dxfId="43" priority="10" operator="containsText" text="B">
      <formula>NOT(ISERROR(SEARCH("B",AA62)))</formula>
    </cfRule>
  </conditionalFormatting>
  <conditionalFormatting sqref="AG62:AJ63">
    <cfRule type="containsText" dxfId="42" priority="11" operator="containsText" text="A">
      <formula>NOT(ISERROR(SEARCH("A",AG62)))</formula>
    </cfRule>
  </conditionalFormatting>
  <conditionalFormatting sqref="F62:N63">
    <cfRule type="colorScale" priority="2076">
      <colorScale>
        <cfvo type="min"/>
        <cfvo type="percentile" val="50"/>
        <cfvo type="max"/>
        <color rgb="FFF8696B"/>
        <color rgb="FFFFEB84"/>
        <color rgb="FF63BE7B"/>
      </colorScale>
    </cfRule>
  </conditionalFormatting>
  <conditionalFormatting sqref="AA64:AJ68">
    <cfRule type="containsText" dxfId="41" priority="4" operator="containsText" text="E">
      <formula>NOT(ISERROR(SEARCH("E",AA64)))</formula>
    </cfRule>
    <cfRule type="containsText" dxfId="40" priority="5" operator="containsText" text="B">
      <formula>NOT(ISERROR(SEARCH("B",AA64)))</formula>
    </cfRule>
  </conditionalFormatting>
  <conditionalFormatting sqref="AG64:AJ68">
    <cfRule type="containsText" dxfId="39" priority="6" operator="containsText" text="A">
      <formula>NOT(ISERROR(SEARCH("A",AG64)))</formula>
    </cfRule>
  </conditionalFormatting>
  <conditionalFormatting sqref="F64:N66 F68:N68">
    <cfRule type="colorScale" priority="7">
      <colorScale>
        <cfvo type="min"/>
        <cfvo type="percentile" val="50"/>
        <cfvo type="max"/>
        <color rgb="FFF8696B"/>
        <color rgb="FFFFEB84"/>
        <color rgb="FF63BE7B"/>
      </colorScale>
    </cfRule>
  </conditionalFormatting>
  <conditionalFormatting sqref="AA64:AA68">
    <cfRule type="containsText" dxfId="38" priority="2" operator="containsText" text="E">
      <formula>NOT(ISERROR(SEARCH("E",AA64)))</formula>
    </cfRule>
    <cfRule type="containsText" dxfId="37" priority="3" operator="containsText" text="B">
      <formula>NOT(ISERROR(SEARCH("B",AA64)))</formula>
    </cfRule>
  </conditionalFormatting>
  <conditionalFormatting sqref="F67:N67">
    <cfRule type="colorScale" priority="1">
      <colorScale>
        <cfvo type="min"/>
        <cfvo type="percentile" val="50"/>
        <cfvo type="max"/>
        <color rgb="FFF8696B"/>
        <color rgb="FFFFEB84"/>
        <color rgb="FF63BE7B"/>
      </colorScale>
    </cfRule>
  </conditionalFormatting>
  <dataValidations count="1">
    <dataValidation type="list" allowBlank="1" showInputMessage="1" showErrorMessage="1" sqref="AJ2:AJ68" xr:uid="{00000000-0002-0000-0C00-000000000000}">
      <formula1>"強風,外差し,イン先行,凍結防止"</formula1>
    </dataValidation>
  </dataValidations>
  <pageMargins left="0.7" right="0.7" top="0.75" bottom="0.75" header="0.3" footer="0.3"/>
  <pageSetup paperSize="9" orientation="portrait" horizontalDpi="4294967292" verticalDpi="4294967292"/>
  <ignoredErrors>
    <ignoredError sqref="O2:S4 O5:S10 O11:S15 O16:S21 O22:S25 O26:S29 O30:S35 O36:S43 O44:S47 O48:S54 O55:S61 O62:S63 O64:S69" formulaRang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EBB5E-A05C-2241-B27C-329C2D9EA294}">
  <sheetPr codeName="Sheet16"/>
  <dimension ref="A1:AL17"/>
  <sheetViews>
    <sheetView workbookViewId="0">
      <pane xSplit="5" ySplit="1" topLeftCell="AL2" activePane="bottomRight" state="frozen"/>
      <selection activeCell="E15" sqref="E15"/>
      <selection pane="topRight" activeCell="E15" sqref="E15"/>
      <selection pane="bottomLeft" activeCell="E15" sqref="E15"/>
      <selection pane="bottomRight" activeCell="AL16" sqref="AL16"/>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9" max="29" width="5.33203125" customWidth="1"/>
    <col min="32" max="32" width="8.83203125" hidden="1" customWidth="1"/>
    <col min="37" max="38" width="150.83203125" customWidth="1"/>
  </cols>
  <sheetData>
    <row r="1" spans="1:38" s="5" customFormat="1">
      <c r="A1" s="1" t="s">
        <v>41</v>
      </c>
      <c r="B1" s="1" t="s">
        <v>42</v>
      </c>
      <c r="C1" s="1" t="s">
        <v>43</v>
      </c>
      <c r="D1" s="1" t="s">
        <v>44</v>
      </c>
      <c r="E1" s="1" t="s">
        <v>45</v>
      </c>
      <c r="F1" s="1" t="s">
        <v>164</v>
      </c>
      <c r="G1" s="1" t="s">
        <v>165</v>
      </c>
      <c r="H1" s="1" t="s">
        <v>166</v>
      </c>
      <c r="I1" s="1" t="s">
        <v>167</v>
      </c>
      <c r="J1" s="1" t="s">
        <v>168</v>
      </c>
      <c r="K1" s="1" t="s">
        <v>169</v>
      </c>
      <c r="L1" s="1" t="s">
        <v>170</v>
      </c>
      <c r="M1" s="1" t="s">
        <v>171</v>
      </c>
      <c r="N1" s="1" t="s">
        <v>172</v>
      </c>
      <c r="O1" s="1" t="s">
        <v>173</v>
      </c>
      <c r="P1" s="1" t="s">
        <v>174</v>
      </c>
      <c r="Q1" s="1" t="s">
        <v>72</v>
      </c>
      <c r="R1" s="1" t="s">
        <v>47</v>
      </c>
      <c r="S1" s="1" t="s">
        <v>146</v>
      </c>
      <c r="T1" s="2" t="s">
        <v>49</v>
      </c>
      <c r="U1" s="2" t="s">
        <v>50</v>
      </c>
      <c r="V1" s="3" t="s">
        <v>51</v>
      </c>
      <c r="W1" s="3" t="s">
        <v>52</v>
      </c>
      <c r="X1" s="3" t="s">
        <v>53</v>
      </c>
      <c r="Y1" s="4" t="s">
        <v>132</v>
      </c>
      <c r="Z1" s="4" t="s">
        <v>133</v>
      </c>
      <c r="AA1" s="4" t="s">
        <v>175</v>
      </c>
      <c r="AB1" s="4" t="s">
        <v>9</v>
      </c>
      <c r="AC1" s="4" t="s">
        <v>91</v>
      </c>
      <c r="AD1" s="4" t="s">
        <v>10</v>
      </c>
      <c r="AE1" s="4" t="s">
        <v>11</v>
      </c>
      <c r="AF1" s="4"/>
      <c r="AG1" s="4" t="s">
        <v>12</v>
      </c>
      <c r="AH1" s="4" t="s">
        <v>13</v>
      </c>
      <c r="AI1" s="4" t="s">
        <v>54</v>
      </c>
      <c r="AJ1" s="4" t="s">
        <v>55</v>
      </c>
      <c r="AK1" s="1" t="s">
        <v>70</v>
      </c>
      <c r="AL1" s="14" t="s">
        <v>134</v>
      </c>
    </row>
    <row r="2" spans="1:38" s="5" customFormat="1">
      <c r="A2" s="6">
        <v>45038</v>
      </c>
      <c r="B2" s="7" t="s">
        <v>138</v>
      </c>
      <c r="C2" s="8" t="s">
        <v>182</v>
      </c>
      <c r="D2" s="9">
        <v>8.5462962962962963E-2</v>
      </c>
      <c r="E2" s="28" t="s">
        <v>188</v>
      </c>
      <c r="F2" s="40">
        <v>7.3</v>
      </c>
      <c r="G2" s="10">
        <v>11.4</v>
      </c>
      <c r="H2" s="10">
        <v>11.8</v>
      </c>
      <c r="I2" s="10">
        <v>13.5</v>
      </c>
      <c r="J2" s="10">
        <v>13.1</v>
      </c>
      <c r="K2" s="10">
        <v>12.4</v>
      </c>
      <c r="L2" s="10">
        <v>13</v>
      </c>
      <c r="M2" s="10">
        <v>13.3</v>
      </c>
      <c r="N2" s="10">
        <v>13.6</v>
      </c>
      <c r="O2" s="10">
        <v>14</v>
      </c>
      <c r="P2" s="22">
        <f t="shared" ref="P2:P14" si="0">SUM(F2:H2)</f>
        <v>30.5</v>
      </c>
      <c r="Q2" s="22">
        <f t="shared" ref="Q2:Q14" si="1">SUM(I2:L2)</f>
        <v>52</v>
      </c>
      <c r="R2" s="22">
        <f t="shared" ref="R2:R14" si="2">SUM(M2:O2)</f>
        <v>40.9</v>
      </c>
      <c r="S2" s="23">
        <f t="shared" ref="S2:S14" si="3">SUM(K2:O2)</f>
        <v>66.300000000000011</v>
      </c>
      <c r="T2" s="11" t="s">
        <v>180</v>
      </c>
      <c r="U2" s="11" t="s">
        <v>187</v>
      </c>
      <c r="V2" s="41" t="s">
        <v>189</v>
      </c>
      <c r="W2" s="41" t="s">
        <v>190</v>
      </c>
      <c r="X2" s="41" t="s">
        <v>191</v>
      </c>
      <c r="Y2" s="12">
        <v>6.8</v>
      </c>
      <c r="Z2" s="12">
        <v>6</v>
      </c>
      <c r="AA2" s="11" t="s">
        <v>272</v>
      </c>
      <c r="AB2" s="11">
        <v>2.7</v>
      </c>
      <c r="AC2" s="11" t="s">
        <v>267</v>
      </c>
      <c r="AD2" s="11">
        <v>1.4</v>
      </c>
      <c r="AE2" s="11">
        <v>1.3</v>
      </c>
      <c r="AF2" s="11"/>
      <c r="AG2" s="11" t="s">
        <v>271</v>
      </c>
      <c r="AH2" s="11" t="s">
        <v>269</v>
      </c>
      <c r="AI2" s="11" t="s">
        <v>160</v>
      </c>
      <c r="AJ2" s="8" t="s">
        <v>195</v>
      </c>
      <c r="AK2" s="8" t="s">
        <v>265</v>
      </c>
      <c r="AL2" s="27" t="s">
        <v>266</v>
      </c>
    </row>
    <row r="3" spans="1:38" s="5" customFormat="1">
      <c r="A3" s="6">
        <v>45038</v>
      </c>
      <c r="B3" s="7" t="s">
        <v>142</v>
      </c>
      <c r="C3" s="8" t="s">
        <v>182</v>
      </c>
      <c r="D3" s="9">
        <v>8.3344907407407409E-2</v>
      </c>
      <c r="E3" s="28" t="s">
        <v>220</v>
      </c>
      <c r="F3" s="40">
        <v>7.1</v>
      </c>
      <c r="G3" s="10">
        <v>11.4</v>
      </c>
      <c r="H3" s="10">
        <v>11.8</v>
      </c>
      <c r="I3" s="10">
        <v>13.1</v>
      </c>
      <c r="J3" s="10">
        <v>12.6</v>
      </c>
      <c r="K3" s="10">
        <v>12.6</v>
      </c>
      <c r="L3" s="10">
        <v>12.2</v>
      </c>
      <c r="M3" s="10">
        <v>12.7</v>
      </c>
      <c r="N3" s="10">
        <v>13.2</v>
      </c>
      <c r="O3" s="10">
        <v>13.4</v>
      </c>
      <c r="P3" s="22">
        <f t="shared" si="0"/>
        <v>30.3</v>
      </c>
      <c r="Q3" s="22">
        <f t="shared" si="1"/>
        <v>50.5</v>
      </c>
      <c r="R3" s="22">
        <f t="shared" si="2"/>
        <v>39.299999999999997</v>
      </c>
      <c r="S3" s="23">
        <f t="shared" si="3"/>
        <v>64.100000000000009</v>
      </c>
      <c r="T3" s="11" t="s">
        <v>180</v>
      </c>
      <c r="U3" s="11" t="s">
        <v>187</v>
      </c>
      <c r="V3" s="41" t="s">
        <v>221</v>
      </c>
      <c r="W3" s="41" t="s">
        <v>184</v>
      </c>
      <c r="X3" s="41" t="s">
        <v>222</v>
      </c>
      <c r="Y3" s="12">
        <v>6.8</v>
      </c>
      <c r="Z3" s="12">
        <v>6</v>
      </c>
      <c r="AA3" s="11" t="s">
        <v>272</v>
      </c>
      <c r="AB3" s="11">
        <v>2.2999999999999998</v>
      </c>
      <c r="AC3" s="11" t="s">
        <v>267</v>
      </c>
      <c r="AD3" s="11">
        <v>1</v>
      </c>
      <c r="AE3" s="11">
        <v>1.3</v>
      </c>
      <c r="AF3" s="11"/>
      <c r="AG3" s="11" t="s">
        <v>271</v>
      </c>
      <c r="AH3" s="11" t="s">
        <v>269</v>
      </c>
      <c r="AI3" s="11" t="s">
        <v>160</v>
      </c>
      <c r="AJ3" s="8" t="s">
        <v>195</v>
      </c>
      <c r="AK3" s="8" t="s">
        <v>289</v>
      </c>
      <c r="AL3" s="27" t="s">
        <v>290</v>
      </c>
    </row>
    <row r="4" spans="1:38" s="5" customFormat="1">
      <c r="A4" s="6">
        <v>45039</v>
      </c>
      <c r="B4" s="7" t="s">
        <v>139</v>
      </c>
      <c r="C4" s="8" t="s">
        <v>182</v>
      </c>
      <c r="D4" s="9">
        <v>8.2650462962962967E-2</v>
      </c>
      <c r="E4" s="8" t="s">
        <v>179</v>
      </c>
      <c r="F4" s="40">
        <v>7.1</v>
      </c>
      <c r="G4" s="10">
        <v>11.2</v>
      </c>
      <c r="H4" s="10">
        <v>11.6</v>
      </c>
      <c r="I4" s="10">
        <v>13.2</v>
      </c>
      <c r="J4" s="10">
        <v>12.9</v>
      </c>
      <c r="K4" s="10">
        <v>12.2</v>
      </c>
      <c r="L4" s="10">
        <v>12.1</v>
      </c>
      <c r="M4" s="10">
        <v>12.8</v>
      </c>
      <c r="N4" s="10">
        <v>12.9</v>
      </c>
      <c r="O4" s="10">
        <v>13.1</v>
      </c>
      <c r="P4" s="22">
        <f t="shared" si="0"/>
        <v>29.9</v>
      </c>
      <c r="Q4" s="22">
        <f t="shared" si="1"/>
        <v>50.4</v>
      </c>
      <c r="R4" s="22">
        <f t="shared" si="2"/>
        <v>38.800000000000004</v>
      </c>
      <c r="S4" s="23">
        <f t="shared" si="3"/>
        <v>63.099999999999994</v>
      </c>
      <c r="T4" s="11" t="s">
        <v>180</v>
      </c>
      <c r="U4" s="11" t="s">
        <v>187</v>
      </c>
      <c r="V4" s="41" t="s">
        <v>200</v>
      </c>
      <c r="W4" s="41" t="s">
        <v>250</v>
      </c>
      <c r="X4" s="41" t="s">
        <v>251</v>
      </c>
      <c r="Y4" s="12">
        <v>3.9</v>
      </c>
      <c r="Z4" s="12">
        <v>5.4</v>
      </c>
      <c r="AA4" s="11" t="s">
        <v>160</v>
      </c>
      <c r="AB4" s="11">
        <v>-0.3</v>
      </c>
      <c r="AC4" s="11" t="s">
        <v>267</v>
      </c>
      <c r="AD4" s="11">
        <v>-0.4</v>
      </c>
      <c r="AE4" s="11">
        <v>0.1</v>
      </c>
      <c r="AF4" s="11"/>
      <c r="AG4" s="11" t="s">
        <v>270</v>
      </c>
      <c r="AH4" s="11" t="s">
        <v>270</v>
      </c>
      <c r="AI4" s="11" t="s">
        <v>159</v>
      </c>
      <c r="AJ4" s="8"/>
      <c r="AK4" s="8" t="s">
        <v>309</v>
      </c>
      <c r="AL4" s="27" t="s">
        <v>310</v>
      </c>
    </row>
    <row r="5" spans="1:38" s="5" customFormat="1">
      <c r="A5" s="6">
        <v>45053</v>
      </c>
      <c r="B5" s="7" t="s">
        <v>317</v>
      </c>
      <c r="C5" s="8" t="s">
        <v>366</v>
      </c>
      <c r="D5" s="9">
        <v>8.3333333333333329E-2</v>
      </c>
      <c r="E5" s="8" t="s">
        <v>472</v>
      </c>
      <c r="F5" s="40">
        <v>7.2</v>
      </c>
      <c r="G5" s="10">
        <v>11.1</v>
      </c>
      <c r="H5" s="10">
        <v>11.2</v>
      </c>
      <c r="I5" s="10">
        <v>12.8</v>
      </c>
      <c r="J5" s="10">
        <v>12.7</v>
      </c>
      <c r="K5" s="10">
        <v>13.2</v>
      </c>
      <c r="L5" s="10">
        <v>12.9</v>
      </c>
      <c r="M5" s="10">
        <v>13.1</v>
      </c>
      <c r="N5" s="10">
        <v>12.7</v>
      </c>
      <c r="O5" s="10">
        <v>13.1</v>
      </c>
      <c r="P5" s="22">
        <f t="shared" si="0"/>
        <v>29.5</v>
      </c>
      <c r="Q5" s="22">
        <f t="shared" si="1"/>
        <v>51.6</v>
      </c>
      <c r="R5" s="22">
        <f t="shared" si="2"/>
        <v>38.9</v>
      </c>
      <c r="S5" s="23">
        <f t="shared" si="3"/>
        <v>65</v>
      </c>
      <c r="T5" s="11" t="s">
        <v>192</v>
      </c>
      <c r="U5" s="11" t="s">
        <v>329</v>
      </c>
      <c r="V5" s="41" t="s">
        <v>473</v>
      </c>
      <c r="W5" s="41" t="s">
        <v>191</v>
      </c>
      <c r="X5" s="41" t="s">
        <v>473</v>
      </c>
      <c r="Y5" s="12">
        <v>10</v>
      </c>
      <c r="Z5" s="12">
        <v>13.1</v>
      </c>
      <c r="AA5" s="11" t="s">
        <v>136</v>
      </c>
      <c r="AB5" s="11">
        <v>-0.7</v>
      </c>
      <c r="AC5" s="11" t="s">
        <v>267</v>
      </c>
      <c r="AD5" s="11">
        <v>0.7</v>
      </c>
      <c r="AE5" s="11">
        <v>-1.4</v>
      </c>
      <c r="AF5" s="11"/>
      <c r="AG5" s="11" t="s">
        <v>269</v>
      </c>
      <c r="AH5" s="11" t="s">
        <v>269</v>
      </c>
      <c r="AI5" s="11" t="s">
        <v>160</v>
      </c>
      <c r="AJ5" s="8"/>
      <c r="AK5" s="8" t="s">
        <v>521</v>
      </c>
      <c r="AL5" s="27" t="s">
        <v>522</v>
      </c>
    </row>
    <row r="6" spans="1:38" s="5" customFormat="1">
      <c r="A6" s="6">
        <v>45053</v>
      </c>
      <c r="B6" s="7" t="s">
        <v>140</v>
      </c>
      <c r="C6" s="8" t="s">
        <v>467</v>
      </c>
      <c r="D6" s="9">
        <v>8.1250000000000003E-2</v>
      </c>
      <c r="E6" s="8" t="s">
        <v>493</v>
      </c>
      <c r="F6" s="40">
        <v>7.2</v>
      </c>
      <c r="G6" s="10">
        <v>11</v>
      </c>
      <c r="H6" s="10">
        <v>11.6</v>
      </c>
      <c r="I6" s="10">
        <v>12.9</v>
      </c>
      <c r="J6" s="10">
        <v>12.3</v>
      </c>
      <c r="K6" s="10">
        <v>12.3</v>
      </c>
      <c r="L6" s="10">
        <v>12.1</v>
      </c>
      <c r="M6" s="10">
        <v>12.1</v>
      </c>
      <c r="N6" s="10">
        <v>12.4</v>
      </c>
      <c r="O6" s="10">
        <v>13.1</v>
      </c>
      <c r="P6" s="22">
        <f t="shared" si="0"/>
        <v>29.799999999999997</v>
      </c>
      <c r="Q6" s="22">
        <f t="shared" si="1"/>
        <v>49.6</v>
      </c>
      <c r="R6" s="22">
        <f t="shared" si="2"/>
        <v>37.6</v>
      </c>
      <c r="S6" s="23">
        <f t="shared" si="3"/>
        <v>62</v>
      </c>
      <c r="T6" s="11" t="s">
        <v>180</v>
      </c>
      <c r="U6" s="11" t="s">
        <v>181</v>
      </c>
      <c r="V6" s="41" t="s">
        <v>232</v>
      </c>
      <c r="W6" s="41" t="s">
        <v>227</v>
      </c>
      <c r="X6" s="41" t="s">
        <v>460</v>
      </c>
      <c r="Y6" s="12">
        <v>10</v>
      </c>
      <c r="Z6" s="12">
        <v>13.1</v>
      </c>
      <c r="AA6" s="11" t="s">
        <v>136</v>
      </c>
      <c r="AB6" s="11">
        <v>-1.6</v>
      </c>
      <c r="AC6" s="11" t="s">
        <v>267</v>
      </c>
      <c r="AD6" s="11">
        <v>-0.2</v>
      </c>
      <c r="AE6" s="11">
        <v>-1.4</v>
      </c>
      <c r="AF6" s="11"/>
      <c r="AG6" s="11" t="s">
        <v>270</v>
      </c>
      <c r="AH6" s="11" t="s">
        <v>269</v>
      </c>
      <c r="AI6" s="11" t="s">
        <v>159</v>
      </c>
      <c r="AJ6" s="8"/>
      <c r="AK6" s="8" t="s">
        <v>538</v>
      </c>
      <c r="AL6" s="27" t="s">
        <v>539</v>
      </c>
    </row>
    <row r="7" spans="1:38" s="5" customFormat="1">
      <c r="A7" s="6">
        <v>45059</v>
      </c>
      <c r="B7" s="7" t="s">
        <v>138</v>
      </c>
      <c r="C7" s="8" t="s">
        <v>182</v>
      </c>
      <c r="D7" s="9">
        <v>8.5462962962962963E-2</v>
      </c>
      <c r="E7" s="8" t="s">
        <v>544</v>
      </c>
      <c r="F7" s="40">
        <v>7.3</v>
      </c>
      <c r="G7" s="10">
        <v>11.5</v>
      </c>
      <c r="H7" s="10">
        <v>12.3</v>
      </c>
      <c r="I7" s="10">
        <v>13.9</v>
      </c>
      <c r="J7" s="10">
        <v>13.6</v>
      </c>
      <c r="K7" s="10">
        <v>13.4</v>
      </c>
      <c r="L7" s="10">
        <v>12.9</v>
      </c>
      <c r="M7" s="10">
        <v>12.5</v>
      </c>
      <c r="N7" s="10">
        <v>12.7</v>
      </c>
      <c r="O7" s="10">
        <v>13.3</v>
      </c>
      <c r="P7" s="22">
        <f t="shared" si="0"/>
        <v>31.1</v>
      </c>
      <c r="Q7" s="22">
        <f t="shared" si="1"/>
        <v>53.8</v>
      </c>
      <c r="R7" s="22">
        <f t="shared" si="2"/>
        <v>38.5</v>
      </c>
      <c r="S7" s="23">
        <f t="shared" si="3"/>
        <v>64.8</v>
      </c>
      <c r="T7" s="11" t="s">
        <v>196</v>
      </c>
      <c r="U7" s="11" t="s">
        <v>223</v>
      </c>
      <c r="V7" s="41" t="s">
        <v>216</v>
      </c>
      <c r="W7" s="41" t="s">
        <v>331</v>
      </c>
      <c r="X7" s="41" t="s">
        <v>545</v>
      </c>
      <c r="Y7" s="12">
        <v>3</v>
      </c>
      <c r="Z7" s="12">
        <v>3.3</v>
      </c>
      <c r="AA7" s="11" t="s">
        <v>160</v>
      </c>
      <c r="AB7" s="11">
        <v>2.7</v>
      </c>
      <c r="AC7" s="11">
        <v>-0.3</v>
      </c>
      <c r="AD7" s="11">
        <v>2</v>
      </c>
      <c r="AE7" s="11">
        <v>0.4</v>
      </c>
      <c r="AF7" s="11"/>
      <c r="AG7" s="11" t="s">
        <v>271</v>
      </c>
      <c r="AH7" s="11" t="s">
        <v>269</v>
      </c>
      <c r="AI7" s="11" t="s">
        <v>160</v>
      </c>
      <c r="AJ7" s="8"/>
      <c r="AK7" s="8" t="s">
        <v>580</v>
      </c>
      <c r="AL7" s="27" t="s">
        <v>581</v>
      </c>
    </row>
    <row r="8" spans="1:38" s="5" customFormat="1">
      <c r="A8" s="6">
        <v>45066</v>
      </c>
      <c r="B8" s="7" t="s">
        <v>138</v>
      </c>
      <c r="C8" s="8" t="s">
        <v>374</v>
      </c>
      <c r="D8" s="9">
        <v>8.5462962962962963E-2</v>
      </c>
      <c r="E8" s="8" t="s">
        <v>627</v>
      </c>
      <c r="F8" s="40">
        <v>7.5</v>
      </c>
      <c r="G8" s="10">
        <v>11</v>
      </c>
      <c r="H8" s="10">
        <v>12.4</v>
      </c>
      <c r="I8" s="10">
        <v>14</v>
      </c>
      <c r="J8" s="10">
        <v>12.9</v>
      </c>
      <c r="K8" s="10">
        <v>13.4</v>
      </c>
      <c r="L8" s="10">
        <v>13</v>
      </c>
      <c r="M8" s="10">
        <v>12.8</v>
      </c>
      <c r="N8" s="10">
        <v>13.2</v>
      </c>
      <c r="O8" s="10">
        <v>13.2</v>
      </c>
      <c r="P8" s="22">
        <f t="shared" si="0"/>
        <v>30.9</v>
      </c>
      <c r="Q8" s="22">
        <f t="shared" si="1"/>
        <v>53.3</v>
      </c>
      <c r="R8" s="22">
        <f t="shared" si="2"/>
        <v>39.200000000000003</v>
      </c>
      <c r="S8" s="23">
        <f t="shared" si="3"/>
        <v>65.600000000000009</v>
      </c>
      <c r="T8" s="11" t="s">
        <v>180</v>
      </c>
      <c r="U8" s="11" t="s">
        <v>187</v>
      </c>
      <c r="V8" s="41" t="s">
        <v>244</v>
      </c>
      <c r="W8" s="41" t="s">
        <v>545</v>
      </c>
      <c r="X8" s="41" t="s">
        <v>219</v>
      </c>
      <c r="Y8" s="12">
        <v>11.8</v>
      </c>
      <c r="Z8" s="12">
        <v>12.8</v>
      </c>
      <c r="AA8" s="11" t="s">
        <v>476</v>
      </c>
      <c r="AB8" s="11">
        <v>2.7</v>
      </c>
      <c r="AC8" s="11" t="s">
        <v>267</v>
      </c>
      <c r="AD8" s="11">
        <v>1</v>
      </c>
      <c r="AE8" s="11">
        <v>1.7</v>
      </c>
      <c r="AF8" s="11"/>
      <c r="AG8" s="11" t="s">
        <v>271</v>
      </c>
      <c r="AH8" s="11" t="s">
        <v>269</v>
      </c>
      <c r="AI8" s="11" t="s">
        <v>159</v>
      </c>
      <c r="AJ8" s="8"/>
      <c r="AK8" s="8" t="s">
        <v>668</v>
      </c>
      <c r="AL8" s="27" t="s">
        <v>669</v>
      </c>
    </row>
    <row r="9" spans="1:38" s="5" customFormat="1">
      <c r="A9" s="6">
        <v>45066</v>
      </c>
      <c r="B9" s="7" t="s">
        <v>135</v>
      </c>
      <c r="C9" s="8" t="s">
        <v>374</v>
      </c>
      <c r="D9" s="9">
        <v>8.2731481481481475E-2</v>
      </c>
      <c r="E9" s="8" t="s">
        <v>639</v>
      </c>
      <c r="F9" s="40">
        <v>7.3</v>
      </c>
      <c r="G9" s="10">
        <v>11.3</v>
      </c>
      <c r="H9" s="10">
        <v>11.8</v>
      </c>
      <c r="I9" s="10">
        <v>12.9</v>
      </c>
      <c r="J9" s="10">
        <v>12.6</v>
      </c>
      <c r="K9" s="10">
        <v>12.3</v>
      </c>
      <c r="L9" s="10">
        <v>12.2</v>
      </c>
      <c r="M9" s="10">
        <v>12.9</v>
      </c>
      <c r="N9" s="10">
        <v>13</v>
      </c>
      <c r="O9" s="10">
        <v>13.5</v>
      </c>
      <c r="P9" s="22">
        <f t="shared" si="0"/>
        <v>30.400000000000002</v>
      </c>
      <c r="Q9" s="22">
        <f t="shared" si="1"/>
        <v>50</v>
      </c>
      <c r="R9" s="22">
        <f t="shared" si="2"/>
        <v>39.4</v>
      </c>
      <c r="S9" s="23">
        <f t="shared" si="3"/>
        <v>63.9</v>
      </c>
      <c r="T9" s="11" t="s">
        <v>180</v>
      </c>
      <c r="U9" s="11" t="s">
        <v>187</v>
      </c>
      <c r="V9" s="41" t="s">
        <v>228</v>
      </c>
      <c r="W9" s="41" t="s">
        <v>201</v>
      </c>
      <c r="X9" s="41" t="s">
        <v>640</v>
      </c>
      <c r="Y9" s="12">
        <v>11.8</v>
      </c>
      <c r="Z9" s="12">
        <v>12.8</v>
      </c>
      <c r="AA9" s="11" t="s">
        <v>476</v>
      </c>
      <c r="AB9" s="11">
        <v>2.8</v>
      </c>
      <c r="AC9" s="11" t="s">
        <v>267</v>
      </c>
      <c r="AD9" s="11">
        <v>1.1000000000000001</v>
      </c>
      <c r="AE9" s="11">
        <v>1.7</v>
      </c>
      <c r="AF9" s="11" t="s">
        <v>273</v>
      </c>
      <c r="AG9" s="11" t="s">
        <v>271</v>
      </c>
      <c r="AH9" s="11" t="s">
        <v>270</v>
      </c>
      <c r="AI9" s="11" t="s">
        <v>159</v>
      </c>
      <c r="AJ9" s="8"/>
      <c r="AK9" s="8"/>
      <c r="AL9" s="27"/>
    </row>
    <row r="10" spans="1:38" s="5" customFormat="1">
      <c r="A10" s="6">
        <v>45067</v>
      </c>
      <c r="B10" s="7" t="s">
        <v>139</v>
      </c>
      <c r="C10" s="8" t="s">
        <v>370</v>
      </c>
      <c r="D10" s="9">
        <v>8.4097222222222226E-2</v>
      </c>
      <c r="E10" s="8" t="s">
        <v>653</v>
      </c>
      <c r="F10" s="40">
        <v>7.1</v>
      </c>
      <c r="G10" s="10">
        <v>11.2</v>
      </c>
      <c r="H10" s="10">
        <v>11.8</v>
      </c>
      <c r="I10" s="10">
        <v>13</v>
      </c>
      <c r="J10" s="10">
        <v>13.1</v>
      </c>
      <c r="K10" s="10">
        <v>13.5</v>
      </c>
      <c r="L10" s="10">
        <v>13</v>
      </c>
      <c r="M10" s="10">
        <v>12.8</v>
      </c>
      <c r="N10" s="10">
        <v>12.7</v>
      </c>
      <c r="O10" s="10">
        <v>13.4</v>
      </c>
      <c r="P10" s="22">
        <f t="shared" si="0"/>
        <v>30.099999999999998</v>
      </c>
      <c r="Q10" s="22">
        <f t="shared" si="1"/>
        <v>52.6</v>
      </c>
      <c r="R10" s="22">
        <f t="shared" si="2"/>
        <v>38.9</v>
      </c>
      <c r="S10" s="23">
        <f t="shared" si="3"/>
        <v>65.400000000000006</v>
      </c>
      <c r="T10" s="11" t="s">
        <v>180</v>
      </c>
      <c r="U10" s="11" t="s">
        <v>187</v>
      </c>
      <c r="V10" s="41" t="s">
        <v>250</v>
      </c>
      <c r="W10" s="41" t="s">
        <v>654</v>
      </c>
      <c r="X10" s="41" t="s">
        <v>655</v>
      </c>
      <c r="Y10" s="12">
        <v>7.5</v>
      </c>
      <c r="Z10" s="12">
        <v>7.7</v>
      </c>
      <c r="AA10" s="11" t="s">
        <v>272</v>
      </c>
      <c r="AB10" s="11">
        <v>2.2000000000000002</v>
      </c>
      <c r="AC10" s="11" t="s">
        <v>267</v>
      </c>
      <c r="AD10" s="11">
        <v>1.1000000000000001</v>
      </c>
      <c r="AE10" s="11">
        <v>1.1000000000000001</v>
      </c>
      <c r="AF10" s="11"/>
      <c r="AG10" s="11" t="s">
        <v>271</v>
      </c>
      <c r="AH10" s="11" t="s">
        <v>269</v>
      </c>
      <c r="AI10" s="11" t="s">
        <v>160</v>
      </c>
      <c r="AJ10" s="8"/>
      <c r="AK10" s="8" t="s">
        <v>696</v>
      </c>
      <c r="AL10" s="27" t="s">
        <v>697</v>
      </c>
    </row>
    <row r="11" spans="1:38" s="5" customFormat="1">
      <c r="A11" s="6">
        <v>45073</v>
      </c>
      <c r="B11" s="7" t="s">
        <v>142</v>
      </c>
      <c r="C11" s="8" t="s">
        <v>182</v>
      </c>
      <c r="D11" s="9">
        <v>8.1944444444444445E-2</v>
      </c>
      <c r="E11" s="8" t="s">
        <v>713</v>
      </c>
      <c r="F11" s="40">
        <v>7</v>
      </c>
      <c r="G11" s="10">
        <v>10.9</v>
      </c>
      <c r="H11" s="10">
        <v>11</v>
      </c>
      <c r="I11" s="10">
        <v>12.8</v>
      </c>
      <c r="J11" s="10">
        <v>12.5</v>
      </c>
      <c r="K11" s="10">
        <v>12.7</v>
      </c>
      <c r="L11" s="10">
        <v>12.6</v>
      </c>
      <c r="M11" s="10">
        <v>12.8</v>
      </c>
      <c r="N11" s="10">
        <v>13.2</v>
      </c>
      <c r="O11" s="10">
        <v>12.5</v>
      </c>
      <c r="P11" s="22">
        <f t="shared" si="0"/>
        <v>28.9</v>
      </c>
      <c r="Q11" s="22">
        <f t="shared" si="1"/>
        <v>50.6</v>
      </c>
      <c r="R11" s="22">
        <f t="shared" si="2"/>
        <v>38.5</v>
      </c>
      <c r="S11" s="23">
        <f t="shared" si="3"/>
        <v>63.8</v>
      </c>
      <c r="T11" s="11" t="s">
        <v>192</v>
      </c>
      <c r="U11" s="11" t="s">
        <v>187</v>
      </c>
      <c r="V11" s="41" t="s">
        <v>726</v>
      </c>
      <c r="W11" s="41" t="s">
        <v>727</v>
      </c>
      <c r="X11" s="41" t="s">
        <v>210</v>
      </c>
      <c r="Y11" s="12">
        <v>5.3</v>
      </c>
      <c r="Z11" s="12">
        <v>3.6</v>
      </c>
      <c r="AA11" s="11" t="s">
        <v>159</v>
      </c>
      <c r="AB11" s="11">
        <v>0.2</v>
      </c>
      <c r="AC11" s="11" t="s">
        <v>267</v>
      </c>
      <c r="AD11" s="11">
        <v>0.3</v>
      </c>
      <c r="AE11" s="11">
        <v>-0.1</v>
      </c>
      <c r="AF11" s="11"/>
      <c r="AG11" s="11" t="s">
        <v>270</v>
      </c>
      <c r="AH11" s="11" t="s">
        <v>269</v>
      </c>
      <c r="AI11" s="11" t="s">
        <v>159</v>
      </c>
      <c r="AJ11" s="8"/>
      <c r="AK11" s="8" t="s">
        <v>766</v>
      </c>
      <c r="AL11" s="27" t="s">
        <v>767</v>
      </c>
    </row>
    <row r="12" spans="1:38" s="5" customFormat="1">
      <c r="A12" s="6">
        <v>45074</v>
      </c>
      <c r="B12" s="7" t="s">
        <v>140</v>
      </c>
      <c r="C12" s="8" t="s">
        <v>182</v>
      </c>
      <c r="D12" s="9">
        <v>8.335648148148149E-2</v>
      </c>
      <c r="E12" s="8" t="s">
        <v>744</v>
      </c>
      <c r="F12" s="40">
        <v>7.2</v>
      </c>
      <c r="G12" s="10">
        <v>11</v>
      </c>
      <c r="H12" s="10">
        <v>11.1</v>
      </c>
      <c r="I12" s="10">
        <v>13.2</v>
      </c>
      <c r="J12" s="10">
        <v>13.2</v>
      </c>
      <c r="K12" s="10">
        <v>12.4</v>
      </c>
      <c r="L12" s="10">
        <v>12.7</v>
      </c>
      <c r="M12" s="10">
        <v>13.2</v>
      </c>
      <c r="N12" s="10">
        <v>13.5</v>
      </c>
      <c r="O12" s="10">
        <v>12.7</v>
      </c>
      <c r="P12" s="22">
        <f t="shared" si="0"/>
        <v>29.299999999999997</v>
      </c>
      <c r="Q12" s="22">
        <f t="shared" si="1"/>
        <v>51.5</v>
      </c>
      <c r="R12" s="22">
        <f t="shared" si="2"/>
        <v>39.4</v>
      </c>
      <c r="S12" s="23">
        <f t="shared" si="3"/>
        <v>64.5</v>
      </c>
      <c r="T12" s="11" t="s">
        <v>180</v>
      </c>
      <c r="U12" s="11" t="s">
        <v>187</v>
      </c>
      <c r="V12" s="41" t="s">
        <v>222</v>
      </c>
      <c r="W12" s="41" t="s">
        <v>238</v>
      </c>
      <c r="X12" s="41" t="s">
        <v>190</v>
      </c>
      <c r="Y12" s="12">
        <v>2.6</v>
      </c>
      <c r="Z12" s="12">
        <v>3.2</v>
      </c>
      <c r="AA12" s="11" t="s">
        <v>160</v>
      </c>
      <c r="AB12" s="11">
        <v>1.6</v>
      </c>
      <c r="AC12" s="11" t="s">
        <v>267</v>
      </c>
      <c r="AD12" s="11">
        <v>1.5</v>
      </c>
      <c r="AE12" s="11">
        <v>0.1</v>
      </c>
      <c r="AF12" s="11"/>
      <c r="AG12" s="11" t="s">
        <v>271</v>
      </c>
      <c r="AH12" s="11" t="s">
        <v>269</v>
      </c>
      <c r="AI12" s="11" t="s">
        <v>160</v>
      </c>
      <c r="AJ12" s="8"/>
      <c r="AK12" s="8" t="s">
        <v>783</v>
      </c>
      <c r="AL12" s="27" t="s">
        <v>784</v>
      </c>
    </row>
    <row r="13" spans="1:38" s="5" customFormat="1">
      <c r="A13" s="6">
        <v>45207</v>
      </c>
      <c r="B13" s="7" t="s">
        <v>793</v>
      </c>
      <c r="C13" s="8" t="s">
        <v>374</v>
      </c>
      <c r="D13" s="9">
        <v>8.2650462962962967E-2</v>
      </c>
      <c r="E13" s="8" t="s">
        <v>845</v>
      </c>
      <c r="F13" s="40">
        <v>7.2</v>
      </c>
      <c r="G13" s="10">
        <v>11.2</v>
      </c>
      <c r="H13" s="10">
        <v>11.6</v>
      </c>
      <c r="I13" s="10">
        <v>13.2</v>
      </c>
      <c r="J13" s="10">
        <v>13</v>
      </c>
      <c r="K13" s="10">
        <v>12.7</v>
      </c>
      <c r="L13" s="10">
        <v>12.4</v>
      </c>
      <c r="M13" s="10">
        <v>12.7</v>
      </c>
      <c r="N13" s="10">
        <v>12.6</v>
      </c>
      <c r="O13" s="10">
        <v>12.5</v>
      </c>
      <c r="P13" s="22">
        <f t="shared" si="0"/>
        <v>30</v>
      </c>
      <c r="Q13" s="22">
        <f t="shared" si="1"/>
        <v>51.3</v>
      </c>
      <c r="R13" s="22">
        <f t="shared" si="2"/>
        <v>37.799999999999997</v>
      </c>
      <c r="S13" s="23">
        <f t="shared" si="3"/>
        <v>62.9</v>
      </c>
      <c r="T13" s="11" t="s">
        <v>180</v>
      </c>
      <c r="U13" s="11" t="s">
        <v>181</v>
      </c>
      <c r="V13" s="41" t="s">
        <v>360</v>
      </c>
      <c r="W13" s="41" t="s">
        <v>191</v>
      </c>
      <c r="X13" s="41" t="s">
        <v>201</v>
      </c>
      <c r="Y13" s="12">
        <v>10</v>
      </c>
      <c r="Z13" s="12">
        <v>10.4</v>
      </c>
      <c r="AA13" s="11" t="s">
        <v>159</v>
      </c>
      <c r="AB13" s="11">
        <v>-0.3</v>
      </c>
      <c r="AC13" s="11" t="s">
        <v>267</v>
      </c>
      <c r="AD13" s="11">
        <v>0.2</v>
      </c>
      <c r="AE13" s="11">
        <v>-0.5</v>
      </c>
      <c r="AF13" s="11"/>
      <c r="AG13" s="11" t="s">
        <v>270</v>
      </c>
      <c r="AH13" s="11" t="s">
        <v>269</v>
      </c>
      <c r="AI13" s="11" t="s">
        <v>159</v>
      </c>
      <c r="AJ13" s="8"/>
      <c r="AK13" s="8" t="s">
        <v>909</v>
      </c>
      <c r="AL13" s="27" t="s">
        <v>910</v>
      </c>
    </row>
    <row r="14" spans="1:38" s="5" customFormat="1">
      <c r="A14" s="6">
        <v>45220</v>
      </c>
      <c r="B14" s="7" t="s">
        <v>140</v>
      </c>
      <c r="C14" s="8" t="s">
        <v>182</v>
      </c>
      <c r="D14" s="9">
        <v>8.2708333333333328E-2</v>
      </c>
      <c r="E14" s="8" t="s">
        <v>1014</v>
      </c>
      <c r="F14" s="40">
        <v>7.1</v>
      </c>
      <c r="G14" s="10">
        <v>11.1</v>
      </c>
      <c r="H14" s="10">
        <v>11.3</v>
      </c>
      <c r="I14" s="10">
        <v>13.1</v>
      </c>
      <c r="J14" s="10">
        <v>12.6</v>
      </c>
      <c r="K14" s="10">
        <v>12.8</v>
      </c>
      <c r="L14" s="10">
        <v>13</v>
      </c>
      <c r="M14" s="10">
        <v>13</v>
      </c>
      <c r="N14" s="10">
        <v>12.5</v>
      </c>
      <c r="O14" s="10">
        <v>13.1</v>
      </c>
      <c r="P14" s="22">
        <f t="shared" si="0"/>
        <v>29.5</v>
      </c>
      <c r="Q14" s="22">
        <f t="shared" si="1"/>
        <v>51.5</v>
      </c>
      <c r="R14" s="22">
        <f t="shared" si="2"/>
        <v>38.6</v>
      </c>
      <c r="S14" s="23">
        <f t="shared" si="3"/>
        <v>64.399999999999991</v>
      </c>
      <c r="T14" s="11" t="s">
        <v>180</v>
      </c>
      <c r="U14" s="11" t="s">
        <v>187</v>
      </c>
      <c r="V14" s="41" t="s">
        <v>191</v>
      </c>
      <c r="W14" s="41" t="s">
        <v>211</v>
      </c>
      <c r="X14" s="41" t="s">
        <v>475</v>
      </c>
      <c r="Y14" s="12">
        <v>6.3</v>
      </c>
      <c r="Z14" s="12">
        <v>6.9</v>
      </c>
      <c r="AA14" s="11" t="s">
        <v>160</v>
      </c>
      <c r="AB14" s="11">
        <v>1</v>
      </c>
      <c r="AC14" s="11" t="s">
        <v>267</v>
      </c>
      <c r="AD14" s="11">
        <v>1</v>
      </c>
      <c r="AE14" s="11" t="s">
        <v>268</v>
      </c>
      <c r="AF14" s="11"/>
      <c r="AG14" s="11" t="s">
        <v>271</v>
      </c>
      <c r="AH14" s="11" t="s">
        <v>269</v>
      </c>
      <c r="AI14" s="11" t="s">
        <v>159</v>
      </c>
      <c r="AJ14" s="8"/>
      <c r="AK14" s="8" t="s">
        <v>1046</v>
      </c>
      <c r="AL14" s="27" t="s">
        <v>1047</v>
      </c>
    </row>
    <row r="15" spans="1:38" s="5" customFormat="1">
      <c r="A15" s="6">
        <v>45241</v>
      </c>
      <c r="B15" s="7" t="s">
        <v>142</v>
      </c>
      <c r="C15" s="8" t="s">
        <v>563</v>
      </c>
      <c r="D15" s="9">
        <v>8.2743055555555556E-2</v>
      </c>
      <c r="E15" s="8" t="s">
        <v>1236</v>
      </c>
      <c r="F15" s="40">
        <v>7.2</v>
      </c>
      <c r="G15" s="10">
        <v>11.2</v>
      </c>
      <c r="H15" s="10">
        <v>11.6</v>
      </c>
      <c r="I15" s="10">
        <v>12.9</v>
      </c>
      <c r="J15" s="10">
        <v>12.4</v>
      </c>
      <c r="K15" s="10">
        <v>12.9</v>
      </c>
      <c r="L15" s="10">
        <v>12.8</v>
      </c>
      <c r="M15" s="10">
        <v>12.6</v>
      </c>
      <c r="N15" s="10">
        <v>13.3</v>
      </c>
      <c r="O15" s="10">
        <v>13</v>
      </c>
      <c r="P15" s="22">
        <f t="shared" ref="P15:P16" si="4">SUM(F15:H15)</f>
        <v>30</v>
      </c>
      <c r="Q15" s="22">
        <f t="shared" ref="Q15:Q16" si="5">SUM(I15:L15)</f>
        <v>51</v>
      </c>
      <c r="R15" s="22">
        <f t="shared" ref="R15:R16" si="6">SUM(M15:O15)</f>
        <v>38.9</v>
      </c>
      <c r="S15" s="23">
        <f t="shared" ref="S15:S16" si="7">SUM(K15:O15)</f>
        <v>64.600000000000009</v>
      </c>
      <c r="T15" s="11" t="s">
        <v>180</v>
      </c>
      <c r="U15" s="11" t="s">
        <v>187</v>
      </c>
      <c r="V15" s="41" t="s">
        <v>194</v>
      </c>
      <c r="W15" s="41" t="s">
        <v>191</v>
      </c>
      <c r="X15" s="41" t="s">
        <v>727</v>
      </c>
      <c r="Y15" s="12">
        <v>11.7</v>
      </c>
      <c r="Z15" s="12">
        <v>13.4</v>
      </c>
      <c r="AA15" s="11" t="s">
        <v>160</v>
      </c>
      <c r="AB15" s="11">
        <v>2.1</v>
      </c>
      <c r="AC15" s="11" t="s">
        <v>267</v>
      </c>
      <c r="AD15" s="11">
        <v>1.6</v>
      </c>
      <c r="AE15" s="11">
        <v>0.5</v>
      </c>
      <c r="AF15" s="11"/>
      <c r="AG15" s="11" t="s">
        <v>271</v>
      </c>
      <c r="AH15" s="11" t="s">
        <v>269</v>
      </c>
      <c r="AI15" s="11" t="s">
        <v>159</v>
      </c>
      <c r="AJ15" s="8"/>
      <c r="AK15" s="8" t="s">
        <v>1269</v>
      </c>
      <c r="AL15" s="27" t="s">
        <v>1270</v>
      </c>
    </row>
    <row r="16" spans="1:38" s="5" customFormat="1">
      <c r="A16" s="6">
        <v>45242</v>
      </c>
      <c r="B16" s="7" t="s">
        <v>140</v>
      </c>
      <c r="C16" s="8" t="s">
        <v>370</v>
      </c>
      <c r="D16" s="9">
        <v>8.3425925925925917E-2</v>
      </c>
      <c r="E16" s="8" t="s">
        <v>246</v>
      </c>
      <c r="F16" s="40">
        <v>7.2</v>
      </c>
      <c r="G16" s="10">
        <v>11.2</v>
      </c>
      <c r="H16" s="10">
        <v>11.7</v>
      </c>
      <c r="I16" s="10">
        <v>13.3</v>
      </c>
      <c r="J16" s="10">
        <v>13.2</v>
      </c>
      <c r="K16" s="10">
        <v>12.6</v>
      </c>
      <c r="L16" s="10">
        <v>12.4</v>
      </c>
      <c r="M16" s="10">
        <v>12.9</v>
      </c>
      <c r="N16" s="10">
        <v>13.1</v>
      </c>
      <c r="O16" s="10">
        <v>13.2</v>
      </c>
      <c r="P16" s="22">
        <f t="shared" si="4"/>
        <v>30.099999999999998</v>
      </c>
      <c r="Q16" s="22">
        <f t="shared" si="5"/>
        <v>51.5</v>
      </c>
      <c r="R16" s="22">
        <f t="shared" si="6"/>
        <v>39.200000000000003</v>
      </c>
      <c r="S16" s="23">
        <f t="shared" si="7"/>
        <v>64.2</v>
      </c>
      <c r="T16" s="11" t="s">
        <v>180</v>
      </c>
      <c r="U16" s="11" t="s">
        <v>187</v>
      </c>
      <c r="V16" s="41" t="s">
        <v>244</v>
      </c>
      <c r="W16" s="41" t="s">
        <v>1248</v>
      </c>
      <c r="X16" s="41" t="s">
        <v>201</v>
      </c>
      <c r="Y16" s="12">
        <v>10.199999999999999</v>
      </c>
      <c r="Z16" s="12">
        <v>11.1</v>
      </c>
      <c r="AA16" s="11" t="s">
        <v>644</v>
      </c>
      <c r="AB16" s="11">
        <v>2.2000000000000002</v>
      </c>
      <c r="AC16" s="11" t="s">
        <v>267</v>
      </c>
      <c r="AD16" s="11">
        <v>1.5</v>
      </c>
      <c r="AE16" s="11">
        <v>0.7</v>
      </c>
      <c r="AF16" s="11" t="s">
        <v>273</v>
      </c>
      <c r="AG16" s="11" t="s">
        <v>271</v>
      </c>
      <c r="AH16" s="11" t="s">
        <v>270</v>
      </c>
      <c r="AI16" s="11" t="s">
        <v>159</v>
      </c>
      <c r="AJ16" s="8"/>
      <c r="AK16" s="8" t="s">
        <v>1287</v>
      </c>
      <c r="AL16" s="27" t="s">
        <v>1288</v>
      </c>
    </row>
    <row r="17" spans="1:38" s="5" customFormat="1">
      <c r="A17" s="6">
        <v>45249</v>
      </c>
      <c r="B17" s="7" t="s">
        <v>139</v>
      </c>
      <c r="C17" s="8" t="s">
        <v>370</v>
      </c>
      <c r="D17" s="9">
        <v>8.335648148148149E-2</v>
      </c>
      <c r="E17" s="47" t="s">
        <v>1316</v>
      </c>
      <c r="F17" s="40">
        <v>7</v>
      </c>
      <c r="G17" s="10">
        <v>11.1</v>
      </c>
      <c r="H17" s="10">
        <v>11.8</v>
      </c>
      <c r="I17" s="10">
        <v>13</v>
      </c>
      <c r="J17" s="10">
        <v>12.9</v>
      </c>
      <c r="K17" s="10">
        <v>13.1</v>
      </c>
      <c r="L17" s="10">
        <v>12.8</v>
      </c>
      <c r="M17" s="10">
        <v>12.5</v>
      </c>
      <c r="N17" s="10">
        <v>13</v>
      </c>
      <c r="O17" s="10">
        <v>13</v>
      </c>
      <c r="P17" s="22">
        <f t="shared" ref="P17" si="8">SUM(F17:H17)</f>
        <v>29.900000000000002</v>
      </c>
      <c r="Q17" s="22">
        <f t="shared" ref="Q17" si="9">SUM(I17:L17)</f>
        <v>51.8</v>
      </c>
      <c r="R17" s="22">
        <f t="shared" ref="R17" si="10">SUM(M17:O17)</f>
        <v>38.5</v>
      </c>
      <c r="S17" s="23">
        <f t="shared" ref="S17" si="11">SUM(K17:O17)</f>
        <v>64.400000000000006</v>
      </c>
      <c r="T17" s="11" t="s">
        <v>180</v>
      </c>
      <c r="U17" s="11" t="s">
        <v>187</v>
      </c>
      <c r="V17" s="41" t="s">
        <v>194</v>
      </c>
      <c r="W17" s="41" t="s">
        <v>232</v>
      </c>
      <c r="X17" s="41" t="s">
        <v>218</v>
      </c>
      <c r="Y17" s="12">
        <v>7.3</v>
      </c>
      <c r="Z17" s="12">
        <v>9.6</v>
      </c>
      <c r="AA17" s="11" t="s">
        <v>163</v>
      </c>
      <c r="AB17" s="11">
        <v>0.8</v>
      </c>
      <c r="AC17" s="11" t="s">
        <v>267</v>
      </c>
      <c r="AD17" s="11">
        <v>1.1000000000000001</v>
      </c>
      <c r="AE17" s="11">
        <v>-0.3</v>
      </c>
      <c r="AF17" s="11"/>
      <c r="AG17" s="11" t="s">
        <v>271</v>
      </c>
      <c r="AH17" s="11" t="s">
        <v>269</v>
      </c>
      <c r="AI17" s="11" t="s">
        <v>160</v>
      </c>
      <c r="AJ17" s="8"/>
      <c r="AK17" s="8" t="s">
        <v>1357</v>
      </c>
      <c r="AL17" s="27" t="s">
        <v>1358</v>
      </c>
    </row>
  </sheetData>
  <autoFilter ref="A1:AK4" xr:uid="{00000000-0009-0000-0000-000009000000}"/>
  <phoneticPr fontId="12"/>
  <conditionalFormatting sqref="G2:O2">
    <cfRule type="colorScale" priority="73">
      <colorScale>
        <cfvo type="min"/>
        <cfvo type="percentile" val="50"/>
        <cfvo type="max"/>
        <color rgb="FFF8696B"/>
        <color rgb="FFFFEB84"/>
        <color rgb="FF63BE7B"/>
      </colorScale>
    </cfRule>
  </conditionalFormatting>
  <conditionalFormatting sqref="G3:O3">
    <cfRule type="colorScale" priority="69">
      <colorScale>
        <cfvo type="min"/>
        <cfvo type="percentile" val="50"/>
        <cfvo type="max"/>
        <color rgb="FFF8696B"/>
        <color rgb="FFFFEB84"/>
        <color rgb="FF63BE7B"/>
      </colorScale>
    </cfRule>
  </conditionalFormatting>
  <conditionalFormatting sqref="G4:O4">
    <cfRule type="colorScale" priority="1985">
      <colorScale>
        <cfvo type="min"/>
        <cfvo type="percentile" val="50"/>
        <cfvo type="max"/>
        <color rgb="FFF8696B"/>
        <color rgb="FFFFEB84"/>
        <color rgb="FF63BE7B"/>
      </colorScale>
    </cfRule>
  </conditionalFormatting>
  <conditionalFormatting sqref="G5:O6">
    <cfRule type="colorScale" priority="2021">
      <colorScale>
        <cfvo type="min"/>
        <cfvo type="percentile" val="50"/>
        <cfvo type="max"/>
        <color rgb="FFF8696B"/>
        <color rgb="FFFFEB84"/>
        <color rgb="FF63BE7B"/>
      </colorScale>
    </cfRule>
  </conditionalFormatting>
  <conditionalFormatting sqref="AA2:AA15">
    <cfRule type="containsText" dxfId="36" priority="56" operator="containsText" text="D">
      <formula>NOT(ISERROR(SEARCH("D",AA2)))</formula>
    </cfRule>
    <cfRule type="containsText" dxfId="35" priority="57" operator="containsText" text="S">
      <formula>NOT(ISERROR(SEARCH("S",AA2)))</formula>
    </cfRule>
    <cfRule type="containsText" dxfId="34" priority="58" operator="containsText" text="F">
      <formula>NOT(ISERROR(SEARCH("F",AA2)))</formula>
    </cfRule>
    <cfRule type="containsText" dxfId="33" priority="59" operator="containsText" text="E">
      <formula>NOT(ISERROR(SEARCH("E",AA2)))</formula>
    </cfRule>
    <cfRule type="containsText" dxfId="32" priority="60" operator="containsText" text="B">
      <formula>NOT(ISERROR(SEARCH("B",AA2)))</formula>
    </cfRule>
    <cfRule type="containsText" dxfId="31" priority="61" operator="containsText" text="A">
      <formula>NOT(ISERROR(SEARCH("A",AA2)))</formula>
    </cfRule>
  </conditionalFormatting>
  <conditionalFormatting sqref="AG2:AJ6 AG11:AJ12">
    <cfRule type="containsText" dxfId="30" priority="44" operator="containsText" text="E">
      <formula>NOT(ISERROR(SEARCH("E",AG2)))</formula>
    </cfRule>
    <cfRule type="containsText" dxfId="29" priority="45" operator="containsText" text="B">
      <formula>NOT(ISERROR(SEARCH("B",AG2)))</formula>
    </cfRule>
    <cfRule type="containsText" dxfId="28" priority="46" operator="containsText" text="A">
      <formula>NOT(ISERROR(SEARCH("A",AG2)))</formula>
    </cfRule>
  </conditionalFormatting>
  <conditionalFormatting sqref="G7:O7">
    <cfRule type="colorScale" priority="38">
      <colorScale>
        <cfvo type="min"/>
        <cfvo type="percentile" val="50"/>
        <cfvo type="max"/>
        <color rgb="FFF8696B"/>
        <color rgb="FFFFEB84"/>
        <color rgb="FF63BE7B"/>
      </colorScale>
    </cfRule>
  </conditionalFormatting>
  <conditionalFormatting sqref="AG7:AJ7">
    <cfRule type="containsText" dxfId="27" priority="35" operator="containsText" text="E">
      <formula>NOT(ISERROR(SEARCH("E",AG7)))</formula>
    </cfRule>
    <cfRule type="containsText" dxfId="26" priority="36" operator="containsText" text="B">
      <formula>NOT(ISERROR(SEARCH("B",AG7)))</formula>
    </cfRule>
    <cfRule type="containsText" dxfId="25" priority="37" operator="containsText" text="A">
      <formula>NOT(ISERROR(SEARCH("A",AG7)))</formula>
    </cfRule>
  </conditionalFormatting>
  <conditionalFormatting sqref="G8:O10">
    <cfRule type="colorScale" priority="34">
      <colorScale>
        <cfvo type="min"/>
        <cfvo type="percentile" val="50"/>
        <cfvo type="max"/>
        <color rgb="FFF8696B"/>
        <color rgb="FFFFEB84"/>
        <color rgb="FF63BE7B"/>
      </colorScale>
    </cfRule>
  </conditionalFormatting>
  <conditionalFormatting sqref="AG8:AJ10">
    <cfRule type="containsText" dxfId="24" priority="31" operator="containsText" text="E">
      <formula>NOT(ISERROR(SEARCH("E",AG8)))</formula>
    </cfRule>
    <cfRule type="containsText" dxfId="23" priority="32" operator="containsText" text="B">
      <formula>NOT(ISERROR(SEARCH("B",AG8)))</formula>
    </cfRule>
    <cfRule type="containsText" dxfId="22" priority="33" operator="containsText" text="A">
      <formula>NOT(ISERROR(SEARCH("A",AG8)))</formula>
    </cfRule>
  </conditionalFormatting>
  <conditionalFormatting sqref="G11:O12">
    <cfRule type="colorScale" priority="2042">
      <colorScale>
        <cfvo type="min"/>
        <cfvo type="percentile" val="50"/>
        <cfvo type="max"/>
        <color rgb="FFF8696B"/>
        <color rgb="FFFFEB84"/>
        <color rgb="FF63BE7B"/>
      </colorScale>
    </cfRule>
  </conditionalFormatting>
  <conditionalFormatting sqref="AG13:AJ13">
    <cfRule type="containsText" dxfId="21" priority="23" operator="containsText" text="E">
      <formula>NOT(ISERROR(SEARCH("E",AG13)))</formula>
    </cfRule>
    <cfRule type="containsText" dxfId="20" priority="24" operator="containsText" text="B">
      <formula>NOT(ISERROR(SEARCH("B",AG13)))</formula>
    </cfRule>
    <cfRule type="containsText" dxfId="19" priority="25" operator="containsText" text="A">
      <formula>NOT(ISERROR(SEARCH("A",AG13)))</formula>
    </cfRule>
  </conditionalFormatting>
  <conditionalFormatting sqref="G13:O13">
    <cfRule type="colorScale" priority="26">
      <colorScale>
        <cfvo type="min"/>
        <cfvo type="percentile" val="50"/>
        <cfvo type="max"/>
        <color rgb="FFF8696B"/>
        <color rgb="FFFFEB84"/>
        <color rgb="FF63BE7B"/>
      </colorScale>
    </cfRule>
  </conditionalFormatting>
  <conditionalFormatting sqref="AG14:AJ14">
    <cfRule type="containsText" dxfId="18" priority="19" operator="containsText" text="E">
      <formula>NOT(ISERROR(SEARCH("E",AG14)))</formula>
    </cfRule>
    <cfRule type="containsText" dxfId="17" priority="20" operator="containsText" text="B">
      <formula>NOT(ISERROR(SEARCH("B",AG14)))</formula>
    </cfRule>
    <cfRule type="containsText" dxfId="16" priority="21" operator="containsText" text="A">
      <formula>NOT(ISERROR(SEARCH("A",AG14)))</formula>
    </cfRule>
  </conditionalFormatting>
  <conditionalFormatting sqref="G14:O14">
    <cfRule type="colorScale" priority="22">
      <colorScale>
        <cfvo type="min"/>
        <cfvo type="percentile" val="50"/>
        <cfvo type="max"/>
        <color rgb="FFF8696B"/>
        <color rgb="FFFFEB84"/>
        <color rgb="FF63BE7B"/>
      </colorScale>
    </cfRule>
  </conditionalFormatting>
  <conditionalFormatting sqref="AG15:AJ16">
    <cfRule type="containsText" dxfId="15" priority="15" operator="containsText" text="E">
      <formula>NOT(ISERROR(SEARCH("E",AG15)))</formula>
    </cfRule>
    <cfRule type="containsText" dxfId="14" priority="16" operator="containsText" text="B">
      <formula>NOT(ISERROR(SEARCH("B",AG15)))</formula>
    </cfRule>
    <cfRule type="containsText" dxfId="13" priority="17" operator="containsText" text="A">
      <formula>NOT(ISERROR(SEARCH("A",AG15)))</formula>
    </cfRule>
  </conditionalFormatting>
  <conditionalFormatting sqref="G15:O16">
    <cfRule type="colorScale" priority="18">
      <colorScale>
        <cfvo type="min"/>
        <cfvo type="percentile" val="50"/>
        <cfvo type="max"/>
        <color rgb="FFF8696B"/>
        <color rgb="FFFFEB84"/>
        <color rgb="FF63BE7B"/>
      </colorScale>
    </cfRule>
  </conditionalFormatting>
  <conditionalFormatting sqref="AA16:AA17">
    <cfRule type="containsText" dxfId="12" priority="11" operator="containsText" text="D">
      <formula>NOT(ISERROR(SEARCH("D",AA16)))</formula>
    </cfRule>
    <cfRule type="containsText" dxfId="11" priority="12" operator="containsText" text="S">
      <formula>NOT(ISERROR(SEARCH("S",AA16)))</formula>
    </cfRule>
    <cfRule type="containsText" dxfId="10" priority="13" operator="containsText" text="F">
      <formula>NOT(ISERROR(SEARCH("F",AA16)))</formula>
    </cfRule>
    <cfRule type="containsText" dxfId="9" priority="14" operator="containsText" text="A">
      <formula>NOT(ISERROR(SEARCH("A",AA16)))</formula>
    </cfRule>
  </conditionalFormatting>
  <conditionalFormatting sqref="AA16:AA17">
    <cfRule type="containsText" dxfId="8" priority="9" operator="containsText" text="E">
      <formula>NOT(ISERROR(SEARCH("E",AA16)))</formula>
    </cfRule>
    <cfRule type="containsText" dxfId="7" priority="10" operator="containsText" text="B">
      <formula>NOT(ISERROR(SEARCH("B",AA16)))</formula>
    </cfRule>
  </conditionalFormatting>
  <conditionalFormatting sqref="AA16:AA17">
    <cfRule type="containsText" dxfId="6" priority="7" operator="containsText" text="E">
      <formula>NOT(ISERROR(SEARCH("E",AA16)))</formula>
    </cfRule>
    <cfRule type="containsText" dxfId="5" priority="8" operator="containsText" text="B">
      <formula>NOT(ISERROR(SEARCH("B",AA16)))</formula>
    </cfRule>
  </conditionalFormatting>
  <conditionalFormatting sqref="AA16:AA17">
    <cfRule type="containsText" dxfId="4" priority="5" operator="containsText" text="E">
      <formula>NOT(ISERROR(SEARCH("E",AA16)))</formula>
    </cfRule>
    <cfRule type="containsText" dxfId="3" priority="6" operator="containsText" text="B">
      <formula>NOT(ISERROR(SEARCH("B",AA16)))</formula>
    </cfRule>
  </conditionalFormatting>
  <conditionalFormatting sqref="AG17:AJ17">
    <cfRule type="containsText" dxfId="2" priority="1" operator="containsText" text="E">
      <formula>NOT(ISERROR(SEARCH("E",AG17)))</formula>
    </cfRule>
    <cfRule type="containsText" dxfId="1" priority="2" operator="containsText" text="B">
      <formula>NOT(ISERROR(SEARCH("B",AG17)))</formula>
    </cfRule>
    <cfRule type="containsText" dxfId="0" priority="3" operator="containsText" text="A">
      <formula>NOT(ISERROR(SEARCH("A",AG17)))</formula>
    </cfRule>
  </conditionalFormatting>
  <conditionalFormatting sqref="G17:O17">
    <cfRule type="colorScale" priority="4">
      <colorScale>
        <cfvo type="min"/>
        <cfvo type="percentile" val="50"/>
        <cfvo type="max"/>
        <color rgb="FFF8696B"/>
        <color rgb="FFFFEB84"/>
        <color rgb="FF63BE7B"/>
      </colorScale>
    </cfRule>
  </conditionalFormatting>
  <dataValidations count="1">
    <dataValidation type="list" allowBlank="1" showInputMessage="1" showErrorMessage="1" sqref="AJ2:AJ17" xr:uid="{5F9056C7-AE00-8D4D-B8C9-6F67D2C8DF15}">
      <formula1>"強風,外差し,イン先行,凍結防止"</formula1>
    </dataValidation>
  </dataValidations>
  <pageMargins left="0.75" right="0.75" top="1" bottom="1" header="0.3" footer="0.3"/>
  <pageSetup paperSize="9" orientation="portrait" horizontalDpi="4294967292" verticalDpi="4294967292"/>
  <ignoredErrors>
    <ignoredError sqref="P2:S4 P5:S6 P7:S7 P8:S10 P11:S12 P13:S13 P14:S14 P15:S16 P17:S17"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I17"/>
  <sheetViews>
    <sheetView workbookViewId="0">
      <pane xSplit="5" ySplit="1" topLeftCell="AI2" activePane="bottomRight" state="frozen"/>
      <selection activeCell="E24" sqref="E24"/>
      <selection pane="topRight" activeCell="E24" sqref="E24"/>
      <selection pane="bottomLeft" activeCell="E24" sqref="E24"/>
      <selection pane="bottomRight" activeCell="AI17" sqref="AI17"/>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0" max="20" width="5.83203125" customWidth="1"/>
    <col min="26" max="26" width="5.33203125" customWidth="1"/>
    <col min="29" max="29" width="8.83203125" hidden="1" customWidth="1"/>
    <col min="34" max="35" width="150.83203125" customWidth="1"/>
  </cols>
  <sheetData>
    <row r="1" spans="1:35" s="5" customFormat="1">
      <c r="A1" s="1" t="s">
        <v>41</v>
      </c>
      <c r="B1" s="1" t="s">
        <v>81</v>
      </c>
      <c r="C1" s="1" t="s">
        <v>43</v>
      </c>
      <c r="D1" s="1" t="s">
        <v>82</v>
      </c>
      <c r="E1" s="1" t="s">
        <v>45</v>
      </c>
      <c r="F1" s="1" t="s">
        <v>83</v>
      </c>
      <c r="G1" s="1" t="s">
        <v>84</v>
      </c>
      <c r="H1" s="1" t="s">
        <v>85</v>
      </c>
      <c r="I1" s="1" t="s">
        <v>86</v>
      </c>
      <c r="J1" s="1" t="s">
        <v>87</v>
      </c>
      <c r="K1" s="1" t="s">
        <v>88</v>
      </c>
      <c r="L1" s="1" t="s">
        <v>46</v>
      </c>
      <c r="M1" s="1" t="s">
        <v>47</v>
      </c>
      <c r="N1" s="1" t="s">
        <v>48</v>
      </c>
      <c r="O1" s="1" t="s">
        <v>89</v>
      </c>
      <c r="P1" s="1" t="s">
        <v>50</v>
      </c>
      <c r="Q1" s="4" t="s">
        <v>51</v>
      </c>
      <c r="R1" s="4" t="s">
        <v>52</v>
      </c>
      <c r="S1" s="4" t="s">
        <v>53</v>
      </c>
      <c r="T1" s="4" t="s">
        <v>90</v>
      </c>
      <c r="U1" s="4" t="s">
        <v>132</v>
      </c>
      <c r="V1" s="4" t="s">
        <v>133</v>
      </c>
      <c r="W1" s="4" t="s">
        <v>144</v>
      </c>
      <c r="X1" s="4" t="s">
        <v>149</v>
      </c>
      <c r="Y1" s="4" t="s">
        <v>9</v>
      </c>
      <c r="Z1" s="4" t="s">
        <v>91</v>
      </c>
      <c r="AA1" s="4" t="s">
        <v>10</v>
      </c>
      <c r="AB1" s="4" t="s">
        <v>11</v>
      </c>
      <c r="AC1" s="4"/>
      <c r="AD1" s="4" t="s">
        <v>12</v>
      </c>
      <c r="AE1" s="4" t="s">
        <v>13</v>
      </c>
      <c r="AF1" s="4" t="s">
        <v>54</v>
      </c>
      <c r="AG1" s="4" t="s">
        <v>92</v>
      </c>
      <c r="AH1" s="14" t="s">
        <v>93</v>
      </c>
      <c r="AI1" s="14" t="s">
        <v>134</v>
      </c>
    </row>
    <row r="2" spans="1:35" s="5" customFormat="1">
      <c r="A2" s="6">
        <v>45038</v>
      </c>
      <c r="B2" s="7" t="s">
        <v>138</v>
      </c>
      <c r="C2" s="8" t="s">
        <v>182</v>
      </c>
      <c r="D2" s="9">
        <v>4.7268518518518515E-2</v>
      </c>
      <c r="E2" s="8" t="s">
        <v>178</v>
      </c>
      <c r="F2" s="10">
        <v>12</v>
      </c>
      <c r="G2" s="10">
        <v>10.5</v>
      </c>
      <c r="H2" s="10">
        <v>10.9</v>
      </c>
      <c r="I2" s="10">
        <v>11.3</v>
      </c>
      <c r="J2" s="10">
        <v>11.4</v>
      </c>
      <c r="K2" s="10">
        <v>12.3</v>
      </c>
      <c r="L2" s="22">
        <f t="shared" ref="L2:L13" si="0">SUM(F2:H2)</f>
        <v>33.4</v>
      </c>
      <c r="M2" s="22">
        <f t="shared" ref="M2:M13" si="1">SUM(I2:K2)</f>
        <v>35</v>
      </c>
      <c r="N2" s="23">
        <f t="shared" ref="N2:N13" si="2">SUM(F2:J2)</f>
        <v>56.1</v>
      </c>
      <c r="O2" s="11" t="s">
        <v>192</v>
      </c>
      <c r="P2" s="11" t="s">
        <v>181</v>
      </c>
      <c r="Q2" s="29" t="s">
        <v>193</v>
      </c>
      <c r="R2" s="29" t="s">
        <v>194</v>
      </c>
      <c r="S2" s="29" t="s">
        <v>194</v>
      </c>
      <c r="T2" s="13" t="s">
        <v>136</v>
      </c>
      <c r="U2" s="12">
        <v>10</v>
      </c>
      <c r="V2" s="12">
        <v>8.8000000000000007</v>
      </c>
      <c r="W2" s="12">
        <v>9.1</v>
      </c>
      <c r="X2" s="11" t="s">
        <v>136</v>
      </c>
      <c r="Y2" s="12">
        <v>-1.3</v>
      </c>
      <c r="Z2" s="12" t="s">
        <v>267</v>
      </c>
      <c r="AA2" s="12">
        <v>-0.2</v>
      </c>
      <c r="AB2" s="8">
        <v>-1.1000000000000001</v>
      </c>
      <c r="AC2" s="8"/>
      <c r="AD2" s="11" t="s">
        <v>270</v>
      </c>
      <c r="AE2" s="11" t="s">
        <v>269</v>
      </c>
      <c r="AF2" s="11" t="s">
        <v>160</v>
      </c>
      <c r="AG2" s="8" t="s">
        <v>195</v>
      </c>
      <c r="AH2" s="8" t="s">
        <v>275</v>
      </c>
      <c r="AI2" s="27" t="s">
        <v>276</v>
      </c>
    </row>
    <row r="3" spans="1:35" s="5" customFormat="1">
      <c r="A3" s="6">
        <v>45045</v>
      </c>
      <c r="B3" s="7" t="s">
        <v>142</v>
      </c>
      <c r="C3" s="8" t="s">
        <v>182</v>
      </c>
      <c r="D3" s="9">
        <v>4.6608796296296294E-2</v>
      </c>
      <c r="E3" s="8" t="s">
        <v>359</v>
      </c>
      <c r="F3" s="10">
        <v>12.1</v>
      </c>
      <c r="G3" s="10">
        <v>10.8</v>
      </c>
      <c r="H3" s="10">
        <v>11.2</v>
      </c>
      <c r="I3" s="10">
        <v>11.2</v>
      </c>
      <c r="J3" s="10">
        <v>11.1</v>
      </c>
      <c r="K3" s="10">
        <v>11.3</v>
      </c>
      <c r="L3" s="22">
        <f t="shared" si="0"/>
        <v>34.099999999999994</v>
      </c>
      <c r="M3" s="22">
        <f t="shared" si="1"/>
        <v>33.599999999999994</v>
      </c>
      <c r="N3" s="23">
        <f t="shared" si="2"/>
        <v>56.4</v>
      </c>
      <c r="O3" s="11" t="s">
        <v>180</v>
      </c>
      <c r="P3" s="11" t="s">
        <v>197</v>
      </c>
      <c r="Q3" s="29" t="s">
        <v>200</v>
      </c>
      <c r="R3" s="29" t="s">
        <v>200</v>
      </c>
      <c r="S3" s="29" t="s">
        <v>360</v>
      </c>
      <c r="T3" s="13" t="s">
        <v>136</v>
      </c>
      <c r="U3" s="12">
        <v>10.8</v>
      </c>
      <c r="V3" s="12">
        <v>8.6999999999999993</v>
      </c>
      <c r="W3" s="12">
        <v>9.5</v>
      </c>
      <c r="X3" s="11" t="s">
        <v>136</v>
      </c>
      <c r="Y3" s="12">
        <v>-0.6</v>
      </c>
      <c r="Z3" s="12">
        <v>-0.1</v>
      </c>
      <c r="AA3" s="12">
        <v>0.5</v>
      </c>
      <c r="AB3" s="8">
        <v>-1.2</v>
      </c>
      <c r="AC3" s="8" t="s">
        <v>273</v>
      </c>
      <c r="AD3" s="11" t="s">
        <v>269</v>
      </c>
      <c r="AE3" s="11" t="s">
        <v>270</v>
      </c>
      <c r="AF3" s="11" t="s">
        <v>159</v>
      </c>
      <c r="AG3" s="8"/>
      <c r="AH3" s="8" t="s">
        <v>411</v>
      </c>
      <c r="AI3" s="27" t="s">
        <v>412</v>
      </c>
    </row>
    <row r="4" spans="1:35" s="5" customFormat="1">
      <c r="A4" s="6">
        <v>45053</v>
      </c>
      <c r="B4" s="7" t="s">
        <v>135</v>
      </c>
      <c r="C4" s="8" t="s">
        <v>366</v>
      </c>
      <c r="D4" s="9">
        <v>4.8020833333333339E-2</v>
      </c>
      <c r="E4" s="8" t="s">
        <v>491</v>
      </c>
      <c r="F4" s="10">
        <v>12.3</v>
      </c>
      <c r="G4" s="10">
        <v>11</v>
      </c>
      <c r="H4" s="10">
        <v>11.4</v>
      </c>
      <c r="I4" s="10">
        <v>11.7</v>
      </c>
      <c r="J4" s="10">
        <v>11.6</v>
      </c>
      <c r="K4" s="10">
        <v>11.9</v>
      </c>
      <c r="L4" s="22">
        <f t="shared" si="0"/>
        <v>34.700000000000003</v>
      </c>
      <c r="M4" s="22">
        <f t="shared" si="1"/>
        <v>35.199999999999996</v>
      </c>
      <c r="N4" s="23">
        <f t="shared" si="2"/>
        <v>58.000000000000007</v>
      </c>
      <c r="O4" s="11" t="s">
        <v>180</v>
      </c>
      <c r="P4" s="11" t="s">
        <v>223</v>
      </c>
      <c r="Q4" s="29" t="s">
        <v>360</v>
      </c>
      <c r="R4" s="29" t="s">
        <v>492</v>
      </c>
      <c r="S4" s="29" t="s">
        <v>185</v>
      </c>
      <c r="T4" s="13" t="s">
        <v>136</v>
      </c>
      <c r="U4" s="12">
        <v>11.1</v>
      </c>
      <c r="V4" s="12">
        <v>9.9</v>
      </c>
      <c r="W4" s="12">
        <v>8</v>
      </c>
      <c r="X4" s="11" t="s">
        <v>272</v>
      </c>
      <c r="Y4" s="12">
        <v>1.9</v>
      </c>
      <c r="Z4" s="12" t="s">
        <v>267</v>
      </c>
      <c r="AA4" s="12">
        <v>0.6</v>
      </c>
      <c r="AB4" s="8">
        <v>1.3</v>
      </c>
      <c r="AC4" s="8"/>
      <c r="AD4" s="11" t="s">
        <v>269</v>
      </c>
      <c r="AE4" s="11" t="s">
        <v>269</v>
      </c>
      <c r="AF4" s="11" t="s">
        <v>159</v>
      </c>
      <c r="AG4" s="8"/>
      <c r="AH4" s="8" t="s">
        <v>536</v>
      </c>
      <c r="AI4" s="27" t="s">
        <v>537</v>
      </c>
    </row>
    <row r="5" spans="1:35" s="5" customFormat="1">
      <c r="A5" s="6">
        <v>45059</v>
      </c>
      <c r="B5" s="7" t="s">
        <v>140</v>
      </c>
      <c r="C5" s="8" t="s">
        <v>182</v>
      </c>
      <c r="D5" s="9">
        <v>4.7303240740740743E-2</v>
      </c>
      <c r="E5" s="8" t="s">
        <v>552</v>
      </c>
      <c r="F5" s="10">
        <v>12.1</v>
      </c>
      <c r="G5" s="10">
        <v>11.5</v>
      </c>
      <c r="H5" s="10">
        <v>11.8</v>
      </c>
      <c r="I5" s="10">
        <v>11.4</v>
      </c>
      <c r="J5" s="10">
        <v>10.9</v>
      </c>
      <c r="K5" s="10">
        <v>11</v>
      </c>
      <c r="L5" s="22">
        <f t="shared" si="0"/>
        <v>35.400000000000006</v>
      </c>
      <c r="M5" s="22">
        <f t="shared" si="1"/>
        <v>33.299999999999997</v>
      </c>
      <c r="N5" s="23">
        <f t="shared" si="2"/>
        <v>57.7</v>
      </c>
      <c r="O5" s="11" t="s">
        <v>458</v>
      </c>
      <c r="P5" s="11" t="s">
        <v>259</v>
      </c>
      <c r="Q5" s="29" t="s">
        <v>194</v>
      </c>
      <c r="R5" s="29" t="s">
        <v>214</v>
      </c>
      <c r="S5" s="29" t="s">
        <v>218</v>
      </c>
      <c r="T5" s="13" t="s">
        <v>163</v>
      </c>
      <c r="U5" s="12">
        <v>8.3000000000000007</v>
      </c>
      <c r="V5" s="12">
        <v>9.1999999999999993</v>
      </c>
      <c r="W5" s="12">
        <v>9.9</v>
      </c>
      <c r="X5" s="11" t="s">
        <v>136</v>
      </c>
      <c r="Y5" s="12" t="s">
        <v>268</v>
      </c>
      <c r="Z5" s="12">
        <v>-0.5</v>
      </c>
      <c r="AA5" s="12">
        <v>0.8</v>
      </c>
      <c r="AB5" s="8">
        <v>-1.3</v>
      </c>
      <c r="AC5" s="8"/>
      <c r="AD5" s="11" t="s">
        <v>274</v>
      </c>
      <c r="AE5" s="11" t="s">
        <v>269</v>
      </c>
      <c r="AF5" s="11" t="s">
        <v>159</v>
      </c>
      <c r="AG5" s="8"/>
      <c r="AH5" s="8" t="s">
        <v>590</v>
      </c>
      <c r="AI5" s="27" t="s">
        <v>591</v>
      </c>
    </row>
    <row r="6" spans="1:35" s="5" customFormat="1">
      <c r="A6" s="6">
        <v>45060</v>
      </c>
      <c r="B6" s="7" t="s">
        <v>139</v>
      </c>
      <c r="C6" s="8" t="s">
        <v>370</v>
      </c>
      <c r="D6" s="9">
        <v>4.7916666666666663E-2</v>
      </c>
      <c r="E6" s="8" t="s">
        <v>569</v>
      </c>
      <c r="F6" s="10">
        <v>11.9</v>
      </c>
      <c r="G6" s="10">
        <v>10.6</v>
      </c>
      <c r="H6" s="10">
        <v>11</v>
      </c>
      <c r="I6" s="10">
        <v>11.2</v>
      </c>
      <c r="J6" s="10">
        <v>11.7</v>
      </c>
      <c r="K6" s="10">
        <v>12.6</v>
      </c>
      <c r="L6" s="22">
        <f t="shared" si="0"/>
        <v>33.5</v>
      </c>
      <c r="M6" s="22">
        <f t="shared" si="1"/>
        <v>35.5</v>
      </c>
      <c r="N6" s="23">
        <f t="shared" si="2"/>
        <v>56.400000000000006</v>
      </c>
      <c r="O6" s="11" t="s">
        <v>192</v>
      </c>
      <c r="P6" s="11" t="s">
        <v>187</v>
      </c>
      <c r="Q6" s="29" t="s">
        <v>360</v>
      </c>
      <c r="R6" s="29" t="s">
        <v>570</v>
      </c>
      <c r="S6" s="29" t="s">
        <v>263</v>
      </c>
      <c r="T6" s="13" t="s">
        <v>163</v>
      </c>
      <c r="U6" s="12">
        <v>12.6</v>
      </c>
      <c r="V6" s="12">
        <v>10.9</v>
      </c>
      <c r="W6" s="12">
        <v>8.5</v>
      </c>
      <c r="X6" s="11" t="s">
        <v>159</v>
      </c>
      <c r="Y6" s="12">
        <v>-0.1</v>
      </c>
      <c r="Z6" s="12" t="s">
        <v>267</v>
      </c>
      <c r="AA6" s="12">
        <v>0.2</v>
      </c>
      <c r="AB6" s="8">
        <v>-0.3</v>
      </c>
      <c r="AC6" s="8"/>
      <c r="AD6" s="11" t="s">
        <v>270</v>
      </c>
      <c r="AE6" s="11" t="s">
        <v>269</v>
      </c>
      <c r="AF6" s="11" t="s">
        <v>160</v>
      </c>
      <c r="AG6" s="8"/>
      <c r="AH6" s="8" t="s">
        <v>614</v>
      </c>
      <c r="AI6" s="27" t="s">
        <v>615</v>
      </c>
    </row>
    <row r="7" spans="1:35" s="5" customFormat="1">
      <c r="A7" s="6">
        <v>45066</v>
      </c>
      <c r="B7" s="7" t="s">
        <v>317</v>
      </c>
      <c r="C7" s="8" t="s">
        <v>563</v>
      </c>
      <c r="D7" s="9">
        <v>4.7928240740740737E-2</v>
      </c>
      <c r="E7" s="8" t="s">
        <v>628</v>
      </c>
      <c r="F7" s="10">
        <v>12.2</v>
      </c>
      <c r="G7" s="10">
        <v>11</v>
      </c>
      <c r="H7" s="10">
        <v>11.1</v>
      </c>
      <c r="I7" s="10">
        <v>11.3</v>
      </c>
      <c r="J7" s="10">
        <v>11.4</v>
      </c>
      <c r="K7" s="10">
        <v>12.1</v>
      </c>
      <c r="L7" s="22">
        <f t="shared" si="0"/>
        <v>34.299999999999997</v>
      </c>
      <c r="M7" s="22">
        <f t="shared" si="1"/>
        <v>34.800000000000004</v>
      </c>
      <c r="N7" s="23">
        <f t="shared" si="2"/>
        <v>56.999999999999993</v>
      </c>
      <c r="O7" s="11" t="s">
        <v>180</v>
      </c>
      <c r="P7" s="11" t="s">
        <v>223</v>
      </c>
      <c r="Q7" s="29" t="s">
        <v>560</v>
      </c>
      <c r="R7" s="29" t="s">
        <v>629</v>
      </c>
      <c r="S7" s="29" t="s">
        <v>214</v>
      </c>
      <c r="T7" s="13" t="s">
        <v>163</v>
      </c>
      <c r="U7" s="12">
        <v>11.8</v>
      </c>
      <c r="V7" s="12">
        <v>10.5</v>
      </c>
      <c r="W7" s="12">
        <v>8.9</v>
      </c>
      <c r="X7" s="11" t="s">
        <v>163</v>
      </c>
      <c r="Y7" s="12">
        <v>-0.6</v>
      </c>
      <c r="Z7" s="12" t="s">
        <v>267</v>
      </c>
      <c r="AA7" s="12">
        <v>0.1</v>
      </c>
      <c r="AB7" s="8">
        <v>-0.7</v>
      </c>
      <c r="AC7" s="8"/>
      <c r="AD7" s="11" t="s">
        <v>270</v>
      </c>
      <c r="AE7" s="11" t="s">
        <v>270</v>
      </c>
      <c r="AF7" s="11" t="s">
        <v>159</v>
      </c>
      <c r="AG7" s="8"/>
      <c r="AH7" s="8" t="s">
        <v>670</v>
      </c>
      <c r="AI7" s="27" t="s">
        <v>671</v>
      </c>
    </row>
    <row r="8" spans="1:35" s="5" customFormat="1">
      <c r="A8" s="6">
        <v>45067</v>
      </c>
      <c r="B8" s="7" t="s">
        <v>137</v>
      </c>
      <c r="C8" s="8" t="s">
        <v>182</v>
      </c>
      <c r="D8" s="9">
        <v>4.7256944444444449E-2</v>
      </c>
      <c r="E8" s="8" t="s">
        <v>651</v>
      </c>
      <c r="F8" s="10">
        <v>12.2</v>
      </c>
      <c r="G8" s="10">
        <v>10.6</v>
      </c>
      <c r="H8" s="10">
        <v>11</v>
      </c>
      <c r="I8" s="10">
        <v>11.3</v>
      </c>
      <c r="J8" s="10">
        <v>11.5</v>
      </c>
      <c r="K8" s="10">
        <v>11.7</v>
      </c>
      <c r="L8" s="22">
        <f t="shared" si="0"/>
        <v>33.799999999999997</v>
      </c>
      <c r="M8" s="22">
        <f t="shared" si="1"/>
        <v>34.5</v>
      </c>
      <c r="N8" s="23">
        <f t="shared" si="2"/>
        <v>56.599999999999994</v>
      </c>
      <c r="O8" s="11" t="s">
        <v>192</v>
      </c>
      <c r="P8" s="11" t="s">
        <v>181</v>
      </c>
      <c r="Q8" s="29" t="s">
        <v>231</v>
      </c>
      <c r="R8" s="29" t="s">
        <v>652</v>
      </c>
      <c r="S8" s="29" t="s">
        <v>193</v>
      </c>
      <c r="T8" s="13" t="s">
        <v>163</v>
      </c>
      <c r="U8" s="12">
        <v>9.9</v>
      </c>
      <c r="V8" s="12">
        <v>9.1999999999999993</v>
      </c>
      <c r="W8" s="12">
        <v>9.5</v>
      </c>
      <c r="X8" s="11" t="s">
        <v>136</v>
      </c>
      <c r="Y8" s="12">
        <v>-0.8</v>
      </c>
      <c r="Z8" s="12" t="s">
        <v>267</v>
      </c>
      <c r="AA8" s="12">
        <v>0.2</v>
      </c>
      <c r="AB8" s="8">
        <v>-1</v>
      </c>
      <c r="AC8" s="8"/>
      <c r="AD8" s="11" t="s">
        <v>270</v>
      </c>
      <c r="AE8" s="11" t="s">
        <v>269</v>
      </c>
      <c r="AF8" s="11" t="s">
        <v>159</v>
      </c>
      <c r="AG8" s="8"/>
      <c r="AH8" s="8" t="s">
        <v>694</v>
      </c>
      <c r="AI8" s="27" t="s">
        <v>695</v>
      </c>
    </row>
    <row r="9" spans="1:35" s="5" customFormat="1">
      <c r="A9" s="6">
        <v>45073</v>
      </c>
      <c r="B9" s="7" t="s">
        <v>437</v>
      </c>
      <c r="C9" s="8" t="s">
        <v>182</v>
      </c>
      <c r="D9" s="9">
        <v>4.6539351851851853E-2</v>
      </c>
      <c r="E9" s="8" t="s">
        <v>728</v>
      </c>
      <c r="F9" s="10">
        <v>12.4</v>
      </c>
      <c r="G9" s="10">
        <v>10.8</v>
      </c>
      <c r="H9" s="10">
        <v>10.7</v>
      </c>
      <c r="I9" s="10">
        <v>10.8</v>
      </c>
      <c r="J9" s="10">
        <v>10.9</v>
      </c>
      <c r="K9" s="10">
        <v>11.5</v>
      </c>
      <c r="L9" s="22">
        <f t="shared" si="0"/>
        <v>33.900000000000006</v>
      </c>
      <c r="M9" s="22">
        <f t="shared" si="1"/>
        <v>33.200000000000003</v>
      </c>
      <c r="N9" s="23">
        <f t="shared" si="2"/>
        <v>55.6</v>
      </c>
      <c r="O9" s="11" t="s">
        <v>180</v>
      </c>
      <c r="P9" s="11" t="s">
        <v>197</v>
      </c>
      <c r="Q9" s="29" t="s">
        <v>647</v>
      </c>
      <c r="R9" s="29" t="s">
        <v>232</v>
      </c>
      <c r="S9" s="29" t="s">
        <v>341</v>
      </c>
      <c r="T9" s="13" t="s">
        <v>159</v>
      </c>
      <c r="U9" s="12">
        <v>11.4</v>
      </c>
      <c r="V9" s="12">
        <v>8.1</v>
      </c>
      <c r="W9" s="12">
        <v>9.3000000000000007</v>
      </c>
      <c r="X9" s="11" t="s">
        <v>196</v>
      </c>
      <c r="Y9" s="12">
        <v>-1.4</v>
      </c>
      <c r="Z9" s="12">
        <v>-0.2</v>
      </c>
      <c r="AA9" s="12">
        <v>-0.3</v>
      </c>
      <c r="AB9" s="8">
        <v>-1.3</v>
      </c>
      <c r="AC9" s="8"/>
      <c r="AD9" s="11" t="s">
        <v>186</v>
      </c>
      <c r="AE9" s="11" t="s">
        <v>270</v>
      </c>
      <c r="AF9" s="11" t="s">
        <v>159</v>
      </c>
      <c r="AG9" s="8"/>
      <c r="AH9" s="8"/>
      <c r="AI9" s="27"/>
    </row>
    <row r="10" spans="1:35" s="5" customFormat="1">
      <c r="A10" s="6">
        <v>45207</v>
      </c>
      <c r="B10" s="7" t="s">
        <v>792</v>
      </c>
      <c r="C10" s="8" t="s">
        <v>182</v>
      </c>
      <c r="D10" s="9">
        <v>4.7928240740740737E-2</v>
      </c>
      <c r="E10" s="8" t="s">
        <v>823</v>
      </c>
      <c r="F10" s="10">
        <v>12.2</v>
      </c>
      <c r="G10" s="10">
        <v>10.6</v>
      </c>
      <c r="H10" s="10">
        <v>10.8</v>
      </c>
      <c r="I10" s="10">
        <v>11.3</v>
      </c>
      <c r="J10" s="10">
        <v>11.7</v>
      </c>
      <c r="K10" s="10">
        <v>12.5</v>
      </c>
      <c r="L10" s="22">
        <f t="shared" si="0"/>
        <v>33.599999999999994</v>
      </c>
      <c r="M10" s="22">
        <f t="shared" si="1"/>
        <v>35.5</v>
      </c>
      <c r="N10" s="23">
        <f t="shared" si="2"/>
        <v>56.599999999999994</v>
      </c>
      <c r="O10" s="11" t="s">
        <v>192</v>
      </c>
      <c r="P10" s="11" t="s">
        <v>181</v>
      </c>
      <c r="Q10" s="29" t="s">
        <v>341</v>
      </c>
      <c r="R10" s="29" t="s">
        <v>214</v>
      </c>
      <c r="S10" s="29" t="s">
        <v>193</v>
      </c>
      <c r="T10" s="13" t="s">
        <v>136</v>
      </c>
      <c r="U10" s="12">
        <v>9.4</v>
      </c>
      <c r="V10" s="12">
        <v>9.6999999999999993</v>
      </c>
      <c r="W10" s="12">
        <v>10</v>
      </c>
      <c r="X10" s="11" t="s">
        <v>136</v>
      </c>
      <c r="Y10" s="12">
        <v>-0.6</v>
      </c>
      <c r="Z10" s="12" t="s">
        <v>267</v>
      </c>
      <c r="AA10" s="12">
        <v>0.4</v>
      </c>
      <c r="AB10" s="8">
        <v>-1</v>
      </c>
      <c r="AC10" s="8"/>
      <c r="AD10" s="11" t="s">
        <v>269</v>
      </c>
      <c r="AE10" s="11" t="s">
        <v>270</v>
      </c>
      <c r="AF10" s="11" t="s">
        <v>159</v>
      </c>
      <c r="AG10" s="8"/>
      <c r="AH10" s="8" t="s">
        <v>875</v>
      </c>
      <c r="AI10" s="27" t="s">
        <v>876</v>
      </c>
    </row>
    <row r="11" spans="1:35" s="5" customFormat="1">
      <c r="A11" s="6">
        <v>45207</v>
      </c>
      <c r="B11" s="7" t="s">
        <v>135</v>
      </c>
      <c r="C11" s="8" t="s">
        <v>182</v>
      </c>
      <c r="D11" s="9">
        <v>4.7233796296296295E-2</v>
      </c>
      <c r="E11" s="8" t="s">
        <v>835</v>
      </c>
      <c r="F11" s="10">
        <v>11.9</v>
      </c>
      <c r="G11" s="10">
        <v>10.7</v>
      </c>
      <c r="H11" s="10">
        <v>11</v>
      </c>
      <c r="I11" s="10">
        <v>11.2</v>
      </c>
      <c r="J11" s="10">
        <v>11.3</v>
      </c>
      <c r="K11" s="10">
        <v>12</v>
      </c>
      <c r="L11" s="22">
        <f t="shared" si="0"/>
        <v>33.6</v>
      </c>
      <c r="M11" s="22">
        <f t="shared" si="1"/>
        <v>34.5</v>
      </c>
      <c r="N11" s="23">
        <f t="shared" si="2"/>
        <v>56.099999999999994</v>
      </c>
      <c r="O11" s="11" t="s">
        <v>180</v>
      </c>
      <c r="P11" s="11" t="s">
        <v>181</v>
      </c>
      <c r="Q11" s="29" t="s">
        <v>200</v>
      </c>
      <c r="R11" s="29" t="s">
        <v>232</v>
      </c>
      <c r="S11" s="29" t="s">
        <v>457</v>
      </c>
      <c r="T11" s="13" t="s">
        <v>136</v>
      </c>
      <c r="U11" s="12">
        <v>9.4</v>
      </c>
      <c r="V11" s="12">
        <v>9.6999999999999993</v>
      </c>
      <c r="W11" s="12">
        <v>10</v>
      </c>
      <c r="X11" s="11" t="s">
        <v>163</v>
      </c>
      <c r="Y11" s="12">
        <v>0.1</v>
      </c>
      <c r="Z11" s="12" t="s">
        <v>267</v>
      </c>
      <c r="AA11" s="12">
        <v>0.9</v>
      </c>
      <c r="AB11" s="8">
        <v>-0.8</v>
      </c>
      <c r="AC11" s="8"/>
      <c r="AD11" s="11" t="s">
        <v>271</v>
      </c>
      <c r="AE11" s="11" t="s">
        <v>269</v>
      </c>
      <c r="AF11" s="11" t="s">
        <v>159</v>
      </c>
      <c r="AG11" s="8"/>
      <c r="AH11" s="8" t="s">
        <v>893</v>
      </c>
      <c r="AI11" s="27" t="s">
        <v>894</v>
      </c>
    </row>
    <row r="12" spans="1:35" s="5" customFormat="1">
      <c r="A12" s="6">
        <v>45214</v>
      </c>
      <c r="B12" s="7" t="s">
        <v>800</v>
      </c>
      <c r="C12" s="8" t="s">
        <v>374</v>
      </c>
      <c r="D12" s="9">
        <v>4.8611111111111112E-2</v>
      </c>
      <c r="E12" s="8" t="s">
        <v>945</v>
      </c>
      <c r="F12" s="10">
        <v>12.6</v>
      </c>
      <c r="G12" s="10">
        <v>11.6</v>
      </c>
      <c r="H12" s="10">
        <v>12</v>
      </c>
      <c r="I12" s="10">
        <v>11.5</v>
      </c>
      <c r="J12" s="10">
        <v>11</v>
      </c>
      <c r="K12" s="10">
        <v>11.3</v>
      </c>
      <c r="L12" s="22">
        <f t="shared" si="0"/>
        <v>36.200000000000003</v>
      </c>
      <c r="M12" s="22">
        <f t="shared" si="1"/>
        <v>33.799999999999997</v>
      </c>
      <c r="N12" s="23">
        <f t="shared" si="2"/>
        <v>58.7</v>
      </c>
      <c r="O12" s="11" t="s">
        <v>196</v>
      </c>
      <c r="P12" s="11" t="s">
        <v>197</v>
      </c>
      <c r="Q12" s="29" t="s">
        <v>560</v>
      </c>
      <c r="R12" s="29" t="s">
        <v>262</v>
      </c>
      <c r="S12" s="29" t="s">
        <v>225</v>
      </c>
      <c r="T12" s="13" t="s">
        <v>136</v>
      </c>
      <c r="U12" s="12">
        <v>13.2</v>
      </c>
      <c r="V12" s="12">
        <v>11.7</v>
      </c>
      <c r="W12" s="12">
        <v>8.6</v>
      </c>
      <c r="X12" s="11" t="s">
        <v>159</v>
      </c>
      <c r="Y12" s="12">
        <v>0.1</v>
      </c>
      <c r="Z12" s="12">
        <v>-0.6</v>
      </c>
      <c r="AA12" s="12">
        <v>-0.4</v>
      </c>
      <c r="AB12" s="8">
        <v>-0.1</v>
      </c>
      <c r="AC12" s="8" t="s">
        <v>273</v>
      </c>
      <c r="AD12" s="11" t="s">
        <v>186</v>
      </c>
      <c r="AE12" s="11" t="s">
        <v>270</v>
      </c>
      <c r="AF12" s="11" t="s">
        <v>159</v>
      </c>
      <c r="AG12" s="8"/>
      <c r="AH12" s="8" t="s">
        <v>982</v>
      </c>
      <c r="AI12" s="27" t="s">
        <v>983</v>
      </c>
    </row>
    <row r="13" spans="1:35" s="5" customFormat="1">
      <c r="A13" s="6">
        <v>45221</v>
      </c>
      <c r="B13" s="7" t="s">
        <v>140</v>
      </c>
      <c r="C13" s="8" t="s">
        <v>182</v>
      </c>
      <c r="D13" s="9">
        <v>4.6608796296296294E-2</v>
      </c>
      <c r="E13" s="8" t="s">
        <v>1025</v>
      </c>
      <c r="F13" s="10">
        <v>12.1</v>
      </c>
      <c r="G13" s="10">
        <v>10.8</v>
      </c>
      <c r="H13" s="10">
        <v>11</v>
      </c>
      <c r="I13" s="10">
        <v>11</v>
      </c>
      <c r="J13" s="10">
        <v>11.3</v>
      </c>
      <c r="K13" s="10">
        <v>11.5</v>
      </c>
      <c r="L13" s="22">
        <f t="shared" si="0"/>
        <v>33.9</v>
      </c>
      <c r="M13" s="22">
        <f t="shared" si="1"/>
        <v>33.799999999999997</v>
      </c>
      <c r="N13" s="23">
        <f t="shared" si="2"/>
        <v>56.2</v>
      </c>
      <c r="O13" s="11" t="s">
        <v>180</v>
      </c>
      <c r="P13" s="11" t="s">
        <v>197</v>
      </c>
      <c r="Q13" s="29" t="s">
        <v>484</v>
      </c>
      <c r="R13" s="29" t="s">
        <v>200</v>
      </c>
      <c r="S13" s="29" t="s">
        <v>838</v>
      </c>
      <c r="T13" s="13" t="s">
        <v>136</v>
      </c>
      <c r="U13" s="12">
        <v>10</v>
      </c>
      <c r="V13" s="12">
        <v>8.6999999999999993</v>
      </c>
      <c r="W13" s="12">
        <v>9.8000000000000007</v>
      </c>
      <c r="X13" s="11" t="s">
        <v>163</v>
      </c>
      <c r="Y13" s="12">
        <v>-1</v>
      </c>
      <c r="Z13" s="12" t="s">
        <v>267</v>
      </c>
      <c r="AA13" s="12" t="s">
        <v>268</v>
      </c>
      <c r="AB13" s="8">
        <v>-1</v>
      </c>
      <c r="AC13" s="8"/>
      <c r="AD13" s="11" t="s">
        <v>270</v>
      </c>
      <c r="AE13" s="11" t="s">
        <v>270</v>
      </c>
      <c r="AF13" s="11" t="s">
        <v>163</v>
      </c>
      <c r="AG13" s="8"/>
      <c r="AH13" s="8" t="s">
        <v>1070</v>
      </c>
      <c r="AI13" s="27" t="s">
        <v>1071</v>
      </c>
    </row>
    <row r="14" spans="1:35" s="5" customFormat="1">
      <c r="A14" s="6">
        <v>45235</v>
      </c>
      <c r="B14" s="7" t="s">
        <v>919</v>
      </c>
      <c r="C14" s="8" t="s">
        <v>182</v>
      </c>
      <c r="D14" s="9">
        <v>4.7928240740740737E-2</v>
      </c>
      <c r="E14" s="8" t="s">
        <v>1168</v>
      </c>
      <c r="F14" s="10">
        <v>12.2</v>
      </c>
      <c r="G14" s="10">
        <v>11.2</v>
      </c>
      <c r="H14" s="10">
        <v>11.5</v>
      </c>
      <c r="I14" s="10">
        <v>11.5</v>
      </c>
      <c r="J14" s="10">
        <v>11.1</v>
      </c>
      <c r="K14" s="10">
        <v>11.6</v>
      </c>
      <c r="L14" s="22">
        <f t="shared" ref="L14:L15" si="3">SUM(F14:H14)</f>
        <v>34.9</v>
      </c>
      <c r="M14" s="22">
        <f t="shared" ref="M14:M15" si="4">SUM(I14:K14)</f>
        <v>34.200000000000003</v>
      </c>
      <c r="N14" s="23">
        <f t="shared" ref="N14:N15" si="5">SUM(F14:J14)</f>
        <v>57.5</v>
      </c>
      <c r="O14" s="11" t="s">
        <v>180</v>
      </c>
      <c r="P14" s="11" t="s">
        <v>181</v>
      </c>
      <c r="Q14" s="29" t="s">
        <v>545</v>
      </c>
      <c r="R14" s="29" t="s">
        <v>261</v>
      </c>
      <c r="S14" s="29" t="s">
        <v>200</v>
      </c>
      <c r="T14" s="13" t="s">
        <v>163</v>
      </c>
      <c r="U14" s="12">
        <v>10.199999999999999</v>
      </c>
      <c r="V14" s="12">
        <v>7.1</v>
      </c>
      <c r="W14" s="12">
        <v>10</v>
      </c>
      <c r="X14" s="11" t="s">
        <v>136</v>
      </c>
      <c r="Y14" s="12">
        <v>-0.6</v>
      </c>
      <c r="Z14" s="12">
        <v>-0.2</v>
      </c>
      <c r="AA14" s="12">
        <v>0.3</v>
      </c>
      <c r="AB14" s="8">
        <v>-1.1000000000000001</v>
      </c>
      <c r="AC14" s="8"/>
      <c r="AD14" s="11" t="s">
        <v>269</v>
      </c>
      <c r="AE14" s="11" t="s">
        <v>270</v>
      </c>
      <c r="AF14" s="11" t="s">
        <v>159</v>
      </c>
      <c r="AG14" s="8"/>
      <c r="AH14" s="8" t="s">
        <v>1200</v>
      </c>
      <c r="AI14" s="27" t="s">
        <v>1201</v>
      </c>
    </row>
    <row r="15" spans="1:35" s="5" customFormat="1">
      <c r="A15" s="6">
        <v>45235</v>
      </c>
      <c r="B15" s="7" t="s">
        <v>142</v>
      </c>
      <c r="C15" s="8" t="s">
        <v>182</v>
      </c>
      <c r="D15" s="9">
        <v>4.65625E-2</v>
      </c>
      <c r="E15" s="8" t="s">
        <v>1153</v>
      </c>
      <c r="F15" s="10">
        <v>11.9</v>
      </c>
      <c r="G15" s="10">
        <v>10.4</v>
      </c>
      <c r="H15" s="10">
        <v>10.6</v>
      </c>
      <c r="I15" s="10">
        <v>11</v>
      </c>
      <c r="J15" s="10">
        <v>11.6</v>
      </c>
      <c r="K15" s="10">
        <v>11.8</v>
      </c>
      <c r="L15" s="22">
        <f t="shared" si="3"/>
        <v>32.9</v>
      </c>
      <c r="M15" s="22">
        <f t="shared" si="4"/>
        <v>34.400000000000006</v>
      </c>
      <c r="N15" s="23">
        <f t="shared" si="5"/>
        <v>55.5</v>
      </c>
      <c r="O15" s="11" t="s">
        <v>192</v>
      </c>
      <c r="P15" s="11" t="s">
        <v>181</v>
      </c>
      <c r="Q15" s="29" t="s">
        <v>564</v>
      </c>
      <c r="R15" s="29" t="s">
        <v>214</v>
      </c>
      <c r="S15" s="29" t="s">
        <v>341</v>
      </c>
      <c r="T15" s="13" t="s">
        <v>163</v>
      </c>
      <c r="U15" s="12">
        <v>10.199999999999999</v>
      </c>
      <c r="V15" s="12">
        <v>7.1</v>
      </c>
      <c r="W15" s="12">
        <v>10</v>
      </c>
      <c r="X15" s="11" t="s">
        <v>136</v>
      </c>
      <c r="Y15" s="12">
        <v>-1</v>
      </c>
      <c r="Z15" s="12" t="s">
        <v>267</v>
      </c>
      <c r="AA15" s="12">
        <v>0.1</v>
      </c>
      <c r="AB15" s="8">
        <v>-1.1000000000000001</v>
      </c>
      <c r="AC15" s="8"/>
      <c r="AD15" s="11" t="s">
        <v>270</v>
      </c>
      <c r="AE15" s="11" t="s">
        <v>269</v>
      </c>
      <c r="AF15" s="11" t="s">
        <v>159</v>
      </c>
      <c r="AG15" s="8"/>
      <c r="AH15" s="8" t="s">
        <v>1218</v>
      </c>
      <c r="AI15" s="27" t="s">
        <v>1219</v>
      </c>
    </row>
    <row r="16" spans="1:35" s="5" customFormat="1">
      <c r="A16" s="6">
        <v>45248</v>
      </c>
      <c r="B16" s="7" t="s">
        <v>921</v>
      </c>
      <c r="C16" s="8" t="s">
        <v>370</v>
      </c>
      <c r="D16" s="9">
        <v>5.0104166666666672E-2</v>
      </c>
      <c r="E16" s="8" t="s">
        <v>1301</v>
      </c>
      <c r="F16" s="10">
        <v>12.5</v>
      </c>
      <c r="G16" s="10">
        <v>12.5</v>
      </c>
      <c r="H16" s="10">
        <v>12.8</v>
      </c>
      <c r="I16" s="10">
        <v>12.3</v>
      </c>
      <c r="J16" s="10">
        <v>11.5</v>
      </c>
      <c r="K16" s="10">
        <v>11.3</v>
      </c>
      <c r="L16" s="22">
        <f t="shared" ref="L16:L17" si="6">SUM(F16:H16)</f>
        <v>37.799999999999997</v>
      </c>
      <c r="M16" s="22">
        <f t="shared" ref="M16:M17" si="7">SUM(I16:K16)</f>
        <v>35.1</v>
      </c>
      <c r="N16" s="23">
        <f t="shared" ref="N16:N17" si="8">SUM(F16:J16)</f>
        <v>61.599999999999994</v>
      </c>
      <c r="O16" s="11" t="s">
        <v>458</v>
      </c>
      <c r="P16" s="11" t="s">
        <v>259</v>
      </c>
      <c r="Q16" s="29" t="s">
        <v>655</v>
      </c>
      <c r="R16" s="29" t="s">
        <v>549</v>
      </c>
      <c r="S16" s="29" t="s">
        <v>484</v>
      </c>
      <c r="T16" s="13" t="s">
        <v>163</v>
      </c>
      <c r="U16" s="12">
        <v>12.4</v>
      </c>
      <c r="V16" s="12">
        <v>10.4</v>
      </c>
      <c r="W16" s="12">
        <v>9.1</v>
      </c>
      <c r="X16" s="11" t="s">
        <v>159</v>
      </c>
      <c r="Y16" s="12">
        <v>3</v>
      </c>
      <c r="Z16" s="12">
        <v>-0.7</v>
      </c>
      <c r="AA16" s="12">
        <v>2.4</v>
      </c>
      <c r="AB16" s="8">
        <v>-0.1</v>
      </c>
      <c r="AC16" s="8"/>
      <c r="AD16" s="11" t="s">
        <v>274</v>
      </c>
      <c r="AE16" s="11" t="s">
        <v>269</v>
      </c>
      <c r="AF16" s="11" t="s">
        <v>160</v>
      </c>
      <c r="AG16" s="8"/>
      <c r="AH16" s="8" t="s">
        <v>1332</v>
      </c>
      <c r="AI16" s="27" t="s">
        <v>1333</v>
      </c>
    </row>
    <row r="17" spans="1:35" s="5" customFormat="1">
      <c r="A17" s="6">
        <v>45249</v>
      </c>
      <c r="B17" s="7" t="s">
        <v>792</v>
      </c>
      <c r="C17" s="8" t="s">
        <v>370</v>
      </c>
      <c r="D17" s="9">
        <v>4.7986111111111111E-2</v>
      </c>
      <c r="E17" s="8" t="s">
        <v>1295</v>
      </c>
      <c r="F17" s="10">
        <v>12.4</v>
      </c>
      <c r="G17" s="10">
        <v>10.8</v>
      </c>
      <c r="H17" s="10">
        <v>11.4</v>
      </c>
      <c r="I17" s="10">
        <v>11.3</v>
      </c>
      <c r="J17" s="10">
        <v>11.7</v>
      </c>
      <c r="K17" s="10">
        <v>12</v>
      </c>
      <c r="L17" s="22">
        <f t="shared" si="6"/>
        <v>34.6</v>
      </c>
      <c r="M17" s="22">
        <f t="shared" si="7"/>
        <v>35</v>
      </c>
      <c r="N17" s="23">
        <f t="shared" si="8"/>
        <v>57.600000000000009</v>
      </c>
      <c r="O17" s="11" t="s">
        <v>180</v>
      </c>
      <c r="P17" s="11" t="s">
        <v>181</v>
      </c>
      <c r="Q17" s="29" t="s">
        <v>200</v>
      </c>
      <c r="R17" s="29" t="s">
        <v>242</v>
      </c>
      <c r="S17" s="29" t="s">
        <v>1311</v>
      </c>
      <c r="T17" s="13" t="s">
        <v>163</v>
      </c>
      <c r="U17" s="12">
        <v>10.4</v>
      </c>
      <c r="V17" s="12">
        <v>9.5</v>
      </c>
      <c r="W17" s="12">
        <v>9.6999999999999993</v>
      </c>
      <c r="X17" s="11" t="s">
        <v>159</v>
      </c>
      <c r="Y17" s="12">
        <v>-0.1</v>
      </c>
      <c r="Z17" s="12" t="s">
        <v>267</v>
      </c>
      <c r="AA17" s="12" t="s">
        <v>268</v>
      </c>
      <c r="AB17" s="8">
        <v>-0.1</v>
      </c>
      <c r="AC17" s="8"/>
      <c r="AD17" s="11" t="s">
        <v>270</v>
      </c>
      <c r="AE17" s="11" t="s">
        <v>269</v>
      </c>
      <c r="AF17" s="11" t="s">
        <v>159</v>
      </c>
      <c r="AG17" s="8"/>
      <c r="AH17" s="8" t="s">
        <v>1347</v>
      </c>
      <c r="AI17" s="27" t="s">
        <v>1348</v>
      </c>
    </row>
  </sheetData>
  <autoFilter ref="A1:AH1" xr:uid="{00000000-0009-0000-0000-000001000000}"/>
  <phoneticPr fontId="12"/>
  <conditionalFormatting sqref="F2:K2">
    <cfRule type="colorScale" priority="887">
      <colorScale>
        <cfvo type="min"/>
        <cfvo type="percentile" val="50"/>
        <cfvo type="max"/>
        <color rgb="FFF8696B"/>
        <color rgb="FFFFEB84"/>
        <color rgb="FF63BE7B"/>
      </colorScale>
    </cfRule>
  </conditionalFormatting>
  <conditionalFormatting sqref="F3:K3">
    <cfRule type="colorScale" priority="41">
      <colorScale>
        <cfvo type="min"/>
        <cfvo type="percentile" val="50"/>
        <cfvo type="max"/>
        <color rgb="FFF8696B"/>
        <color rgb="FFFFEB84"/>
        <color rgb="FF63BE7B"/>
      </colorScale>
    </cfRule>
  </conditionalFormatting>
  <conditionalFormatting sqref="F4:K4">
    <cfRule type="colorScale" priority="37">
      <colorScale>
        <cfvo type="min"/>
        <cfvo type="percentile" val="50"/>
        <cfvo type="max"/>
        <color rgb="FFF8696B"/>
        <color rgb="FFFFEB84"/>
        <color rgb="FF63BE7B"/>
      </colorScale>
    </cfRule>
  </conditionalFormatting>
  <conditionalFormatting sqref="X2:X17">
    <cfRule type="containsText" dxfId="550" priority="219" operator="containsText" text="D">
      <formula>NOT(ISERROR(SEARCH("D",X2)))</formula>
    </cfRule>
    <cfRule type="containsText" dxfId="549" priority="220" operator="containsText" text="S">
      <formula>NOT(ISERROR(SEARCH("S",X2)))</formula>
    </cfRule>
    <cfRule type="containsText" dxfId="548" priority="221" operator="containsText" text="F">
      <formula>NOT(ISERROR(SEARCH("F",X2)))</formula>
    </cfRule>
    <cfRule type="containsText" dxfId="547" priority="222" operator="containsText" text="E">
      <formula>NOT(ISERROR(SEARCH("E",X2)))</formula>
    </cfRule>
    <cfRule type="containsText" dxfId="546" priority="223" operator="containsText" text="B">
      <formula>NOT(ISERROR(SEARCH("B",X2)))</formula>
    </cfRule>
    <cfRule type="containsText" dxfId="545" priority="224" operator="containsText" text="A">
      <formula>NOT(ISERROR(SEARCH("A",X2)))</formula>
    </cfRule>
  </conditionalFormatting>
  <conditionalFormatting sqref="AD2:AG4">
    <cfRule type="containsText" dxfId="544" priority="34" operator="containsText" text="E">
      <formula>NOT(ISERROR(SEARCH("E",AD2)))</formula>
    </cfRule>
    <cfRule type="containsText" dxfId="543" priority="35" operator="containsText" text="B">
      <formula>NOT(ISERROR(SEARCH("B",AD2)))</formula>
    </cfRule>
    <cfRule type="containsText" dxfId="542" priority="36" operator="containsText" text="A">
      <formula>NOT(ISERROR(SEARCH("A",AD2)))</formula>
    </cfRule>
  </conditionalFormatting>
  <conditionalFormatting sqref="F5:K6">
    <cfRule type="colorScale" priority="33">
      <colorScale>
        <cfvo type="min"/>
        <cfvo type="percentile" val="50"/>
        <cfvo type="max"/>
        <color rgb="FFF8696B"/>
        <color rgb="FFFFEB84"/>
        <color rgb="FF63BE7B"/>
      </colorScale>
    </cfRule>
  </conditionalFormatting>
  <conditionalFormatting sqref="AD5:AG6">
    <cfRule type="containsText" dxfId="541" priority="30" operator="containsText" text="E">
      <formula>NOT(ISERROR(SEARCH("E",AD5)))</formula>
    </cfRule>
    <cfRule type="containsText" dxfId="540" priority="31" operator="containsText" text="B">
      <formula>NOT(ISERROR(SEARCH("B",AD5)))</formula>
    </cfRule>
    <cfRule type="containsText" dxfId="539" priority="32" operator="containsText" text="A">
      <formula>NOT(ISERROR(SEARCH("A",AD5)))</formula>
    </cfRule>
  </conditionalFormatting>
  <conditionalFormatting sqref="F7:K8">
    <cfRule type="colorScale" priority="29">
      <colorScale>
        <cfvo type="min"/>
        <cfvo type="percentile" val="50"/>
        <cfvo type="max"/>
        <color rgb="FFF8696B"/>
        <color rgb="FFFFEB84"/>
        <color rgb="FF63BE7B"/>
      </colorScale>
    </cfRule>
  </conditionalFormatting>
  <conditionalFormatting sqref="AD7:AG8">
    <cfRule type="containsText" dxfId="538" priority="26" operator="containsText" text="E">
      <formula>NOT(ISERROR(SEARCH("E",AD7)))</formula>
    </cfRule>
    <cfRule type="containsText" dxfId="537" priority="27" operator="containsText" text="B">
      <formula>NOT(ISERROR(SEARCH("B",AD7)))</formula>
    </cfRule>
    <cfRule type="containsText" dxfId="536" priority="28" operator="containsText" text="A">
      <formula>NOT(ISERROR(SEARCH("A",AD7)))</formula>
    </cfRule>
  </conditionalFormatting>
  <conditionalFormatting sqref="AD9:AG9">
    <cfRule type="containsText" dxfId="535" priority="22" operator="containsText" text="E">
      <formula>NOT(ISERROR(SEARCH("E",AD9)))</formula>
    </cfRule>
    <cfRule type="containsText" dxfId="534" priority="23" operator="containsText" text="B">
      <formula>NOT(ISERROR(SEARCH("B",AD9)))</formula>
    </cfRule>
    <cfRule type="containsText" dxfId="533" priority="24" operator="containsText" text="A">
      <formula>NOT(ISERROR(SEARCH("A",AD9)))</formula>
    </cfRule>
  </conditionalFormatting>
  <conditionalFormatting sqref="F9:K9">
    <cfRule type="colorScale" priority="21">
      <colorScale>
        <cfvo type="min"/>
        <cfvo type="percentile" val="50"/>
        <cfvo type="max"/>
        <color rgb="FFF8696B"/>
        <color rgb="FFFFEB84"/>
        <color rgb="FF63BE7B"/>
      </colorScale>
    </cfRule>
  </conditionalFormatting>
  <conditionalFormatting sqref="AD10:AG11">
    <cfRule type="containsText" dxfId="532" priority="18" operator="containsText" text="E">
      <formula>NOT(ISERROR(SEARCH("E",AD10)))</formula>
    </cfRule>
    <cfRule type="containsText" dxfId="531" priority="19" operator="containsText" text="B">
      <formula>NOT(ISERROR(SEARCH("B",AD10)))</formula>
    </cfRule>
    <cfRule type="containsText" dxfId="530" priority="20" operator="containsText" text="A">
      <formula>NOT(ISERROR(SEARCH("A",AD10)))</formula>
    </cfRule>
  </conditionalFormatting>
  <conditionalFormatting sqref="F10:K11">
    <cfRule type="colorScale" priority="17">
      <colorScale>
        <cfvo type="min"/>
        <cfvo type="percentile" val="50"/>
        <cfvo type="max"/>
        <color rgb="FFF8696B"/>
        <color rgb="FFFFEB84"/>
        <color rgb="FF63BE7B"/>
      </colorScale>
    </cfRule>
  </conditionalFormatting>
  <conditionalFormatting sqref="AD12:AG12">
    <cfRule type="containsText" dxfId="529" priority="14" operator="containsText" text="E">
      <formula>NOT(ISERROR(SEARCH("E",AD12)))</formula>
    </cfRule>
    <cfRule type="containsText" dxfId="528" priority="15" operator="containsText" text="B">
      <formula>NOT(ISERROR(SEARCH("B",AD12)))</formula>
    </cfRule>
    <cfRule type="containsText" dxfId="527" priority="16" operator="containsText" text="A">
      <formula>NOT(ISERROR(SEARCH("A",AD12)))</formula>
    </cfRule>
  </conditionalFormatting>
  <conditionalFormatting sqref="F12:K12">
    <cfRule type="colorScale" priority="13">
      <colorScale>
        <cfvo type="min"/>
        <cfvo type="percentile" val="50"/>
        <cfvo type="max"/>
        <color rgb="FFF8696B"/>
        <color rgb="FFFFEB84"/>
        <color rgb="FF63BE7B"/>
      </colorScale>
    </cfRule>
  </conditionalFormatting>
  <conditionalFormatting sqref="AD13:AG13">
    <cfRule type="containsText" dxfId="526" priority="10" operator="containsText" text="E">
      <formula>NOT(ISERROR(SEARCH("E",AD13)))</formula>
    </cfRule>
    <cfRule type="containsText" dxfId="525" priority="11" operator="containsText" text="B">
      <formula>NOT(ISERROR(SEARCH("B",AD13)))</formula>
    </cfRule>
    <cfRule type="containsText" dxfId="524" priority="12" operator="containsText" text="A">
      <formula>NOT(ISERROR(SEARCH("A",AD13)))</formula>
    </cfRule>
  </conditionalFormatting>
  <conditionalFormatting sqref="F13:K13">
    <cfRule type="colorScale" priority="9">
      <colorScale>
        <cfvo type="min"/>
        <cfvo type="percentile" val="50"/>
        <cfvo type="max"/>
        <color rgb="FFF8696B"/>
        <color rgb="FFFFEB84"/>
        <color rgb="FF63BE7B"/>
      </colorScale>
    </cfRule>
  </conditionalFormatting>
  <conditionalFormatting sqref="AD14:AG15">
    <cfRule type="containsText" dxfId="523" priority="6" operator="containsText" text="E">
      <formula>NOT(ISERROR(SEARCH("E",AD14)))</formula>
    </cfRule>
    <cfRule type="containsText" dxfId="522" priority="7" operator="containsText" text="B">
      <formula>NOT(ISERROR(SEARCH("B",AD14)))</formula>
    </cfRule>
    <cfRule type="containsText" dxfId="521" priority="8" operator="containsText" text="A">
      <formula>NOT(ISERROR(SEARCH("A",AD14)))</formula>
    </cfRule>
  </conditionalFormatting>
  <conditionalFormatting sqref="F14:K15">
    <cfRule type="colorScale" priority="5">
      <colorScale>
        <cfvo type="min"/>
        <cfvo type="percentile" val="50"/>
        <cfvo type="max"/>
        <color rgb="FFF8696B"/>
        <color rgb="FFFFEB84"/>
        <color rgb="FF63BE7B"/>
      </colorScale>
    </cfRule>
  </conditionalFormatting>
  <conditionalFormatting sqref="AD16:AG17">
    <cfRule type="containsText" dxfId="520" priority="2" operator="containsText" text="E">
      <formula>NOT(ISERROR(SEARCH("E",AD16)))</formula>
    </cfRule>
    <cfRule type="containsText" dxfId="519" priority="3" operator="containsText" text="B">
      <formula>NOT(ISERROR(SEARCH("B",AD16)))</formula>
    </cfRule>
    <cfRule type="containsText" dxfId="518" priority="4" operator="containsText" text="A">
      <formula>NOT(ISERROR(SEARCH("A",AD16)))</formula>
    </cfRule>
  </conditionalFormatting>
  <conditionalFormatting sqref="F16:K17">
    <cfRule type="colorScale" priority="1">
      <colorScale>
        <cfvo type="min"/>
        <cfvo type="percentile" val="50"/>
        <cfvo type="max"/>
        <color rgb="FFF8696B"/>
        <color rgb="FFFFEB84"/>
        <color rgb="FF63BE7B"/>
      </colorScale>
    </cfRule>
  </conditionalFormatting>
  <dataValidations count="1">
    <dataValidation type="list" allowBlank="1" showInputMessage="1" showErrorMessage="1" sqref="AG2:AG17" xr:uid="{00000000-0002-0000-0100-000000000000}">
      <formula1>"強風,外差し,イン先行,タフ"</formula1>
    </dataValidation>
  </dataValidations>
  <pageMargins left="0.7" right="0.7" top="0.75" bottom="0.75" header="0.3" footer="0.3"/>
  <pageSetup paperSize="9" orientation="portrait" horizontalDpi="4294967292" verticalDpi="4294967292"/>
  <ignoredErrors>
    <ignoredError sqref="L2:N2 L3:N3 L4:N4 L5:N6 L7:N8 L9:N9 L10:N11 L12:N12 L13:N13 L14:N15 L16:N17"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866C9-0C7B-8B43-90AB-6F2DB3416054}">
  <sheetPr codeName="Sheet9"/>
  <dimension ref="A1:AK11"/>
  <sheetViews>
    <sheetView zoomScaleNormal="100" workbookViewId="0">
      <pane xSplit="5" ySplit="1" topLeftCell="U2" activePane="bottomRight" state="frozen"/>
      <selection activeCell="E15" sqref="E15"/>
      <selection pane="topRight" activeCell="E15" sqref="E15"/>
      <selection pane="bottomLeft" activeCell="E15" sqref="E15"/>
      <selection pane="bottomRight" activeCell="AK22" sqref="AK22"/>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2" max="22" width="5.83203125" customWidth="1"/>
    <col min="28" max="28" width="5.33203125" customWidth="1"/>
    <col min="31" max="31" width="8.83203125" hidden="1" customWidth="1"/>
    <col min="36" max="37" width="150.83203125" customWidth="1"/>
  </cols>
  <sheetData>
    <row r="1" spans="1:37" s="5" customFormat="1">
      <c r="A1" s="1" t="s">
        <v>0</v>
      </c>
      <c r="B1" s="1" t="s">
        <v>15</v>
      </c>
      <c r="C1" s="1" t="s">
        <v>1</v>
      </c>
      <c r="D1" s="1" t="s">
        <v>16</v>
      </c>
      <c r="E1" s="1" t="s">
        <v>2</v>
      </c>
      <c r="F1" s="1" t="s">
        <v>20</v>
      </c>
      <c r="G1" s="1" t="s">
        <v>21</v>
      </c>
      <c r="H1" s="1" t="s">
        <v>22</v>
      </c>
      <c r="I1" s="1" t="s">
        <v>23</v>
      </c>
      <c r="J1" s="1" t="s">
        <v>24</v>
      </c>
      <c r="K1" s="1" t="s">
        <v>25</v>
      </c>
      <c r="L1" s="1" t="s">
        <v>26</v>
      </c>
      <c r="M1" s="1" t="s">
        <v>3</v>
      </c>
      <c r="N1" s="1" t="s">
        <v>27</v>
      </c>
      <c r="O1" s="1" t="s">
        <v>4</v>
      </c>
      <c r="P1" s="1" t="s">
        <v>48</v>
      </c>
      <c r="Q1" s="2" t="s">
        <v>17</v>
      </c>
      <c r="R1" s="2" t="s">
        <v>5</v>
      </c>
      <c r="S1" s="3" t="s">
        <v>6</v>
      </c>
      <c r="T1" s="3" t="s">
        <v>7</v>
      </c>
      <c r="U1" s="3" t="s">
        <v>8</v>
      </c>
      <c r="V1" s="3" t="s">
        <v>107</v>
      </c>
      <c r="W1" s="4" t="s">
        <v>132</v>
      </c>
      <c r="X1" s="4" t="s">
        <v>133</v>
      </c>
      <c r="Y1" s="4" t="s">
        <v>144</v>
      </c>
      <c r="Z1" s="4" t="s">
        <v>149</v>
      </c>
      <c r="AA1" s="4" t="s">
        <v>9</v>
      </c>
      <c r="AB1" s="4" t="s">
        <v>100</v>
      </c>
      <c r="AC1" s="4" t="s">
        <v>10</v>
      </c>
      <c r="AD1" s="4" t="s">
        <v>11</v>
      </c>
      <c r="AE1" s="4"/>
      <c r="AF1" s="4" t="s">
        <v>12</v>
      </c>
      <c r="AG1" s="4" t="s">
        <v>13</v>
      </c>
      <c r="AH1" s="4" t="s">
        <v>54</v>
      </c>
      <c r="AI1" s="4" t="s">
        <v>55</v>
      </c>
      <c r="AJ1" s="1" t="s">
        <v>14</v>
      </c>
      <c r="AK1" s="14" t="s">
        <v>134</v>
      </c>
    </row>
    <row r="2" spans="1:37" s="5" customFormat="1">
      <c r="A2" s="19">
        <v>45046</v>
      </c>
      <c r="B2" s="18" t="s">
        <v>138</v>
      </c>
      <c r="C2" s="20" t="s">
        <v>370</v>
      </c>
      <c r="D2" s="21">
        <v>5.635416666666667E-2</v>
      </c>
      <c r="E2" s="20" t="s">
        <v>369</v>
      </c>
      <c r="F2" s="10">
        <v>12.3</v>
      </c>
      <c r="G2" s="10">
        <v>10.7</v>
      </c>
      <c r="H2" s="10">
        <v>11.7</v>
      </c>
      <c r="I2" s="10">
        <v>11.8</v>
      </c>
      <c r="J2" s="10">
        <v>11.9</v>
      </c>
      <c r="K2" s="10">
        <v>11.7</v>
      </c>
      <c r="L2" s="10">
        <v>11.8</v>
      </c>
      <c r="M2" s="22">
        <f t="shared" ref="M2:M10" si="0">SUM(F2:H2)</f>
        <v>34.700000000000003</v>
      </c>
      <c r="N2" s="22">
        <f t="shared" ref="N2:N10" si="1">I2</f>
        <v>11.8</v>
      </c>
      <c r="O2" s="22">
        <f t="shared" ref="O2:O10" si="2">SUM(J2:L2)</f>
        <v>35.400000000000006</v>
      </c>
      <c r="P2" s="23">
        <f t="shared" ref="P2:P10" si="3">SUM(F2:J2)</f>
        <v>58.4</v>
      </c>
      <c r="Q2" s="11" t="s">
        <v>180</v>
      </c>
      <c r="R2" s="11" t="s">
        <v>223</v>
      </c>
      <c r="S2" s="13" t="s">
        <v>200</v>
      </c>
      <c r="T2" s="13" t="s">
        <v>211</v>
      </c>
      <c r="U2" s="13" t="s">
        <v>211</v>
      </c>
      <c r="V2" s="13" t="s">
        <v>136</v>
      </c>
      <c r="W2" s="12">
        <v>12.3</v>
      </c>
      <c r="X2" s="12">
        <v>11.5</v>
      </c>
      <c r="Y2" s="12">
        <v>8.1</v>
      </c>
      <c r="Z2" s="11" t="s">
        <v>159</v>
      </c>
      <c r="AA2" s="16">
        <v>-0.4</v>
      </c>
      <c r="AB2" s="11" t="s">
        <v>267</v>
      </c>
      <c r="AC2" s="11">
        <v>0.2</v>
      </c>
      <c r="AD2" s="11">
        <v>-0.6</v>
      </c>
      <c r="AE2" s="11"/>
      <c r="AF2" s="11" t="s">
        <v>270</v>
      </c>
      <c r="AG2" s="11" t="s">
        <v>270</v>
      </c>
      <c r="AH2" s="11" t="s">
        <v>159</v>
      </c>
      <c r="AI2" s="8"/>
      <c r="AJ2" s="8" t="s">
        <v>419</v>
      </c>
      <c r="AK2" s="27" t="s">
        <v>420</v>
      </c>
    </row>
    <row r="3" spans="1:37" s="5" customFormat="1">
      <c r="A3" s="19">
        <v>45052</v>
      </c>
      <c r="B3" s="18" t="s">
        <v>317</v>
      </c>
      <c r="C3" s="20" t="s">
        <v>182</v>
      </c>
      <c r="D3" s="21">
        <v>5.6261574074074068E-2</v>
      </c>
      <c r="E3" s="20" t="s">
        <v>448</v>
      </c>
      <c r="F3" s="10">
        <v>12.1</v>
      </c>
      <c r="G3" s="10">
        <v>10.6</v>
      </c>
      <c r="H3" s="10">
        <v>11.7</v>
      </c>
      <c r="I3" s="10">
        <v>11.8</v>
      </c>
      <c r="J3" s="10">
        <v>11.8</v>
      </c>
      <c r="K3" s="10">
        <v>11.5</v>
      </c>
      <c r="L3" s="10">
        <v>11.6</v>
      </c>
      <c r="M3" s="22">
        <f t="shared" si="0"/>
        <v>34.4</v>
      </c>
      <c r="N3" s="22">
        <f t="shared" si="1"/>
        <v>11.8</v>
      </c>
      <c r="O3" s="22">
        <f t="shared" si="2"/>
        <v>34.9</v>
      </c>
      <c r="P3" s="23">
        <f t="shared" si="3"/>
        <v>58</v>
      </c>
      <c r="Q3" s="11" t="s">
        <v>180</v>
      </c>
      <c r="R3" s="11" t="s">
        <v>223</v>
      </c>
      <c r="S3" s="13" t="s">
        <v>214</v>
      </c>
      <c r="T3" s="13" t="s">
        <v>341</v>
      </c>
      <c r="U3" s="13" t="s">
        <v>449</v>
      </c>
      <c r="V3" s="13" t="s">
        <v>136</v>
      </c>
      <c r="W3" s="12">
        <v>9.9</v>
      </c>
      <c r="X3" s="12">
        <v>7.5</v>
      </c>
      <c r="Y3" s="12">
        <v>9.5</v>
      </c>
      <c r="Z3" s="11" t="s">
        <v>136</v>
      </c>
      <c r="AA3" s="16">
        <v>-1.2</v>
      </c>
      <c r="AB3" s="11" t="s">
        <v>267</v>
      </c>
      <c r="AC3" s="11">
        <v>0.1</v>
      </c>
      <c r="AD3" s="11">
        <v>-1.3</v>
      </c>
      <c r="AE3" s="11"/>
      <c r="AF3" s="11" t="s">
        <v>270</v>
      </c>
      <c r="AG3" s="11" t="s">
        <v>269</v>
      </c>
      <c r="AH3" s="11" t="s">
        <v>159</v>
      </c>
      <c r="AI3" s="8"/>
      <c r="AJ3" s="8" t="s">
        <v>501</v>
      </c>
      <c r="AK3" s="27" t="s">
        <v>502</v>
      </c>
    </row>
    <row r="4" spans="1:37" s="5" customFormat="1">
      <c r="A4" s="19">
        <v>45060</v>
      </c>
      <c r="B4" s="18" t="s">
        <v>138</v>
      </c>
      <c r="C4" s="20" t="s">
        <v>563</v>
      </c>
      <c r="D4" s="21">
        <v>5.635416666666667E-2</v>
      </c>
      <c r="E4" s="20" t="s">
        <v>562</v>
      </c>
      <c r="F4" s="10">
        <v>12</v>
      </c>
      <c r="G4" s="10">
        <v>10.8</v>
      </c>
      <c r="H4" s="10">
        <v>11.9</v>
      </c>
      <c r="I4" s="10">
        <v>11.7</v>
      </c>
      <c r="J4" s="10">
        <v>11.6</v>
      </c>
      <c r="K4" s="10">
        <v>11.8</v>
      </c>
      <c r="L4" s="10">
        <v>12.1</v>
      </c>
      <c r="M4" s="22">
        <f t="shared" si="0"/>
        <v>34.700000000000003</v>
      </c>
      <c r="N4" s="22">
        <f t="shared" si="1"/>
        <v>11.7</v>
      </c>
      <c r="O4" s="22">
        <f t="shared" si="2"/>
        <v>35.5</v>
      </c>
      <c r="P4" s="23">
        <f t="shared" si="3"/>
        <v>58.000000000000007</v>
      </c>
      <c r="Q4" s="11" t="s">
        <v>180</v>
      </c>
      <c r="R4" s="11" t="s">
        <v>223</v>
      </c>
      <c r="S4" s="13" t="s">
        <v>244</v>
      </c>
      <c r="T4" s="13" t="s">
        <v>231</v>
      </c>
      <c r="U4" s="13" t="s">
        <v>564</v>
      </c>
      <c r="V4" s="13" t="s">
        <v>163</v>
      </c>
      <c r="W4" s="12">
        <v>12.6</v>
      </c>
      <c r="X4" s="12">
        <v>10.9</v>
      </c>
      <c r="Y4" s="12">
        <v>8.5</v>
      </c>
      <c r="Z4" s="11" t="s">
        <v>159</v>
      </c>
      <c r="AA4" s="16">
        <v>-0.4</v>
      </c>
      <c r="AB4" s="11" t="s">
        <v>267</v>
      </c>
      <c r="AC4" s="11">
        <v>0.2</v>
      </c>
      <c r="AD4" s="11">
        <v>-0.6</v>
      </c>
      <c r="AE4" s="11"/>
      <c r="AF4" s="11" t="s">
        <v>270</v>
      </c>
      <c r="AG4" s="11" t="s">
        <v>269</v>
      </c>
      <c r="AH4" s="11" t="s">
        <v>160</v>
      </c>
      <c r="AI4" s="8"/>
      <c r="AJ4" s="8" t="s">
        <v>604</v>
      </c>
      <c r="AK4" s="27" t="s">
        <v>605</v>
      </c>
    </row>
    <row r="5" spans="1:37" s="5" customFormat="1">
      <c r="A5" s="19">
        <v>45073</v>
      </c>
      <c r="B5" s="18" t="s">
        <v>138</v>
      </c>
      <c r="C5" s="20" t="s">
        <v>182</v>
      </c>
      <c r="D5" s="21">
        <v>5.5636574074074074E-2</v>
      </c>
      <c r="E5" s="20" t="s">
        <v>717</v>
      </c>
      <c r="F5" s="10">
        <v>12</v>
      </c>
      <c r="G5" s="10">
        <v>10.8</v>
      </c>
      <c r="H5" s="10">
        <v>11.6</v>
      </c>
      <c r="I5" s="10">
        <v>11.6</v>
      </c>
      <c r="J5" s="10">
        <v>11.3</v>
      </c>
      <c r="K5" s="10">
        <v>11.4</v>
      </c>
      <c r="L5" s="10">
        <v>12</v>
      </c>
      <c r="M5" s="22">
        <f t="shared" si="0"/>
        <v>34.4</v>
      </c>
      <c r="N5" s="22">
        <f t="shared" si="1"/>
        <v>11.6</v>
      </c>
      <c r="O5" s="22">
        <f t="shared" si="2"/>
        <v>34.700000000000003</v>
      </c>
      <c r="P5" s="23">
        <f t="shared" si="3"/>
        <v>57.3</v>
      </c>
      <c r="Q5" s="11" t="s">
        <v>180</v>
      </c>
      <c r="R5" s="11" t="s">
        <v>223</v>
      </c>
      <c r="S5" s="13" t="s">
        <v>211</v>
      </c>
      <c r="T5" s="13" t="s">
        <v>231</v>
      </c>
      <c r="U5" s="13" t="s">
        <v>549</v>
      </c>
      <c r="V5" s="13" t="s">
        <v>159</v>
      </c>
      <c r="W5" s="12">
        <v>11.4</v>
      </c>
      <c r="X5" s="12">
        <v>8.1</v>
      </c>
      <c r="Y5" s="12">
        <v>9.3000000000000007</v>
      </c>
      <c r="Z5" s="11" t="s">
        <v>196</v>
      </c>
      <c r="AA5" s="16">
        <v>-1.6</v>
      </c>
      <c r="AB5" s="11" t="s">
        <v>267</v>
      </c>
      <c r="AC5" s="11">
        <v>-0.1</v>
      </c>
      <c r="AD5" s="11">
        <v>-1.5</v>
      </c>
      <c r="AE5" s="11"/>
      <c r="AF5" s="11" t="s">
        <v>270</v>
      </c>
      <c r="AG5" s="11" t="s">
        <v>270</v>
      </c>
      <c r="AH5" s="11" t="s">
        <v>163</v>
      </c>
      <c r="AI5" s="8"/>
      <c r="AJ5" s="8" t="s">
        <v>754</v>
      </c>
      <c r="AK5" s="27" t="s">
        <v>755</v>
      </c>
    </row>
    <row r="6" spans="1:37" s="5" customFormat="1">
      <c r="A6" s="19">
        <v>45208</v>
      </c>
      <c r="B6" s="18" t="s">
        <v>792</v>
      </c>
      <c r="C6" s="20" t="s">
        <v>374</v>
      </c>
      <c r="D6" s="21">
        <v>5.7013888888888892E-2</v>
      </c>
      <c r="E6" s="20" t="s">
        <v>837</v>
      </c>
      <c r="F6" s="10">
        <v>12.2</v>
      </c>
      <c r="G6" s="10">
        <v>10.7</v>
      </c>
      <c r="H6" s="10">
        <v>11.4</v>
      </c>
      <c r="I6" s="10">
        <v>11.6</v>
      </c>
      <c r="J6" s="10">
        <v>11.8</v>
      </c>
      <c r="K6" s="10">
        <v>12.2</v>
      </c>
      <c r="L6" s="10">
        <v>12.7</v>
      </c>
      <c r="M6" s="22">
        <f t="shared" si="0"/>
        <v>34.299999999999997</v>
      </c>
      <c r="N6" s="22">
        <f t="shared" si="1"/>
        <v>11.6</v>
      </c>
      <c r="O6" s="22">
        <f t="shared" si="2"/>
        <v>36.700000000000003</v>
      </c>
      <c r="P6" s="23">
        <f t="shared" si="3"/>
        <v>57.7</v>
      </c>
      <c r="Q6" s="11" t="s">
        <v>192</v>
      </c>
      <c r="R6" s="11" t="s">
        <v>187</v>
      </c>
      <c r="S6" s="13" t="s">
        <v>838</v>
      </c>
      <c r="T6" s="13" t="s">
        <v>360</v>
      </c>
      <c r="U6" s="13" t="s">
        <v>340</v>
      </c>
      <c r="V6" s="13" t="s">
        <v>136</v>
      </c>
      <c r="W6" s="12">
        <v>13.4</v>
      </c>
      <c r="X6" s="12">
        <v>11.8</v>
      </c>
      <c r="Y6" s="12">
        <v>8.1</v>
      </c>
      <c r="Z6" s="11" t="s">
        <v>160</v>
      </c>
      <c r="AA6" s="16">
        <v>0.3</v>
      </c>
      <c r="AB6" s="11" t="s">
        <v>267</v>
      </c>
      <c r="AC6" s="11">
        <v>0.1</v>
      </c>
      <c r="AD6" s="11">
        <v>0.2</v>
      </c>
      <c r="AE6" s="11"/>
      <c r="AF6" s="11" t="s">
        <v>270</v>
      </c>
      <c r="AG6" s="11" t="s">
        <v>270</v>
      </c>
      <c r="AH6" s="11" t="s">
        <v>159</v>
      </c>
      <c r="AI6" s="8"/>
      <c r="AJ6" s="8" t="s">
        <v>897</v>
      </c>
      <c r="AK6" s="27" t="s">
        <v>898</v>
      </c>
    </row>
    <row r="7" spans="1:37" s="5" customFormat="1">
      <c r="A7" s="19">
        <v>45208</v>
      </c>
      <c r="B7" s="18" t="s">
        <v>800</v>
      </c>
      <c r="C7" s="20" t="s">
        <v>374</v>
      </c>
      <c r="D7" s="21">
        <v>5.7025462962962958E-2</v>
      </c>
      <c r="E7" s="20" t="s">
        <v>842</v>
      </c>
      <c r="F7" s="10">
        <v>12.4</v>
      </c>
      <c r="G7" s="10">
        <v>10.8</v>
      </c>
      <c r="H7" s="10">
        <v>11.4</v>
      </c>
      <c r="I7" s="10">
        <v>11.5</v>
      </c>
      <c r="J7" s="10">
        <v>12.1</v>
      </c>
      <c r="K7" s="10">
        <v>12.3</v>
      </c>
      <c r="L7" s="10">
        <v>12.2</v>
      </c>
      <c r="M7" s="22">
        <f t="shared" si="0"/>
        <v>34.6</v>
      </c>
      <c r="N7" s="22">
        <f t="shared" si="1"/>
        <v>11.5</v>
      </c>
      <c r="O7" s="22">
        <f t="shared" si="2"/>
        <v>36.599999999999994</v>
      </c>
      <c r="P7" s="23">
        <f t="shared" si="3"/>
        <v>58.2</v>
      </c>
      <c r="Q7" s="11" t="s">
        <v>192</v>
      </c>
      <c r="R7" s="11" t="s">
        <v>329</v>
      </c>
      <c r="S7" s="13" t="s">
        <v>247</v>
      </c>
      <c r="T7" s="13" t="s">
        <v>560</v>
      </c>
      <c r="U7" s="13" t="s">
        <v>240</v>
      </c>
      <c r="V7" s="13" t="s">
        <v>136</v>
      </c>
      <c r="W7" s="12">
        <v>13.4</v>
      </c>
      <c r="X7" s="12">
        <v>11.8</v>
      </c>
      <c r="Y7" s="12">
        <v>8.1</v>
      </c>
      <c r="Z7" s="11" t="s">
        <v>160</v>
      </c>
      <c r="AA7" s="16">
        <v>0.2</v>
      </c>
      <c r="AB7" s="11" t="s">
        <v>267</v>
      </c>
      <c r="AC7" s="11" t="s">
        <v>268</v>
      </c>
      <c r="AD7" s="11">
        <v>0.2</v>
      </c>
      <c r="AE7" s="11"/>
      <c r="AF7" s="11" t="s">
        <v>270</v>
      </c>
      <c r="AG7" s="11" t="s">
        <v>270</v>
      </c>
      <c r="AH7" s="11" t="s">
        <v>159</v>
      </c>
      <c r="AI7" s="8"/>
      <c r="AJ7" s="8" t="s">
        <v>903</v>
      </c>
      <c r="AK7" s="27" t="s">
        <v>904</v>
      </c>
    </row>
    <row r="8" spans="1:37" s="5" customFormat="1">
      <c r="A8" s="19">
        <v>45220</v>
      </c>
      <c r="B8" s="18" t="s">
        <v>919</v>
      </c>
      <c r="C8" s="20" t="s">
        <v>182</v>
      </c>
      <c r="D8" s="21">
        <v>5.7025462962962958E-2</v>
      </c>
      <c r="E8" s="20" t="s">
        <v>1001</v>
      </c>
      <c r="F8" s="10">
        <v>12.3</v>
      </c>
      <c r="G8" s="10">
        <v>10.7</v>
      </c>
      <c r="H8" s="10">
        <v>12.1</v>
      </c>
      <c r="I8" s="10">
        <v>12.3</v>
      </c>
      <c r="J8" s="10">
        <v>12</v>
      </c>
      <c r="K8" s="10">
        <v>11.6</v>
      </c>
      <c r="L8" s="10">
        <v>11.7</v>
      </c>
      <c r="M8" s="22">
        <f t="shared" si="0"/>
        <v>35.1</v>
      </c>
      <c r="N8" s="22">
        <f t="shared" si="1"/>
        <v>12.3</v>
      </c>
      <c r="O8" s="22">
        <f t="shared" si="2"/>
        <v>35.299999999999997</v>
      </c>
      <c r="P8" s="23">
        <f t="shared" si="3"/>
        <v>59.400000000000006</v>
      </c>
      <c r="Q8" s="11" t="s">
        <v>196</v>
      </c>
      <c r="R8" s="11" t="s">
        <v>197</v>
      </c>
      <c r="S8" s="13" t="s">
        <v>360</v>
      </c>
      <c r="T8" s="13" t="s">
        <v>1002</v>
      </c>
      <c r="U8" s="13" t="s">
        <v>655</v>
      </c>
      <c r="V8" s="13" t="s">
        <v>136</v>
      </c>
      <c r="W8" s="12">
        <v>10</v>
      </c>
      <c r="X8" s="12">
        <v>8</v>
      </c>
      <c r="Y8" s="12">
        <v>9.4</v>
      </c>
      <c r="Z8" s="11" t="s">
        <v>159</v>
      </c>
      <c r="AA8" s="16">
        <v>0.4</v>
      </c>
      <c r="AB8" s="11" t="s">
        <v>267</v>
      </c>
      <c r="AC8" s="11">
        <v>0.9</v>
      </c>
      <c r="AD8" s="11">
        <v>-0.5</v>
      </c>
      <c r="AE8" s="11"/>
      <c r="AF8" s="11" t="s">
        <v>271</v>
      </c>
      <c r="AG8" s="11" t="s">
        <v>269</v>
      </c>
      <c r="AH8" s="11" t="s">
        <v>159</v>
      </c>
      <c r="AI8" s="8"/>
      <c r="AJ8" s="8" t="s">
        <v>1030</v>
      </c>
      <c r="AK8" s="27" t="s">
        <v>1031</v>
      </c>
    </row>
    <row r="9" spans="1:37" s="5" customFormat="1">
      <c r="A9" s="19">
        <v>45220</v>
      </c>
      <c r="B9" s="17" t="s">
        <v>921</v>
      </c>
      <c r="C9" s="20" t="s">
        <v>182</v>
      </c>
      <c r="D9" s="21">
        <v>5.6979166666666664E-2</v>
      </c>
      <c r="E9" s="20" t="s">
        <v>1006</v>
      </c>
      <c r="F9" s="10">
        <v>12.3</v>
      </c>
      <c r="G9" s="10">
        <v>10.9</v>
      </c>
      <c r="H9" s="10">
        <v>11.6</v>
      </c>
      <c r="I9" s="10">
        <v>11.7</v>
      </c>
      <c r="J9" s="10">
        <v>11.7</v>
      </c>
      <c r="K9" s="10">
        <v>11.8</v>
      </c>
      <c r="L9" s="10">
        <v>12.3</v>
      </c>
      <c r="M9" s="22">
        <f t="shared" si="0"/>
        <v>34.800000000000004</v>
      </c>
      <c r="N9" s="22">
        <f t="shared" si="1"/>
        <v>11.7</v>
      </c>
      <c r="O9" s="22">
        <f t="shared" si="2"/>
        <v>35.799999999999997</v>
      </c>
      <c r="P9" s="23">
        <f t="shared" si="3"/>
        <v>58.2</v>
      </c>
      <c r="Q9" s="11" t="s">
        <v>180</v>
      </c>
      <c r="R9" s="11" t="s">
        <v>187</v>
      </c>
      <c r="S9" s="13" t="s">
        <v>933</v>
      </c>
      <c r="T9" s="13" t="s">
        <v>262</v>
      </c>
      <c r="U9" s="13" t="s">
        <v>200</v>
      </c>
      <c r="V9" s="13" t="s">
        <v>136</v>
      </c>
      <c r="W9" s="12">
        <v>10</v>
      </c>
      <c r="X9" s="12">
        <v>8</v>
      </c>
      <c r="Y9" s="12">
        <v>9.4</v>
      </c>
      <c r="Z9" s="11" t="s">
        <v>159</v>
      </c>
      <c r="AA9" s="16">
        <v>-0.2</v>
      </c>
      <c r="AB9" s="11" t="s">
        <v>267</v>
      </c>
      <c r="AC9" s="11">
        <v>0.4</v>
      </c>
      <c r="AD9" s="11">
        <v>-0.6</v>
      </c>
      <c r="AE9" s="11"/>
      <c r="AF9" s="11" t="s">
        <v>269</v>
      </c>
      <c r="AG9" s="11" t="s">
        <v>270</v>
      </c>
      <c r="AH9" s="11" t="s">
        <v>159</v>
      </c>
      <c r="AI9" s="8"/>
      <c r="AJ9" s="8" t="s">
        <v>1036</v>
      </c>
      <c r="AK9" s="27" t="s">
        <v>1037</v>
      </c>
    </row>
    <row r="10" spans="1:37" s="5" customFormat="1">
      <c r="A10" s="19">
        <v>45228</v>
      </c>
      <c r="B10" s="18" t="s">
        <v>800</v>
      </c>
      <c r="C10" s="20" t="s">
        <v>182</v>
      </c>
      <c r="D10" s="21">
        <v>5.6990740740740738E-2</v>
      </c>
      <c r="E10" s="20" t="s">
        <v>1099</v>
      </c>
      <c r="F10" s="10">
        <v>12.5</v>
      </c>
      <c r="G10" s="10">
        <v>11</v>
      </c>
      <c r="H10" s="10">
        <v>11.7</v>
      </c>
      <c r="I10" s="10">
        <v>12.1</v>
      </c>
      <c r="J10" s="10">
        <v>11.8</v>
      </c>
      <c r="K10" s="10">
        <v>11.6</v>
      </c>
      <c r="L10" s="10">
        <v>11.7</v>
      </c>
      <c r="M10" s="22">
        <f t="shared" si="0"/>
        <v>35.200000000000003</v>
      </c>
      <c r="N10" s="22">
        <f t="shared" si="1"/>
        <v>12.1</v>
      </c>
      <c r="O10" s="22">
        <f t="shared" si="2"/>
        <v>35.099999999999994</v>
      </c>
      <c r="P10" s="23">
        <f t="shared" si="3"/>
        <v>59.100000000000009</v>
      </c>
      <c r="Q10" s="11" t="s">
        <v>180</v>
      </c>
      <c r="R10" s="11" t="s">
        <v>223</v>
      </c>
      <c r="S10" s="13" t="s">
        <v>570</v>
      </c>
      <c r="T10" s="13" t="s">
        <v>809</v>
      </c>
      <c r="U10" s="13" t="s">
        <v>214</v>
      </c>
      <c r="V10" s="13" t="s">
        <v>136</v>
      </c>
      <c r="W10" s="12">
        <v>8.6</v>
      </c>
      <c r="X10" s="12">
        <v>6.5</v>
      </c>
      <c r="Y10" s="12">
        <v>10</v>
      </c>
      <c r="Z10" s="11" t="s">
        <v>163</v>
      </c>
      <c r="AA10" s="16">
        <v>-0.1</v>
      </c>
      <c r="AB10" s="11" t="s">
        <v>267</v>
      </c>
      <c r="AC10" s="11">
        <v>1</v>
      </c>
      <c r="AD10" s="11">
        <v>-1.1000000000000001</v>
      </c>
      <c r="AE10" s="11"/>
      <c r="AF10" s="11" t="s">
        <v>271</v>
      </c>
      <c r="AG10" s="11" t="s">
        <v>269</v>
      </c>
      <c r="AH10" s="11" t="s">
        <v>159</v>
      </c>
      <c r="AI10" s="8"/>
      <c r="AJ10" s="8" t="s">
        <v>1138</v>
      </c>
      <c r="AK10" s="27" t="s">
        <v>1139</v>
      </c>
    </row>
    <row r="11" spans="1:37" s="5" customFormat="1">
      <c r="A11" s="19">
        <v>45242</v>
      </c>
      <c r="B11" s="18" t="s">
        <v>792</v>
      </c>
      <c r="C11" s="20" t="s">
        <v>182</v>
      </c>
      <c r="D11" s="21">
        <v>5.6944444444444443E-2</v>
      </c>
      <c r="E11" s="20" t="s">
        <v>1239</v>
      </c>
      <c r="F11" s="10">
        <v>12.2</v>
      </c>
      <c r="G11" s="10">
        <v>10.8</v>
      </c>
      <c r="H11" s="10">
        <v>11.4</v>
      </c>
      <c r="I11" s="10">
        <v>11.7</v>
      </c>
      <c r="J11" s="10">
        <v>12</v>
      </c>
      <c r="K11" s="10">
        <v>12</v>
      </c>
      <c r="L11" s="10">
        <v>11.9</v>
      </c>
      <c r="M11" s="22">
        <f t="shared" ref="M11" si="4">SUM(F11:H11)</f>
        <v>34.4</v>
      </c>
      <c r="N11" s="22">
        <f t="shared" ref="N11" si="5">I11</f>
        <v>11.7</v>
      </c>
      <c r="O11" s="22">
        <f t="shared" ref="O11" si="6">SUM(J11:L11)</f>
        <v>35.9</v>
      </c>
      <c r="P11" s="23">
        <f t="shared" ref="P11" si="7">SUM(F11:J11)</f>
        <v>58.099999999999994</v>
      </c>
      <c r="Q11" s="11" t="s">
        <v>192</v>
      </c>
      <c r="R11" s="11" t="s">
        <v>187</v>
      </c>
      <c r="S11" s="13" t="s">
        <v>1240</v>
      </c>
      <c r="T11" s="13" t="s">
        <v>201</v>
      </c>
      <c r="U11" s="13" t="s">
        <v>1095</v>
      </c>
      <c r="V11" s="13" t="s">
        <v>163</v>
      </c>
      <c r="W11" s="12">
        <v>11.6</v>
      </c>
      <c r="X11" s="12">
        <v>9.1</v>
      </c>
      <c r="Y11" s="12">
        <v>9.4</v>
      </c>
      <c r="Z11" s="11" t="s">
        <v>159</v>
      </c>
      <c r="AA11" s="16">
        <v>-0.3</v>
      </c>
      <c r="AB11" s="11" t="s">
        <v>267</v>
      </c>
      <c r="AC11" s="11">
        <v>-0.2</v>
      </c>
      <c r="AD11" s="11">
        <v>-0.1</v>
      </c>
      <c r="AE11" s="11"/>
      <c r="AF11" s="11" t="s">
        <v>270</v>
      </c>
      <c r="AG11" s="11" t="s">
        <v>270</v>
      </c>
      <c r="AH11" s="11" t="s">
        <v>159</v>
      </c>
      <c r="AI11" s="8"/>
      <c r="AJ11" s="8" t="s">
        <v>1275</v>
      </c>
      <c r="AK11" s="27" t="s">
        <v>1276</v>
      </c>
    </row>
  </sheetData>
  <autoFilter ref="A1:AJ1" xr:uid="{00000000-0009-0000-0000-000002000000}"/>
  <phoneticPr fontId="12"/>
  <conditionalFormatting sqref="F2:L2">
    <cfRule type="colorScale" priority="29">
      <colorScale>
        <cfvo type="min"/>
        <cfvo type="percentile" val="50"/>
        <cfvo type="max"/>
        <color rgb="FFF8696B"/>
        <color rgb="FFFFEB84"/>
        <color rgb="FF63BE7B"/>
      </colorScale>
    </cfRule>
  </conditionalFormatting>
  <conditionalFormatting sqref="F3:L3">
    <cfRule type="colorScale" priority="25">
      <colorScale>
        <cfvo type="min"/>
        <cfvo type="percentile" val="50"/>
        <cfvo type="max"/>
        <color rgb="FFF8696B"/>
        <color rgb="FFFFEB84"/>
        <color rgb="FF63BE7B"/>
      </colorScale>
    </cfRule>
  </conditionalFormatting>
  <conditionalFormatting sqref="Z2:Z11">
    <cfRule type="containsText" dxfId="517" priority="44" operator="containsText" text="D">
      <formula>NOT(ISERROR(SEARCH("D",Z2)))</formula>
    </cfRule>
    <cfRule type="containsText" dxfId="516" priority="45" operator="containsText" text="S">
      <formula>NOT(ISERROR(SEARCH("S",Z2)))</formula>
    </cfRule>
    <cfRule type="containsText" dxfId="515" priority="46" operator="containsText" text="F">
      <formula>NOT(ISERROR(SEARCH("F",Z2)))</formula>
    </cfRule>
    <cfRule type="containsText" dxfId="514" priority="47" operator="containsText" text="E">
      <formula>NOT(ISERROR(SEARCH("E",Z2)))</formula>
    </cfRule>
    <cfRule type="containsText" dxfId="513" priority="48" operator="containsText" text="B">
      <formula>NOT(ISERROR(SEARCH("B",Z2)))</formula>
    </cfRule>
    <cfRule type="containsText" dxfId="512" priority="49" operator="containsText" text="A">
      <formula>NOT(ISERROR(SEARCH("A",Z2)))</formula>
    </cfRule>
  </conditionalFormatting>
  <conditionalFormatting sqref="AF2:AI3">
    <cfRule type="containsText" dxfId="511" priority="26" operator="containsText" text="E">
      <formula>NOT(ISERROR(SEARCH("E",AF2)))</formula>
    </cfRule>
    <cfRule type="containsText" dxfId="510" priority="27" operator="containsText" text="B">
      <formula>NOT(ISERROR(SEARCH("B",AF2)))</formula>
    </cfRule>
    <cfRule type="containsText" dxfId="509" priority="28" operator="containsText" text="A">
      <formula>NOT(ISERROR(SEARCH("A",AF2)))</formula>
    </cfRule>
  </conditionalFormatting>
  <conditionalFormatting sqref="F4:L4">
    <cfRule type="colorScale" priority="21">
      <colorScale>
        <cfvo type="min"/>
        <cfvo type="percentile" val="50"/>
        <cfvo type="max"/>
        <color rgb="FFF8696B"/>
        <color rgb="FFFFEB84"/>
        <color rgb="FF63BE7B"/>
      </colorScale>
    </cfRule>
  </conditionalFormatting>
  <conditionalFormatting sqref="AF4:AI4">
    <cfRule type="containsText" dxfId="508" priority="22" operator="containsText" text="E">
      <formula>NOT(ISERROR(SEARCH("E",AF4)))</formula>
    </cfRule>
    <cfRule type="containsText" dxfId="507" priority="23" operator="containsText" text="B">
      <formula>NOT(ISERROR(SEARCH("B",AF4)))</formula>
    </cfRule>
    <cfRule type="containsText" dxfId="506" priority="24" operator="containsText" text="A">
      <formula>NOT(ISERROR(SEARCH("A",AF4)))</formula>
    </cfRule>
  </conditionalFormatting>
  <conditionalFormatting sqref="F5:L5">
    <cfRule type="colorScale" priority="17">
      <colorScale>
        <cfvo type="min"/>
        <cfvo type="percentile" val="50"/>
        <cfvo type="max"/>
        <color rgb="FFF8696B"/>
        <color rgb="FFFFEB84"/>
        <color rgb="FF63BE7B"/>
      </colorScale>
    </cfRule>
  </conditionalFormatting>
  <conditionalFormatting sqref="AF5:AI5">
    <cfRule type="containsText" dxfId="505" priority="18" operator="containsText" text="E">
      <formula>NOT(ISERROR(SEARCH("E",AF5)))</formula>
    </cfRule>
    <cfRule type="containsText" dxfId="504" priority="19" operator="containsText" text="B">
      <formula>NOT(ISERROR(SEARCH("B",AF5)))</formula>
    </cfRule>
    <cfRule type="containsText" dxfId="503" priority="20" operator="containsText" text="A">
      <formula>NOT(ISERROR(SEARCH("A",AF5)))</formula>
    </cfRule>
  </conditionalFormatting>
  <conditionalFormatting sqref="F6:L7">
    <cfRule type="colorScale" priority="13">
      <colorScale>
        <cfvo type="min"/>
        <cfvo type="percentile" val="50"/>
        <cfvo type="max"/>
        <color rgb="FFF8696B"/>
        <color rgb="FFFFEB84"/>
        <color rgb="FF63BE7B"/>
      </colorScale>
    </cfRule>
  </conditionalFormatting>
  <conditionalFormatting sqref="AF6:AI7">
    <cfRule type="containsText" dxfId="502" priority="14" operator="containsText" text="E">
      <formula>NOT(ISERROR(SEARCH("E",AF6)))</formula>
    </cfRule>
    <cfRule type="containsText" dxfId="501" priority="15" operator="containsText" text="B">
      <formula>NOT(ISERROR(SEARCH("B",AF6)))</formula>
    </cfRule>
    <cfRule type="containsText" dxfId="500" priority="16" operator="containsText" text="A">
      <formula>NOT(ISERROR(SEARCH("A",AF6)))</formula>
    </cfRule>
  </conditionalFormatting>
  <conditionalFormatting sqref="F8:L9">
    <cfRule type="colorScale" priority="9">
      <colorScale>
        <cfvo type="min"/>
        <cfvo type="percentile" val="50"/>
        <cfvo type="max"/>
        <color rgb="FFF8696B"/>
        <color rgb="FFFFEB84"/>
        <color rgb="FF63BE7B"/>
      </colorScale>
    </cfRule>
  </conditionalFormatting>
  <conditionalFormatting sqref="AF8:AI9">
    <cfRule type="containsText" dxfId="499" priority="10" operator="containsText" text="E">
      <formula>NOT(ISERROR(SEARCH("E",AF8)))</formula>
    </cfRule>
    <cfRule type="containsText" dxfId="498" priority="11" operator="containsText" text="B">
      <formula>NOT(ISERROR(SEARCH("B",AF8)))</formula>
    </cfRule>
    <cfRule type="containsText" dxfId="497" priority="12" operator="containsText" text="A">
      <formula>NOT(ISERROR(SEARCH("A",AF8)))</formula>
    </cfRule>
  </conditionalFormatting>
  <conditionalFormatting sqref="F10:L10">
    <cfRule type="colorScale" priority="5">
      <colorScale>
        <cfvo type="min"/>
        <cfvo type="percentile" val="50"/>
        <cfvo type="max"/>
        <color rgb="FFF8696B"/>
        <color rgb="FFFFEB84"/>
        <color rgb="FF63BE7B"/>
      </colorScale>
    </cfRule>
  </conditionalFormatting>
  <conditionalFormatting sqref="AF10:AI10">
    <cfRule type="containsText" dxfId="496" priority="6" operator="containsText" text="E">
      <formula>NOT(ISERROR(SEARCH("E",AF10)))</formula>
    </cfRule>
    <cfRule type="containsText" dxfId="495" priority="7" operator="containsText" text="B">
      <formula>NOT(ISERROR(SEARCH("B",AF10)))</formula>
    </cfRule>
    <cfRule type="containsText" dxfId="494" priority="8" operator="containsText" text="A">
      <formula>NOT(ISERROR(SEARCH("A",AF10)))</formula>
    </cfRule>
  </conditionalFormatting>
  <conditionalFormatting sqref="F11:L11">
    <cfRule type="colorScale" priority="1">
      <colorScale>
        <cfvo type="min"/>
        <cfvo type="percentile" val="50"/>
        <cfvo type="max"/>
        <color rgb="FFF8696B"/>
        <color rgb="FFFFEB84"/>
        <color rgb="FF63BE7B"/>
      </colorScale>
    </cfRule>
  </conditionalFormatting>
  <conditionalFormatting sqref="AF11:AI11">
    <cfRule type="containsText" dxfId="493" priority="2" operator="containsText" text="E">
      <formula>NOT(ISERROR(SEARCH("E",AF11)))</formula>
    </cfRule>
    <cfRule type="containsText" dxfId="492" priority="3" operator="containsText" text="B">
      <formula>NOT(ISERROR(SEARCH("B",AF11)))</formula>
    </cfRule>
    <cfRule type="containsText" dxfId="491" priority="4" operator="containsText" text="A">
      <formula>NOT(ISERROR(SEARCH("A",AF11)))</formula>
    </cfRule>
  </conditionalFormatting>
  <dataValidations count="1">
    <dataValidation type="list" allowBlank="1" showInputMessage="1" showErrorMessage="1" sqref="AI2:AI11" xr:uid="{771D9DCB-11EF-BA40-A2D9-22A2AF03F1DB}">
      <formula1>"強風,外差し,イン先行,タフ"</formula1>
    </dataValidation>
  </dataValidations>
  <pageMargins left="0.75" right="0.75" top="1" bottom="1" header="0.3" footer="0.3"/>
  <pageSetup paperSize="9" orientation="portrait" horizontalDpi="4294967292" verticalDpi="4294967292"/>
  <ignoredErrors>
    <ignoredError sqref="M2:P3 M4:P4 M5:P5 M6:P7 M8:P10 M11:P1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K20"/>
  <sheetViews>
    <sheetView zoomScaleNormal="100" workbookViewId="0">
      <pane xSplit="5" ySplit="1" topLeftCell="AK2" activePane="bottomRight" state="frozen"/>
      <selection activeCell="E15" sqref="E15"/>
      <selection pane="topRight" activeCell="E15" sqref="E15"/>
      <selection pane="bottomLeft" activeCell="E15" sqref="E15"/>
      <selection pane="bottomRight" activeCell="AK20" sqref="AK20"/>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2" max="22" width="5.83203125" customWidth="1"/>
    <col min="28" max="28" width="5.33203125" customWidth="1"/>
    <col min="31" max="31" width="8.83203125" hidden="1" customWidth="1"/>
    <col min="36" max="37" width="150.83203125" customWidth="1"/>
  </cols>
  <sheetData>
    <row r="1" spans="1:37" s="5" customFormat="1">
      <c r="A1" s="1" t="s">
        <v>0</v>
      </c>
      <c r="B1" s="1" t="s">
        <v>15</v>
      </c>
      <c r="C1" s="1" t="s">
        <v>1</v>
      </c>
      <c r="D1" s="1" t="s">
        <v>16</v>
      </c>
      <c r="E1" s="1" t="s">
        <v>2</v>
      </c>
      <c r="F1" s="1" t="s">
        <v>20</v>
      </c>
      <c r="G1" s="1" t="s">
        <v>21</v>
      </c>
      <c r="H1" s="1" t="s">
        <v>22</v>
      </c>
      <c r="I1" s="1" t="s">
        <v>23</v>
      </c>
      <c r="J1" s="1" t="s">
        <v>24</v>
      </c>
      <c r="K1" s="1" t="s">
        <v>25</v>
      </c>
      <c r="L1" s="1" t="s">
        <v>26</v>
      </c>
      <c r="M1" s="1" t="s">
        <v>3</v>
      </c>
      <c r="N1" s="1" t="s">
        <v>27</v>
      </c>
      <c r="O1" s="1" t="s">
        <v>4</v>
      </c>
      <c r="P1" s="1" t="s">
        <v>48</v>
      </c>
      <c r="Q1" s="2" t="s">
        <v>17</v>
      </c>
      <c r="R1" s="2" t="s">
        <v>5</v>
      </c>
      <c r="S1" s="3" t="s">
        <v>6</v>
      </c>
      <c r="T1" s="3" t="s">
        <v>7</v>
      </c>
      <c r="U1" s="3" t="s">
        <v>8</v>
      </c>
      <c r="V1" s="3" t="s">
        <v>107</v>
      </c>
      <c r="W1" s="4" t="s">
        <v>132</v>
      </c>
      <c r="X1" s="4" t="s">
        <v>133</v>
      </c>
      <c r="Y1" s="4" t="s">
        <v>144</v>
      </c>
      <c r="Z1" s="4" t="s">
        <v>149</v>
      </c>
      <c r="AA1" s="4" t="s">
        <v>9</v>
      </c>
      <c r="AB1" s="4" t="s">
        <v>100</v>
      </c>
      <c r="AC1" s="4" t="s">
        <v>10</v>
      </c>
      <c r="AD1" s="4" t="s">
        <v>11</v>
      </c>
      <c r="AE1" s="4"/>
      <c r="AF1" s="4" t="s">
        <v>12</v>
      </c>
      <c r="AG1" s="4" t="s">
        <v>13</v>
      </c>
      <c r="AH1" s="4" t="s">
        <v>54</v>
      </c>
      <c r="AI1" s="4" t="s">
        <v>55</v>
      </c>
      <c r="AJ1" s="1" t="s">
        <v>14</v>
      </c>
      <c r="AK1" s="14" t="s">
        <v>134</v>
      </c>
    </row>
    <row r="2" spans="1:37" s="5" customFormat="1">
      <c r="A2" s="19">
        <v>45039</v>
      </c>
      <c r="B2" s="18" t="s">
        <v>139</v>
      </c>
      <c r="C2" s="20" t="s">
        <v>182</v>
      </c>
      <c r="D2" s="21">
        <v>5.5578703703703707E-2</v>
      </c>
      <c r="E2" s="20" t="s">
        <v>248</v>
      </c>
      <c r="F2" s="10">
        <v>12.3</v>
      </c>
      <c r="G2" s="10">
        <v>10.6</v>
      </c>
      <c r="H2" s="10">
        <v>11.2</v>
      </c>
      <c r="I2" s="10">
        <v>11.5</v>
      </c>
      <c r="J2" s="10">
        <v>11.2</v>
      </c>
      <c r="K2" s="10">
        <v>11.8</v>
      </c>
      <c r="L2" s="10">
        <v>11.6</v>
      </c>
      <c r="M2" s="22">
        <f t="shared" ref="M2:M16" si="0">SUM(F2:H2)</f>
        <v>34.099999999999994</v>
      </c>
      <c r="N2" s="22">
        <f t="shared" ref="N2:N16" si="1">I2</f>
        <v>11.5</v>
      </c>
      <c r="O2" s="22">
        <f t="shared" ref="O2:O16" si="2">SUM(J2:L2)</f>
        <v>34.6</v>
      </c>
      <c r="P2" s="23">
        <f t="shared" ref="P2:P16" si="3">SUM(F2:J2)</f>
        <v>56.8</v>
      </c>
      <c r="Q2" s="11" t="s">
        <v>192</v>
      </c>
      <c r="R2" s="11" t="s">
        <v>181</v>
      </c>
      <c r="S2" s="13" t="s">
        <v>249</v>
      </c>
      <c r="T2" s="13" t="s">
        <v>185</v>
      </c>
      <c r="U2" s="13" t="s">
        <v>216</v>
      </c>
      <c r="V2" s="13" t="s">
        <v>136</v>
      </c>
      <c r="W2" s="12">
        <v>9.4</v>
      </c>
      <c r="X2" s="12">
        <v>8.3000000000000007</v>
      </c>
      <c r="Y2" s="12">
        <v>9.5</v>
      </c>
      <c r="Z2" s="11" t="s">
        <v>136</v>
      </c>
      <c r="AA2" s="16">
        <v>-1.6</v>
      </c>
      <c r="AB2" s="11" t="s">
        <v>267</v>
      </c>
      <c r="AC2" s="11">
        <v>-0.1</v>
      </c>
      <c r="AD2" s="11">
        <v>-1.5</v>
      </c>
      <c r="AE2" s="11" t="s">
        <v>273</v>
      </c>
      <c r="AF2" s="11" t="s">
        <v>270</v>
      </c>
      <c r="AG2" s="11" t="s">
        <v>269</v>
      </c>
      <c r="AH2" s="11" t="s">
        <v>159</v>
      </c>
      <c r="AI2" s="8"/>
      <c r="AJ2" s="8" t="s">
        <v>307</v>
      </c>
      <c r="AK2" s="27" t="s">
        <v>308</v>
      </c>
    </row>
    <row r="3" spans="1:37" s="5" customFormat="1">
      <c r="A3" s="19">
        <v>45045</v>
      </c>
      <c r="B3" s="18" t="s">
        <v>137</v>
      </c>
      <c r="C3" s="20" t="s">
        <v>182</v>
      </c>
      <c r="D3" s="21">
        <v>5.5648148148148148E-2</v>
      </c>
      <c r="E3" s="20" t="s">
        <v>339</v>
      </c>
      <c r="F3" s="10">
        <v>12.3</v>
      </c>
      <c r="G3" s="10">
        <v>10.8</v>
      </c>
      <c r="H3" s="10">
        <v>11.8</v>
      </c>
      <c r="I3" s="10">
        <v>11.8</v>
      </c>
      <c r="J3" s="10">
        <v>11.3</v>
      </c>
      <c r="K3" s="10">
        <v>11.4</v>
      </c>
      <c r="L3" s="10">
        <v>11.4</v>
      </c>
      <c r="M3" s="22">
        <f t="shared" si="0"/>
        <v>34.900000000000006</v>
      </c>
      <c r="N3" s="22">
        <f t="shared" si="1"/>
        <v>11.8</v>
      </c>
      <c r="O3" s="22">
        <f t="shared" si="2"/>
        <v>34.1</v>
      </c>
      <c r="P3" s="23">
        <f t="shared" si="3"/>
        <v>58</v>
      </c>
      <c r="Q3" s="11" t="s">
        <v>180</v>
      </c>
      <c r="R3" s="11" t="s">
        <v>197</v>
      </c>
      <c r="S3" s="13" t="s">
        <v>340</v>
      </c>
      <c r="T3" s="13" t="s">
        <v>232</v>
      </c>
      <c r="U3" s="13" t="s">
        <v>341</v>
      </c>
      <c r="V3" s="13" t="s">
        <v>136</v>
      </c>
      <c r="W3" s="12">
        <v>10.8</v>
      </c>
      <c r="X3" s="12">
        <v>8.6999999999999993</v>
      </c>
      <c r="Y3" s="12">
        <v>9.5</v>
      </c>
      <c r="Z3" s="11" t="s">
        <v>136</v>
      </c>
      <c r="AA3" s="16">
        <v>-1</v>
      </c>
      <c r="AB3" s="11">
        <v>-0.2</v>
      </c>
      <c r="AC3" s="11">
        <v>0.2</v>
      </c>
      <c r="AD3" s="11">
        <v>-1.4</v>
      </c>
      <c r="AE3" s="11"/>
      <c r="AF3" s="11" t="s">
        <v>270</v>
      </c>
      <c r="AG3" s="11" t="s">
        <v>270</v>
      </c>
      <c r="AH3" s="11" t="s">
        <v>160</v>
      </c>
      <c r="AI3" s="8"/>
      <c r="AJ3" s="8" t="s">
        <v>401</v>
      </c>
      <c r="AK3" s="27" t="s">
        <v>402</v>
      </c>
    </row>
    <row r="4" spans="1:37" s="5" customFormat="1">
      <c r="A4" s="19">
        <v>45046</v>
      </c>
      <c r="B4" s="18" t="s">
        <v>140</v>
      </c>
      <c r="C4" s="20" t="s">
        <v>370</v>
      </c>
      <c r="D4" s="21">
        <v>5.5648148148148148E-2</v>
      </c>
      <c r="E4" s="20" t="s">
        <v>382</v>
      </c>
      <c r="F4" s="10">
        <v>12.5</v>
      </c>
      <c r="G4" s="10">
        <v>11</v>
      </c>
      <c r="H4" s="10">
        <v>11.8</v>
      </c>
      <c r="I4" s="10">
        <v>11.3</v>
      </c>
      <c r="J4" s="10">
        <v>11.1</v>
      </c>
      <c r="K4" s="10">
        <v>11.4</v>
      </c>
      <c r="L4" s="10">
        <v>11.7</v>
      </c>
      <c r="M4" s="22">
        <f t="shared" si="0"/>
        <v>35.299999999999997</v>
      </c>
      <c r="N4" s="22">
        <f t="shared" si="1"/>
        <v>11.3</v>
      </c>
      <c r="O4" s="22">
        <f t="shared" si="2"/>
        <v>34.200000000000003</v>
      </c>
      <c r="P4" s="23">
        <f t="shared" si="3"/>
        <v>57.699999999999996</v>
      </c>
      <c r="Q4" s="11" t="s">
        <v>196</v>
      </c>
      <c r="R4" s="11" t="s">
        <v>259</v>
      </c>
      <c r="S4" s="13" t="s">
        <v>232</v>
      </c>
      <c r="T4" s="13" t="s">
        <v>225</v>
      </c>
      <c r="U4" s="13" t="s">
        <v>263</v>
      </c>
      <c r="V4" s="13" t="s">
        <v>136</v>
      </c>
      <c r="W4" s="12">
        <v>12.3</v>
      </c>
      <c r="X4" s="12">
        <v>11.5</v>
      </c>
      <c r="Y4" s="12">
        <v>8.1</v>
      </c>
      <c r="Z4" s="11" t="s">
        <v>163</v>
      </c>
      <c r="AA4" s="16">
        <v>-0.5</v>
      </c>
      <c r="AB4" s="11">
        <v>-0.3</v>
      </c>
      <c r="AC4" s="11">
        <v>-0.1</v>
      </c>
      <c r="AD4" s="11">
        <v>-0.7</v>
      </c>
      <c r="AE4" s="11"/>
      <c r="AF4" s="11" t="s">
        <v>270</v>
      </c>
      <c r="AG4" s="11" t="s">
        <v>269</v>
      </c>
      <c r="AH4" s="11" t="s">
        <v>160</v>
      </c>
      <c r="AI4" s="8"/>
      <c r="AJ4" s="8" t="s">
        <v>431</v>
      </c>
      <c r="AK4" s="27" t="s">
        <v>432</v>
      </c>
    </row>
    <row r="5" spans="1:37" s="5" customFormat="1">
      <c r="A5" s="19">
        <v>45053</v>
      </c>
      <c r="B5" s="18" t="s">
        <v>437</v>
      </c>
      <c r="C5" s="20" t="s">
        <v>366</v>
      </c>
      <c r="D5" s="21">
        <v>5.7650462962962966E-2</v>
      </c>
      <c r="E5" s="20" t="s">
        <v>490</v>
      </c>
      <c r="F5" s="10">
        <v>12.2</v>
      </c>
      <c r="G5" s="10">
        <v>10.9</v>
      </c>
      <c r="H5" s="10">
        <v>12</v>
      </c>
      <c r="I5" s="10">
        <v>12</v>
      </c>
      <c r="J5" s="10">
        <v>11.6</v>
      </c>
      <c r="K5" s="10">
        <v>11.9</v>
      </c>
      <c r="L5" s="10">
        <v>12.5</v>
      </c>
      <c r="M5" s="22">
        <f t="shared" si="0"/>
        <v>35.1</v>
      </c>
      <c r="N5" s="22">
        <f t="shared" si="1"/>
        <v>12</v>
      </c>
      <c r="O5" s="22">
        <f t="shared" si="2"/>
        <v>36</v>
      </c>
      <c r="P5" s="23">
        <f t="shared" si="3"/>
        <v>58.7</v>
      </c>
      <c r="Q5" s="11" t="s">
        <v>180</v>
      </c>
      <c r="R5" s="11" t="s">
        <v>187</v>
      </c>
      <c r="S5" s="13" t="s">
        <v>232</v>
      </c>
      <c r="T5" s="13" t="s">
        <v>194</v>
      </c>
      <c r="U5" s="13" t="s">
        <v>211</v>
      </c>
      <c r="V5" s="13" t="s">
        <v>136</v>
      </c>
      <c r="W5" s="12">
        <v>11.1</v>
      </c>
      <c r="X5" s="12">
        <v>9.9</v>
      </c>
      <c r="Y5" s="12">
        <v>8</v>
      </c>
      <c r="Z5" s="11" t="s">
        <v>476</v>
      </c>
      <c r="AA5" s="16">
        <v>1.9</v>
      </c>
      <c r="AB5" s="11" t="s">
        <v>267</v>
      </c>
      <c r="AC5" s="11">
        <v>0.4</v>
      </c>
      <c r="AD5" s="11">
        <v>1.5</v>
      </c>
      <c r="AE5" s="11"/>
      <c r="AF5" s="11" t="s">
        <v>269</v>
      </c>
      <c r="AG5" s="11" t="s">
        <v>269</v>
      </c>
      <c r="AH5" s="11" t="s">
        <v>160</v>
      </c>
      <c r="AI5" s="8"/>
      <c r="AJ5" s="8" t="s">
        <v>534</v>
      </c>
      <c r="AK5" s="27" t="s">
        <v>535</v>
      </c>
    </row>
    <row r="6" spans="1:37" s="5" customFormat="1">
      <c r="A6" s="19">
        <v>45067</v>
      </c>
      <c r="B6" s="18" t="s">
        <v>139</v>
      </c>
      <c r="C6" s="20" t="s">
        <v>182</v>
      </c>
      <c r="D6" s="21">
        <v>5.5648148148148148E-2</v>
      </c>
      <c r="E6" s="20" t="s">
        <v>656</v>
      </c>
      <c r="F6" s="10">
        <v>12.4</v>
      </c>
      <c r="G6" s="10">
        <v>10.8</v>
      </c>
      <c r="H6" s="10">
        <v>11.5</v>
      </c>
      <c r="I6" s="10">
        <v>11.4</v>
      </c>
      <c r="J6" s="10">
        <v>11.6</v>
      </c>
      <c r="K6" s="10">
        <v>11.3</v>
      </c>
      <c r="L6" s="10">
        <v>11.8</v>
      </c>
      <c r="M6" s="22">
        <f t="shared" si="0"/>
        <v>34.700000000000003</v>
      </c>
      <c r="N6" s="22">
        <f t="shared" si="1"/>
        <v>11.4</v>
      </c>
      <c r="O6" s="22">
        <f t="shared" si="2"/>
        <v>34.700000000000003</v>
      </c>
      <c r="P6" s="23">
        <f t="shared" si="3"/>
        <v>57.7</v>
      </c>
      <c r="Q6" s="11" t="s">
        <v>180</v>
      </c>
      <c r="R6" s="11" t="s">
        <v>223</v>
      </c>
      <c r="S6" s="13" t="s">
        <v>201</v>
      </c>
      <c r="T6" s="13" t="s">
        <v>201</v>
      </c>
      <c r="U6" s="13" t="s">
        <v>222</v>
      </c>
      <c r="V6" s="13" t="s">
        <v>163</v>
      </c>
      <c r="W6" s="12">
        <v>9.9</v>
      </c>
      <c r="X6" s="12">
        <v>9.1999999999999993</v>
      </c>
      <c r="Y6" s="12">
        <v>9.5</v>
      </c>
      <c r="Z6" s="11" t="s">
        <v>136</v>
      </c>
      <c r="AA6" s="16">
        <v>-1</v>
      </c>
      <c r="AB6" s="11" t="s">
        <v>267</v>
      </c>
      <c r="AC6" s="11">
        <v>0.1</v>
      </c>
      <c r="AD6" s="11">
        <v>-1.1000000000000001</v>
      </c>
      <c r="AE6" s="11"/>
      <c r="AF6" s="11" t="s">
        <v>270</v>
      </c>
      <c r="AG6" s="11" t="s">
        <v>269</v>
      </c>
      <c r="AH6" s="11" t="s">
        <v>160</v>
      </c>
      <c r="AI6" s="8"/>
      <c r="AJ6" s="8" t="s">
        <v>698</v>
      </c>
      <c r="AK6" s="27" t="s">
        <v>699</v>
      </c>
    </row>
    <row r="7" spans="1:37" s="5" customFormat="1">
      <c r="A7" s="19">
        <v>45073</v>
      </c>
      <c r="B7" s="18" t="s">
        <v>140</v>
      </c>
      <c r="C7" s="20" t="s">
        <v>182</v>
      </c>
      <c r="D7" s="21">
        <v>5.5578703703703707E-2</v>
      </c>
      <c r="E7" s="20" t="s">
        <v>729</v>
      </c>
      <c r="F7" s="10">
        <v>12.3</v>
      </c>
      <c r="G7" s="10">
        <v>10.9</v>
      </c>
      <c r="H7" s="10">
        <v>11.4</v>
      </c>
      <c r="I7" s="10">
        <v>11.1</v>
      </c>
      <c r="J7" s="10">
        <v>11.4</v>
      </c>
      <c r="K7" s="10">
        <v>11.4</v>
      </c>
      <c r="L7" s="10">
        <v>11.7</v>
      </c>
      <c r="M7" s="22">
        <f t="shared" si="0"/>
        <v>34.6</v>
      </c>
      <c r="N7" s="22">
        <f t="shared" si="1"/>
        <v>11.1</v>
      </c>
      <c r="O7" s="22">
        <f t="shared" si="2"/>
        <v>34.5</v>
      </c>
      <c r="P7" s="23">
        <f t="shared" si="3"/>
        <v>57.1</v>
      </c>
      <c r="Q7" s="11" t="s">
        <v>180</v>
      </c>
      <c r="R7" s="11" t="s">
        <v>223</v>
      </c>
      <c r="S7" s="13" t="s">
        <v>227</v>
      </c>
      <c r="T7" s="13" t="s">
        <v>727</v>
      </c>
      <c r="U7" s="13" t="s">
        <v>456</v>
      </c>
      <c r="V7" s="13" t="s">
        <v>159</v>
      </c>
      <c r="W7" s="12">
        <v>11.4</v>
      </c>
      <c r="X7" s="12">
        <v>8.1</v>
      </c>
      <c r="Y7" s="12">
        <v>9.3000000000000007</v>
      </c>
      <c r="Z7" s="11" t="s">
        <v>196</v>
      </c>
      <c r="AA7" s="16">
        <v>-1.1000000000000001</v>
      </c>
      <c r="AB7" s="11" t="s">
        <v>267</v>
      </c>
      <c r="AC7" s="11">
        <v>0.4</v>
      </c>
      <c r="AD7" s="11">
        <v>-1.5</v>
      </c>
      <c r="AE7" s="11"/>
      <c r="AF7" s="11" t="s">
        <v>269</v>
      </c>
      <c r="AG7" s="11" t="s">
        <v>269</v>
      </c>
      <c r="AH7" s="11" t="s">
        <v>160</v>
      </c>
      <c r="AI7" s="8"/>
      <c r="AJ7" s="8" t="s">
        <v>768</v>
      </c>
      <c r="AK7" s="27" t="s">
        <v>787</v>
      </c>
    </row>
    <row r="8" spans="1:37" s="5" customFormat="1">
      <c r="A8" s="19">
        <v>45074</v>
      </c>
      <c r="B8" s="18" t="s">
        <v>135</v>
      </c>
      <c r="C8" s="20" t="s">
        <v>182</v>
      </c>
      <c r="D8" s="21">
        <v>5.486111111111111E-2</v>
      </c>
      <c r="E8" s="20" t="s">
        <v>745</v>
      </c>
      <c r="F8" s="10">
        <v>12.1</v>
      </c>
      <c r="G8" s="10">
        <v>10.9</v>
      </c>
      <c r="H8" s="10">
        <v>11.4</v>
      </c>
      <c r="I8" s="10">
        <v>11.3</v>
      </c>
      <c r="J8" s="10">
        <v>11.5</v>
      </c>
      <c r="K8" s="10">
        <v>10.8</v>
      </c>
      <c r="L8" s="10">
        <v>11</v>
      </c>
      <c r="M8" s="22">
        <f t="shared" si="0"/>
        <v>34.4</v>
      </c>
      <c r="N8" s="22">
        <f t="shared" si="1"/>
        <v>11.3</v>
      </c>
      <c r="O8" s="22">
        <f t="shared" si="2"/>
        <v>33.299999999999997</v>
      </c>
      <c r="P8" s="23">
        <f t="shared" si="3"/>
        <v>57.2</v>
      </c>
      <c r="Q8" s="11" t="s">
        <v>180</v>
      </c>
      <c r="R8" s="11" t="s">
        <v>197</v>
      </c>
      <c r="S8" s="13" t="s">
        <v>746</v>
      </c>
      <c r="T8" s="13" t="s">
        <v>231</v>
      </c>
      <c r="U8" s="13" t="s">
        <v>185</v>
      </c>
      <c r="V8" s="13" t="s">
        <v>159</v>
      </c>
      <c r="W8" s="12">
        <v>14.9</v>
      </c>
      <c r="X8" s="12">
        <v>13</v>
      </c>
      <c r="Y8" s="12">
        <v>9.5</v>
      </c>
      <c r="Z8" s="11" t="s">
        <v>196</v>
      </c>
      <c r="AA8" s="16">
        <v>-1.4</v>
      </c>
      <c r="AB8" s="11">
        <v>-0.3</v>
      </c>
      <c r="AC8" s="11">
        <v>-0.3</v>
      </c>
      <c r="AD8" s="11">
        <v>-1.4</v>
      </c>
      <c r="AE8" s="11"/>
      <c r="AF8" s="11" t="s">
        <v>186</v>
      </c>
      <c r="AG8" s="11" t="s">
        <v>269</v>
      </c>
      <c r="AH8" s="11" t="s">
        <v>159</v>
      </c>
      <c r="AI8" s="8"/>
      <c r="AJ8" s="8" t="s">
        <v>785</v>
      </c>
      <c r="AK8" s="27" t="s">
        <v>786</v>
      </c>
    </row>
    <row r="9" spans="1:37" s="5" customFormat="1">
      <c r="A9" s="19">
        <v>45074</v>
      </c>
      <c r="B9" s="18" t="s">
        <v>142</v>
      </c>
      <c r="C9" s="20" t="s">
        <v>182</v>
      </c>
      <c r="D9" s="21">
        <v>5.5648148148148148E-2</v>
      </c>
      <c r="E9" s="20" t="s">
        <v>747</v>
      </c>
      <c r="F9" s="10">
        <v>12.1</v>
      </c>
      <c r="G9" s="10">
        <v>10.9</v>
      </c>
      <c r="H9" s="10">
        <v>11.8</v>
      </c>
      <c r="I9" s="10">
        <v>11.8</v>
      </c>
      <c r="J9" s="10">
        <v>11.9</v>
      </c>
      <c r="K9" s="10">
        <v>10.9</v>
      </c>
      <c r="L9" s="10">
        <v>11.4</v>
      </c>
      <c r="M9" s="22">
        <f t="shared" si="0"/>
        <v>34.799999999999997</v>
      </c>
      <c r="N9" s="22">
        <f t="shared" si="1"/>
        <v>11.8</v>
      </c>
      <c r="O9" s="22">
        <f t="shared" si="2"/>
        <v>34.200000000000003</v>
      </c>
      <c r="P9" s="23">
        <f t="shared" si="3"/>
        <v>58.499999999999993</v>
      </c>
      <c r="Q9" s="11" t="s">
        <v>196</v>
      </c>
      <c r="R9" s="11" t="s">
        <v>197</v>
      </c>
      <c r="S9" s="13" t="s">
        <v>228</v>
      </c>
      <c r="T9" s="13" t="s">
        <v>222</v>
      </c>
      <c r="U9" s="13" t="s">
        <v>566</v>
      </c>
      <c r="V9" s="13" t="s">
        <v>159</v>
      </c>
      <c r="W9" s="12">
        <v>14.9</v>
      </c>
      <c r="X9" s="12">
        <v>13</v>
      </c>
      <c r="Y9" s="12">
        <v>9.5</v>
      </c>
      <c r="Z9" s="11" t="s">
        <v>196</v>
      </c>
      <c r="AA9" s="16" t="s">
        <v>268</v>
      </c>
      <c r="AB9" s="11">
        <v>-0.2</v>
      </c>
      <c r="AC9" s="11">
        <v>1.2</v>
      </c>
      <c r="AD9" s="11">
        <v>-1.4</v>
      </c>
      <c r="AE9" s="11"/>
      <c r="AF9" s="11" t="s">
        <v>271</v>
      </c>
      <c r="AG9" s="11" t="s">
        <v>270</v>
      </c>
      <c r="AH9" s="11" t="s">
        <v>159</v>
      </c>
      <c r="AI9" s="8"/>
      <c r="AJ9" s="8" t="s">
        <v>790</v>
      </c>
      <c r="AK9" s="27" t="s">
        <v>791</v>
      </c>
    </row>
    <row r="10" spans="1:37" s="5" customFormat="1">
      <c r="A10" s="19">
        <v>45206</v>
      </c>
      <c r="B10" s="18" t="s">
        <v>794</v>
      </c>
      <c r="C10" s="20" t="s">
        <v>182</v>
      </c>
      <c r="D10" s="21">
        <v>5.5578703703703707E-2</v>
      </c>
      <c r="E10" s="20" t="s">
        <v>819</v>
      </c>
      <c r="F10" s="10">
        <v>11.8</v>
      </c>
      <c r="G10" s="10">
        <v>10.4</v>
      </c>
      <c r="H10" s="10">
        <v>11.6</v>
      </c>
      <c r="I10" s="10">
        <v>11.5</v>
      </c>
      <c r="J10" s="10">
        <v>11.5</v>
      </c>
      <c r="K10" s="10">
        <v>11.3</v>
      </c>
      <c r="L10" s="10">
        <v>12.1</v>
      </c>
      <c r="M10" s="22">
        <f t="shared" si="0"/>
        <v>33.800000000000004</v>
      </c>
      <c r="N10" s="22">
        <f t="shared" si="1"/>
        <v>11.5</v>
      </c>
      <c r="O10" s="22">
        <f t="shared" si="2"/>
        <v>34.9</v>
      </c>
      <c r="P10" s="23">
        <f t="shared" si="3"/>
        <v>56.800000000000004</v>
      </c>
      <c r="Q10" s="11" t="s">
        <v>192</v>
      </c>
      <c r="R10" s="11" t="s">
        <v>329</v>
      </c>
      <c r="S10" s="13" t="s">
        <v>194</v>
      </c>
      <c r="T10" s="13" t="s">
        <v>820</v>
      </c>
      <c r="U10" s="13" t="s">
        <v>652</v>
      </c>
      <c r="V10" s="13" t="s">
        <v>136</v>
      </c>
      <c r="W10" s="12">
        <v>11.2</v>
      </c>
      <c r="X10" s="12">
        <v>8.5</v>
      </c>
      <c r="Y10" s="12">
        <v>9.4</v>
      </c>
      <c r="Z10" s="11" t="s">
        <v>136</v>
      </c>
      <c r="AA10" s="16">
        <v>-0.6</v>
      </c>
      <c r="AB10" s="11" t="s">
        <v>267</v>
      </c>
      <c r="AC10" s="11">
        <v>0.5</v>
      </c>
      <c r="AD10" s="11">
        <v>-1.1000000000000001</v>
      </c>
      <c r="AE10" s="11"/>
      <c r="AF10" s="11" t="s">
        <v>269</v>
      </c>
      <c r="AG10" s="11" t="s">
        <v>269</v>
      </c>
      <c r="AH10" s="11" t="s">
        <v>160</v>
      </c>
      <c r="AI10" s="8"/>
      <c r="AJ10" s="8" t="s">
        <v>869</v>
      </c>
      <c r="AK10" s="27" t="s">
        <v>870</v>
      </c>
    </row>
    <row r="11" spans="1:37" s="5" customFormat="1">
      <c r="A11" s="19">
        <v>45207</v>
      </c>
      <c r="B11" s="18" t="s">
        <v>793</v>
      </c>
      <c r="C11" s="20" t="s">
        <v>182</v>
      </c>
      <c r="D11" s="21">
        <v>5.6319444444444443E-2</v>
      </c>
      <c r="E11" s="20" t="s">
        <v>369</v>
      </c>
      <c r="F11" s="10">
        <v>12.4</v>
      </c>
      <c r="G11" s="10">
        <v>11.2</v>
      </c>
      <c r="H11" s="10">
        <v>12.1</v>
      </c>
      <c r="I11" s="10">
        <v>11.9</v>
      </c>
      <c r="J11" s="10">
        <v>11.5</v>
      </c>
      <c r="K11" s="10">
        <v>11</v>
      </c>
      <c r="L11" s="10">
        <v>11.5</v>
      </c>
      <c r="M11" s="22">
        <f t="shared" si="0"/>
        <v>35.700000000000003</v>
      </c>
      <c r="N11" s="22">
        <f t="shared" si="1"/>
        <v>11.9</v>
      </c>
      <c r="O11" s="22">
        <f t="shared" si="2"/>
        <v>34</v>
      </c>
      <c r="P11" s="23">
        <f t="shared" si="3"/>
        <v>59.1</v>
      </c>
      <c r="Q11" s="11" t="s">
        <v>196</v>
      </c>
      <c r="R11" s="11" t="s">
        <v>197</v>
      </c>
      <c r="S11" s="13" t="s">
        <v>200</v>
      </c>
      <c r="T11" s="13" t="s">
        <v>183</v>
      </c>
      <c r="U11" s="13" t="s">
        <v>229</v>
      </c>
      <c r="V11" s="13" t="s">
        <v>136</v>
      </c>
      <c r="W11" s="12">
        <v>9.4</v>
      </c>
      <c r="X11" s="12">
        <v>9.6999999999999993</v>
      </c>
      <c r="Y11" s="12">
        <v>10</v>
      </c>
      <c r="Z11" s="11" t="s">
        <v>136</v>
      </c>
      <c r="AA11" s="16">
        <v>-0.2</v>
      </c>
      <c r="AB11" s="11">
        <v>-0.3</v>
      </c>
      <c r="AC11" s="11">
        <v>0.5</v>
      </c>
      <c r="AD11" s="11">
        <v>-1</v>
      </c>
      <c r="AE11" s="11"/>
      <c r="AF11" s="11" t="s">
        <v>269</v>
      </c>
      <c r="AG11" s="11" t="s">
        <v>270</v>
      </c>
      <c r="AH11" s="11" t="s">
        <v>160</v>
      </c>
      <c r="AI11" s="8"/>
      <c r="AJ11" s="8" t="s">
        <v>887</v>
      </c>
      <c r="AK11" s="27" t="s">
        <v>888</v>
      </c>
    </row>
    <row r="12" spans="1:37" s="5" customFormat="1">
      <c r="A12" s="19">
        <v>45208</v>
      </c>
      <c r="B12" s="17" t="s">
        <v>801</v>
      </c>
      <c r="C12" s="20" t="s">
        <v>374</v>
      </c>
      <c r="D12" s="21">
        <v>5.7048611111111112E-2</v>
      </c>
      <c r="E12" s="20" t="s">
        <v>846</v>
      </c>
      <c r="F12" s="10">
        <v>12.4</v>
      </c>
      <c r="G12" s="10">
        <v>10.9</v>
      </c>
      <c r="H12" s="10">
        <v>12</v>
      </c>
      <c r="I12" s="10">
        <v>12</v>
      </c>
      <c r="J12" s="10">
        <v>11.6</v>
      </c>
      <c r="K12" s="10">
        <v>11.7</v>
      </c>
      <c r="L12" s="10">
        <v>12.3</v>
      </c>
      <c r="M12" s="22">
        <f t="shared" si="0"/>
        <v>35.299999999999997</v>
      </c>
      <c r="N12" s="22">
        <f t="shared" si="1"/>
        <v>12</v>
      </c>
      <c r="O12" s="22">
        <f t="shared" si="2"/>
        <v>35.599999999999994</v>
      </c>
      <c r="P12" s="23">
        <f t="shared" si="3"/>
        <v>58.9</v>
      </c>
      <c r="Q12" s="11" t="s">
        <v>196</v>
      </c>
      <c r="R12" s="11" t="s">
        <v>181</v>
      </c>
      <c r="S12" s="13" t="s">
        <v>225</v>
      </c>
      <c r="T12" s="13" t="s">
        <v>545</v>
      </c>
      <c r="U12" s="13" t="s">
        <v>194</v>
      </c>
      <c r="V12" s="13" t="s">
        <v>136</v>
      </c>
      <c r="W12" s="12">
        <v>13.4</v>
      </c>
      <c r="X12" s="12">
        <v>11.8</v>
      </c>
      <c r="Y12" s="12">
        <v>8.1</v>
      </c>
      <c r="Z12" s="11" t="s">
        <v>160</v>
      </c>
      <c r="AA12" s="16">
        <v>1.1000000000000001</v>
      </c>
      <c r="AB12" s="11" t="s">
        <v>267</v>
      </c>
      <c r="AC12" s="11">
        <v>0.9</v>
      </c>
      <c r="AD12" s="11">
        <v>0.2</v>
      </c>
      <c r="AE12" s="11"/>
      <c r="AF12" s="11" t="s">
        <v>271</v>
      </c>
      <c r="AG12" s="11" t="s">
        <v>270</v>
      </c>
      <c r="AH12" s="11" t="s">
        <v>159</v>
      </c>
      <c r="AI12" s="8"/>
      <c r="AJ12" s="8" t="s">
        <v>913</v>
      </c>
      <c r="AK12" s="27" t="s">
        <v>914</v>
      </c>
    </row>
    <row r="13" spans="1:37" s="5" customFormat="1">
      <c r="A13" s="19">
        <v>45213</v>
      </c>
      <c r="B13" s="18" t="s">
        <v>140</v>
      </c>
      <c r="C13" s="20" t="s">
        <v>182</v>
      </c>
      <c r="D13" s="21">
        <v>5.5625000000000001E-2</v>
      </c>
      <c r="E13" s="20" t="s">
        <v>936</v>
      </c>
      <c r="F13" s="10">
        <v>12.3</v>
      </c>
      <c r="G13" s="10">
        <v>10.5</v>
      </c>
      <c r="H13" s="10">
        <v>11.4</v>
      </c>
      <c r="I13" s="10">
        <v>11.4</v>
      </c>
      <c r="J13" s="10">
        <v>11.7</v>
      </c>
      <c r="K13" s="10">
        <v>11.5</v>
      </c>
      <c r="L13" s="10">
        <v>11.8</v>
      </c>
      <c r="M13" s="22">
        <f t="shared" si="0"/>
        <v>34.200000000000003</v>
      </c>
      <c r="N13" s="22">
        <f t="shared" si="1"/>
        <v>11.4</v>
      </c>
      <c r="O13" s="22">
        <f t="shared" si="2"/>
        <v>35</v>
      </c>
      <c r="P13" s="23">
        <f t="shared" si="3"/>
        <v>57.3</v>
      </c>
      <c r="Q13" s="11" t="s">
        <v>192</v>
      </c>
      <c r="R13" s="11" t="s">
        <v>181</v>
      </c>
      <c r="S13" s="13" t="s">
        <v>727</v>
      </c>
      <c r="T13" s="13" t="s">
        <v>201</v>
      </c>
      <c r="U13" s="13" t="s">
        <v>200</v>
      </c>
      <c r="V13" s="13" t="s">
        <v>136</v>
      </c>
      <c r="W13" s="12">
        <v>9.1999999999999993</v>
      </c>
      <c r="X13" s="12">
        <v>8</v>
      </c>
      <c r="Y13" s="12">
        <v>10.199999999999999</v>
      </c>
      <c r="Z13" s="11" t="s">
        <v>136</v>
      </c>
      <c r="AA13" s="16">
        <v>-0.7</v>
      </c>
      <c r="AB13" s="11" t="s">
        <v>267</v>
      </c>
      <c r="AC13" s="11">
        <v>0.4</v>
      </c>
      <c r="AD13" s="11">
        <v>-1.1000000000000001</v>
      </c>
      <c r="AE13" s="11"/>
      <c r="AF13" s="11" t="s">
        <v>269</v>
      </c>
      <c r="AG13" s="11" t="s">
        <v>270</v>
      </c>
      <c r="AH13" s="11" t="s">
        <v>160</v>
      </c>
      <c r="AI13" s="8"/>
      <c r="AJ13" s="8" t="s">
        <v>967</v>
      </c>
      <c r="AK13" s="27" t="s">
        <v>968</v>
      </c>
    </row>
    <row r="14" spans="1:37" s="5" customFormat="1">
      <c r="A14" s="19">
        <v>45214</v>
      </c>
      <c r="B14" s="18" t="s">
        <v>922</v>
      </c>
      <c r="C14" s="20" t="s">
        <v>374</v>
      </c>
      <c r="D14" s="21">
        <v>5.7662037037037039E-2</v>
      </c>
      <c r="E14" s="20" t="s">
        <v>950</v>
      </c>
      <c r="F14" s="10">
        <v>12.8</v>
      </c>
      <c r="G14" s="10">
        <v>11.9</v>
      </c>
      <c r="H14" s="10">
        <v>12.9</v>
      </c>
      <c r="I14" s="10">
        <v>11.8</v>
      </c>
      <c r="J14" s="10">
        <v>11.7</v>
      </c>
      <c r="K14" s="10">
        <v>10.6</v>
      </c>
      <c r="L14" s="10">
        <v>11.5</v>
      </c>
      <c r="M14" s="22">
        <f t="shared" si="0"/>
        <v>37.6</v>
      </c>
      <c r="N14" s="22">
        <f t="shared" si="1"/>
        <v>11.8</v>
      </c>
      <c r="O14" s="22">
        <f t="shared" si="2"/>
        <v>33.799999999999997</v>
      </c>
      <c r="P14" s="23">
        <f t="shared" si="3"/>
        <v>61.100000000000009</v>
      </c>
      <c r="Q14" s="11" t="s">
        <v>458</v>
      </c>
      <c r="R14" s="11" t="s">
        <v>197</v>
      </c>
      <c r="S14" s="13" t="s">
        <v>200</v>
      </c>
      <c r="T14" s="13" t="s">
        <v>194</v>
      </c>
      <c r="U14" s="13" t="s">
        <v>262</v>
      </c>
      <c r="V14" s="13" t="s">
        <v>136</v>
      </c>
      <c r="W14" s="12">
        <v>13.2</v>
      </c>
      <c r="X14" s="12">
        <v>11.7</v>
      </c>
      <c r="Y14" s="12">
        <v>8.6</v>
      </c>
      <c r="Z14" s="11" t="s">
        <v>159</v>
      </c>
      <c r="AA14" s="16">
        <v>1.8</v>
      </c>
      <c r="AB14" s="11">
        <v>-1</v>
      </c>
      <c r="AC14" s="11">
        <v>0.9</v>
      </c>
      <c r="AD14" s="11">
        <v>-0.1</v>
      </c>
      <c r="AE14" s="11"/>
      <c r="AF14" s="11" t="s">
        <v>274</v>
      </c>
      <c r="AG14" s="11" t="s">
        <v>270</v>
      </c>
      <c r="AH14" s="11" t="s">
        <v>160</v>
      </c>
      <c r="AI14" s="8"/>
      <c r="AJ14" s="8" t="s">
        <v>990</v>
      </c>
      <c r="AK14" s="27" t="s">
        <v>991</v>
      </c>
    </row>
    <row r="15" spans="1:37" s="5" customFormat="1">
      <c r="A15" s="19">
        <v>45227</v>
      </c>
      <c r="B15" s="18" t="s">
        <v>140</v>
      </c>
      <c r="C15" s="20" t="s">
        <v>182</v>
      </c>
      <c r="D15" s="21">
        <v>5.5601851851851847E-2</v>
      </c>
      <c r="E15" s="20" t="s">
        <v>1090</v>
      </c>
      <c r="F15" s="10">
        <v>12.2</v>
      </c>
      <c r="G15" s="10">
        <v>10.7</v>
      </c>
      <c r="H15" s="10">
        <v>11.2</v>
      </c>
      <c r="I15" s="10">
        <v>11.5</v>
      </c>
      <c r="J15" s="10">
        <v>11.6</v>
      </c>
      <c r="K15" s="10">
        <v>11.5</v>
      </c>
      <c r="L15" s="10">
        <v>11.7</v>
      </c>
      <c r="M15" s="22">
        <f t="shared" si="0"/>
        <v>34.099999999999994</v>
      </c>
      <c r="N15" s="22">
        <f t="shared" si="1"/>
        <v>11.5</v>
      </c>
      <c r="O15" s="22">
        <f t="shared" si="2"/>
        <v>34.799999999999997</v>
      </c>
      <c r="P15" s="23">
        <f t="shared" si="3"/>
        <v>57.199999999999996</v>
      </c>
      <c r="Q15" s="11" t="s">
        <v>192</v>
      </c>
      <c r="R15" s="11" t="s">
        <v>181</v>
      </c>
      <c r="S15" s="13" t="s">
        <v>183</v>
      </c>
      <c r="T15" s="13" t="s">
        <v>200</v>
      </c>
      <c r="U15" s="13" t="s">
        <v>340</v>
      </c>
      <c r="V15" s="13" t="s">
        <v>136</v>
      </c>
      <c r="W15" s="12">
        <v>9.6999999999999993</v>
      </c>
      <c r="X15" s="12">
        <v>7.6</v>
      </c>
      <c r="Y15" s="12">
        <v>9.9</v>
      </c>
      <c r="Z15" s="11" t="s">
        <v>163</v>
      </c>
      <c r="AA15" s="16">
        <v>-0.9</v>
      </c>
      <c r="AB15" s="11" t="s">
        <v>267</v>
      </c>
      <c r="AC15" s="11">
        <v>0.2</v>
      </c>
      <c r="AD15" s="11">
        <v>-1.1000000000000001</v>
      </c>
      <c r="AE15" s="11"/>
      <c r="AF15" s="11" t="s">
        <v>270</v>
      </c>
      <c r="AG15" s="11" t="s">
        <v>270</v>
      </c>
      <c r="AH15" s="11" t="s">
        <v>159</v>
      </c>
      <c r="AI15" s="8"/>
      <c r="AJ15" s="8" t="s">
        <v>1122</v>
      </c>
      <c r="AK15" s="27" t="s">
        <v>1123</v>
      </c>
    </row>
    <row r="16" spans="1:37" s="5" customFormat="1">
      <c r="A16" s="19">
        <v>45227</v>
      </c>
      <c r="B16" s="18" t="s">
        <v>135</v>
      </c>
      <c r="C16" s="20" t="s">
        <v>182</v>
      </c>
      <c r="D16" s="21">
        <v>5.4965277777777773E-2</v>
      </c>
      <c r="E16" s="20" t="s">
        <v>1091</v>
      </c>
      <c r="F16" s="10">
        <v>11.9</v>
      </c>
      <c r="G16" s="10">
        <v>10.8</v>
      </c>
      <c r="H16" s="10">
        <v>11.4</v>
      </c>
      <c r="I16" s="10">
        <v>11.3</v>
      </c>
      <c r="J16" s="10">
        <v>11.6</v>
      </c>
      <c r="K16" s="10">
        <v>11.2</v>
      </c>
      <c r="L16" s="10">
        <v>11.7</v>
      </c>
      <c r="M16" s="22">
        <f t="shared" si="0"/>
        <v>34.1</v>
      </c>
      <c r="N16" s="22">
        <f t="shared" si="1"/>
        <v>11.3</v>
      </c>
      <c r="O16" s="22">
        <f t="shared" si="2"/>
        <v>34.5</v>
      </c>
      <c r="P16" s="23">
        <f t="shared" si="3"/>
        <v>57.000000000000007</v>
      </c>
      <c r="Q16" s="11" t="s">
        <v>180</v>
      </c>
      <c r="R16" s="11" t="s">
        <v>223</v>
      </c>
      <c r="S16" s="13" t="s">
        <v>838</v>
      </c>
      <c r="T16" s="13" t="s">
        <v>262</v>
      </c>
      <c r="U16" s="13" t="s">
        <v>379</v>
      </c>
      <c r="V16" s="13" t="s">
        <v>136</v>
      </c>
      <c r="W16" s="12">
        <v>9.6999999999999993</v>
      </c>
      <c r="X16" s="12">
        <v>7.6</v>
      </c>
      <c r="Y16" s="12">
        <v>9.9</v>
      </c>
      <c r="Z16" s="11" t="s">
        <v>163</v>
      </c>
      <c r="AA16" s="16">
        <v>-0.4</v>
      </c>
      <c r="AB16" s="11" t="s">
        <v>267</v>
      </c>
      <c r="AC16" s="11">
        <v>0.7</v>
      </c>
      <c r="AD16" s="11">
        <v>-1.1000000000000001</v>
      </c>
      <c r="AE16" s="11"/>
      <c r="AF16" s="11" t="s">
        <v>269</v>
      </c>
      <c r="AG16" s="11" t="s">
        <v>270</v>
      </c>
      <c r="AH16" s="11" t="s">
        <v>159</v>
      </c>
      <c r="AI16" s="8"/>
      <c r="AJ16" s="8"/>
      <c r="AK16" s="27"/>
    </row>
    <row r="17" spans="1:37" s="5" customFormat="1">
      <c r="A17" s="19">
        <v>45234</v>
      </c>
      <c r="B17" s="17" t="s">
        <v>922</v>
      </c>
      <c r="C17" s="20" t="s">
        <v>182</v>
      </c>
      <c r="D17" s="21">
        <v>5.5601851851851847E-2</v>
      </c>
      <c r="E17" s="20" t="s">
        <v>1166</v>
      </c>
      <c r="F17" s="10">
        <v>11.8</v>
      </c>
      <c r="G17" s="10">
        <v>10.8</v>
      </c>
      <c r="H17" s="10">
        <v>11.5</v>
      </c>
      <c r="I17" s="10">
        <v>11.1</v>
      </c>
      <c r="J17" s="10">
        <v>11.5</v>
      </c>
      <c r="K17" s="10">
        <v>11.6</v>
      </c>
      <c r="L17" s="10">
        <v>12.1</v>
      </c>
      <c r="M17" s="22">
        <f t="shared" ref="M17:M18" si="4">SUM(F17:H17)</f>
        <v>34.1</v>
      </c>
      <c r="N17" s="22">
        <f t="shared" ref="N17:N18" si="5">I17</f>
        <v>11.1</v>
      </c>
      <c r="O17" s="22">
        <f t="shared" ref="O17:O18" si="6">SUM(J17:L17)</f>
        <v>35.200000000000003</v>
      </c>
      <c r="P17" s="23">
        <f t="shared" ref="P17:P18" si="7">SUM(F17:J17)</f>
        <v>56.7</v>
      </c>
      <c r="Q17" s="11" t="s">
        <v>192</v>
      </c>
      <c r="R17" s="11" t="s">
        <v>181</v>
      </c>
      <c r="S17" s="13" t="s">
        <v>560</v>
      </c>
      <c r="T17" s="13" t="s">
        <v>219</v>
      </c>
      <c r="U17" s="13" t="s">
        <v>333</v>
      </c>
      <c r="V17" s="13" t="s">
        <v>163</v>
      </c>
      <c r="W17" s="12">
        <v>9.3000000000000007</v>
      </c>
      <c r="X17" s="12">
        <v>8.1999999999999993</v>
      </c>
      <c r="Y17" s="12">
        <v>10</v>
      </c>
      <c r="Z17" s="11" t="s">
        <v>136</v>
      </c>
      <c r="AA17" s="16">
        <v>-1</v>
      </c>
      <c r="AB17" s="11" t="s">
        <v>267</v>
      </c>
      <c r="AC17" s="11">
        <v>0.3</v>
      </c>
      <c r="AD17" s="11">
        <v>-1.3</v>
      </c>
      <c r="AE17" s="11"/>
      <c r="AF17" s="11" t="s">
        <v>269</v>
      </c>
      <c r="AG17" s="11" t="s">
        <v>270</v>
      </c>
      <c r="AH17" s="11" t="s">
        <v>160</v>
      </c>
      <c r="AI17" s="8"/>
      <c r="AJ17" s="8"/>
      <c r="AK17" s="27"/>
    </row>
    <row r="18" spans="1:37" s="5" customFormat="1">
      <c r="A18" s="19">
        <v>45235</v>
      </c>
      <c r="B18" s="18" t="s">
        <v>139</v>
      </c>
      <c r="C18" s="20" t="s">
        <v>182</v>
      </c>
      <c r="D18" s="21">
        <v>5.6250000000000001E-2</v>
      </c>
      <c r="E18" s="20" t="s">
        <v>1177</v>
      </c>
      <c r="F18" s="10">
        <v>12.2</v>
      </c>
      <c r="G18" s="10">
        <v>11.3</v>
      </c>
      <c r="H18" s="10">
        <v>11.7</v>
      </c>
      <c r="I18" s="10">
        <v>11.5</v>
      </c>
      <c r="J18" s="10">
        <v>11.4</v>
      </c>
      <c r="K18" s="10">
        <v>11.1</v>
      </c>
      <c r="L18" s="10">
        <v>11.8</v>
      </c>
      <c r="M18" s="22">
        <f t="shared" si="4"/>
        <v>35.200000000000003</v>
      </c>
      <c r="N18" s="22">
        <f t="shared" si="5"/>
        <v>11.5</v>
      </c>
      <c r="O18" s="22">
        <f t="shared" si="6"/>
        <v>34.299999999999997</v>
      </c>
      <c r="P18" s="23">
        <f t="shared" si="7"/>
        <v>58.1</v>
      </c>
      <c r="Q18" s="11" t="s">
        <v>196</v>
      </c>
      <c r="R18" s="11" t="s">
        <v>197</v>
      </c>
      <c r="S18" s="13" t="s">
        <v>229</v>
      </c>
      <c r="T18" s="13" t="s">
        <v>240</v>
      </c>
      <c r="U18" s="13" t="s">
        <v>214</v>
      </c>
      <c r="V18" s="13" t="s">
        <v>163</v>
      </c>
      <c r="W18" s="12">
        <v>10.199999999999999</v>
      </c>
      <c r="X18" s="12">
        <v>7.1</v>
      </c>
      <c r="Y18" s="12">
        <v>10</v>
      </c>
      <c r="Z18" s="11" t="s">
        <v>136</v>
      </c>
      <c r="AA18" s="16">
        <v>-0.8</v>
      </c>
      <c r="AB18" s="11">
        <v>-0.2</v>
      </c>
      <c r="AC18" s="11">
        <v>0.3</v>
      </c>
      <c r="AD18" s="11">
        <v>-1.3</v>
      </c>
      <c r="AE18" s="11"/>
      <c r="AF18" s="11" t="s">
        <v>269</v>
      </c>
      <c r="AG18" s="11" t="s">
        <v>270</v>
      </c>
      <c r="AH18" s="11" t="s">
        <v>159</v>
      </c>
      <c r="AI18" s="8"/>
      <c r="AJ18" s="8" t="s">
        <v>1220</v>
      </c>
      <c r="AK18" s="27" t="s">
        <v>1221</v>
      </c>
    </row>
    <row r="19" spans="1:37" s="5" customFormat="1">
      <c r="A19" s="19">
        <v>45241</v>
      </c>
      <c r="B19" s="18" t="s">
        <v>140</v>
      </c>
      <c r="C19" s="20" t="s">
        <v>182</v>
      </c>
      <c r="D19" s="21">
        <v>5.6273148148148149E-2</v>
      </c>
      <c r="E19" s="20" t="s">
        <v>1237</v>
      </c>
      <c r="F19" s="10">
        <v>12</v>
      </c>
      <c r="G19" s="10">
        <v>11.4</v>
      </c>
      <c r="H19" s="10">
        <v>11.3</v>
      </c>
      <c r="I19" s="10">
        <v>11.3</v>
      </c>
      <c r="J19" s="10">
        <v>11.9</v>
      </c>
      <c r="K19" s="10">
        <v>11.5</v>
      </c>
      <c r="L19" s="10">
        <v>11.8</v>
      </c>
      <c r="M19" s="22">
        <f t="shared" ref="M19" si="8">SUM(F19:H19)</f>
        <v>34.700000000000003</v>
      </c>
      <c r="N19" s="22">
        <f t="shared" ref="N19" si="9">I19</f>
        <v>11.3</v>
      </c>
      <c r="O19" s="22">
        <f t="shared" ref="O19" si="10">SUM(J19:L19)</f>
        <v>35.200000000000003</v>
      </c>
      <c r="P19" s="23">
        <f t="shared" ref="P19" si="11">SUM(F19:J19)</f>
        <v>57.9</v>
      </c>
      <c r="Q19" s="11" t="s">
        <v>180</v>
      </c>
      <c r="R19" s="11" t="s">
        <v>223</v>
      </c>
      <c r="S19" s="13" t="s">
        <v>201</v>
      </c>
      <c r="T19" s="13" t="s">
        <v>222</v>
      </c>
      <c r="U19" s="13" t="s">
        <v>200</v>
      </c>
      <c r="V19" s="13" t="s">
        <v>163</v>
      </c>
      <c r="W19" s="12">
        <v>12.6</v>
      </c>
      <c r="X19" s="12">
        <v>12.4</v>
      </c>
      <c r="Y19" s="12">
        <v>8.9</v>
      </c>
      <c r="Z19" s="11" t="s">
        <v>159</v>
      </c>
      <c r="AA19" s="16">
        <v>-0.1</v>
      </c>
      <c r="AB19" s="11" t="s">
        <v>267</v>
      </c>
      <c r="AC19" s="11" t="s">
        <v>268</v>
      </c>
      <c r="AD19" s="11">
        <v>-0.1</v>
      </c>
      <c r="AE19" s="11"/>
      <c r="AF19" s="11" t="s">
        <v>270</v>
      </c>
      <c r="AG19" s="11" t="s">
        <v>269</v>
      </c>
      <c r="AH19" s="11" t="s">
        <v>159</v>
      </c>
      <c r="AI19" s="8"/>
      <c r="AJ19" s="8" t="s">
        <v>1271</v>
      </c>
      <c r="AK19" s="27" t="s">
        <v>1272</v>
      </c>
    </row>
    <row r="20" spans="1:37" s="5" customFormat="1">
      <c r="A20" s="19">
        <v>45249</v>
      </c>
      <c r="B20" s="18" t="s">
        <v>923</v>
      </c>
      <c r="C20" s="20" t="s">
        <v>182</v>
      </c>
      <c r="D20" s="21">
        <v>5.5636574074074074E-2</v>
      </c>
      <c r="E20" s="20" t="s">
        <v>1320</v>
      </c>
      <c r="F20" s="10">
        <v>12.4</v>
      </c>
      <c r="G20" s="10">
        <v>11.1</v>
      </c>
      <c r="H20" s="10">
        <v>11.3</v>
      </c>
      <c r="I20" s="10">
        <v>11.2</v>
      </c>
      <c r="J20" s="10">
        <v>11.2</v>
      </c>
      <c r="K20" s="10">
        <v>11.6</v>
      </c>
      <c r="L20" s="10">
        <v>11.9</v>
      </c>
      <c r="M20" s="22">
        <f t="shared" ref="M20" si="12">SUM(F20:H20)</f>
        <v>34.799999999999997</v>
      </c>
      <c r="N20" s="22">
        <f t="shared" ref="N20" si="13">I20</f>
        <v>11.2</v>
      </c>
      <c r="O20" s="22">
        <f t="shared" ref="O20" si="14">SUM(J20:L20)</f>
        <v>34.699999999999996</v>
      </c>
      <c r="P20" s="23">
        <f t="shared" ref="P20" si="15">SUM(F20:J20)</f>
        <v>57.2</v>
      </c>
      <c r="Q20" s="11" t="s">
        <v>180</v>
      </c>
      <c r="R20" s="11" t="s">
        <v>223</v>
      </c>
      <c r="S20" s="13" t="s">
        <v>194</v>
      </c>
      <c r="T20" s="13" t="s">
        <v>262</v>
      </c>
      <c r="U20" s="13" t="s">
        <v>811</v>
      </c>
      <c r="V20" s="13" t="s">
        <v>163</v>
      </c>
      <c r="W20" s="12">
        <v>10.4</v>
      </c>
      <c r="X20" s="12">
        <v>9.5</v>
      </c>
      <c r="Y20" s="12">
        <v>9.6999999999999993</v>
      </c>
      <c r="Z20" s="11" t="s">
        <v>159</v>
      </c>
      <c r="AA20" s="16">
        <v>-1.1000000000000001</v>
      </c>
      <c r="AB20" s="11" t="s">
        <v>267</v>
      </c>
      <c r="AC20" s="11">
        <v>-1</v>
      </c>
      <c r="AD20" s="11">
        <v>-0.1</v>
      </c>
      <c r="AE20" s="11"/>
      <c r="AF20" s="11" t="s">
        <v>638</v>
      </c>
      <c r="AG20" s="11" t="s">
        <v>270</v>
      </c>
      <c r="AH20" s="11" t="s">
        <v>159</v>
      </c>
      <c r="AI20" s="8"/>
      <c r="AJ20" s="8" t="s">
        <v>1363</v>
      </c>
      <c r="AK20" s="27" t="s">
        <v>1364</v>
      </c>
    </row>
  </sheetData>
  <autoFilter ref="A1:AJ1" xr:uid="{00000000-0009-0000-0000-000002000000}"/>
  <phoneticPr fontId="12"/>
  <conditionalFormatting sqref="F2:L2">
    <cfRule type="colorScale" priority="100">
      <colorScale>
        <cfvo type="min"/>
        <cfvo type="percentile" val="50"/>
        <cfvo type="max"/>
        <color rgb="FFF8696B"/>
        <color rgb="FFFFEB84"/>
        <color rgb="FF63BE7B"/>
      </colorScale>
    </cfRule>
  </conditionalFormatting>
  <conditionalFormatting sqref="F3:L4">
    <cfRule type="colorScale" priority="46">
      <colorScale>
        <cfvo type="min"/>
        <cfvo type="percentile" val="50"/>
        <cfvo type="max"/>
        <color rgb="FFF8696B"/>
        <color rgb="FFFFEB84"/>
        <color rgb="FF63BE7B"/>
      </colorScale>
    </cfRule>
  </conditionalFormatting>
  <conditionalFormatting sqref="F5:L5">
    <cfRule type="colorScale" priority="42">
      <colorScale>
        <cfvo type="min"/>
        <cfvo type="percentile" val="50"/>
        <cfvo type="max"/>
        <color rgb="FFF8696B"/>
        <color rgb="FFFFEB84"/>
        <color rgb="FF63BE7B"/>
      </colorScale>
    </cfRule>
  </conditionalFormatting>
  <conditionalFormatting sqref="Z2:Z20">
    <cfRule type="containsText" dxfId="490" priority="370" operator="containsText" text="D">
      <formula>NOT(ISERROR(SEARCH("D",Z2)))</formula>
    </cfRule>
    <cfRule type="containsText" dxfId="489" priority="371" operator="containsText" text="S">
      <formula>NOT(ISERROR(SEARCH("S",Z2)))</formula>
    </cfRule>
    <cfRule type="containsText" dxfId="488" priority="372" operator="containsText" text="F">
      <formula>NOT(ISERROR(SEARCH("F",Z2)))</formula>
    </cfRule>
    <cfRule type="containsText" dxfId="487" priority="373" operator="containsText" text="E">
      <formula>NOT(ISERROR(SEARCH("E",Z2)))</formula>
    </cfRule>
    <cfRule type="containsText" dxfId="486" priority="374" operator="containsText" text="B">
      <formula>NOT(ISERROR(SEARCH("B",Z2)))</formula>
    </cfRule>
    <cfRule type="containsText" dxfId="485" priority="375" operator="containsText" text="A">
      <formula>NOT(ISERROR(SEARCH("A",Z2)))</formula>
    </cfRule>
  </conditionalFormatting>
  <conditionalFormatting sqref="AF2:AI5">
    <cfRule type="containsText" dxfId="484" priority="39" operator="containsText" text="E">
      <formula>NOT(ISERROR(SEARCH("E",AF2)))</formula>
    </cfRule>
    <cfRule type="containsText" dxfId="483" priority="40" operator="containsText" text="B">
      <formula>NOT(ISERROR(SEARCH("B",AF2)))</formula>
    </cfRule>
    <cfRule type="containsText" dxfId="482" priority="41" operator="containsText" text="A">
      <formula>NOT(ISERROR(SEARCH("A",AF2)))</formula>
    </cfRule>
  </conditionalFormatting>
  <conditionalFormatting sqref="F6:L6">
    <cfRule type="colorScale" priority="38">
      <colorScale>
        <cfvo type="min"/>
        <cfvo type="percentile" val="50"/>
        <cfvo type="max"/>
        <color rgb="FFF8696B"/>
        <color rgb="FFFFEB84"/>
        <color rgb="FF63BE7B"/>
      </colorScale>
    </cfRule>
  </conditionalFormatting>
  <conditionalFormatting sqref="AF6:AI6">
    <cfRule type="containsText" dxfId="481" priority="35" operator="containsText" text="E">
      <formula>NOT(ISERROR(SEARCH("E",AF6)))</formula>
    </cfRule>
    <cfRule type="containsText" dxfId="480" priority="36" operator="containsText" text="B">
      <formula>NOT(ISERROR(SEARCH("B",AF6)))</formula>
    </cfRule>
    <cfRule type="containsText" dxfId="479" priority="37" operator="containsText" text="A">
      <formula>NOT(ISERROR(SEARCH("A",AF6)))</formula>
    </cfRule>
  </conditionalFormatting>
  <conditionalFormatting sqref="F7:L8">
    <cfRule type="colorScale" priority="34">
      <colorScale>
        <cfvo type="min"/>
        <cfvo type="percentile" val="50"/>
        <cfvo type="max"/>
        <color rgb="FFF8696B"/>
        <color rgb="FFFFEB84"/>
        <color rgb="FF63BE7B"/>
      </colorScale>
    </cfRule>
  </conditionalFormatting>
  <conditionalFormatting sqref="AF7:AI8">
    <cfRule type="containsText" dxfId="478" priority="31" operator="containsText" text="E">
      <formula>NOT(ISERROR(SEARCH("E",AF7)))</formula>
    </cfRule>
    <cfRule type="containsText" dxfId="477" priority="32" operator="containsText" text="B">
      <formula>NOT(ISERROR(SEARCH("B",AF7)))</formula>
    </cfRule>
    <cfRule type="containsText" dxfId="476" priority="33" operator="containsText" text="A">
      <formula>NOT(ISERROR(SEARCH("A",AF7)))</formula>
    </cfRule>
  </conditionalFormatting>
  <conditionalFormatting sqref="F9:L9">
    <cfRule type="colorScale" priority="30">
      <colorScale>
        <cfvo type="min"/>
        <cfvo type="percentile" val="50"/>
        <cfvo type="max"/>
        <color rgb="FFF8696B"/>
        <color rgb="FFFFEB84"/>
        <color rgb="FF63BE7B"/>
      </colorScale>
    </cfRule>
  </conditionalFormatting>
  <conditionalFormatting sqref="AF9:AI9">
    <cfRule type="containsText" dxfId="475" priority="27" operator="containsText" text="E">
      <formula>NOT(ISERROR(SEARCH("E",AF9)))</formula>
    </cfRule>
    <cfRule type="containsText" dxfId="474" priority="28" operator="containsText" text="B">
      <formula>NOT(ISERROR(SEARCH("B",AF9)))</formula>
    </cfRule>
    <cfRule type="containsText" dxfId="473" priority="29" operator="containsText" text="A">
      <formula>NOT(ISERROR(SEARCH("A",AF9)))</formula>
    </cfRule>
  </conditionalFormatting>
  <conditionalFormatting sqref="F10:L12">
    <cfRule type="colorScale" priority="26">
      <colorScale>
        <cfvo type="min"/>
        <cfvo type="percentile" val="50"/>
        <cfvo type="max"/>
        <color rgb="FFF8696B"/>
        <color rgb="FFFFEB84"/>
        <color rgb="FF63BE7B"/>
      </colorScale>
    </cfRule>
  </conditionalFormatting>
  <conditionalFormatting sqref="AF10:AI12">
    <cfRule type="containsText" dxfId="472" priority="23" operator="containsText" text="E">
      <formula>NOT(ISERROR(SEARCH("E",AF10)))</formula>
    </cfRule>
    <cfRule type="containsText" dxfId="471" priority="24" operator="containsText" text="B">
      <formula>NOT(ISERROR(SEARCH("B",AF10)))</formula>
    </cfRule>
    <cfRule type="containsText" dxfId="470" priority="25" operator="containsText" text="A">
      <formula>NOT(ISERROR(SEARCH("A",AF10)))</formula>
    </cfRule>
  </conditionalFormatting>
  <conditionalFormatting sqref="F13:L14">
    <cfRule type="colorScale" priority="22">
      <colorScale>
        <cfvo type="min"/>
        <cfvo type="percentile" val="50"/>
        <cfvo type="max"/>
        <color rgb="FFF8696B"/>
        <color rgb="FFFFEB84"/>
        <color rgb="FF63BE7B"/>
      </colorScale>
    </cfRule>
  </conditionalFormatting>
  <conditionalFormatting sqref="AF13:AI14">
    <cfRule type="containsText" dxfId="469" priority="19" operator="containsText" text="E">
      <formula>NOT(ISERROR(SEARCH("E",AF13)))</formula>
    </cfRule>
    <cfRule type="containsText" dxfId="468" priority="20" operator="containsText" text="B">
      <formula>NOT(ISERROR(SEARCH("B",AF13)))</formula>
    </cfRule>
    <cfRule type="containsText" dxfId="467" priority="21" operator="containsText" text="A">
      <formula>NOT(ISERROR(SEARCH("A",AF13)))</formula>
    </cfRule>
  </conditionalFormatting>
  <conditionalFormatting sqref="F15:L15">
    <cfRule type="colorScale" priority="18">
      <colorScale>
        <cfvo type="min"/>
        <cfvo type="percentile" val="50"/>
        <cfvo type="max"/>
        <color rgb="FFF8696B"/>
        <color rgb="FFFFEB84"/>
        <color rgb="FF63BE7B"/>
      </colorScale>
    </cfRule>
  </conditionalFormatting>
  <conditionalFormatting sqref="AF15:AI16">
    <cfRule type="containsText" dxfId="466" priority="15" operator="containsText" text="E">
      <formula>NOT(ISERROR(SEARCH("E",AF15)))</formula>
    </cfRule>
    <cfRule type="containsText" dxfId="465" priority="16" operator="containsText" text="B">
      <formula>NOT(ISERROR(SEARCH("B",AF15)))</formula>
    </cfRule>
    <cfRule type="containsText" dxfId="464" priority="17" operator="containsText" text="A">
      <formula>NOT(ISERROR(SEARCH("A",AF15)))</formula>
    </cfRule>
  </conditionalFormatting>
  <conditionalFormatting sqref="F16:L16">
    <cfRule type="colorScale" priority="14">
      <colorScale>
        <cfvo type="min"/>
        <cfvo type="percentile" val="50"/>
        <cfvo type="max"/>
        <color rgb="FFF8696B"/>
        <color rgb="FFFFEB84"/>
        <color rgb="FF63BE7B"/>
      </colorScale>
    </cfRule>
  </conditionalFormatting>
  <conditionalFormatting sqref="AF17:AI18">
    <cfRule type="containsText" dxfId="463" priority="11" operator="containsText" text="E">
      <formula>NOT(ISERROR(SEARCH("E",AF17)))</formula>
    </cfRule>
    <cfRule type="containsText" dxfId="462" priority="12" operator="containsText" text="B">
      <formula>NOT(ISERROR(SEARCH("B",AF17)))</formula>
    </cfRule>
    <cfRule type="containsText" dxfId="461" priority="13" operator="containsText" text="A">
      <formula>NOT(ISERROR(SEARCH("A",AF17)))</formula>
    </cfRule>
  </conditionalFormatting>
  <conditionalFormatting sqref="F18:L18">
    <cfRule type="colorScale" priority="10">
      <colorScale>
        <cfvo type="min"/>
        <cfvo type="percentile" val="50"/>
        <cfvo type="max"/>
        <color rgb="FFF8696B"/>
        <color rgb="FFFFEB84"/>
        <color rgb="FF63BE7B"/>
      </colorScale>
    </cfRule>
  </conditionalFormatting>
  <conditionalFormatting sqref="F17:L17">
    <cfRule type="colorScale" priority="9">
      <colorScale>
        <cfvo type="min"/>
        <cfvo type="percentile" val="50"/>
        <cfvo type="max"/>
        <color rgb="FFF8696B"/>
        <color rgb="FFFFEB84"/>
        <color rgb="FF63BE7B"/>
      </colorScale>
    </cfRule>
  </conditionalFormatting>
  <conditionalFormatting sqref="AF19:AI19">
    <cfRule type="containsText" dxfId="460" priority="6" operator="containsText" text="E">
      <formula>NOT(ISERROR(SEARCH("E",AF19)))</formula>
    </cfRule>
    <cfRule type="containsText" dxfId="459" priority="7" operator="containsText" text="B">
      <formula>NOT(ISERROR(SEARCH("B",AF19)))</formula>
    </cfRule>
    <cfRule type="containsText" dxfId="458" priority="8" operator="containsText" text="A">
      <formula>NOT(ISERROR(SEARCH("A",AF19)))</formula>
    </cfRule>
  </conditionalFormatting>
  <conditionalFormatting sqref="F19:L19">
    <cfRule type="colorScale" priority="5">
      <colorScale>
        <cfvo type="min"/>
        <cfvo type="percentile" val="50"/>
        <cfvo type="max"/>
        <color rgb="FFF8696B"/>
        <color rgb="FFFFEB84"/>
        <color rgb="FF63BE7B"/>
      </colorScale>
    </cfRule>
  </conditionalFormatting>
  <conditionalFormatting sqref="AF20:AI20">
    <cfRule type="containsText" dxfId="457" priority="2" operator="containsText" text="E">
      <formula>NOT(ISERROR(SEARCH("E",AF20)))</formula>
    </cfRule>
    <cfRule type="containsText" dxfId="456" priority="3" operator="containsText" text="B">
      <formula>NOT(ISERROR(SEARCH("B",AF20)))</formula>
    </cfRule>
    <cfRule type="containsText" dxfId="455" priority="4" operator="containsText" text="A">
      <formula>NOT(ISERROR(SEARCH("A",AF20)))</formula>
    </cfRule>
  </conditionalFormatting>
  <conditionalFormatting sqref="F20:L20">
    <cfRule type="colorScale" priority="1">
      <colorScale>
        <cfvo type="min"/>
        <cfvo type="percentile" val="50"/>
        <cfvo type="max"/>
        <color rgb="FFF8696B"/>
        <color rgb="FFFFEB84"/>
        <color rgb="FF63BE7B"/>
      </colorScale>
    </cfRule>
  </conditionalFormatting>
  <dataValidations count="1">
    <dataValidation type="list" allowBlank="1" showInputMessage="1" showErrorMessage="1" sqref="AI2:AI20" xr:uid="{00000000-0002-0000-0200-000000000000}">
      <formula1>"強風,外差し,イン先行,タフ"</formula1>
    </dataValidation>
  </dataValidations>
  <pageMargins left="0.75" right="0.75" top="1" bottom="1" header="0.3" footer="0.3"/>
  <pageSetup paperSize="9" orientation="portrait" horizontalDpi="4294967292" verticalDpi="4294967292"/>
  <ignoredErrors>
    <ignoredError sqref="M2:P2 M3:P4 M5:P5 M6:P6 M7:P9 M10:P12 M13:P14 M15:P16 M17:P18 M19:P19 M20:P20"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FA02B-D300-8D4A-ADC6-4DE3CEA755AD}">
  <sheetPr codeName="Sheet14"/>
  <dimension ref="A1:AM22"/>
  <sheetViews>
    <sheetView zoomScaleNormal="100" workbookViewId="0">
      <pane xSplit="5" ySplit="1" topLeftCell="AM2" activePane="bottomRight" state="frozen"/>
      <selection activeCell="E24" sqref="E24"/>
      <selection pane="topRight" activeCell="E24" sqref="E24"/>
      <selection pane="bottomLeft" activeCell="E24" sqref="E24"/>
      <selection pane="bottomRight" activeCell="AM28" sqref="AM28"/>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4" max="24" width="5.83203125" customWidth="1"/>
    <col min="30" max="30" width="5.33203125" customWidth="1"/>
    <col min="33" max="33" width="8.83203125" hidden="1" customWidth="1"/>
    <col min="38" max="39" width="150.83203125" customWidth="1"/>
  </cols>
  <sheetData>
    <row r="1" spans="1:39" s="5" customFormat="1">
      <c r="A1" s="1" t="s">
        <v>41</v>
      </c>
      <c r="B1" s="1" t="s">
        <v>42</v>
      </c>
      <c r="C1" s="1" t="s">
        <v>43</v>
      </c>
      <c r="D1" s="1" t="s">
        <v>44</v>
      </c>
      <c r="E1" s="1" t="s">
        <v>45</v>
      </c>
      <c r="F1" s="1" t="s">
        <v>61</v>
      </c>
      <c r="G1" s="1" t="s">
        <v>62</v>
      </c>
      <c r="H1" s="1" t="s">
        <v>63</v>
      </c>
      <c r="I1" s="1" t="s">
        <v>64</v>
      </c>
      <c r="J1" s="1" t="s">
        <v>65</v>
      </c>
      <c r="K1" s="1" t="s">
        <v>66</v>
      </c>
      <c r="L1" s="1" t="s">
        <v>67</v>
      </c>
      <c r="M1" s="1" t="s">
        <v>68</v>
      </c>
      <c r="N1" s="1" t="s">
        <v>46</v>
      </c>
      <c r="O1" s="1" t="s">
        <v>60</v>
      </c>
      <c r="P1" s="1" t="s">
        <v>47</v>
      </c>
      <c r="Q1" s="1" t="s">
        <v>48</v>
      </c>
      <c r="R1" s="2" t="s">
        <v>154</v>
      </c>
      <c r="S1" s="2" t="s">
        <v>49</v>
      </c>
      <c r="T1" s="2" t="s">
        <v>50</v>
      </c>
      <c r="U1" s="3" t="s">
        <v>51</v>
      </c>
      <c r="V1" s="3" t="s">
        <v>52</v>
      </c>
      <c r="W1" s="3" t="s">
        <v>53</v>
      </c>
      <c r="X1" s="3" t="s">
        <v>90</v>
      </c>
      <c r="Y1" s="4" t="s">
        <v>132</v>
      </c>
      <c r="Z1" s="4" t="s">
        <v>133</v>
      </c>
      <c r="AA1" s="4" t="s">
        <v>144</v>
      </c>
      <c r="AB1" s="4" t="s">
        <v>149</v>
      </c>
      <c r="AC1" s="4" t="s">
        <v>9</v>
      </c>
      <c r="AD1" s="4" t="s">
        <v>91</v>
      </c>
      <c r="AE1" s="4" t="s">
        <v>10</v>
      </c>
      <c r="AF1" s="4" t="s">
        <v>11</v>
      </c>
      <c r="AG1" s="4"/>
      <c r="AH1" s="4" t="s">
        <v>12</v>
      </c>
      <c r="AI1" s="4" t="s">
        <v>13</v>
      </c>
      <c r="AJ1" s="4" t="s">
        <v>54</v>
      </c>
      <c r="AK1" s="4" t="s">
        <v>55</v>
      </c>
      <c r="AL1" s="14" t="s">
        <v>70</v>
      </c>
      <c r="AM1" s="14" t="s">
        <v>134</v>
      </c>
    </row>
    <row r="2" spans="1:39" s="5" customFormat="1">
      <c r="A2" s="6">
        <v>45039</v>
      </c>
      <c r="B2" s="18" t="s">
        <v>138</v>
      </c>
      <c r="C2" s="8" t="s">
        <v>182</v>
      </c>
      <c r="D2" s="9">
        <v>6.3969907407407406E-2</v>
      </c>
      <c r="E2" s="8" t="s">
        <v>243</v>
      </c>
      <c r="F2" s="10">
        <v>12.2</v>
      </c>
      <c r="G2" s="10">
        <v>10.7</v>
      </c>
      <c r="H2" s="10">
        <v>11.2</v>
      </c>
      <c r="I2" s="10">
        <v>11.9</v>
      </c>
      <c r="J2" s="10">
        <v>11.8</v>
      </c>
      <c r="K2" s="10">
        <v>11.8</v>
      </c>
      <c r="L2" s="10">
        <v>11.3</v>
      </c>
      <c r="M2" s="10">
        <v>11.8</v>
      </c>
      <c r="N2" s="22">
        <f t="shared" ref="N2:N15" si="0">SUM(F2:H2)</f>
        <v>34.099999999999994</v>
      </c>
      <c r="O2" s="22">
        <f t="shared" ref="O2:O15" si="1">SUM(I2:J2)</f>
        <v>23.700000000000003</v>
      </c>
      <c r="P2" s="22">
        <f t="shared" ref="P2:P15" si="2">SUM(K2:M2)</f>
        <v>34.900000000000006</v>
      </c>
      <c r="Q2" s="23">
        <f t="shared" ref="Q2:Q15" si="3">SUM(F2:J2)</f>
        <v>57.8</v>
      </c>
      <c r="R2" s="23">
        <f t="shared" ref="R2:R15" si="4">SUM(I2:M2)</f>
        <v>58.599999999999994</v>
      </c>
      <c r="S2" s="11" t="s">
        <v>192</v>
      </c>
      <c r="T2" s="11" t="s">
        <v>181</v>
      </c>
      <c r="U2" s="13" t="s">
        <v>231</v>
      </c>
      <c r="V2" s="13" t="s">
        <v>244</v>
      </c>
      <c r="W2" s="13" t="s">
        <v>245</v>
      </c>
      <c r="X2" s="13" t="s">
        <v>136</v>
      </c>
      <c r="Y2" s="12">
        <v>9.4</v>
      </c>
      <c r="Z2" s="12">
        <v>8.3000000000000007</v>
      </c>
      <c r="AA2" s="12">
        <v>9.5</v>
      </c>
      <c r="AB2" s="11" t="s">
        <v>136</v>
      </c>
      <c r="AC2" s="12">
        <v>-2.2999999999999998</v>
      </c>
      <c r="AD2" s="12" t="s">
        <v>267</v>
      </c>
      <c r="AE2" s="12">
        <v>-0.5</v>
      </c>
      <c r="AF2" s="12">
        <v>-1.8</v>
      </c>
      <c r="AG2" s="12" t="s">
        <v>273</v>
      </c>
      <c r="AH2" s="11" t="s">
        <v>186</v>
      </c>
      <c r="AI2" s="11" t="s">
        <v>270</v>
      </c>
      <c r="AJ2" s="11" t="s">
        <v>159</v>
      </c>
      <c r="AK2" s="8"/>
      <c r="AL2" s="8" t="s">
        <v>304</v>
      </c>
      <c r="AM2" s="27" t="s">
        <v>303</v>
      </c>
    </row>
    <row r="3" spans="1:39" s="5" customFormat="1">
      <c r="A3" s="6">
        <v>45045</v>
      </c>
      <c r="B3" s="17" t="s">
        <v>317</v>
      </c>
      <c r="C3" s="8" t="s">
        <v>182</v>
      </c>
      <c r="D3" s="9">
        <v>6.4675925925925928E-2</v>
      </c>
      <c r="E3" s="8" t="s">
        <v>332</v>
      </c>
      <c r="F3" s="10">
        <v>12.5</v>
      </c>
      <c r="G3" s="10">
        <v>10.7</v>
      </c>
      <c r="H3" s="10">
        <v>10.9</v>
      </c>
      <c r="I3" s="10">
        <v>12</v>
      </c>
      <c r="J3" s="10">
        <v>12.1</v>
      </c>
      <c r="K3" s="10">
        <v>12</v>
      </c>
      <c r="L3" s="10">
        <v>12</v>
      </c>
      <c r="M3" s="10">
        <v>11.6</v>
      </c>
      <c r="N3" s="22">
        <f t="shared" si="0"/>
        <v>34.1</v>
      </c>
      <c r="O3" s="22">
        <f t="shared" si="1"/>
        <v>24.1</v>
      </c>
      <c r="P3" s="22">
        <f t="shared" si="2"/>
        <v>35.6</v>
      </c>
      <c r="Q3" s="23">
        <f t="shared" si="3"/>
        <v>58.2</v>
      </c>
      <c r="R3" s="23">
        <f t="shared" si="4"/>
        <v>59.7</v>
      </c>
      <c r="S3" s="11" t="s">
        <v>192</v>
      </c>
      <c r="T3" s="11" t="s">
        <v>181</v>
      </c>
      <c r="U3" s="13" t="s">
        <v>200</v>
      </c>
      <c r="V3" s="13" t="s">
        <v>333</v>
      </c>
      <c r="W3" s="13" t="s">
        <v>229</v>
      </c>
      <c r="X3" s="13" t="s">
        <v>136</v>
      </c>
      <c r="Y3" s="12">
        <v>10.8</v>
      </c>
      <c r="Z3" s="12">
        <v>8.6999999999999993</v>
      </c>
      <c r="AA3" s="12">
        <v>9.5</v>
      </c>
      <c r="AB3" s="11" t="s">
        <v>136</v>
      </c>
      <c r="AC3" s="12">
        <v>-1.2</v>
      </c>
      <c r="AD3" s="12" t="s">
        <v>267</v>
      </c>
      <c r="AE3" s="12">
        <v>0.4</v>
      </c>
      <c r="AF3" s="12">
        <v>-1.6</v>
      </c>
      <c r="AG3" s="12"/>
      <c r="AH3" s="11" t="s">
        <v>269</v>
      </c>
      <c r="AI3" s="11" t="s">
        <v>269</v>
      </c>
      <c r="AJ3" s="11" t="s">
        <v>160</v>
      </c>
      <c r="AK3" s="8"/>
      <c r="AL3" s="8" t="s">
        <v>395</v>
      </c>
      <c r="AM3" s="27" t="s">
        <v>396</v>
      </c>
    </row>
    <row r="4" spans="1:39" s="5" customFormat="1">
      <c r="A4" s="6">
        <v>45052</v>
      </c>
      <c r="B4" s="18" t="s">
        <v>137</v>
      </c>
      <c r="C4" s="8" t="s">
        <v>182</v>
      </c>
      <c r="D4" s="9">
        <v>6.4652777777777781E-2</v>
      </c>
      <c r="E4" s="8" t="s">
        <v>455</v>
      </c>
      <c r="F4" s="10">
        <v>12.5</v>
      </c>
      <c r="G4" s="10">
        <v>11.3</v>
      </c>
      <c r="H4" s="10">
        <v>11.8</v>
      </c>
      <c r="I4" s="10">
        <v>12.5</v>
      </c>
      <c r="J4" s="10">
        <v>11.7</v>
      </c>
      <c r="K4" s="10">
        <v>11.5</v>
      </c>
      <c r="L4" s="10">
        <v>11.1</v>
      </c>
      <c r="M4" s="10">
        <v>11.2</v>
      </c>
      <c r="N4" s="22">
        <f t="shared" si="0"/>
        <v>35.6</v>
      </c>
      <c r="O4" s="22">
        <f t="shared" si="1"/>
        <v>24.2</v>
      </c>
      <c r="P4" s="22">
        <f t="shared" si="2"/>
        <v>33.799999999999997</v>
      </c>
      <c r="Q4" s="23">
        <f t="shared" si="3"/>
        <v>59.8</v>
      </c>
      <c r="R4" s="23">
        <f t="shared" si="4"/>
        <v>58</v>
      </c>
      <c r="S4" s="11" t="s">
        <v>196</v>
      </c>
      <c r="T4" s="11" t="s">
        <v>197</v>
      </c>
      <c r="U4" s="13" t="s">
        <v>456</v>
      </c>
      <c r="V4" s="13" t="s">
        <v>240</v>
      </c>
      <c r="W4" s="13" t="s">
        <v>457</v>
      </c>
      <c r="X4" s="13" t="s">
        <v>136</v>
      </c>
      <c r="Y4" s="12">
        <v>9.9</v>
      </c>
      <c r="Z4" s="12">
        <v>7.5</v>
      </c>
      <c r="AA4" s="12">
        <v>9.5</v>
      </c>
      <c r="AB4" s="11" t="s">
        <v>136</v>
      </c>
      <c r="AC4" s="12">
        <v>-0.7</v>
      </c>
      <c r="AD4" s="12">
        <v>-0.7</v>
      </c>
      <c r="AE4" s="12">
        <v>0.1</v>
      </c>
      <c r="AF4" s="12">
        <v>-1.5</v>
      </c>
      <c r="AG4" s="12"/>
      <c r="AH4" s="11" t="s">
        <v>270</v>
      </c>
      <c r="AI4" s="11" t="s">
        <v>270</v>
      </c>
      <c r="AJ4" s="11" t="s">
        <v>160</v>
      </c>
      <c r="AK4" s="8"/>
      <c r="AL4" s="8" t="s">
        <v>507</v>
      </c>
      <c r="AM4" s="27" t="s">
        <v>508</v>
      </c>
    </row>
    <row r="5" spans="1:39" s="5" customFormat="1">
      <c r="A5" s="6">
        <v>45053</v>
      </c>
      <c r="B5" s="18" t="s">
        <v>138</v>
      </c>
      <c r="C5" s="8" t="s">
        <v>366</v>
      </c>
      <c r="D5" s="9">
        <v>6.6747685185185188E-2</v>
      </c>
      <c r="E5" s="8" t="s">
        <v>474</v>
      </c>
      <c r="F5" s="10">
        <v>12.6</v>
      </c>
      <c r="G5" s="10">
        <v>10.9</v>
      </c>
      <c r="H5" s="10">
        <v>11.6</v>
      </c>
      <c r="I5" s="10">
        <v>12.2</v>
      </c>
      <c r="J5" s="10">
        <v>12</v>
      </c>
      <c r="K5" s="10">
        <v>12.7</v>
      </c>
      <c r="L5" s="10">
        <v>12.1</v>
      </c>
      <c r="M5" s="10">
        <v>12.6</v>
      </c>
      <c r="N5" s="22">
        <f t="shared" si="0"/>
        <v>35.1</v>
      </c>
      <c r="O5" s="22">
        <f t="shared" si="1"/>
        <v>24.2</v>
      </c>
      <c r="P5" s="22">
        <f t="shared" si="2"/>
        <v>37.4</v>
      </c>
      <c r="Q5" s="23">
        <f t="shared" si="3"/>
        <v>59.3</v>
      </c>
      <c r="R5" s="23">
        <f t="shared" si="4"/>
        <v>61.6</v>
      </c>
      <c r="S5" s="11" t="s">
        <v>180</v>
      </c>
      <c r="T5" s="11" t="s">
        <v>187</v>
      </c>
      <c r="U5" s="13" t="s">
        <v>214</v>
      </c>
      <c r="V5" s="13" t="s">
        <v>245</v>
      </c>
      <c r="W5" s="13" t="s">
        <v>475</v>
      </c>
      <c r="X5" s="13" t="s">
        <v>136</v>
      </c>
      <c r="Y5" s="12">
        <v>11.1</v>
      </c>
      <c r="Z5" s="12">
        <v>9.9</v>
      </c>
      <c r="AA5" s="12">
        <v>8</v>
      </c>
      <c r="AB5" s="11" t="s">
        <v>476</v>
      </c>
      <c r="AC5" s="12">
        <v>1.7</v>
      </c>
      <c r="AD5" s="12" t="s">
        <v>267</v>
      </c>
      <c r="AE5" s="12">
        <v>-0.1</v>
      </c>
      <c r="AF5" s="12">
        <v>1.8</v>
      </c>
      <c r="AG5" s="12" t="s">
        <v>273</v>
      </c>
      <c r="AH5" s="11" t="s">
        <v>270</v>
      </c>
      <c r="AI5" s="11" t="s">
        <v>269</v>
      </c>
      <c r="AJ5" s="11" t="s">
        <v>160</v>
      </c>
      <c r="AK5" s="8"/>
      <c r="AL5" s="8" t="s">
        <v>523</v>
      </c>
      <c r="AM5" s="27" t="s">
        <v>524</v>
      </c>
    </row>
    <row r="6" spans="1:39" s="5" customFormat="1">
      <c r="A6" s="6">
        <v>45059</v>
      </c>
      <c r="B6" s="18" t="s">
        <v>138</v>
      </c>
      <c r="C6" s="8" t="s">
        <v>182</v>
      </c>
      <c r="D6" s="9">
        <v>6.458333333333334E-2</v>
      </c>
      <c r="E6" s="8" t="s">
        <v>547</v>
      </c>
      <c r="F6" s="10">
        <v>12</v>
      </c>
      <c r="G6" s="10">
        <v>11.5</v>
      </c>
      <c r="H6" s="10">
        <v>11.6</v>
      </c>
      <c r="I6" s="10">
        <v>11.9</v>
      </c>
      <c r="J6" s="10">
        <v>11.7</v>
      </c>
      <c r="K6" s="10">
        <v>11.8</v>
      </c>
      <c r="L6" s="10">
        <v>11.3</v>
      </c>
      <c r="M6" s="10">
        <v>11.2</v>
      </c>
      <c r="N6" s="22">
        <f t="shared" si="0"/>
        <v>35.1</v>
      </c>
      <c r="O6" s="22">
        <f t="shared" si="1"/>
        <v>23.6</v>
      </c>
      <c r="P6" s="22">
        <f t="shared" si="2"/>
        <v>34.299999999999997</v>
      </c>
      <c r="Q6" s="23">
        <f t="shared" si="3"/>
        <v>58.7</v>
      </c>
      <c r="R6" s="23">
        <f t="shared" si="4"/>
        <v>57.900000000000006</v>
      </c>
      <c r="S6" s="11" t="s">
        <v>180</v>
      </c>
      <c r="T6" s="11" t="s">
        <v>259</v>
      </c>
      <c r="U6" s="13" t="s">
        <v>200</v>
      </c>
      <c r="V6" s="13" t="s">
        <v>231</v>
      </c>
      <c r="W6" s="13" t="s">
        <v>452</v>
      </c>
      <c r="X6" s="13" t="s">
        <v>163</v>
      </c>
      <c r="Y6" s="12">
        <v>8.3000000000000007</v>
      </c>
      <c r="Z6" s="12">
        <v>9.1999999999999993</v>
      </c>
      <c r="AA6" s="12">
        <v>9.9</v>
      </c>
      <c r="AB6" s="11" t="s">
        <v>136</v>
      </c>
      <c r="AC6" s="12">
        <v>-2</v>
      </c>
      <c r="AD6" s="12">
        <v>-0.1</v>
      </c>
      <c r="AE6" s="12">
        <v>-0.3</v>
      </c>
      <c r="AF6" s="12">
        <v>-1.8</v>
      </c>
      <c r="AG6" s="12"/>
      <c r="AH6" s="11" t="s">
        <v>270</v>
      </c>
      <c r="AI6" s="11" t="s">
        <v>270</v>
      </c>
      <c r="AJ6" s="11" t="s">
        <v>159</v>
      </c>
      <c r="AK6" s="8"/>
      <c r="AL6" s="8" t="s">
        <v>584</v>
      </c>
      <c r="AM6" s="27" t="s">
        <v>585</v>
      </c>
    </row>
    <row r="7" spans="1:39" s="5" customFormat="1">
      <c r="A7" s="6">
        <v>45066</v>
      </c>
      <c r="B7" s="18" t="s">
        <v>137</v>
      </c>
      <c r="C7" s="8" t="s">
        <v>370</v>
      </c>
      <c r="D7" s="9">
        <v>6.4687499999999995E-2</v>
      </c>
      <c r="E7" s="8" t="s">
        <v>243</v>
      </c>
      <c r="F7" s="10">
        <v>12.3</v>
      </c>
      <c r="G7" s="10">
        <v>11</v>
      </c>
      <c r="H7" s="10">
        <v>11.5</v>
      </c>
      <c r="I7" s="10">
        <v>12.2</v>
      </c>
      <c r="J7" s="10">
        <v>11.5</v>
      </c>
      <c r="K7" s="10">
        <v>12</v>
      </c>
      <c r="L7" s="10">
        <v>11.4</v>
      </c>
      <c r="M7" s="10">
        <v>12</v>
      </c>
      <c r="N7" s="22">
        <f t="shared" si="0"/>
        <v>34.799999999999997</v>
      </c>
      <c r="O7" s="22">
        <f t="shared" si="1"/>
        <v>23.7</v>
      </c>
      <c r="P7" s="22">
        <f t="shared" si="2"/>
        <v>35.4</v>
      </c>
      <c r="Q7" s="23">
        <f t="shared" si="3"/>
        <v>58.5</v>
      </c>
      <c r="R7" s="23">
        <f t="shared" si="4"/>
        <v>59.1</v>
      </c>
      <c r="S7" s="11" t="s">
        <v>180</v>
      </c>
      <c r="T7" s="11" t="s">
        <v>223</v>
      </c>
      <c r="U7" s="13" t="s">
        <v>231</v>
      </c>
      <c r="V7" s="13" t="s">
        <v>635</v>
      </c>
      <c r="W7" s="13" t="s">
        <v>201</v>
      </c>
      <c r="X7" s="13" t="s">
        <v>163</v>
      </c>
      <c r="Y7" s="12">
        <v>11.8</v>
      </c>
      <c r="Z7" s="12">
        <v>10.5</v>
      </c>
      <c r="AA7" s="12">
        <v>8.9</v>
      </c>
      <c r="AB7" s="11" t="s">
        <v>163</v>
      </c>
      <c r="AC7" s="12">
        <v>-0.4</v>
      </c>
      <c r="AD7" s="12" t="s">
        <v>267</v>
      </c>
      <c r="AE7" s="12">
        <v>0.6</v>
      </c>
      <c r="AF7" s="12">
        <v>-1</v>
      </c>
      <c r="AG7" s="12"/>
      <c r="AH7" s="11" t="s">
        <v>269</v>
      </c>
      <c r="AI7" s="11" t="s">
        <v>270</v>
      </c>
      <c r="AJ7" s="11" t="s">
        <v>159</v>
      </c>
      <c r="AK7" s="8"/>
      <c r="AL7" s="8" t="s">
        <v>680</v>
      </c>
      <c r="AM7" s="27" t="s">
        <v>681</v>
      </c>
    </row>
    <row r="8" spans="1:39" s="5" customFormat="1">
      <c r="A8" s="6">
        <v>45067</v>
      </c>
      <c r="B8" s="17" t="s">
        <v>138</v>
      </c>
      <c r="C8" s="8" t="s">
        <v>182</v>
      </c>
      <c r="D8" s="9">
        <v>6.4687499999999995E-2</v>
      </c>
      <c r="E8" s="8" t="s">
        <v>624</v>
      </c>
      <c r="F8" s="10">
        <v>12.3</v>
      </c>
      <c r="G8" s="10">
        <v>11</v>
      </c>
      <c r="H8" s="10">
        <v>11.5</v>
      </c>
      <c r="I8" s="10">
        <v>12.1</v>
      </c>
      <c r="J8" s="10">
        <v>11.9</v>
      </c>
      <c r="K8" s="10">
        <v>11.8</v>
      </c>
      <c r="L8" s="10">
        <v>11.5</v>
      </c>
      <c r="M8" s="10">
        <v>11.8</v>
      </c>
      <c r="N8" s="22">
        <f t="shared" si="0"/>
        <v>34.799999999999997</v>
      </c>
      <c r="O8" s="22">
        <f t="shared" si="1"/>
        <v>24</v>
      </c>
      <c r="P8" s="22">
        <f t="shared" si="2"/>
        <v>35.1</v>
      </c>
      <c r="Q8" s="23">
        <f t="shared" si="3"/>
        <v>58.8</v>
      </c>
      <c r="R8" s="23">
        <f t="shared" si="4"/>
        <v>59.099999999999994</v>
      </c>
      <c r="S8" s="11" t="s">
        <v>180</v>
      </c>
      <c r="T8" s="11" t="s">
        <v>223</v>
      </c>
      <c r="U8" s="13" t="s">
        <v>225</v>
      </c>
      <c r="V8" s="13" t="s">
        <v>457</v>
      </c>
      <c r="W8" s="13" t="s">
        <v>194</v>
      </c>
      <c r="X8" s="13" t="s">
        <v>163</v>
      </c>
      <c r="Y8" s="12">
        <v>9.9</v>
      </c>
      <c r="Z8" s="12">
        <v>9.1999999999999993</v>
      </c>
      <c r="AA8" s="12">
        <v>9.5</v>
      </c>
      <c r="AB8" s="11" t="s">
        <v>136</v>
      </c>
      <c r="AC8" s="12">
        <v>-1.1000000000000001</v>
      </c>
      <c r="AD8" s="12" t="s">
        <v>267</v>
      </c>
      <c r="AE8" s="12">
        <v>0.2</v>
      </c>
      <c r="AF8" s="12">
        <v>-1.3</v>
      </c>
      <c r="AG8" s="12"/>
      <c r="AH8" s="11" t="s">
        <v>270</v>
      </c>
      <c r="AI8" s="11" t="s">
        <v>270</v>
      </c>
      <c r="AJ8" s="11" t="s">
        <v>159</v>
      </c>
      <c r="AK8" s="8"/>
      <c r="AL8" s="8" t="s">
        <v>691</v>
      </c>
      <c r="AM8" s="27" t="s">
        <v>709</v>
      </c>
    </row>
    <row r="9" spans="1:39" s="5" customFormat="1">
      <c r="A9" s="6">
        <v>45074</v>
      </c>
      <c r="B9" s="18" t="s">
        <v>138</v>
      </c>
      <c r="C9" s="8" t="s">
        <v>182</v>
      </c>
      <c r="D9" s="9">
        <v>6.4652777777777781E-2</v>
      </c>
      <c r="E9" s="8" t="s">
        <v>734</v>
      </c>
      <c r="F9" s="10">
        <v>12.3</v>
      </c>
      <c r="G9" s="10">
        <v>10.7</v>
      </c>
      <c r="H9" s="10">
        <v>11.6</v>
      </c>
      <c r="I9" s="10">
        <v>12.1</v>
      </c>
      <c r="J9" s="10">
        <v>11.7</v>
      </c>
      <c r="K9" s="10">
        <v>11.6</v>
      </c>
      <c r="L9" s="10">
        <v>11.7</v>
      </c>
      <c r="M9" s="10">
        <v>11.9</v>
      </c>
      <c r="N9" s="22">
        <f t="shared" si="0"/>
        <v>34.6</v>
      </c>
      <c r="O9" s="22">
        <f t="shared" si="1"/>
        <v>23.799999999999997</v>
      </c>
      <c r="P9" s="22">
        <f t="shared" si="2"/>
        <v>35.199999999999996</v>
      </c>
      <c r="Q9" s="23">
        <f t="shared" si="3"/>
        <v>58.400000000000006</v>
      </c>
      <c r="R9" s="23">
        <f t="shared" si="4"/>
        <v>58.999999999999993</v>
      </c>
      <c r="S9" s="11" t="s">
        <v>180</v>
      </c>
      <c r="T9" s="11" t="s">
        <v>181</v>
      </c>
      <c r="U9" s="13" t="s">
        <v>194</v>
      </c>
      <c r="V9" s="13" t="s">
        <v>240</v>
      </c>
      <c r="W9" s="13" t="s">
        <v>229</v>
      </c>
      <c r="X9" s="13" t="s">
        <v>159</v>
      </c>
      <c r="Y9" s="12">
        <v>14.9</v>
      </c>
      <c r="Z9" s="12">
        <v>13</v>
      </c>
      <c r="AA9" s="12">
        <v>9.5</v>
      </c>
      <c r="AB9" s="11" t="s">
        <v>196</v>
      </c>
      <c r="AC9" s="12">
        <v>-1.4</v>
      </c>
      <c r="AD9" s="12" t="s">
        <v>267</v>
      </c>
      <c r="AE9" s="12">
        <v>0.2</v>
      </c>
      <c r="AF9" s="12">
        <v>-1.6</v>
      </c>
      <c r="AG9" s="12"/>
      <c r="AH9" s="11" t="s">
        <v>270</v>
      </c>
      <c r="AI9" s="11" t="s">
        <v>270</v>
      </c>
      <c r="AJ9" s="11" t="s">
        <v>160</v>
      </c>
      <c r="AK9" s="8"/>
      <c r="AL9" s="8" t="s">
        <v>773</v>
      </c>
      <c r="AM9" s="27" t="s">
        <v>774</v>
      </c>
    </row>
    <row r="10" spans="1:39" s="5" customFormat="1">
      <c r="A10" s="6">
        <v>45206</v>
      </c>
      <c r="B10" s="17" t="s">
        <v>800</v>
      </c>
      <c r="C10" s="8" t="s">
        <v>182</v>
      </c>
      <c r="D10" s="9">
        <v>6.5972222222222224E-2</v>
      </c>
      <c r="E10" s="8" t="s">
        <v>815</v>
      </c>
      <c r="F10" s="10">
        <v>12.5</v>
      </c>
      <c r="G10" s="10">
        <v>10.8</v>
      </c>
      <c r="H10" s="10">
        <v>12</v>
      </c>
      <c r="I10" s="10">
        <v>12.7</v>
      </c>
      <c r="J10" s="10">
        <v>12.3</v>
      </c>
      <c r="K10" s="10">
        <v>11.7</v>
      </c>
      <c r="L10" s="10">
        <v>11.3</v>
      </c>
      <c r="M10" s="10">
        <v>11.7</v>
      </c>
      <c r="N10" s="22">
        <f t="shared" si="0"/>
        <v>35.299999999999997</v>
      </c>
      <c r="O10" s="22">
        <f t="shared" si="1"/>
        <v>25</v>
      </c>
      <c r="P10" s="22">
        <f t="shared" si="2"/>
        <v>34.700000000000003</v>
      </c>
      <c r="Q10" s="23">
        <f t="shared" si="3"/>
        <v>60.3</v>
      </c>
      <c r="R10" s="23">
        <f t="shared" si="4"/>
        <v>59.7</v>
      </c>
      <c r="S10" s="11" t="s">
        <v>196</v>
      </c>
      <c r="T10" s="11" t="s">
        <v>197</v>
      </c>
      <c r="U10" s="13" t="s">
        <v>211</v>
      </c>
      <c r="V10" s="13" t="s">
        <v>201</v>
      </c>
      <c r="W10" s="13" t="s">
        <v>211</v>
      </c>
      <c r="X10" s="13" t="s">
        <v>136</v>
      </c>
      <c r="Y10" s="12">
        <v>11.2</v>
      </c>
      <c r="Z10" s="12">
        <v>8.5</v>
      </c>
      <c r="AA10" s="12">
        <v>9.4</v>
      </c>
      <c r="AB10" s="11" t="s">
        <v>136</v>
      </c>
      <c r="AC10" s="12">
        <v>-0.4</v>
      </c>
      <c r="AD10" s="12">
        <v>-0.2</v>
      </c>
      <c r="AE10" s="12">
        <v>0.7</v>
      </c>
      <c r="AF10" s="12">
        <v>-1.3</v>
      </c>
      <c r="AG10" s="12"/>
      <c r="AH10" s="11" t="s">
        <v>269</v>
      </c>
      <c r="AI10" s="11" t="s">
        <v>270</v>
      </c>
      <c r="AJ10" s="11" t="s">
        <v>163</v>
      </c>
      <c r="AK10" s="8"/>
      <c r="AL10" s="8" t="s">
        <v>859</v>
      </c>
      <c r="AM10" s="27" t="s">
        <v>860</v>
      </c>
    </row>
    <row r="11" spans="1:39" s="5" customFormat="1">
      <c r="A11" s="6">
        <v>45207</v>
      </c>
      <c r="B11" s="17" t="s">
        <v>792</v>
      </c>
      <c r="C11" s="8" t="s">
        <v>182</v>
      </c>
      <c r="D11" s="9">
        <v>6.537037037037037E-2</v>
      </c>
      <c r="E11" s="8" t="s">
        <v>824</v>
      </c>
      <c r="F11" s="10">
        <v>12.3</v>
      </c>
      <c r="G11" s="10">
        <v>10.5</v>
      </c>
      <c r="H11" s="10">
        <v>11.3</v>
      </c>
      <c r="I11" s="10">
        <v>12.4</v>
      </c>
      <c r="J11" s="10">
        <v>12.2</v>
      </c>
      <c r="K11" s="10">
        <v>12.4</v>
      </c>
      <c r="L11" s="10">
        <v>11.8</v>
      </c>
      <c r="M11" s="10">
        <v>11.9</v>
      </c>
      <c r="N11" s="22">
        <f t="shared" si="0"/>
        <v>34.1</v>
      </c>
      <c r="O11" s="22">
        <f t="shared" si="1"/>
        <v>24.6</v>
      </c>
      <c r="P11" s="22">
        <f t="shared" si="2"/>
        <v>36.1</v>
      </c>
      <c r="Q11" s="23">
        <f t="shared" si="3"/>
        <v>58.7</v>
      </c>
      <c r="R11" s="23">
        <f t="shared" si="4"/>
        <v>60.699999999999996</v>
      </c>
      <c r="S11" s="11" t="s">
        <v>192</v>
      </c>
      <c r="T11" s="11" t="s">
        <v>329</v>
      </c>
      <c r="U11" s="13" t="s">
        <v>825</v>
      </c>
      <c r="V11" s="13" t="s">
        <v>240</v>
      </c>
      <c r="W11" s="13" t="s">
        <v>647</v>
      </c>
      <c r="X11" s="13" t="s">
        <v>136</v>
      </c>
      <c r="Y11" s="12">
        <v>9.4</v>
      </c>
      <c r="Z11" s="12">
        <v>9.6999999999999993</v>
      </c>
      <c r="AA11" s="12">
        <v>10</v>
      </c>
      <c r="AB11" s="11" t="s">
        <v>136</v>
      </c>
      <c r="AC11" s="12">
        <v>-0.3</v>
      </c>
      <c r="AD11" s="12">
        <v>-0.5</v>
      </c>
      <c r="AE11" s="12">
        <v>1</v>
      </c>
      <c r="AF11" s="12">
        <v>-1.8</v>
      </c>
      <c r="AG11" s="12"/>
      <c r="AH11" s="11" t="s">
        <v>271</v>
      </c>
      <c r="AI11" s="11" t="s">
        <v>270</v>
      </c>
      <c r="AJ11" s="11" t="s">
        <v>163</v>
      </c>
      <c r="AK11" s="8"/>
      <c r="AL11" s="8" t="s">
        <v>877</v>
      </c>
      <c r="AM11" s="27" t="s">
        <v>878</v>
      </c>
    </row>
    <row r="12" spans="1:39" s="5" customFormat="1">
      <c r="A12" s="6">
        <v>45213</v>
      </c>
      <c r="B12" s="18" t="s">
        <v>919</v>
      </c>
      <c r="C12" s="8" t="s">
        <v>182</v>
      </c>
      <c r="D12" s="9">
        <v>6.5335648148148143E-2</v>
      </c>
      <c r="E12" s="8" t="s">
        <v>930</v>
      </c>
      <c r="F12" s="10">
        <v>12.7</v>
      </c>
      <c r="G12" s="10">
        <v>10.9</v>
      </c>
      <c r="H12" s="10">
        <v>11.5</v>
      </c>
      <c r="I12" s="10">
        <v>12.3</v>
      </c>
      <c r="J12" s="10">
        <v>12</v>
      </c>
      <c r="K12" s="10">
        <v>12.2</v>
      </c>
      <c r="L12" s="10">
        <v>11.4</v>
      </c>
      <c r="M12" s="10">
        <v>11.5</v>
      </c>
      <c r="N12" s="22">
        <f t="shared" si="0"/>
        <v>35.1</v>
      </c>
      <c r="O12" s="22">
        <f t="shared" si="1"/>
        <v>24.3</v>
      </c>
      <c r="P12" s="22">
        <f t="shared" si="2"/>
        <v>35.1</v>
      </c>
      <c r="Q12" s="23">
        <f t="shared" si="3"/>
        <v>59.400000000000006</v>
      </c>
      <c r="R12" s="23">
        <f t="shared" si="4"/>
        <v>59.4</v>
      </c>
      <c r="S12" s="11" t="s">
        <v>180</v>
      </c>
      <c r="T12" s="11" t="s">
        <v>197</v>
      </c>
      <c r="U12" s="13" t="s">
        <v>214</v>
      </c>
      <c r="V12" s="13" t="s">
        <v>211</v>
      </c>
      <c r="W12" s="13" t="s">
        <v>829</v>
      </c>
      <c r="X12" s="13" t="s">
        <v>136</v>
      </c>
      <c r="Y12" s="12">
        <v>9.1999999999999993</v>
      </c>
      <c r="Z12" s="12">
        <v>8</v>
      </c>
      <c r="AA12" s="12">
        <v>10.199999999999999</v>
      </c>
      <c r="AB12" s="11" t="s">
        <v>136</v>
      </c>
      <c r="AC12" s="12">
        <v>-0.6</v>
      </c>
      <c r="AD12" s="12" t="s">
        <v>267</v>
      </c>
      <c r="AE12" s="12">
        <v>0.8</v>
      </c>
      <c r="AF12" s="12">
        <v>-1.4</v>
      </c>
      <c r="AG12" s="12"/>
      <c r="AH12" s="11" t="s">
        <v>269</v>
      </c>
      <c r="AI12" s="11" t="s">
        <v>270</v>
      </c>
      <c r="AJ12" s="11" t="s">
        <v>160</v>
      </c>
      <c r="AK12" s="8"/>
      <c r="AL12" s="8" t="s">
        <v>957</v>
      </c>
      <c r="AM12" s="27" t="s">
        <v>958</v>
      </c>
    </row>
    <row r="13" spans="1:39" s="5" customFormat="1">
      <c r="A13" s="6">
        <v>45213</v>
      </c>
      <c r="B13" s="18" t="s">
        <v>921</v>
      </c>
      <c r="C13" s="8" t="s">
        <v>182</v>
      </c>
      <c r="D13" s="9">
        <v>6.5312499999999996E-2</v>
      </c>
      <c r="E13" s="8" t="s">
        <v>932</v>
      </c>
      <c r="F13" s="10">
        <v>12.8</v>
      </c>
      <c r="G13" s="10">
        <v>11.6</v>
      </c>
      <c r="H13" s="10">
        <v>12</v>
      </c>
      <c r="I13" s="10">
        <v>12.4</v>
      </c>
      <c r="J13" s="10">
        <v>11.8</v>
      </c>
      <c r="K13" s="10">
        <v>11.7</v>
      </c>
      <c r="L13" s="10">
        <v>11</v>
      </c>
      <c r="M13" s="10">
        <v>11</v>
      </c>
      <c r="N13" s="22">
        <f t="shared" si="0"/>
        <v>36.4</v>
      </c>
      <c r="O13" s="22">
        <f t="shared" si="1"/>
        <v>24.200000000000003</v>
      </c>
      <c r="P13" s="22">
        <f t="shared" si="2"/>
        <v>33.700000000000003</v>
      </c>
      <c r="Q13" s="23">
        <f t="shared" si="3"/>
        <v>60.599999999999994</v>
      </c>
      <c r="R13" s="23">
        <f t="shared" si="4"/>
        <v>57.900000000000006</v>
      </c>
      <c r="S13" s="11" t="s">
        <v>196</v>
      </c>
      <c r="T13" s="11" t="s">
        <v>197</v>
      </c>
      <c r="U13" s="13" t="s">
        <v>201</v>
      </c>
      <c r="V13" s="13" t="s">
        <v>933</v>
      </c>
      <c r="W13" s="13" t="s">
        <v>194</v>
      </c>
      <c r="X13" s="13" t="s">
        <v>136</v>
      </c>
      <c r="Y13" s="12">
        <v>9.1999999999999993</v>
      </c>
      <c r="Z13" s="12">
        <v>8</v>
      </c>
      <c r="AA13" s="12">
        <v>10.199999999999999</v>
      </c>
      <c r="AB13" s="11" t="s">
        <v>136</v>
      </c>
      <c r="AC13" s="12">
        <v>-1.1000000000000001</v>
      </c>
      <c r="AD13" s="12">
        <v>-0.8</v>
      </c>
      <c r="AE13" s="12">
        <v>-0.5</v>
      </c>
      <c r="AF13" s="12">
        <v>-1.4</v>
      </c>
      <c r="AG13" s="12"/>
      <c r="AH13" s="11" t="s">
        <v>186</v>
      </c>
      <c r="AI13" s="11" t="s">
        <v>270</v>
      </c>
      <c r="AJ13" s="11" t="s">
        <v>159</v>
      </c>
      <c r="AK13" s="8"/>
      <c r="AL13" s="8" t="s">
        <v>960</v>
      </c>
      <c r="AM13" s="27" t="s">
        <v>998</v>
      </c>
    </row>
    <row r="14" spans="1:39" s="5" customFormat="1">
      <c r="A14" s="6">
        <v>45220</v>
      </c>
      <c r="B14" s="18" t="s">
        <v>800</v>
      </c>
      <c r="C14" s="8" t="s">
        <v>182</v>
      </c>
      <c r="D14" s="9">
        <v>6.671296296296296E-2</v>
      </c>
      <c r="E14" s="8" t="s">
        <v>1007</v>
      </c>
      <c r="F14" s="10">
        <v>12.7</v>
      </c>
      <c r="G14" s="10">
        <v>10.9</v>
      </c>
      <c r="H14" s="10">
        <v>11.7</v>
      </c>
      <c r="I14" s="10">
        <v>12.8</v>
      </c>
      <c r="J14" s="10">
        <v>12.8</v>
      </c>
      <c r="K14" s="10">
        <v>12.4</v>
      </c>
      <c r="L14" s="10">
        <v>11.7</v>
      </c>
      <c r="M14" s="10">
        <v>11.4</v>
      </c>
      <c r="N14" s="22">
        <f t="shared" si="0"/>
        <v>35.299999999999997</v>
      </c>
      <c r="O14" s="22">
        <f t="shared" si="1"/>
        <v>25.6</v>
      </c>
      <c r="P14" s="22">
        <f t="shared" si="2"/>
        <v>35.5</v>
      </c>
      <c r="Q14" s="23">
        <f t="shared" si="3"/>
        <v>60.899999999999991</v>
      </c>
      <c r="R14" s="23">
        <f t="shared" si="4"/>
        <v>61.1</v>
      </c>
      <c r="S14" s="11" t="s">
        <v>196</v>
      </c>
      <c r="T14" s="11" t="s">
        <v>197</v>
      </c>
      <c r="U14" s="13" t="s">
        <v>229</v>
      </c>
      <c r="V14" s="13" t="s">
        <v>1008</v>
      </c>
      <c r="W14" s="13" t="s">
        <v>1009</v>
      </c>
      <c r="X14" s="13" t="s">
        <v>136</v>
      </c>
      <c r="Y14" s="12">
        <v>10</v>
      </c>
      <c r="Z14" s="12">
        <v>8</v>
      </c>
      <c r="AA14" s="12">
        <v>9.4</v>
      </c>
      <c r="AB14" s="11" t="s">
        <v>159</v>
      </c>
      <c r="AC14" s="12">
        <v>1</v>
      </c>
      <c r="AD14" s="12" t="s">
        <v>267</v>
      </c>
      <c r="AE14" s="12">
        <v>1.7</v>
      </c>
      <c r="AF14" s="12">
        <v>-0.7</v>
      </c>
      <c r="AG14" s="12"/>
      <c r="AH14" s="11" t="s">
        <v>271</v>
      </c>
      <c r="AI14" s="11" t="s">
        <v>270</v>
      </c>
      <c r="AJ14" s="11" t="s">
        <v>159</v>
      </c>
      <c r="AK14" s="8"/>
      <c r="AL14" s="8" t="s">
        <v>1038</v>
      </c>
      <c r="AM14" s="27" t="s">
        <v>1039</v>
      </c>
    </row>
    <row r="15" spans="1:39" s="5" customFormat="1">
      <c r="A15" s="6">
        <v>45228</v>
      </c>
      <c r="B15" s="18" t="s">
        <v>792</v>
      </c>
      <c r="C15" s="8" t="s">
        <v>182</v>
      </c>
      <c r="D15" s="9">
        <v>6.5335648148148143E-2</v>
      </c>
      <c r="E15" s="8" t="s">
        <v>1096</v>
      </c>
      <c r="F15" s="10">
        <v>12.3</v>
      </c>
      <c r="G15" s="10">
        <v>10.4</v>
      </c>
      <c r="H15" s="10">
        <v>11.3</v>
      </c>
      <c r="I15" s="10">
        <v>11.8</v>
      </c>
      <c r="J15" s="10">
        <v>11.9</v>
      </c>
      <c r="K15" s="10">
        <v>12.2</v>
      </c>
      <c r="L15" s="10">
        <v>12.5</v>
      </c>
      <c r="M15" s="10">
        <v>12.1</v>
      </c>
      <c r="N15" s="22">
        <f t="shared" si="0"/>
        <v>34</v>
      </c>
      <c r="O15" s="22">
        <f t="shared" si="1"/>
        <v>23.700000000000003</v>
      </c>
      <c r="P15" s="22">
        <f t="shared" si="2"/>
        <v>36.799999999999997</v>
      </c>
      <c r="Q15" s="23">
        <f t="shared" si="3"/>
        <v>57.699999999999996</v>
      </c>
      <c r="R15" s="23">
        <f t="shared" si="4"/>
        <v>60.500000000000007</v>
      </c>
      <c r="S15" s="11" t="s">
        <v>192</v>
      </c>
      <c r="T15" s="11" t="s">
        <v>329</v>
      </c>
      <c r="U15" s="13" t="s">
        <v>232</v>
      </c>
      <c r="V15" s="13" t="s">
        <v>200</v>
      </c>
      <c r="W15" s="13" t="s">
        <v>825</v>
      </c>
      <c r="X15" s="13" t="s">
        <v>136</v>
      </c>
      <c r="Y15" s="12">
        <v>8.6</v>
      </c>
      <c r="Z15" s="12">
        <v>6.5</v>
      </c>
      <c r="AA15" s="12">
        <v>10</v>
      </c>
      <c r="AB15" s="11" t="s">
        <v>163</v>
      </c>
      <c r="AC15" s="12">
        <v>-0.6</v>
      </c>
      <c r="AD15" s="12" t="s">
        <v>267</v>
      </c>
      <c r="AE15" s="12">
        <v>0.6</v>
      </c>
      <c r="AF15" s="12">
        <v>-1.2</v>
      </c>
      <c r="AG15" s="12"/>
      <c r="AH15" s="11" t="s">
        <v>269</v>
      </c>
      <c r="AI15" s="11" t="s">
        <v>269</v>
      </c>
      <c r="AJ15" s="11" t="s">
        <v>160</v>
      </c>
      <c r="AK15" s="8"/>
      <c r="AL15" s="8" t="s">
        <v>1132</v>
      </c>
      <c r="AM15" s="27" t="s">
        <v>1133</v>
      </c>
    </row>
    <row r="16" spans="1:39" s="5" customFormat="1">
      <c r="A16" s="6">
        <v>45234</v>
      </c>
      <c r="B16" s="17" t="s">
        <v>792</v>
      </c>
      <c r="C16" s="8" t="s">
        <v>182</v>
      </c>
      <c r="D16" s="9">
        <v>6.4618055555555554E-2</v>
      </c>
      <c r="E16" s="8" t="s">
        <v>1158</v>
      </c>
      <c r="F16" s="10">
        <v>12.7</v>
      </c>
      <c r="G16" s="10">
        <v>10.8</v>
      </c>
      <c r="H16" s="10">
        <v>11.3</v>
      </c>
      <c r="I16" s="10">
        <v>12</v>
      </c>
      <c r="J16" s="10">
        <v>11.8</v>
      </c>
      <c r="K16" s="10">
        <v>11.9</v>
      </c>
      <c r="L16" s="10">
        <v>11.3</v>
      </c>
      <c r="M16" s="10">
        <v>11.5</v>
      </c>
      <c r="N16" s="22">
        <f t="shared" ref="N16:N18" si="5">SUM(F16:H16)</f>
        <v>34.799999999999997</v>
      </c>
      <c r="O16" s="22">
        <f t="shared" ref="O16:O18" si="6">SUM(I16:J16)</f>
        <v>23.8</v>
      </c>
      <c r="P16" s="22">
        <f t="shared" ref="P16:P18" si="7">SUM(K16:M16)</f>
        <v>34.700000000000003</v>
      </c>
      <c r="Q16" s="23">
        <f t="shared" ref="Q16:Q18" si="8">SUM(F16:J16)</f>
        <v>58.599999999999994</v>
      </c>
      <c r="R16" s="23">
        <f t="shared" ref="R16:R18" si="9">SUM(I16:M16)</f>
        <v>58.5</v>
      </c>
      <c r="S16" s="11" t="s">
        <v>180</v>
      </c>
      <c r="T16" s="11" t="s">
        <v>197</v>
      </c>
      <c r="U16" s="13" t="s">
        <v>211</v>
      </c>
      <c r="V16" s="13" t="s">
        <v>200</v>
      </c>
      <c r="W16" s="13" t="s">
        <v>211</v>
      </c>
      <c r="X16" s="13" t="s">
        <v>163</v>
      </c>
      <c r="Y16" s="12">
        <v>9.3000000000000007</v>
      </c>
      <c r="Z16" s="12">
        <v>8.1999999999999993</v>
      </c>
      <c r="AA16" s="12">
        <v>10</v>
      </c>
      <c r="AB16" s="11" t="s">
        <v>136</v>
      </c>
      <c r="AC16" s="12">
        <v>-1.8</v>
      </c>
      <c r="AD16" s="12" t="s">
        <v>267</v>
      </c>
      <c r="AE16" s="12">
        <v>-0.4</v>
      </c>
      <c r="AF16" s="12">
        <v>-1.4</v>
      </c>
      <c r="AG16" s="12"/>
      <c r="AH16" s="11" t="s">
        <v>186</v>
      </c>
      <c r="AI16" s="11" t="s">
        <v>270</v>
      </c>
      <c r="AJ16" s="11" t="s">
        <v>160</v>
      </c>
      <c r="AK16" s="8"/>
      <c r="AL16" s="8" t="s">
        <v>1182</v>
      </c>
      <c r="AM16" s="27" t="s">
        <v>1183</v>
      </c>
    </row>
    <row r="17" spans="1:39" s="5" customFormat="1">
      <c r="A17" s="6">
        <v>45234</v>
      </c>
      <c r="B17" s="18" t="s">
        <v>800</v>
      </c>
      <c r="C17" s="8" t="s">
        <v>182</v>
      </c>
      <c r="D17" s="9">
        <v>6.6736111111111107E-2</v>
      </c>
      <c r="E17" s="8" t="s">
        <v>1160</v>
      </c>
      <c r="F17" s="10">
        <v>13.1</v>
      </c>
      <c r="G17" s="10">
        <v>11.4</v>
      </c>
      <c r="H17" s="10">
        <v>12.3</v>
      </c>
      <c r="I17" s="10">
        <v>12.8</v>
      </c>
      <c r="J17" s="10">
        <v>12.4</v>
      </c>
      <c r="K17" s="10">
        <v>12.1</v>
      </c>
      <c r="L17" s="10">
        <v>11.2</v>
      </c>
      <c r="M17" s="10">
        <v>11.3</v>
      </c>
      <c r="N17" s="22">
        <f t="shared" si="5"/>
        <v>36.799999999999997</v>
      </c>
      <c r="O17" s="22">
        <f t="shared" si="6"/>
        <v>25.200000000000003</v>
      </c>
      <c r="P17" s="22">
        <f t="shared" si="7"/>
        <v>34.599999999999994</v>
      </c>
      <c r="Q17" s="23">
        <f t="shared" si="8"/>
        <v>61.999999999999993</v>
      </c>
      <c r="R17" s="23">
        <f t="shared" si="9"/>
        <v>59.8</v>
      </c>
      <c r="S17" s="11" t="s">
        <v>458</v>
      </c>
      <c r="T17" s="11" t="s">
        <v>197</v>
      </c>
      <c r="U17" s="13" t="s">
        <v>229</v>
      </c>
      <c r="V17" s="13" t="s">
        <v>240</v>
      </c>
      <c r="W17" s="13" t="s">
        <v>225</v>
      </c>
      <c r="X17" s="13" t="s">
        <v>163</v>
      </c>
      <c r="Y17" s="12">
        <v>9.3000000000000007</v>
      </c>
      <c r="Z17" s="12">
        <v>8.1999999999999993</v>
      </c>
      <c r="AA17" s="12">
        <v>10</v>
      </c>
      <c r="AB17" s="11" t="s">
        <v>136</v>
      </c>
      <c r="AC17" s="12">
        <v>1.2</v>
      </c>
      <c r="AD17" s="12">
        <v>-0.7</v>
      </c>
      <c r="AE17" s="12">
        <v>1.9</v>
      </c>
      <c r="AF17" s="12">
        <v>-1.4</v>
      </c>
      <c r="AG17" s="12"/>
      <c r="AH17" s="11" t="s">
        <v>274</v>
      </c>
      <c r="AI17" s="11" t="s">
        <v>269</v>
      </c>
      <c r="AJ17" s="11" t="s">
        <v>159</v>
      </c>
      <c r="AK17" s="8"/>
      <c r="AL17" s="8" t="s">
        <v>1186</v>
      </c>
      <c r="AM17" s="27" t="s">
        <v>1187</v>
      </c>
    </row>
    <row r="18" spans="1:39" s="5" customFormat="1">
      <c r="A18" s="6">
        <v>45235</v>
      </c>
      <c r="B18" s="17" t="s">
        <v>800</v>
      </c>
      <c r="C18" s="8" t="s">
        <v>182</v>
      </c>
      <c r="D18" s="9">
        <v>6.5312499999999996E-2</v>
      </c>
      <c r="E18" s="8" t="s">
        <v>1171</v>
      </c>
      <c r="F18" s="10">
        <v>12.5</v>
      </c>
      <c r="G18" s="10">
        <v>11.2</v>
      </c>
      <c r="H18" s="10">
        <v>11.9</v>
      </c>
      <c r="I18" s="10">
        <v>12.3</v>
      </c>
      <c r="J18" s="10">
        <v>11.9</v>
      </c>
      <c r="K18" s="10">
        <v>11.7</v>
      </c>
      <c r="L18" s="10">
        <v>11.3</v>
      </c>
      <c r="M18" s="10">
        <v>11.5</v>
      </c>
      <c r="N18" s="22">
        <f t="shared" si="5"/>
        <v>35.6</v>
      </c>
      <c r="O18" s="22">
        <f t="shared" si="6"/>
        <v>24.200000000000003</v>
      </c>
      <c r="P18" s="22">
        <f t="shared" si="7"/>
        <v>34.5</v>
      </c>
      <c r="Q18" s="23">
        <f t="shared" si="8"/>
        <v>59.800000000000004</v>
      </c>
      <c r="R18" s="23">
        <f t="shared" si="9"/>
        <v>58.7</v>
      </c>
      <c r="S18" s="11" t="s">
        <v>196</v>
      </c>
      <c r="T18" s="11" t="s">
        <v>197</v>
      </c>
      <c r="U18" s="13" t="s">
        <v>225</v>
      </c>
      <c r="V18" s="13" t="s">
        <v>222</v>
      </c>
      <c r="W18" s="13" t="s">
        <v>216</v>
      </c>
      <c r="X18" s="13" t="s">
        <v>163</v>
      </c>
      <c r="Y18" s="12">
        <v>10.199999999999999</v>
      </c>
      <c r="Z18" s="12">
        <v>7.1</v>
      </c>
      <c r="AA18" s="12">
        <v>10</v>
      </c>
      <c r="AB18" s="11" t="s">
        <v>136</v>
      </c>
      <c r="AC18" s="12">
        <v>-1.1000000000000001</v>
      </c>
      <c r="AD18" s="12">
        <v>-0.3</v>
      </c>
      <c r="AE18" s="12" t="s">
        <v>268</v>
      </c>
      <c r="AF18" s="12">
        <v>-1.4</v>
      </c>
      <c r="AG18" s="12"/>
      <c r="AH18" s="11" t="s">
        <v>270</v>
      </c>
      <c r="AI18" s="11" t="s">
        <v>270</v>
      </c>
      <c r="AJ18" s="11" t="s">
        <v>163</v>
      </c>
      <c r="AK18" s="8"/>
      <c r="AL18" s="8" t="s">
        <v>1206</v>
      </c>
      <c r="AM18" s="27" t="s">
        <v>1207</v>
      </c>
    </row>
    <row r="19" spans="1:39" s="5" customFormat="1">
      <c r="A19" s="6">
        <v>45241</v>
      </c>
      <c r="B19" s="18" t="s">
        <v>1164</v>
      </c>
      <c r="C19" s="8" t="s">
        <v>374</v>
      </c>
      <c r="D19" s="9">
        <v>6.6041666666666665E-2</v>
      </c>
      <c r="E19" s="8" t="s">
        <v>1229</v>
      </c>
      <c r="F19" s="10">
        <v>12.7</v>
      </c>
      <c r="G19" s="10">
        <v>11.4</v>
      </c>
      <c r="H19" s="10">
        <v>11.7</v>
      </c>
      <c r="I19" s="10">
        <v>11.9</v>
      </c>
      <c r="J19" s="10">
        <v>12.1</v>
      </c>
      <c r="K19" s="10">
        <v>11.9</v>
      </c>
      <c r="L19" s="10">
        <v>11.7</v>
      </c>
      <c r="M19" s="10">
        <v>12.2</v>
      </c>
      <c r="N19" s="22">
        <f t="shared" ref="N19:N20" si="10">SUM(F19:H19)</f>
        <v>35.799999999999997</v>
      </c>
      <c r="O19" s="22">
        <f t="shared" ref="O19:O20" si="11">SUM(I19:J19)</f>
        <v>24</v>
      </c>
      <c r="P19" s="22">
        <f t="shared" ref="P19:P20" si="12">SUM(K19:M19)</f>
        <v>35.799999999999997</v>
      </c>
      <c r="Q19" s="23">
        <f t="shared" ref="Q19:Q20" si="13">SUM(F19:J19)</f>
        <v>59.8</v>
      </c>
      <c r="R19" s="23">
        <f t="shared" ref="R19:R20" si="14">SUM(I19:M19)</f>
        <v>59.8</v>
      </c>
      <c r="S19" s="11" t="s">
        <v>180</v>
      </c>
      <c r="T19" s="11" t="s">
        <v>181</v>
      </c>
      <c r="U19" s="13" t="s">
        <v>452</v>
      </c>
      <c r="V19" s="13" t="s">
        <v>211</v>
      </c>
      <c r="W19" s="13" t="s">
        <v>570</v>
      </c>
      <c r="X19" s="13" t="s">
        <v>163</v>
      </c>
      <c r="Y19" s="12">
        <v>12.6</v>
      </c>
      <c r="Z19" s="12">
        <v>12.4</v>
      </c>
      <c r="AA19" s="12">
        <v>8.9</v>
      </c>
      <c r="AB19" s="11" t="s">
        <v>159</v>
      </c>
      <c r="AC19" s="12">
        <v>0.2</v>
      </c>
      <c r="AD19" s="12" t="s">
        <v>267</v>
      </c>
      <c r="AE19" s="12">
        <v>0.4</v>
      </c>
      <c r="AF19" s="12">
        <v>-0.2</v>
      </c>
      <c r="AG19" s="12"/>
      <c r="AH19" s="11" t="s">
        <v>269</v>
      </c>
      <c r="AI19" s="11" t="s">
        <v>270</v>
      </c>
      <c r="AJ19" s="11" t="s">
        <v>160</v>
      </c>
      <c r="AK19" s="8"/>
      <c r="AL19" s="8" t="s">
        <v>1259</v>
      </c>
      <c r="AM19" s="27" t="s">
        <v>1260</v>
      </c>
    </row>
    <row r="20" spans="1:39" s="5" customFormat="1">
      <c r="A20" s="6">
        <v>45242</v>
      </c>
      <c r="B20" s="18" t="s">
        <v>792</v>
      </c>
      <c r="C20" s="8" t="s">
        <v>182</v>
      </c>
      <c r="D20" s="9">
        <v>6.5972222222222224E-2</v>
      </c>
      <c r="E20" s="8" t="s">
        <v>1241</v>
      </c>
      <c r="F20" s="10">
        <v>12.4</v>
      </c>
      <c r="G20" s="10">
        <v>11</v>
      </c>
      <c r="H20" s="10">
        <v>11.3</v>
      </c>
      <c r="I20" s="10">
        <v>11.8</v>
      </c>
      <c r="J20" s="10">
        <v>12.2</v>
      </c>
      <c r="K20" s="10">
        <v>12.2</v>
      </c>
      <c r="L20" s="10">
        <v>11.9</v>
      </c>
      <c r="M20" s="10">
        <v>12.2</v>
      </c>
      <c r="N20" s="22">
        <f t="shared" si="10"/>
        <v>34.700000000000003</v>
      </c>
      <c r="O20" s="22">
        <f t="shared" si="11"/>
        <v>24</v>
      </c>
      <c r="P20" s="22">
        <f t="shared" si="12"/>
        <v>36.299999999999997</v>
      </c>
      <c r="Q20" s="23">
        <f t="shared" si="13"/>
        <v>58.7</v>
      </c>
      <c r="R20" s="23">
        <f t="shared" si="14"/>
        <v>60.3</v>
      </c>
      <c r="S20" s="11" t="s">
        <v>180</v>
      </c>
      <c r="T20" s="11" t="s">
        <v>187</v>
      </c>
      <c r="U20" s="13" t="s">
        <v>1008</v>
      </c>
      <c r="V20" s="13" t="s">
        <v>200</v>
      </c>
      <c r="W20" s="13" t="s">
        <v>1242</v>
      </c>
      <c r="X20" s="13" t="s">
        <v>163</v>
      </c>
      <c r="Y20" s="12">
        <v>11.6</v>
      </c>
      <c r="Z20" s="12">
        <v>9.1</v>
      </c>
      <c r="AA20" s="12">
        <v>9.4</v>
      </c>
      <c r="AB20" s="11" t="s">
        <v>159</v>
      </c>
      <c r="AC20" s="12">
        <v>-0.1</v>
      </c>
      <c r="AD20" s="12" t="s">
        <v>267</v>
      </c>
      <c r="AE20" s="12">
        <v>0.1</v>
      </c>
      <c r="AF20" s="12">
        <v>-0.2</v>
      </c>
      <c r="AG20" s="12"/>
      <c r="AH20" s="11" t="s">
        <v>270</v>
      </c>
      <c r="AI20" s="11" t="s">
        <v>270</v>
      </c>
      <c r="AJ20" s="11" t="s">
        <v>159</v>
      </c>
      <c r="AK20" s="8"/>
      <c r="AL20" s="8" t="s">
        <v>1277</v>
      </c>
      <c r="AM20" s="27" t="s">
        <v>1278</v>
      </c>
    </row>
    <row r="21" spans="1:39" s="5" customFormat="1">
      <c r="A21" s="6">
        <v>45248</v>
      </c>
      <c r="B21" s="18" t="s">
        <v>792</v>
      </c>
      <c r="C21" s="8" t="s">
        <v>563</v>
      </c>
      <c r="D21" s="9">
        <v>6.6701388888888893E-2</v>
      </c>
      <c r="E21" s="47" t="s">
        <v>1298</v>
      </c>
      <c r="F21" s="10">
        <v>12.6</v>
      </c>
      <c r="G21" s="10">
        <v>11.9</v>
      </c>
      <c r="H21" s="10">
        <v>12.3</v>
      </c>
      <c r="I21" s="10">
        <v>12.6</v>
      </c>
      <c r="J21" s="10">
        <v>12.5</v>
      </c>
      <c r="K21" s="10">
        <v>12.1</v>
      </c>
      <c r="L21" s="10">
        <v>11.2</v>
      </c>
      <c r="M21" s="10">
        <v>11.1</v>
      </c>
      <c r="N21" s="22">
        <f t="shared" ref="N21:N22" si="15">SUM(F21:H21)</f>
        <v>36.799999999999997</v>
      </c>
      <c r="O21" s="22">
        <f t="shared" ref="O21:O22" si="16">SUM(I21:J21)</f>
        <v>25.1</v>
      </c>
      <c r="P21" s="22">
        <f t="shared" ref="P21:P22" si="17">SUM(K21:M21)</f>
        <v>34.4</v>
      </c>
      <c r="Q21" s="23">
        <f t="shared" ref="Q21:Q22" si="18">SUM(F21:J21)</f>
        <v>61.9</v>
      </c>
      <c r="R21" s="23">
        <f t="shared" ref="R21:R22" si="19">SUM(I21:M21)</f>
        <v>59.500000000000007</v>
      </c>
      <c r="S21" s="11" t="s">
        <v>196</v>
      </c>
      <c r="T21" s="11" t="s">
        <v>197</v>
      </c>
      <c r="U21" s="13" t="s">
        <v>1299</v>
      </c>
      <c r="V21" s="13" t="s">
        <v>194</v>
      </c>
      <c r="W21" s="13" t="s">
        <v>214</v>
      </c>
      <c r="X21" s="13" t="s">
        <v>163</v>
      </c>
      <c r="Y21" s="12">
        <v>12.4</v>
      </c>
      <c r="Z21" s="12">
        <v>10.4</v>
      </c>
      <c r="AA21" s="12">
        <v>9.1</v>
      </c>
      <c r="AB21" s="11" t="s">
        <v>159</v>
      </c>
      <c r="AC21" s="12">
        <v>1.2</v>
      </c>
      <c r="AD21" s="12">
        <v>-0.6</v>
      </c>
      <c r="AE21" s="12">
        <v>0.7</v>
      </c>
      <c r="AF21" s="12">
        <v>-0.1</v>
      </c>
      <c r="AG21" s="12"/>
      <c r="AH21" s="11" t="s">
        <v>269</v>
      </c>
      <c r="AI21" s="11" t="s">
        <v>270</v>
      </c>
      <c r="AJ21" s="11" t="s">
        <v>159</v>
      </c>
      <c r="AK21" s="8"/>
      <c r="AL21" s="8" t="s">
        <v>1328</v>
      </c>
      <c r="AM21" s="27" t="s">
        <v>1329</v>
      </c>
    </row>
    <row r="22" spans="1:39" s="5" customFormat="1">
      <c r="A22" s="6">
        <v>45249</v>
      </c>
      <c r="B22" s="18" t="s">
        <v>800</v>
      </c>
      <c r="C22" s="8" t="s">
        <v>370</v>
      </c>
      <c r="D22" s="9">
        <v>6.805555555555555E-2</v>
      </c>
      <c r="E22" s="8" t="s">
        <v>1314</v>
      </c>
      <c r="F22" s="10">
        <v>12.9</v>
      </c>
      <c r="G22" s="10">
        <v>11.4</v>
      </c>
      <c r="H22" s="10">
        <v>12.9</v>
      </c>
      <c r="I22" s="10">
        <v>13.4</v>
      </c>
      <c r="J22" s="10">
        <v>12.9</v>
      </c>
      <c r="K22" s="10">
        <v>11.8</v>
      </c>
      <c r="L22" s="10">
        <v>11.6</v>
      </c>
      <c r="M22" s="10">
        <v>11.1</v>
      </c>
      <c r="N22" s="22">
        <f t="shared" si="15"/>
        <v>37.200000000000003</v>
      </c>
      <c r="O22" s="22">
        <f t="shared" si="16"/>
        <v>26.3</v>
      </c>
      <c r="P22" s="22">
        <f t="shared" si="17"/>
        <v>34.5</v>
      </c>
      <c r="Q22" s="23">
        <f t="shared" si="18"/>
        <v>63.5</v>
      </c>
      <c r="R22" s="23">
        <f t="shared" si="19"/>
        <v>60.800000000000004</v>
      </c>
      <c r="S22" s="11" t="s">
        <v>458</v>
      </c>
      <c r="T22" s="11" t="s">
        <v>197</v>
      </c>
      <c r="U22" s="13" t="s">
        <v>194</v>
      </c>
      <c r="V22" s="13" t="s">
        <v>218</v>
      </c>
      <c r="W22" s="13" t="s">
        <v>367</v>
      </c>
      <c r="X22" s="13" t="s">
        <v>163</v>
      </c>
      <c r="Y22" s="12">
        <v>10.4</v>
      </c>
      <c r="Z22" s="12">
        <v>9.5</v>
      </c>
      <c r="AA22" s="12">
        <v>9.6999999999999993</v>
      </c>
      <c r="AB22" s="11" t="s">
        <v>159</v>
      </c>
      <c r="AC22" s="12">
        <v>2.6</v>
      </c>
      <c r="AD22" s="12">
        <v>-0.8</v>
      </c>
      <c r="AE22" s="12">
        <v>1.9</v>
      </c>
      <c r="AF22" s="12">
        <v>-0.1</v>
      </c>
      <c r="AG22" s="12"/>
      <c r="AH22" s="11" t="s">
        <v>274</v>
      </c>
      <c r="AI22" s="11" t="s">
        <v>270</v>
      </c>
      <c r="AJ22" s="11" t="s">
        <v>159</v>
      </c>
      <c r="AK22" s="8"/>
      <c r="AL22" s="8" t="s">
        <v>1353</v>
      </c>
      <c r="AM22" s="27" t="s">
        <v>1354</v>
      </c>
    </row>
  </sheetData>
  <autoFilter ref="A1:AL2" xr:uid="{00000000-0009-0000-0000-000003000000}"/>
  <phoneticPr fontId="12"/>
  <conditionalFormatting sqref="F2:M2">
    <cfRule type="colorScale" priority="76">
      <colorScale>
        <cfvo type="min"/>
        <cfvo type="percentile" val="50"/>
        <cfvo type="max"/>
        <color rgb="FFF8696B"/>
        <color rgb="FFFFEB84"/>
        <color rgb="FF63BE7B"/>
      </colorScale>
    </cfRule>
  </conditionalFormatting>
  <conditionalFormatting sqref="F3:M3">
    <cfRule type="colorScale" priority="52">
      <colorScale>
        <cfvo type="min"/>
        <cfvo type="percentile" val="50"/>
        <cfvo type="max"/>
        <color rgb="FFF8696B"/>
        <color rgb="FFFFEB84"/>
        <color rgb="FF63BE7B"/>
      </colorScale>
    </cfRule>
  </conditionalFormatting>
  <conditionalFormatting sqref="F4:M4">
    <cfRule type="colorScale" priority="48">
      <colorScale>
        <cfvo type="min"/>
        <cfvo type="percentile" val="50"/>
        <cfvo type="max"/>
        <color rgb="FFF8696B"/>
        <color rgb="FFFFEB84"/>
        <color rgb="FF63BE7B"/>
      </colorScale>
    </cfRule>
  </conditionalFormatting>
  <conditionalFormatting sqref="F5:M5">
    <cfRule type="colorScale" priority="44">
      <colorScale>
        <cfvo type="min"/>
        <cfvo type="percentile" val="50"/>
        <cfvo type="max"/>
        <color rgb="FFF8696B"/>
        <color rgb="FFFFEB84"/>
        <color rgb="FF63BE7B"/>
      </colorScale>
    </cfRule>
  </conditionalFormatting>
  <conditionalFormatting sqref="AB2:AB22">
    <cfRule type="containsText" dxfId="454" priority="68" operator="containsText" text="D">
      <formula>NOT(ISERROR(SEARCH("D",AB2)))</formula>
    </cfRule>
    <cfRule type="containsText" dxfId="453" priority="69" operator="containsText" text="S">
      <formula>NOT(ISERROR(SEARCH("S",AB2)))</formula>
    </cfRule>
    <cfRule type="containsText" dxfId="452" priority="70" operator="containsText" text="F">
      <formula>NOT(ISERROR(SEARCH("F",AB2)))</formula>
    </cfRule>
    <cfRule type="containsText" dxfId="451" priority="71" operator="containsText" text="E">
      <formula>NOT(ISERROR(SEARCH("E",AB2)))</formula>
    </cfRule>
    <cfRule type="containsText" dxfId="450" priority="72" operator="containsText" text="B">
      <formula>NOT(ISERROR(SEARCH("B",AB2)))</formula>
    </cfRule>
    <cfRule type="containsText" dxfId="449" priority="73" operator="containsText" text="A">
      <formula>NOT(ISERROR(SEARCH("A",AB2)))</formula>
    </cfRule>
  </conditionalFormatting>
  <conditionalFormatting sqref="AH2:AK5 AH9:AK9">
    <cfRule type="containsText" dxfId="448" priority="41" operator="containsText" text="E">
      <formula>NOT(ISERROR(SEARCH("E",AH2)))</formula>
    </cfRule>
    <cfRule type="containsText" dxfId="447" priority="42" operator="containsText" text="B">
      <formula>NOT(ISERROR(SEARCH("B",AH2)))</formula>
    </cfRule>
    <cfRule type="containsText" dxfId="446" priority="43" operator="containsText" text="A">
      <formula>NOT(ISERROR(SEARCH("A",AH2)))</formula>
    </cfRule>
  </conditionalFormatting>
  <conditionalFormatting sqref="F6:M6">
    <cfRule type="colorScale" priority="40">
      <colorScale>
        <cfvo type="min"/>
        <cfvo type="percentile" val="50"/>
        <cfvo type="max"/>
        <color rgb="FFF8696B"/>
        <color rgb="FFFFEB84"/>
        <color rgb="FF63BE7B"/>
      </colorScale>
    </cfRule>
  </conditionalFormatting>
  <conditionalFormatting sqref="AH6:AK6">
    <cfRule type="containsText" dxfId="445" priority="37" operator="containsText" text="E">
      <formula>NOT(ISERROR(SEARCH("E",AH6)))</formula>
    </cfRule>
    <cfRule type="containsText" dxfId="444" priority="38" operator="containsText" text="B">
      <formula>NOT(ISERROR(SEARCH("B",AH6)))</formula>
    </cfRule>
    <cfRule type="containsText" dxfId="443" priority="39" operator="containsText" text="A">
      <formula>NOT(ISERROR(SEARCH("A",AH6)))</formula>
    </cfRule>
  </conditionalFormatting>
  <conditionalFormatting sqref="F7:M8">
    <cfRule type="colorScale" priority="36">
      <colorScale>
        <cfvo type="min"/>
        <cfvo type="percentile" val="50"/>
        <cfvo type="max"/>
        <color rgb="FFF8696B"/>
        <color rgb="FFFFEB84"/>
        <color rgb="FF63BE7B"/>
      </colorScale>
    </cfRule>
  </conditionalFormatting>
  <conditionalFormatting sqref="AH7:AK8">
    <cfRule type="containsText" dxfId="442" priority="33" operator="containsText" text="E">
      <formula>NOT(ISERROR(SEARCH("E",AH7)))</formula>
    </cfRule>
    <cfRule type="containsText" dxfId="441" priority="34" operator="containsText" text="B">
      <formula>NOT(ISERROR(SEARCH("B",AH7)))</formula>
    </cfRule>
    <cfRule type="containsText" dxfId="440" priority="35" operator="containsText" text="A">
      <formula>NOT(ISERROR(SEARCH("A",AH7)))</formula>
    </cfRule>
  </conditionalFormatting>
  <conditionalFormatting sqref="F9:M9">
    <cfRule type="colorScale" priority="2058">
      <colorScale>
        <cfvo type="min"/>
        <cfvo type="percentile" val="50"/>
        <cfvo type="max"/>
        <color rgb="FFF8696B"/>
        <color rgb="FFFFEB84"/>
        <color rgb="FF63BE7B"/>
      </colorScale>
    </cfRule>
  </conditionalFormatting>
  <conditionalFormatting sqref="AH10:AK11">
    <cfRule type="containsText" dxfId="439" priority="25" operator="containsText" text="E">
      <formula>NOT(ISERROR(SEARCH("E",AH10)))</formula>
    </cfRule>
    <cfRule type="containsText" dxfId="438" priority="26" operator="containsText" text="B">
      <formula>NOT(ISERROR(SEARCH("B",AH10)))</formula>
    </cfRule>
    <cfRule type="containsText" dxfId="437" priority="27" operator="containsText" text="A">
      <formula>NOT(ISERROR(SEARCH("A",AH10)))</formula>
    </cfRule>
  </conditionalFormatting>
  <conditionalFormatting sqref="F10:M11">
    <cfRule type="colorScale" priority="28">
      <colorScale>
        <cfvo type="min"/>
        <cfvo type="percentile" val="50"/>
        <cfvo type="max"/>
        <color rgb="FFF8696B"/>
        <color rgb="FFFFEB84"/>
        <color rgb="FF63BE7B"/>
      </colorScale>
    </cfRule>
  </conditionalFormatting>
  <conditionalFormatting sqref="AH12:AK13">
    <cfRule type="containsText" dxfId="436" priority="21" operator="containsText" text="E">
      <formula>NOT(ISERROR(SEARCH("E",AH12)))</formula>
    </cfRule>
    <cfRule type="containsText" dxfId="435" priority="22" operator="containsText" text="B">
      <formula>NOT(ISERROR(SEARCH("B",AH12)))</formula>
    </cfRule>
    <cfRule type="containsText" dxfId="434" priority="23" operator="containsText" text="A">
      <formula>NOT(ISERROR(SEARCH("A",AH12)))</formula>
    </cfRule>
  </conditionalFormatting>
  <conditionalFormatting sqref="F12:M13">
    <cfRule type="colorScale" priority="24">
      <colorScale>
        <cfvo type="min"/>
        <cfvo type="percentile" val="50"/>
        <cfvo type="max"/>
        <color rgb="FFF8696B"/>
        <color rgb="FFFFEB84"/>
        <color rgb="FF63BE7B"/>
      </colorScale>
    </cfRule>
  </conditionalFormatting>
  <conditionalFormatting sqref="AH14:AK14">
    <cfRule type="containsText" dxfId="433" priority="17" operator="containsText" text="E">
      <formula>NOT(ISERROR(SEARCH("E",AH14)))</formula>
    </cfRule>
    <cfRule type="containsText" dxfId="432" priority="18" operator="containsText" text="B">
      <formula>NOT(ISERROR(SEARCH("B",AH14)))</formula>
    </cfRule>
    <cfRule type="containsText" dxfId="431" priority="19" operator="containsText" text="A">
      <formula>NOT(ISERROR(SEARCH("A",AH14)))</formula>
    </cfRule>
  </conditionalFormatting>
  <conditionalFormatting sqref="F14:M14">
    <cfRule type="colorScale" priority="20">
      <colorScale>
        <cfvo type="min"/>
        <cfvo type="percentile" val="50"/>
        <cfvo type="max"/>
        <color rgb="FFF8696B"/>
        <color rgb="FFFFEB84"/>
        <color rgb="FF63BE7B"/>
      </colorScale>
    </cfRule>
  </conditionalFormatting>
  <conditionalFormatting sqref="AH15:AK15">
    <cfRule type="containsText" dxfId="430" priority="13" operator="containsText" text="E">
      <formula>NOT(ISERROR(SEARCH("E",AH15)))</formula>
    </cfRule>
    <cfRule type="containsText" dxfId="429" priority="14" operator="containsText" text="B">
      <formula>NOT(ISERROR(SEARCH("B",AH15)))</formula>
    </cfRule>
    <cfRule type="containsText" dxfId="428" priority="15" operator="containsText" text="A">
      <formula>NOT(ISERROR(SEARCH("A",AH15)))</formula>
    </cfRule>
  </conditionalFormatting>
  <conditionalFormatting sqref="F15:M15">
    <cfRule type="colorScale" priority="16">
      <colorScale>
        <cfvo type="min"/>
        <cfvo type="percentile" val="50"/>
        <cfvo type="max"/>
        <color rgb="FFF8696B"/>
        <color rgb="FFFFEB84"/>
        <color rgb="FF63BE7B"/>
      </colorScale>
    </cfRule>
  </conditionalFormatting>
  <conditionalFormatting sqref="AH16:AK18">
    <cfRule type="containsText" dxfId="427" priority="9" operator="containsText" text="E">
      <formula>NOT(ISERROR(SEARCH("E",AH16)))</formula>
    </cfRule>
    <cfRule type="containsText" dxfId="426" priority="10" operator="containsText" text="B">
      <formula>NOT(ISERROR(SEARCH("B",AH16)))</formula>
    </cfRule>
    <cfRule type="containsText" dxfId="425" priority="11" operator="containsText" text="A">
      <formula>NOT(ISERROR(SEARCH("A",AH16)))</formula>
    </cfRule>
  </conditionalFormatting>
  <conditionalFormatting sqref="F16:M18">
    <cfRule type="colorScale" priority="12">
      <colorScale>
        <cfvo type="min"/>
        <cfvo type="percentile" val="50"/>
        <cfvo type="max"/>
        <color rgb="FFF8696B"/>
        <color rgb="FFFFEB84"/>
        <color rgb="FF63BE7B"/>
      </colorScale>
    </cfRule>
  </conditionalFormatting>
  <conditionalFormatting sqref="AH19:AK20">
    <cfRule type="containsText" dxfId="424" priority="5" operator="containsText" text="E">
      <formula>NOT(ISERROR(SEARCH("E",AH19)))</formula>
    </cfRule>
    <cfRule type="containsText" dxfId="423" priority="6" operator="containsText" text="B">
      <formula>NOT(ISERROR(SEARCH("B",AH19)))</formula>
    </cfRule>
    <cfRule type="containsText" dxfId="422" priority="7" operator="containsText" text="A">
      <formula>NOT(ISERROR(SEARCH("A",AH19)))</formula>
    </cfRule>
  </conditionalFormatting>
  <conditionalFormatting sqref="F19:M20">
    <cfRule type="colorScale" priority="8">
      <colorScale>
        <cfvo type="min"/>
        <cfvo type="percentile" val="50"/>
        <cfvo type="max"/>
        <color rgb="FFF8696B"/>
        <color rgb="FFFFEB84"/>
        <color rgb="FF63BE7B"/>
      </colorScale>
    </cfRule>
  </conditionalFormatting>
  <conditionalFormatting sqref="AH21:AK22">
    <cfRule type="containsText" dxfId="421" priority="1" operator="containsText" text="E">
      <formula>NOT(ISERROR(SEARCH("E",AH21)))</formula>
    </cfRule>
    <cfRule type="containsText" dxfId="420" priority="2" operator="containsText" text="B">
      <formula>NOT(ISERROR(SEARCH("B",AH21)))</formula>
    </cfRule>
    <cfRule type="containsText" dxfId="419" priority="3" operator="containsText" text="A">
      <formula>NOT(ISERROR(SEARCH("A",AH21)))</formula>
    </cfRule>
  </conditionalFormatting>
  <conditionalFormatting sqref="F21:M22">
    <cfRule type="colorScale" priority="4">
      <colorScale>
        <cfvo type="min"/>
        <cfvo type="percentile" val="50"/>
        <cfvo type="max"/>
        <color rgb="FFF8696B"/>
        <color rgb="FFFFEB84"/>
        <color rgb="FF63BE7B"/>
      </colorScale>
    </cfRule>
  </conditionalFormatting>
  <dataValidations count="1">
    <dataValidation type="list" allowBlank="1" showInputMessage="1" showErrorMessage="1" sqref="AK2:AK22" xr:uid="{6FB779BD-DBE6-F949-89FD-DE6CEBAC9C4C}">
      <formula1>"強風,外差し,イン先行,タフ"</formula1>
    </dataValidation>
  </dataValidations>
  <pageMargins left="0.7" right="0.7" top="0.75" bottom="0.75" header="0.3" footer="0.3"/>
  <pageSetup paperSize="9" orientation="portrait" horizontalDpi="4294967292" verticalDpi="4294967292"/>
  <ignoredErrors>
    <ignoredError sqref="N2:R2 N4:R5 N6:R6 N7:R8 N9:R9 N10:R11 N12:R13 N14:R14 N15:R15 N16:R18 N19:R20 N21:R23" formulaRange="1"/>
    <ignoredError sqref="N3:R3" formula="1"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M15"/>
  <sheetViews>
    <sheetView zoomScaleNormal="100" workbookViewId="0">
      <pane xSplit="5" ySplit="1" topLeftCell="AM2" activePane="bottomRight" state="frozen"/>
      <selection activeCell="E24" sqref="E24"/>
      <selection pane="topRight" activeCell="E24" sqref="E24"/>
      <selection pane="bottomLeft" activeCell="E24" sqref="E24"/>
      <selection pane="bottomRight" activeCell="AM11" sqref="AL11:AM11"/>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4" max="24" width="5.83203125" customWidth="1"/>
    <col min="30" max="30" width="5.33203125" customWidth="1"/>
    <col min="33" max="33" width="8.83203125" hidden="1" customWidth="1"/>
    <col min="38" max="39" width="150.83203125" customWidth="1"/>
  </cols>
  <sheetData>
    <row r="1" spans="1:39" s="5" customFormat="1">
      <c r="A1" s="1" t="s">
        <v>41</v>
      </c>
      <c r="B1" s="1" t="s">
        <v>81</v>
      </c>
      <c r="C1" s="1" t="s">
        <v>43</v>
      </c>
      <c r="D1" s="1" t="s">
        <v>82</v>
      </c>
      <c r="E1" s="1" t="s">
        <v>45</v>
      </c>
      <c r="F1" s="1" t="s">
        <v>83</v>
      </c>
      <c r="G1" s="1" t="s">
        <v>84</v>
      </c>
      <c r="H1" s="1" t="s">
        <v>85</v>
      </c>
      <c r="I1" s="1" t="s">
        <v>86</v>
      </c>
      <c r="J1" s="1" t="s">
        <v>87</v>
      </c>
      <c r="K1" s="1" t="s">
        <v>88</v>
      </c>
      <c r="L1" s="1" t="s">
        <v>101</v>
      </c>
      <c r="M1" s="1" t="s">
        <v>108</v>
      </c>
      <c r="N1" s="1" t="s">
        <v>46</v>
      </c>
      <c r="O1" s="1" t="s">
        <v>60</v>
      </c>
      <c r="P1" s="1" t="s">
        <v>47</v>
      </c>
      <c r="Q1" s="1" t="s">
        <v>48</v>
      </c>
      <c r="R1" s="2" t="s">
        <v>154</v>
      </c>
      <c r="S1" s="2" t="s">
        <v>89</v>
      </c>
      <c r="T1" s="2" t="s">
        <v>50</v>
      </c>
      <c r="U1" s="3" t="s">
        <v>51</v>
      </c>
      <c r="V1" s="3" t="s">
        <v>52</v>
      </c>
      <c r="W1" s="3" t="s">
        <v>53</v>
      </c>
      <c r="X1" s="3" t="s">
        <v>90</v>
      </c>
      <c r="Y1" s="4" t="s">
        <v>132</v>
      </c>
      <c r="Z1" s="4" t="s">
        <v>133</v>
      </c>
      <c r="AA1" s="4" t="s">
        <v>144</v>
      </c>
      <c r="AB1" s="4" t="s">
        <v>149</v>
      </c>
      <c r="AC1" s="4" t="s">
        <v>9</v>
      </c>
      <c r="AD1" s="4" t="s">
        <v>91</v>
      </c>
      <c r="AE1" s="4" t="s">
        <v>10</v>
      </c>
      <c r="AF1" s="4" t="s">
        <v>11</v>
      </c>
      <c r="AG1" s="4"/>
      <c r="AH1" s="4" t="s">
        <v>12</v>
      </c>
      <c r="AI1" s="4" t="s">
        <v>13</v>
      </c>
      <c r="AJ1" s="4" t="s">
        <v>54</v>
      </c>
      <c r="AK1" s="4" t="s">
        <v>92</v>
      </c>
      <c r="AL1" s="14" t="s">
        <v>93</v>
      </c>
      <c r="AM1" s="14" t="s">
        <v>134</v>
      </c>
    </row>
    <row r="2" spans="1:39" s="5" customFormat="1">
      <c r="A2" s="6">
        <v>45038</v>
      </c>
      <c r="B2" s="18" t="s">
        <v>140</v>
      </c>
      <c r="C2" s="8" t="s">
        <v>182</v>
      </c>
      <c r="D2" s="9">
        <v>6.3935185185185192E-2</v>
      </c>
      <c r="E2" s="8" t="s">
        <v>226</v>
      </c>
      <c r="F2" s="10">
        <v>12.1</v>
      </c>
      <c r="G2" s="10">
        <v>10.3</v>
      </c>
      <c r="H2" s="10">
        <v>10.9</v>
      </c>
      <c r="I2" s="10">
        <v>11.8</v>
      </c>
      <c r="J2" s="10">
        <v>11.7</v>
      </c>
      <c r="K2" s="10">
        <v>11.7</v>
      </c>
      <c r="L2" s="10">
        <v>11.9</v>
      </c>
      <c r="M2" s="10">
        <v>12</v>
      </c>
      <c r="N2" s="22">
        <f t="shared" ref="N2:N10" si="0">SUM(F2:H2)</f>
        <v>33.299999999999997</v>
      </c>
      <c r="O2" s="22">
        <f t="shared" ref="O2:O10" si="1">SUM(I2:J2)</f>
        <v>23.5</v>
      </c>
      <c r="P2" s="22">
        <f t="shared" ref="P2:P10" si="2">SUM(K2:M2)</f>
        <v>35.6</v>
      </c>
      <c r="Q2" s="23">
        <f t="shared" ref="Q2:Q10" si="3">SUM(F2:J2)</f>
        <v>56.8</v>
      </c>
      <c r="R2" s="23">
        <f t="shared" ref="R2:R10" si="4">SUM(I2:M2)</f>
        <v>59.1</v>
      </c>
      <c r="S2" s="11" t="s">
        <v>192</v>
      </c>
      <c r="T2" s="11" t="s">
        <v>187</v>
      </c>
      <c r="U2" s="13" t="s">
        <v>225</v>
      </c>
      <c r="V2" s="13" t="s">
        <v>214</v>
      </c>
      <c r="W2" s="13" t="s">
        <v>227</v>
      </c>
      <c r="X2" s="13" t="s">
        <v>136</v>
      </c>
      <c r="Y2" s="12">
        <v>10</v>
      </c>
      <c r="Z2" s="12">
        <v>8.8000000000000007</v>
      </c>
      <c r="AA2" s="12">
        <v>9.1</v>
      </c>
      <c r="AB2" s="11" t="s">
        <v>136</v>
      </c>
      <c r="AC2" s="12">
        <v>-1.5</v>
      </c>
      <c r="AD2" s="12" t="s">
        <v>267</v>
      </c>
      <c r="AE2" s="12">
        <v>-0.1</v>
      </c>
      <c r="AF2" s="12">
        <v>-1.4</v>
      </c>
      <c r="AG2" s="12"/>
      <c r="AH2" s="11" t="s">
        <v>270</v>
      </c>
      <c r="AI2" s="11" t="s">
        <v>270</v>
      </c>
      <c r="AJ2" s="11" t="s">
        <v>159</v>
      </c>
      <c r="AK2" s="8" t="s">
        <v>195</v>
      </c>
      <c r="AL2" s="8" t="s">
        <v>293</v>
      </c>
      <c r="AM2" s="27" t="s">
        <v>294</v>
      </c>
    </row>
    <row r="3" spans="1:39" s="5" customFormat="1">
      <c r="A3" s="6">
        <v>45039</v>
      </c>
      <c r="B3" s="18" t="s">
        <v>135</v>
      </c>
      <c r="C3" s="8" t="s">
        <v>182</v>
      </c>
      <c r="D3" s="9">
        <v>6.3252314814814817E-2</v>
      </c>
      <c r="E3" s="8" t="s">
        <v>260</v>
      </c>
      <c r="F3" s="10">
        <v>12.3</v>
      </c>
      <c r="G3" s="10">
        <v>10.7</v>
      </c>
      <c r="H3" s="10">
        <v>11.4</v>
      </c>
      <c r="I3" s="10">
        <v>11.7</v>
      </c>
      <c r="J3" s="10">
        <v>11.3</v>
      </c>
      <c r="K3" s="10">
        <v>11.1</v>
      </c>
      <c r="L3" s="10">
        <v>11.5</v>
      </c>
      <c r="M3" s="10">
        <v>11.5</v>
      </c>
      <c r="N3" s="22">
        <f t="shared" si="0"/>
        <v>34.4</v>
      </c>
      <c r="O3" s="22">
        <f t="shared" si="1"/>
        <v>23</v>
      </c>
      <c r="P3" s="22">
        <f t="shared" si="2"/>
        <v>34.1</v>
      </c>
      <c r="Q3" s="23">
        <f t="shared" si="3"/>
        <v>57.399999999999991</v>
      </c>
      <c r="R3" s="23">
        <f t="shared" si="4"/>
        <v>57.1</v>
      </c>
      <c r="S3" s="11" t="s">
        <v>180</v>
      </c>
      <c r="T3" s="11" t="s">
        <v>181</v>
      </c>
      <c r="U3" s="13" t="s">
        <v>261</v>
      </c>
      <c r="V3" s="13" t="s">
        <v>229</v>
      </c>
      <c r="W3" s="13" t="s">
        <v>218</v>
      </c>
      <c r="X3" s="13" t="s">
        <v>136</v>
      </c>
      <c r="Y3" s="12">
        <v>9.4</v>
      </c>
      <c r="Z3" s="12">
        <v>8.3000000000000007</v>
      </c>
      <c r="AA3" s="12">
        <v>9.5</v>
      </c>
      <c r="AB3" s="11" t="s">
        <v>136</v>
      </c>
      <c r="AC3" s="12">
        <v>-1.2</v>
      </c>
      <c r="AD3" s="12">
        <v>-0.1</v>
      </c>
      <c r="AE3" s="12">
        <v>0.5</v>
      </c>
      <c r="AF3" s="12">
        <v>-1.8</v>
      </c>
      <c r="AG3" s="12"/>
      <c r="AH3" s="11" t="s">
        <v>269</v>
      </c>
      <c r="AI3" s="11" t="s">
        <v>270</v>
      </c>
      <c r="AJ3" s="11" t="s">
        <v>159</v>
      </c>
      <c r="AK3" s="8"/>
      <c r="AL3" s="8"/>
      <c r="AM3" s="27"/>
    </row>
    <row r="4" spans="1:39" s="5" customFormat="1">
      <c r="A4" s="6">
        <v>45046</v>
      </c>
      <c r="B4" s="18" t="s">
        <v>139</v>
      </c>
      <c r="C4" s="8" t="s">
        <v>370</v>
      </c>
      <c r="D4" s="9">
        <v>6.5358796296296304E-2</v>
      </c>
      <c r="E4" s="8" t="s">
        <v>377</v>
      </c>
      <c r="F4" s="10">
        <v>12.5</v>
      </c>
      <c r="G4" s="10">
        <v>11.1</v>
      </c>
      <c r="H4" s="10">
        <v>11.6</v>
      </c>
      <c r="I4" s="10">
        <v>12.3</v>
      </c>
      <c r="J4" s="10">
        <v>12.2</v>
      </c>
      <c r="K4" s="10">
        <v>11.8</v>
      </c>
      <c r="L4" s="10">
        <v>11.5</v>
      </c>
      <c r="M4" s="10">
        <v>11.7</v>
      </c>
      <c r="N4" s="22">
        <f t="shared" si="0"/>
        <v>35.200000000000003</v>
      </c>
      <c r="O4" s="22">
        <f t="shared" si="1"/>
        <v>24.5</v>
      </c>
      <c r="P4" s="22">
        <f t="shared" si="2"/>
        <v>35</v>
      </c>
      <c r="Q4" s="23">
        <f t="shared" si="3"/>
        <v>59.7</v>
      </c>
      <c r="R4" s="23">
        <f t="shared" si="4"/>
        <v>59.5</v>
      </c>
      <c r="S4" s="11" t="s">
        <v>180</v>
      </c>
      <c r="T4" s="11" t="s">
        <v>181</v>
      </c>
      <c r="U4" s="13" t="s">
        <v>201</v>
      </c>
      <c r="V4" s="13" t="s">
        <v>228</v>
      </c>
      <c r="W4" s="13" t="s">
        <v>232</v>
      </c>
      <c r="X4" s="13" t="s">
        <v>136</v>
      </c>
      <c r="Y4" s="12">
        <v>12.3</v>
      </c>
      <c r="Z4" s="12">
        <v>11.5</v>
      </c>
      <c r="AA4" s="12">
        <v>8.1</v>
      </c>
      <c r="AB4" s="11" t="s">
        <v>159</v>
      </c>
      <c r="AC4" s="12">
        <v>0.2</v>
      </c>
      <c r="AD4" s="12">
        <v>-0.1</v>
      </c>
      <c r="AE4" s="12">
        <v>0.8</v>
      </c>
      <c r="AF4" s="12">
        <v>-0.7</v>
      </c>
      <c r="AG4" s="12"/>
      <c r="AH4" s="11" t="s">
        <v>269</v>
      </c>
      <c r="AI4" s="11" t="s">
        <v>269</v>
      </c>
      <c r="AJ4" s="11" t="s">
        <v>160</v>
      </c>
      <c r="AK4" s="8"/>
      <c r="AL4" s="8" t="s">
        <v>425</v>
      </c>
      <c r="AM4" s="27" t="s">
        <v>426</v>
      </c>
    </row>
    <row r="5" spans="1:39" s="5" customFormat="1">
      <c r="A5" s="6">
        <v>45052</v>
      </c>
      <c r="B5" s="18" t="s">
        <v>140</v>
      </c>
      <c r="C5" s="8" t="s">
        <v>182</v>
      </c>
      <c r="D5" s="9">
        <v>6.4606481481481473E-2</v>
      </c>
      <c r="E5" s="8" t="s">
        <v>465</v>
      </c>
      <c r="F5" s="10">
        <v>12.6</v>
      </c>
      <c r="G5" s="10">
        <v>10.8</v>
      </c>
      <c r="H5" s="10">
        <v>11.4</v>
      </c>
      <c r="I5" s="10">
        <v>11.7</v>
      </c>
      <c r="J5" s="10">
        <v>11.5</v>
      </c>
      <c r="K5" s="10">
        <v>11.3</v>
      </c>
      <c r="L5" s="10">
        <v>11.9</v>
      </c>
      <c r="M5" s="10">
        <v>12</v>
      </c>
      <c r="N5" s="22">
        <f t="shared" si="0"/>
        <v>34.799999999999997</v>
      </c>
      <c r="O5" s="22">
        <f t="shared" si="1"/>
        <v>23.2</v>
      </c>
      <c r="P5" s="22">
        <f t="shared" si="2"/>
        <v>35.200000000000003</v>
      </c>
      <c r="Q5" s="23">
        <f t="shared" si="3"/>
        <v>58</v>
      </c>
      <c r="R5" s="23">
        <f t="shared" si="4"/>
        <v>58.4</v>
      </c>
      <c r="S5" s="11" t="s">
        <v>180</v>
      </c>
      <c r="T5" s="11" t="s">
        <v>181</v>
      </c>
      <c r="U5" s="13" t="s">
        <v>242</v>
      </c>
      <c r="V5" s="13" t="s">
        <v>466</v>
      </c>
      <c r="W5" s="13" t="s">
        <v>222</v>
      </c>
      <c r="X5" s="13" t="s">
        <v>136</v>
      </c>
      <c r="Y5" s="12">
        <v>9.9</v>
      </c>
      <c r="Z5" s="12">
        <v>7.5</v>
      </c>
      <c r="AA5" s="12">
        <v>9.5</v>
      </c>
      <c r="AB5" s="11" t="s">
        <v>136</v>
      </c>
      <c r="AC5" s="12">
        <v>-0.7</v>
      </c>
      <c r="AD5" s="12" t="s">
        <v>267</v>
      </c>
      <c r="AE5" s="12">
        <v>0.8</v>
      </c>
      <c r="AF5" s="12">
        <v>-1.5</v>
      </c>
      <c r="AG5" s="12"/>
      <c r="AH5" s="11" t="s">
        <v>269</v>
      </c>
      <c r="AI5" s="11" t="s">
        <v>269</v>
      </c>
      <c r="AJ5" s="11" t="s">
        <v>160</v>
      </c>
      <c r="AK5" s="8"/>
      <c r="AL5" s="8" t="s">
        <v>515</v>
      </c>
      <c r="AM5" s="27" t="s">
        <v>516</v>
      </c>
    </row>
    <row r="6" spans="1:39" s="5" customFormat="1">
      <c r="A6" s="6">
        <v>45060</v>
      </c>
      <c r="B6" s="18" t="s">
        <v>142</v>
      </c>
      <c r="C6" s="8" t="s">
        <v>182</v>
      </c>
      <c r="D6" s="9">
        <v>6.5312499999999996E-2</v>
      </c>
      <c r="E6" s="8" t="s">
        <v>572</v>
      </c>
      <c r="F6" s="10">
        <v>12.1</v>
      </c>
      <c r="G6" s="10">
        <v>11.2</v>
      </c>
      <c r="H6" s="10">
        <v>11.8</v>
      </c>
      <c r="I6" s="10">
        <v>12.8</v>
      </c>
      <c r="J6" s="10">
        <v>12.4</v>
      </c>
      <c r="K6" s="10">
        <v>11.7</v>
      </c>
      <c r="L6" s="10">
        <v>10.8</v>
      </c>
      <c r="M6" s="10">
        <v>11.5</v>
      </c>
      <c r="N6" s="22">
        <f t="shared" si="0"/>
        <v>35.099999999999994</v>
      </c>
      <c r="O6" s="22">
        <f t="shared" si="1"/>
        <v>25.200000000000003</v>
      </c>
      <c r="P6" s="22">
        <f t="shared" si="2"/>
        <v>34</v>
      </c>
      <c r="Q6" s="23">
        <f t="shared" si="3"/>
        <v>60.29999999999999</v>
      </c>
      <c r="R6" s="23">
        <f t="shared" si="4"/>
        <v>59.2</v>
      </c>
      <c r="S6" s="11" t="s">
        <v>196</v>
      </c>
      <c r="T6" s="11" t="s">
        <v>197</v>
      </c>
      <c r="U6" s="13" t="s">
        <v>573</v>
      </c>
      <c r="V6" s="13" t="s">
        <v>358</v>
      </c>
      <c r="W6" s="13" t="s">
        <v>372</v>
      </c>
      <c r="X6" s="13" t="s">
        <v>163</v>
      </c>
      <c r="Y6" s="12">
        <v>12.6</v>
      </c>
      <c r="Z6" s="12">
        <v>10.9</v>
      </c>
      <c r="AA6" s="12">
        <v>8.5</v>
      </c>
      <c r="AB6" s="11" t="s">
        <v>159</v>
      </c>
      <c r="AC6" s="12">
        <v>1</v>
      </c>
      <c r="AD6" s="12">
        <v>-0.3</v>
      </c>
      <c r="AE6" s="12">
        <v>1.1000000000000001</v>
      </c>
      <c r="AF6" s="12">
        <v>-0.4</v>
      </c>
      <c r="AG6" s="12" t="s">
        <v>273</v>
      </c>
      <c r="AH6" s="11" t="s">
        <v>274</v>
      </c>
      <c r="AI6" s="11" t="s">
        <v>269</v>
      </c>
      <c r="AJ6" s="11" t="s">
        <v>160</v>
      </c>
      <c r="AK6" s="8"/>
      <c r="AL6" s="8" t="s">
        <v>618</v>
      </c>
      <c r="AM6" s="27" t="s">
        <v>619</v>
      </c>
    </row>
    <row r="7" spans="1:39" s="5" customFormat="1">
      <c r="A7" s="6">
        <v>45073</v>
      </c>
      <c r="B7" s="18" t="s">
        <v>139</v>
      </c>
      <c r="C7" s="8" t="s">
        <v>182</v>
      </c>
      <c r="D7" s="9">
        <v>6.4594907407407406E-2</v>
      </c>
      <c r="E7" s="8" t="s">
        <v>725</v>
      </c>
      <c r="F7" s="10">
        <v>12.5</v>
      </c>
      <c r="G7" s="10">
        <v>11.1</v>
      </c>
      <c r="H7" s="10">
        <v>11.9</v>
      </c>
      <c r="I7" s="10">
        <v>11.9</v>
      </c>
      <c r="J7" s="10">
        <v>11.4</v>
      </c>
      <c r="K7" s="10">
        <v>11.3</v>
      </c>
      <c r="L7" s="10">
        <v>11.2</v>
      </c>
      <c r="M7" s="10">
        <v>11.8</v>
      </c>
      <c r="N7" s="22">
        <f t="shared" si="0"/>
        <v>35.5</v>
      </c>
      <c r="O7" s="22">
        <f t="shared" si="1"/>
        <v>23.3</v>
      </c>
      <c r="P7" s="22">
        <f t="shared" si="2"/>
        <v>34.299999999999997</v>
      </c>
      <c r="Q7" s="23">
        <f t="shared" si="3"/>
        <v>58.8</v>
      </c>
      <c r="R7" s="23">
        <f t="shared" si="4"/>
        <v>57.599999999999994</v>
      </c>
      <c r="S7" s="11" t="s">
        <v>196</v>
      </c>
      <c r="T7" s="11" t="s">
        <v>197</v>
      </c>
      <c r="U7" s="13" t="s">
        <v>185</v>
      </c>
      <c r="V7" s="13" t="s">
        <v>228</v>
      </c>
      <c r="W7" s="13" t="s">
        <v>263</v>
      </c>
      <c r="X7" s="13" t="s">
        <v>159</v>
      </c>
      <c r="Y7" s="12">
        <v>11.4</v>
      </c>
      <c r="Z7" s="12">
        <v>8.1</v>
      </c>
      <c r="AA7" s="12">
        <v>9.3000000000000007</v>
      </c>
      <c r="AB7" s="11" t="s">
        <v>196</v>
      </c>
      <c r="AC7" s="12">
        <v>-1.4</v>
      </c>
      <c r="AD7" s="12">
        <v>-0.3</v>
      </c>
      <c r="AE7" s="12" t="s">
        <v>268</v>
      </c>
      <c r="AF7" s="12">
        <v>-1.7</v>
      </c>
      <c r="AG7" s="12"/>
      <c r="AH7" s="11" t="s">
        <v>270</v>
      </c>
      <c r="AI7" s="11" t="s">
        <v>160</v>
      </c>
      <c r="AJ7" s="11" t="s">
        <v>160</v>
      </c>
      <c r="AK7" s="8"/>
      <c r="AL7" s="8" t="s">
        <v>762</v>
      </c>
      <c r="AM7" s="27" t="s">
        <v>763</v>
      </c>
    </row>
    <row r="8" spans="1:39" s="5" customFormat="1">
      <c r="A8" s="6">
        <v>45206</v>
      </c>
      <c r="B8" s="18" t="s">
        <v>795</v>
      </c>
      <c r="C8" s="8" t="s">
        <v>182</v>
      </c>
      <c r="D8" s="9">
        <v>6.5277777777777782E-2</v>
      </c>
      <c r="E8" s="8" t="s">
        <v>802</v>
      </c>
      <c r="F8" s="10">
        <v>12.2</v>
      </c>
      <c r="G8" s="10">
        <v>11.6</v>
      </c>
      <c r="H8" s="10">
        <v>12.2</v>
      </c>
      <c r="I8" s="10">
        <v>12.7</v>
      </c>
      <c r="J8" s="10">
        <v>11.8</v>
      </c>
      <c r="K8" s="10">
        <v>11.5</v>
      </c>
      <c r="L8" s="10">
        <v>10.7</v>
      </c>
      <c r="M8" s="10">
        <v>11.3</v>
      </c>
      <c r="N8" s="22">
        <f t="shared" si="0"/>
        <v>36</v>
      </c>
      <c r="O8" s="22">
        <f t="shared" si="1"/>
        <v>24.5</v>
      </c>
      <c r="P8" s="22">
        <f t="shared" si="2"/>
        <v>33.5</v>
      </c>
      <c r="Q8" s="23">
        <f t="shared" si="3"/>
        <v>60.5</v>
      </c>
      <c r="R8" s="23">
        <f t="shared" si="4"/>
        <v>58</v>
      </c>
      <c r="S8" s="11" t="s">
        <v>196</v>
      </c>
      <c r="T8" s="11" t="s">
        <v>197</v>
      </c>
      <c r="U8" s="13" t="s">
        <v>340</v>
      </c>
      <c r="V8" s="13" t="s">
        <v>214</v>
      </c>
      <c r="W8" s="13" t="s">
        <v>200</v>
      </c>
      <c r="X8" s="13" t="s">
        <v>136</v>
      </c>
      <c r="Y8" s="12">
        <v>11.2</v>
      </c>
      <c r="Z8" s="12">
        <v>8.5</v>
      </c>
      <c r="AA8" s="12">
        <v>9.4</v>
      </c>
      <c r="AB8" s="11" t="s">
        <v>136</v>
      </c>
      <c r="AC8" s="12">
        <v>0.1</v>
      </c>
      <c r="AD8" s="12">
        <v>-0.9</v>
      </c>
      <c r="AE8" s="12">
        <v>0.5</v>
      </c>
      <c r="AF8" s="12">
        <v>-1.3</v>
      </c>
      <c r="AG8" s="12"/>
      <c r="AH8" s="11" t="s">
        <v>269</v>
      </c>
      <c r="AI8" s="11" t="s">
        <v>186</v>
      </c>
      <c r="AJ8" s="11" t="s">
        <v>163</v>
      </c>
      <c r="AK8" s="8"/>
      <c r="AL8" s="8" t="s">
        <v>867</v>
      </c>
      <c r="AM8" s="27" t="s">
        <v>868</v>
      </c>
    </row>
    <row r="9" spans="1:39" s="5" customFormat="1">
      <c r="A9" s="6">
        <v>45221</v>
      </c>
      <c r="B9" s="18" t="s">
        <v>139</v>
      </c>
      <c r="C9" s="8" t="s">
        <v>182</v>
      </c>
      <c r="D9" s="9">
        <v>6.3981481481481486E-2</v>
      </c>
      <c r="E9" s="8" t="s">
        <v>1022</v>
      </c>
      <c r="F9" s="10">
        <v>12.1</v>
      </c>
      <c r="G9" s="10">
        <v>10.5</v>
      </c>
      <c r="H9" s="10">
        <v>10.8</v>
      </c>
      <c r="I9" s="10">
        <v>12</v>
      </c>
      <c r="J9" s="10">
        <v>11.8</v>
      </c>
      <c r="K9" s="10">
        <v>12.3</v>
      </c>
      <c r="L9" s="10">
        <v>11.4</v>
      </c>
      <c r="M9" s="10">
        <v>11.9</v>
      </c>
      <c r="N9" s="22">
        <f t="shared" si="0"/>
        <v>33.400000000000006</v>
      </c>
      <c r="O9" s="22">
        <f t="shared" si="1"/>
        <v>23.8</v>
      </c>
      <c r="P9" s="22">
        <f t="shared" si="2"/>
        <v>35.6</v>
      </c>
      <c r="Q9" s="23">
        <f t="shared" si="3"/>
        <v>57.2</v>
      </c>
      <c r="R9" s="23">
        <f t="shared" si="4"/>
        <v>59.4</v>
      </c>
      <c r="S9" s="11" t="s">
        <v>192</v>
      </c>
      <c r="T9" s="11" t="s">
        <v>223</v>
      </c>
      <c r="U9" s="13" t="s">
        <v>340</v>
      </c>
      <c r="V9" s="13" t="s">
        <v>185</v>
      </c>
      <c r="W9" s="13" t="s">
        <v>194</v>
      </c>
      <c r="X9" s="13" t="s">
        <v>136</v>
      </c>
      <c r="Y9" s="12">
        <v>10</v>
      </c>
      <c r="Z9" s="12">
        <v>8.6999999999999993</v>
      </c>
      <c r="AA9" s="12">
        <v>9.8000000000000007</v>
      </c>
      <c r="AB9" s="11" t="s">
        <v>163</v>
      </c>
      <c r="AC9" s="12">
        <v>-1.7</v>
      </c>
      <c r="AD9" s="12" t="s">
        <v>267</v>
      </c>
      <c r="AE9" s="12">
        <v>-0.4</v>
      </c>
      <c r="AF9" s="12">
        <v>-1.3</v>
      </c>
      <c r="AG9" s="12"/>
      <c r="AH9" s="11" t="s">
        <v>186</v>
      </c>
      <c r="AI9" s="11" t="s">
        <v>269</v>
      </c>
      <c r="AJ9" s="11" t="s">
        <v>159</v>
      </c>
      <c r="AK9" s="8"/>
      <c r="AL9" s="8" t="s">
        <v>1064</v>
      </c>
      <c r="AM9" s="27" t="s">
        <v>1065</v>
      </c>
    </row>
    <row r="10" spans="1:39" s="5" customFormat="1">
      <c r="A10" s="6">
        <v>45221</v>
      </c>
      <c r="B10" s="18" t="s">
        <v>142</v>
      </c>
      <c r="C10" s="8" t="s">
        <v>182</v>
      </c>
      <c r="D10" s="9">
        <v>6.4664351851851862E-2</v>
      </c>
      <c r="E10" s="8" t="s">
        <v>1026</v>
      </c>
      <c r="F10" s="10">
        <v>12.5</v>
      </c>
      <c r="G10" s="10">
        <v>11.7</v>
      </c>
      <c r="H10" s="10">
        <v>12</v>
      </c>
      <c r="I10" s="10">
        <v>12.5</v>
      </c>
      <c r="J10" s="10">
        <v>11.6</v>
      </c>
      <c r="K10" s="10">
        <v>11.3</v>
      </c>
      <c r="L10" s="10">
        <v>11</v>
      </c>
      <c r="M10" s="10">
        <v>11.1</v>
      </c>
      <c r="N10" s="22">
        <f t="shared" si="0"/>
        <v>36.200000000000003</v>
      </c>
      <c r="O10" s="22">
        <f t="shared" si="1"/>
        <v>24.1</v>
      </c>
      <c r="P10" s="22">
        <f t="shared" si="2"/>
        <v>33.4</v>
      </c>
      <c r="Q10" s="23">
        <f t="shared" si="3"/>
        <v>60.300000000000004</v>
      </c>
      <c r="R10" s="23">
        <f t="shared" si="4"/>
        <v>57.500000000000007</v>
      </c>
      <c r="S10" s="11" t="s">
        <v>196</v>
      </c>
      <c r="T10" s="11" t="s">
        <v>197</v>
      </c>
      <c r="U10" s="13" t="s">
        <v>222</v>
      </c>
      <c r="V10" s="13" t="s">
        <v>466</v>
      </c>
      <c r="W10" s="13" t="s">
        <v>201</v>
      </c>
      <c r="X10" s="13" t="s">
        <v>136</v>
      </c>
      <c r="Y10" s="12">
        <v>10</v>
      </c>
      <c r="Z10" s="12">
        <v>8.6999999999999993</v>
      </c>
      <c r="AA10" s="12">
        <v>9.8000000000000007</v>
      </c>
      <c r="AB10" s="11" t="s">
        <v>163</v>
      </c>
      <c r="AC10" s="12">
        <v>0.4</v>
      </c>
      <c r="AD10" s="12">
        <v>-0.9</v>
      </c>
      <c r="AE10" s="12">
        <v>0.8</v>
      </c>
      <c r="AF10" s="12">
        <v>-1.3</v>
      </c>
      <c r="AG10" s="12" t="s">
        <v>273</v>
      </c>
      <c r="AH10" s="11" t="s">
        <v>269</v>
      </c>
      <c r="AI10" s="11" t="s">
        <v>270</v>
      </c>
      <c r="AJ10" s="11" t="s">
        <v>159</v>
      </c>
      <c r="AK10" s="8"/>
      <c r="AL10" s="8" t="s">
        <v>1072</v>
      </c>
      <c r="AM10" s="27" t="s">
        <v>1073</v>
      </c>
    </row>
    <row r="11" spans="1:39" s="5" customFormat="1">
      <c r="A11" s="6">
        <v>45234</v>
      </c>
      <c r="B11" s="18" t="s">
        <v>140</v>
      </c>
      <c r="C11" s="8" t="s">
        <v>182</v>
      </c>
      <c r="D11" s="9">
        <v>6.4606481481481473E-2</v>
      </c>
      <c r="E11" s="8" t="s">
        <v>1167</v>
      </c>
      <c r="F11" s="10">
        <v>12.6</v>
      </c>
      <c r="G11" s="10">
        <v>11</v>
      </c>
      <c r="H11" s="10">
        <v>11.7</v>
      </c>
      <c r="I11" s="10">
        <v>12.3</v>
      </c>
      <c r="J11" s="10">
        <v>12</v>
      </c>
      <c r="K11" s="10">
        <v>11.5</v>
      </c>
      <c r="L11" s="10">
        <v>10.7</v>
      </c>
      <c r="M11" s="10">
        <v>11.4</v>
      </c>
      <c r="N11" s="22">
        <f t="shared" ref="N11" si="5">SUM(F11:H11)</f>
        <v>35.299999999999997</v>
      </c>
      <c r="O11" s="22">
        <f t="shared" ref="O11" si="6">SUM(I11:J11)</f>
        <v>24.3</v>
      </c>
      <c r="P11" s="22">
        <f t="shared" ref="P11" si="7">SUM(K11:M11)</f>
        <v>33.6</v>
      </c>
      <c r="Q11" s="23">
        <f t="shared" ref="Q11" si="8">SUM(F11:J11)</f>
        <v>59.599999999999994</v>
      </c>
      <c r="R11" s="23">
        <f t="shared" ref="R11" si="9">SUM(I11:M11)</f>
        <v>57.9</v>
      </c>
      <c r="S11" s="11" t="s">
        <v>196</v>
      </c>
      <c r="T11" s="11" t="s">
        <v>197</v>
      </c>
      <c r="U11" s="13" t="s">
        <v>381</v>
      </c>
      <c r="V11" s="13" t="s">
        <v>214</v>
      </c>
      <c r="W11" s="13" t="s">
        <v>460</v>
      </c>
      <c r="X11" s="13" t="s">
        <v>163</v>
      </c>
      <c r="Y11" s="12">
        <v>9.3000000000000007</v>
      </c>
      <c r="Z11" s="12">
        <v>8.1999999999999993</v>
      </c>
      <c r="AA11" s="12">
        <v>10</v>
      </c>
      <c r="AB11" s="11" t="s">
        <v>136</v>
      </c>
      <c r="AC11" s="12">
        <v>-0.7</v>
      </c>
      <c r="AD11" s="12">
        <v>-0.5</v>
      </c>
      <c r="AE11" s="12">
        <v>0.2</v>
      </c>
      <c r="AF11" s="12">
        <v>-1.4</v>
      </c>
      <c r="AG11" s="12"/>
      <c r="AH11" s="11" t="s">
        <v>270</v>
      </c>
      <c r="AI11" s="11" t="s">
        <v>270</v>
      </c>
      <c r="AJ11" s="11" t="s">
        <v>159</v>
      </c>
      <c r="AK11" s="8"/>
      <c r="AL11" s="8" t="s">
        <v>1198</v>
      </c>
      <c r="AM11" s="27" t="s">
        <v>1199</v>
      </c>
    </row>
    <row r="12" spans="1:39" s="5" customFormat="1">
      <c r="A12" s="6">
        <v>45241</v>
      </c>
      <c r="B12" s="18" t="s">
        <v>922</v>
      </c>
      <c r="C12" s="8" t="s">
        <v>182</v>
      </c>
      <c r="D12" s="9">
        <v>6.5995370370370371E-2</v>
      </c>
      <c r="E12" s="8" t="s">
        <v>828</v>
      </c>
      <c r="F12" s="10">
        <v>12.3</v>
      </c>
      <c r="G12" s="10">
        <v>11</v>
      </c>
      <c r="H12" s="10">
        <v>11.7</v>
      </c>
      <c r="I12" s="10">
        <v>12.4</v>
      </c>
      <c r="J12" s="10">
        <v>12.1</v>
      </c>
      <c r="K12" s="10">
        <v>11.9</v>
      </c>
      <c r="L12" s="10">
        <v>11.2</v>
      </c>
      <c r="M12" s="10">
        <v>11.9</v>
      </c>
      <c r="N12" s="22">
        <f t="shared" ref="N12" si="10">SUM(F12:H12)</f>
        <v>35</v>
      </c>
      <c r="O12" s="22">
        <f t="shared" ref="O12" si="11">SUM(I12:J12)</f>
        <v>24.5</v>
      </c>
      <c r="P12" s="22">
        <f t="shared" ref="P12" si="12">SUM(K12:M12)</f>
        <v>35</v>
      </c>
      <c r="Q12" s="23">
        <f t="shared" ref="Q12" si="13">SUM(F12:J12)</f>
        <v>59.5</v>
      </c>
      <c r="R12" s="23">
        <f t="shared" ref="R12" si="14">SUM(I12:M12)</f>
        <v>59.499999999999993</v>
      </c>
      <c r="S12" s="11" t="s">
        <v>196</v>
      </c>
      <c r="T12" s="11" t="s">
        <v>181</v>
      </c>
      <c r="U12" s="13" t="s">
        <v>829</v>
      </c>
      <c r="V12" s="13" t="s">
        <v>360</v>
      </c>
      <c r="W12" s="13" t="s">
        <v>825</v>
      </c>
      <c r="X12" s="13" t="s">
        <v>163</v>
      </c>
      <c r="Y12" s="12">
        <v>12.6</v>
      </c>
      <c r="Z12" s="12">
        <v>12.4</v>
      </c>
      <c r="AA12" s="12">
        <v>8.9</v>
      </c>
      <c r="AB12" s="11" t="s">
        <v>159</v>
      </c>
      <c r="AC12" s="12">
        <v>0.4</v>
      </c>
      <c r="AD12" s="12" t="s">
        <v>267</v>
      </c>
      <c r="AE12" s="12">
        <v>0.6</v>
      </c>
      <c r="AF12" s="12">
        <v>-0.2</v>
      </c>
      <c r="AG12" s="12"/>
      <c r="AH12" s="11" t="s">
        <v>269</v>
      </c>
      <c r="AI12" s="11" t="s">
        <v>270</v>
      </c>
      <c r="AJ12" s="11" t="s">
        <v>159</v>
      </c>
      <c r="AK12" s="8"/>
      <c r="AL12" s="8"/>
      <c r="AM12" s="27"/>
    </row>
    <row r="13" spans="1:39" s="5" customFormat="1">
      <c r="A13" s="6">
        <v>45248</v>
      </c>
      <c r="B13" s="18" t="s">
        <v>140</v>
      </c>
      <c r="C13" s="8" t="s">
        <v>563</v>
      </c>
      <c r="D13" s="9">
        <v>6.537037037037037E-2</v>
      </c>
      <c r="E13" s="8" t="s">
        <v>1304</v>
      </c>
      <c r="F13" s="10">
        <v>12.5</v>
      </c>
      <c r="G13" s="10">
        <v>11.3</v>
      </c>
      <c r="H13" s="10">
        <v>12.4</v>
      </c>
      <c r="I13" s="10">
        <v>12.6</v>
      </c>
      <c r="J13" s="10">
        <v>12.2</v>
      </c>
      <c r="K13" s="10">
        <v>11.6</v>
      </c>
      <c r="L13" s="10">
        <v>11</v>
      </c>
      <c r="M13" s="10">
        <v>11.2</v>
      </c>
      <c r="N13" s="22">
        <f t="shared" ref="N13:N15" si="15">SUM(F13:H13)</f>
        <v>36.200000000000003</v>
      </c>
      <c r="O13" s="22">
        <f t="shared" ref="O13:O15" si="16">SUM(I13:J13)</f>
        <v>24.799999999999997</v>
      </c>
      <c r="P13" s="22">
        <f t="shared" ref="P13:P15" si="17">SUM(K13:M13)</f>
        <v>33.799999999999997</v>
      </c>
      <c r="Q13" s="23">
        <f t="shared" ref="Q13:Q15" si="18">SUM(F13:J13)</f>
        <v>61</v>
      </c>
      <c r="R13" s="23">
        <f t="shared" ref="R13:R15" si="19">SUM(I13:M13)</f>
        <v>58.599999999999994</v>
      </c>
      <c r="S13" s="11" t="s">
        <v>458</v>
      </c>
      <c r="T13" s="11" t="s">
        <v>259</v>
      </c>
      <c r="U13" s="13" t="s">
        <v>229</v>
      </c>
      <c r="V13" s="13" t="s">
        <v>225</v>
      </c>
      <c r="W13" s="13" t="s">
        <v>214</v>
      </c>
      <c r="X13" s="13" t="s">
        <v>163</v>
      </c>
      <c r="Y13" s="12">
        <v>12.4</v>
      </c>
      <c r="Z13" s="12">
        <v>10.4</v>
      </c>
      <c r="AA13" s="12">
        <v>9.1</v>
      </c>
      <c r="AB13" s="11" t="s">
        <v>159</v>
      </c>
      <c r="AC13" s="12">
        <v>0.9</v>
      </c>
      <c r="AD13" s="12">
        <v>-0.7</v>
      </c>
      <c r="AE13" s="12">
        <v>0.3</v>
      </c>
      <c r="AF13" s="12">
        <v>-0.1</v>
      </c>
      <c r="AG13" s="12"/>
      <c r="AH13" s="11" t="s">
        <v>270</v>
      </c>
      <c r="AI13" s="11" t="s">
        <v>270</v>
      </c>
      <c r="AJ13" s="11" t="s">
        <v>163</v>
      </c>
      <c r="AK13" s="8"/>
      <c r="AL13" s="8" t="s">
        <v>1336</v>
      </c>
      <c r="AM13" s="27" t="s">
        <v>1338</v>
      </c>
    </row>
    <row r="14" spans="1:39" s="5" customFormat="1">
      <c r="A14" s="6">
        <v>45248</v>
      </c>
      <c r="B14" s="18" t="s">
        <v>139</v>
      </c>
      <c r="C14" s="8" t="s">
        <v>370</v>
      </c>
      <c r="D14" s="9">
        <v>6.5324074074074076E-2</v>
      </c>
      <c r="E14" s="8" t="s">
        <v>1309</v>
      </c>
      <c r="F14" s="10">
        <v>12.7</v>
      </c>
      <c r="G14" s="10">
        <v>11.2</v>
      </c>
      <c r="H14" s="10">
        <v>12.1</v>
      </c>
      <c r="I14" s="10">
        <v>12.3</v>
      </c>
      <c r="J14" s="10">
        <v>12.1</v>
      </c>
      <c r="K14" s="10">
        <v>11.8</v>
      </c>
      <c r="L14" s="10">
        <v>10.8</v>
      </c>
      <c r="M14" s="10">
        <v>11.4</v>
      </c>
      <c r="N14" s="22">
        <f t="shared" si="15"/>
        <v>36</v>
      </c>
      <c r="O14" s="22">
        <f t="shared" si="16"/>
        <v>24.4</v>
      </c>
      <c r="P14" s="22">
        <f t="shared" si="17"/>
        <v>34</v>
      </c>
      <c r="Q14" s="23">
        <f t="shared" si="18"/>
        <v>60.4</v>
      </c>
      <c r="R14" s="23">
        <f t="shared" si="19"/>
        <v>58.4</v>
      </c>
      <c r="S14" s="11" t="s">
        <v>196</v>
      </c>
      <c r="T14" s="11" t="s">
        <v>197</v>
      </c>
      <c r="U14" s="13" t="s">
        <v>218</v>
      </c>
      <c r="V14" s="13" t="s">
        <v>240</v>
      </c>
      <c r="W14" s="13" t="s">
        <v>211</v>
      </c>
      <c r="X14" s="13" t="s">
        <v>163</v>
      </c>
      <c r="Y14" s="12">
        <v>12.4</v>
      </c>
      <c r="Z14" s="12">
        <v>10.4</v>
      </c>
      <c r="AA14" s="12">
        <v>9.1</v>
      </c>
      <c r="AB14" s="11" t="s">
        <v>159</v>
      </c>
      <c r="AC14" s="12">
        <v>-0.1</v>
      </c>
      <c r="AD14" s="12">
        <v>-0.6</v>
      </c>
      <c r="AE14" s="12">
        <v>-0.6</v>
      </c>
      <c r="AF14" s="12">
        <v>-0.1</v>
      </c>
      <c r="AG14" s="12"/>
      <c r="AH14" s="11" t="s">
        <v>186</v>
      </c>
      <c r="AI14" s="11" t="s">
        <v>270</v>
      </c>
      <c r="AJ14" s="11" t="s">
        <v>159</v>
      </c>
      <c r="AK14" s="8"/>
      <c r="AL14" s="8" t="s">
        <v>1345</v>
      </c>
      <c r="AM14" s="27" t="s">
        <v>1346</v>
      </c>
    </row>
    <row r="15" spans="1:39" s="5" customFormat="1">
      <c r="A15" s="6">
        <v>45249</v>
      </c>
      <c r="B15" s="18" t="s">
        <v>135</v>
      </c>
      <c r="C15" s="8" t="s">
        <v>182</v>
      </c>
      <c r="D15" s="9">
        <v>6.3946759259259259E-2</v>
      </c>
      <c r="E15" s="47" t="s">
        <v>1322</v>
      </c>
      <c r="F15" s="10">
        <v>12.5</v>
      </c>
      <c r="G15" s="10">
        <v>10.5</v>
      </c>
      <c r="H15" s="10">
        <v>11.3</v>
      </c>
      <c r="I15" s="10">
        <v>12.2</v>
      </c>
      <c r="J15" s="10">
        <v>11.7</v>
      </c>
      <c r="K15" s="10">
        <v>11.6</v>
      </c>
      <c r="L15" s="10">
        <v>11.5</v>
      </c>
      <c r="M15" s="10">
        <v>11.2</v>
      </c>
      <c r="N15" s="22">
        <f t="shared" si="15"/>
        <v>34.299999999999997</v>
      </c>
      <c r="O15" s="22">
        <f t="shared" si="16"/>
        <v>23.9</v>
      </c>
      <c r="P15" s="22">
        <f t="shared" si="17"/>
        <v>34.299999999999997</v>
      </c>
      <c r="Q15" s="23">
        <f t="shared" si="18"/>
        <v>58.2</v>
      </c>
      <c r="R15" s="23">
        <f t="shared" si="19"/>
        <v>58.2</v>
      </c>
      <c r="S15" s="11" t="s">
        <v>180</v>
      </c>
      <c r="T15" s="11" t="s">
        <v>197</v>
      </c>
      <c r="U15" s="13" t="s">
        <v>358</v>
      </c>
      <c r="V15" s="13" t="s">
        <v>218</v>
      </c>
      <c r="W15" s="13" t="s">
        <v>211</v>
      </c>
      <c r="X15" s="13" t="s">
        <v>163</v>
      </c>
      <c r="Y15" s="12">
        <v>10.4</v>
      </c>
      <c r="Z15" s="12">
        <v>9.5</v>
      </c>
      <c r="AA15" s="12">
        <v>9.6999999999999993</v>
      </c>
      <c r="AB15" s="11" t="s">
        <v>159</v>
      </c>
      <c r="AC15" s="12">
        <v>2.6</v>
      </c>
      <c r="AD15" s="12">
        <v>-0.8</v>
      </c>
      <c r="AE15" s="12">
        <v>1.9</v>
      </c>
      <c r="AF15" s="12">
        <v>-0.1</v>
      </c>
      <c r="AG15" s="12"/>
      <c r="AH15" s="11" t="s">
        <v>274</v>
      </c>
      <c r="AI15" s="11" t="s">
        <v>270</v>
      </c>
      <c r="AJ15" s="11" t="s">
        <v>163</v>
      </c>
      <c r="AK15" s="8"/>
      <c r="AL15" s="8"/>
      <c r="AM15" s="27"/>
    </row>
  </sheetData>
  <autoFilter ref="A1:AL3" xr:uid="{00000000-0009-0000-0000-000003000000}"/>
  <phoneticPr fontId="12"/>
  <conditionalFormatting sqref="F2:M2">
    <cfRule type="colorScale" priority="1697">
      <colorScale>
        <cfvo type="min"/>
        <cfvo type="percentile" val="50"/>
        <cfvo type="max"/>
        <color rgb="FFF8696B"/>
        <color rgb="FFFFEB84"/>
        <color rgb="FF63BE7B"/>
      </colorScale>
    </cfRule>
  </conditionalFormatting>
  <conditionalFormatting sqref="F3:M3">
    <cfRule type="colorScale" priority="39">
      <colorScale>
        <cfvo type="min"/>
        <cfvo type="percentile" val="50"/>
        <cfvo type="max"/>
        <color rgb="FFF8696B"/>
        <color rgb="FFFFEB84"/>
        <color rgb="FF63BE7B"/>
      </colorScale>
    </cfRule>
  </conditionalFormatting>
  <conditionalFormatting sqref="F4:M4">
    <cfRule type="colorScale" priority="35">
      <colorScale>
        <cfvo type="min"/>
        <cfvo type="percentile" val="50"/>
        <cfvo type="max"/>
        <color rgb="FFF8696B"/>
        <color rgb="FFFFEB84"/>
        <color rgb="FF63BE7B"/>
      </colorScale>
    </cfRule>
  </conditionalFormatting>
  <conditionalFormatting sqref="F5:M5">
    <cfRule type="colorScale" priority="2000">
      <colorScale>
        <cfvo type="min"/>
        <cfvo type="percentile" val="50"/>
        <cfvo type="max"/>
        <color rgb="FFF8696B"/>
        <color rgb="FFFFEB84"/>
        <color rgb="FF63BE7B"/>
      </colorScale>
    </cfRule>
  </conditionalFormatting>
  <conditionalFormatting sqref="AB2:AB15">
    <cfRule type="containsText" dxfId="418" priority="367" operator="containsText" text="D">
      <formula>NOT(ISERROR(SEARCH("D",AB2)))</formula>
    </cfRule>
    <cfRule type="containsText" dxfId="417" priority="368" operator="containsText" text="S">
      <formula>NOT(ISERROR(SEARCH("S",AB2)))</formula>
    </cfRule>
    <cfRule type="containsText" dxfId="416" priority="369" operator="containsText" text="F">
      <formula>NOT(ISERROR(SEARCH("F",AB2)))</formula>
    </cfRule>
    <cfRule type="containsText" dxfId="415" priority="370" operator="containsText" text="E">
      <formula>NOT(ISERROR(SEARCH("E",AB2)))</formula>
    </cfRule>
    <cfRule type="containsText" dxfId="414" priority="371" operator="containsText" text="B">
      <formula>NOT(ISERROR(SEARCH("B",AB2)))</formula>
    </cfRule>
    <cfRule type="containsText" dxfId="413" priority="372" operator="containsText" text="A">
      <formula>NOT(ISERROR(SEARCH("A",AB2)))</formula>
    </cfRule>
  </conditionalFormatting>
  <conditionalFormatting sqref="AH2:AK5">
    <cfRule type="containsText" dxfId="412" priority="36" operator="containsText" text="E">
      <formula>NOT(ISERROR(SEARCH("E",AH2)))</formula>
    </cfRule>
    <cfRule type="containsText" dxfId="411" priority="37" operator="containsText" text="B">
      <formula>NOT(ISERROR(SEARCH("B",AH2)))</formula>
    </cfRule>
    <cfRule type="containsText" dxfId="410" priority="38" operator="containsText" text="A">
      <formula>NOT(ISERROR(SEARCH("A",AH2)))</formula>
    </cfRule>
  </conditionalFormatting>
  <conditionalFormatting sqref="F6:M6">
    <cfRule type="colorScale" priority="30">
      <colorScale>
        <cfvo type="min"/>
        <cfvo type="percentile" val="50"/>
        <cfvo type="max"/>
        <color rgb="FFF8696B"/>
        <color rgb="FFFFEB84"/>
        <color rgb="FF63BE7B"/>
      </colorScale>
    </cfRule>
  </conditionalFormatting>
  <conditionalFormatting sqref="AH6:AK6">
    <cfRule type="containsText" dxfId="409" priority="27" operator="containsText" text="E">
      <formula>NOT(ISERROR(SEARCH("E",AH6)))</formula>
    </cfRule>
    <cfRule type="containsText" dxfId="408" priority="28" operator="containsText" text="B">
      <formula>NOT(ISERROR(SEARCH("B",AH6)))</formula>
    </cfRule>
    <cfRule type="containsText" dxfId="407" priority="29" operator="containsText" text="A">
      <formula>NOT(ISERROR(SEARCH("A",AH6)))</formula>
    </cfRule>
  </conditionalFormatting>
  <conditionalFormatting sqref="AH7:AK7">
    <cfRule type="containsText" dxfId="406" priority="23" operator="containsText" text="E">
      <formula>NOT(ISERROR(SEARCH("E",AH7)))</formula>
    </cfRule>
    <cfRule type="containsText" dxfId="405" priority="24" operator="containsText" text="B">
      <formula>NOT(ISERROR(SEARCH("B",AH7)))</formula>
    </cfRule>
    <cfRule type="containsText" dxfId="404" priority="25" operator="containsText" text="A">
      <formula>NOT(ISERROR(SEARCH("A",AH7)))</formula>
    </cfRule>
  </conditionalFormatting>
  <conditionalFormatting sqref="F7:M7">
    <cfRule type="colorScale" priority="2053">
      <colorScale>
        <cfvo type="min"/>
        <cfvo type="percentile" val="50"/>
        <cfvo type="max"/>
        <color rgb="FFF8696B"/>
        <color rgb="FFFFEB84"/>
        <color rgb="FF63BE7B"/>
      </colorScale>
    </cfRule>
  </conditionalFormatting>
  <conditionalFormatting sqref="AH8:AK8">
    <cfRule type="containsText" dxfId="403" priority="19" operator="containsText" text="E">
      <formula>NOT(ISERROR(SEARCH("E",AH8)))</formula>
    </cfRule>
    <cfRule type="containsText" dxfId="402" priority="20" operator="containsText" text="B">
      <formula>NOT(ISERROR(SEARCH("B",AH8)))</formula>
    </cfRule>
    <cfRule type="containsText" dxfId="401" priority="21" operator="containsText" text="A">
      <formula>NOT(ISERROR(SEARCH("A",AH8)))</formula>
    </cfRule>
  </conditionalFormatting>
  <conditionalFormatting sqref="F8:M8">
    <cfRule type="colorScale" priority="22">
      <colorScale>
        <cfvo type="min"/>
        <cfvo type="percentile" val="50"/>
        <cfvo type="max"/>
        <color rgb="FFF8696B"/>
        <color rgb="FFFFEB84"/>
        <color rgb="FF63BE7B"/>
      </colorScale>
    </cfRule>
  </conditionalFormatting>
  <conditionalFormatting sqref="AH9:AK10">
    <cfRule type="containsText" dxfId="400" priority="15" operator="containsText" text="E">
      <formula>NOT(ISERROR(SEARCH("E",AH9)))</formula>
    </cfRule>
    <cfRule type="containsText" dxfId="399" priority="16" operator="containsText" text="B">
      <formula>NOT(ISERROR(SEARCH("B",AH9)))</formula>
    </cfRule>
    <cfRule type="containsText" dxfId="398" priority="17" operator="containsText" text="A">
      <formula>NOT(ISERROR(SEARCH("A",AH9)))</formula>
    </cfRule>
  </conditionalFormatting>
  <conditionalFormatting sqref="F9:M10">
    <cfRule type="colorScale" priority="18">
      <colorScale>
        <cfvo type="min"/>
        <cfvo type="percentile" val="50"/>
        <cfvo type="max"/>
        <color rgb="FFF8696B"/>
        <color rgb="FFFFEB84"/>
        <color rgb="FF63BE7B"/>
      </colorScale>
    </cfRule>
  </conditionalFormatting>
  <conditionalFormatting sqref="AH11:AK11">
    <cfRule type="containsText" dxfId="397" priority="11" operator="containsText" text="E">
      <formula>NOT(ISERROR(SEARCH("E",AH11)))</formula>
    </cfRule>
    <cfRule type="containsText" dxfId="396" priority="12" operator="containsText" text="B">
      <formula>NOT(ISERROR(SEARCH("B",AH11)))</formula>
    </cfRule>
    <cfRule type="containsText" dxfId="395" priority="13" operator="containsText" text="A">
      <formula>NOT(ISERROR(SEARCH("A",AH11)))</formula>
    </cfRule>
  </conditionalFormatting>
  <conditionalFormatting sqref="F11:M11">
    <cfRule type="colorScale" priority="14">
      <colorScale>
        <cfvo type="min"/>
        <cfvo type="percentile" val="50"/>
        <cfvo type="max"/>
        <color rgb="FFF8696B"/>
        <color rgb="FFFFEB84"/>
        <color rgb="FF63BE7B"/>
      </colorScale>
    </cfRule>
  </conditionalFormatting>
  <conditionalFormatting sqref="AH12:AK12">
    <cfRule type="containsText" dxfId="394" priority="7" operator="containsText" text="E">
      <formula>NOT(ISERROR(SEARCH("E",AH12)))</formula>
    </cfRule>
    <cfRule type="containsText" dxfId="393" priority="8" operator="containsText" text="B">
      <formula>NOT(ISERROR(SEARCH("B",AH12)))</formula>
    </cfRule>
    <cfRule type="containsText" dxfId="392" priority="9" operator="containsText" text="A">
      <formula>NOT(ISERROR(SEARCH("A",AH12)))</formula>
    </cfRule>
  </conditionalFormatting>
  <conditionalFormatting sqref="F12:M12">
    <cfRule type="colorScale" priority="6">
      <colorScale>
        <cfvo type="min"/>
        <cfvo type="percentile" val="50"/>
        <cfvo type="max"/>
        <color rgb="FFF8696B"/>
        <color rgb="FFFFEB84"/>
        <color rgb="FF63BE7B"/>
      </colorScale>
    </cfRule>
  </conditionalFormatting>
  <conditionalFormatting sqref="AH13:AK15">
    <cfRule type="containsText" dxfId="391" priority="3" operator="containsText" text="E">
      <formula>NOT(ISERROR(SEARCH("E",AH13)))</formula>
    </cfRule>
    <cfRule type="containsText" dxfId="390" priority="4" operator="containsText" text="B">
      <formula>NOT(ISERROR(SEARCH("B",AH13)))</formula>
    </cfRule>
    <cfRule type="containsText" dxfId="389" priority="5" operator="containsText" text="A">
      <formula>NOT(ISERROR(SEARCH("A",AH13)))</formula>
    </cfRule>
  </conditionalFormatting>
  <conditionalFormatting sqref="F13:M14">
    <cfRule type="colorScale" priority="2">
      <colorScale>
        <cfvo type="min"/>
        <cfvo type="percentile" val="50"/>
        <cfvo type="max"/>
        <color rgb="FFF8696B"/>
        <color rgb="FFFFEB84"/>
        <color rgb="FF63BE7B"/>
      </colorScale>
    </cfRule>
  </conditionalFormatting>
  <conditionalFormatting sqref="F15:M15">
    <cfRule type="colorScale" priority="1">
      <colorScale>
        <cfvo type="min"/>
        <cfvo type="percentile" val="50"/>
        <cfvo type="max"/>
        <color rgb="FFF8696B"/>
        <color rgb="FFFFEB84"/>
        <color rgb="FF63BE7B"/>
      </colorScale>
    </cfRule>
  </conditionalFormatting>
  <dataValidations count="1">
    <dataValidation type="list" allowBlank="1" showInputMessage="1" showErrorMessage="1" sqref="AK2:AK15" xr:uid="{00000000-0002-0000-0300-000000000000}">
      <formula1>"強風,外差し,イン先行,タフ"</formula1>
    </dataValidation>
  </dataValidations>
  <pageMargins left="0.7" right="0.7" top="0.75" bottom="0.75" header="0.3" footer="0.3"/>
  <pageSetup paperSize="9" orientation="portrait" horizontalDpi="4294967292" verticalDpi="4294967292"/>
  <ignoredErrors>
    <ignoredError sqref="N2:Q2 N3:Q3 R2:R3 N4:R4 N5:R5 N6:R6 N7:R7 N8:R8 N9:R10 N11:R11 N12:R12 N13:R15"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N33"/>
  <sheetViews>
    <sheetView workbookViewId="0">
      <pane xSplit="5" ySplit="1" topLeftCell="AN7" activePane="bottomRight" state="frozen"/>
      <selection activeCell="E24" sqref="E24"/>
      <selection pane="topRight" activeCell="E24" sqref="E24"/>
      <selection pane="bottomLeft" activeCell="E24" sqref="E24"/>
      <selection pane="bottomRight" activeCell="AN27" sqref="AN27"/>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5" max="25" width="5.83203125" customWidth="1"/>
    <col min="31" max="31" width="5.33203125" customWidth="1"/>
    <col min="34" max="34" width="8.83203125" hidden="1" customWidth="1"/>
    <col min="39" max="40" width="150.83203125" customWidth="1"/>
  </cols>
  <sheetData>
    <row r="1" spans="1:40" s="5" customFormat="1">
      <c r="A1" s="1" t="s">
        <v>41</v>
      </c>
      <c r="B1" s="1" t="s">
        <v>81</v>
      </c>
      <c r="C1" s="1" t="s">
        <v>43</v>
      </c>
      <c r="D1" s="1" t="s">
        <v>82</v>
      </c>
      <c r="E1" s="1" t="s">
        <v>155</v>
      </c>
      <c r="F1" s="1" t="s">
        <v>83</v>
      </c>
      <c r="G1" s="1" t="s">
        <v>84</v>
      </c>
      <c r="H1" s="1" t="s">
        <v>85</v>
      </c>
      <c r="I1" s="1" t="s">
        <v>86</v>
      </c>
      <c r="J1" s="1" t="s">
        <v>87</v>
      </c>
      <c r="K1" s="1" t="s">
        <v>88</v>
      </c>
      <c r="L1" s="1" t="s">
        <v>101</v>
      </c>
      <c r="M1" s="1" t="s">
        <v>108</v>
      </c>
      <c r="N1" s="1" t="s">
        <v>109</v>
      </c>
      <c r="O1" s="1" t="s">
        <v>46</v>
      </c>
      <c r="P1" s="1" t="s">
        <v>69</v>
      </c>
      <c r="Q1" s="1" t="s">
        <v>47</v>
      </c>
      <c r="R1" s="1" t="s">
        <v>48</v>
      </c>
      <c r="S1" s="1" t="s">
        <v>146</v>
      </c>
      <c r="T1" s="2" t="s">
        <v>89</v>
      </c>
      <c r="U1" s="2" t="s">
        <v>50</v>
      </c>
      <c r="V1" s="3" t="s">
        <v>51</v>
      </c>
      <c r="W1" s="3" t="s">
        <v>52</v>
      </c>
      <c r="X1" s="3" t="s">
        <v>53</v>
      </c>
      <c r="Y1" s="3" t="s">
        <v>90</v>
      </c>
      <c r="Z1" s="4" t="s">
        <v>132</v>
      </c>
      <c r="AA1" s="4" t="s">
        <v>133</v>
      </c>
      <c r="AB1" s="4" t="s">
        <v>144</v>
      </c>
      <c r="AC1" s="4" t="s">
        <v>149</v>
      </c>
      <c r="AD1" s="4" t="s">
        <v>9</v>
      </c>
      <c r="AE1" s="4" t="s">
        <v>91</v>
      </c>
      <c r="AF1" s="4" t="s">
        <v>10</v>
      </c>
      <c r="AG1" s="4" t="s">
        <v>11</v>
      </c>
      <c r="AH1" s="4"/>
      <c r="AI1" s="4" t="s">
        <v>12</v>
      </c>
      <c r="AJ1" s="4" t="s">
        <v>13</v>
      </c>
      <c r="AK1" s="4" t="s">
        <v>54</v>
      </c>
      <c r="AL1" s="4" t="s">
        <v>92</v>
      </c>
      <c r="AM1" s="1" t="s">
        <v>93</v>
      </c>
      <c r="AN1" s="14" t="s">
        <v>134</v>
      </c>
    </row>
    <row r="2" spans="1:40" s="5" customFormat="1">
      <c r="A2" s="6">
        <v>45038</v>
      </c>
      <c r="B2" s="18" t="s">
        <v>139</v>
      </c>
      <c r="C2" s="8" t="s">
        <v>182</v>
      </c>
      <c r="D2" s="9">
        <v>7.4398148148148144E-2</v>
      </c>
      <c r="E2" s="8" t="s">
        <v>209</v>
      </c>
      <c r="F2" s="10">
        <v>12.4</v>
      </c>
      <c r="G2" s="10">
        <v>11</v>
      </c>
      <c r="H2" s="10">
        <v>11.5</v>
      </c>
      <c r="I2" s="10">
        <v>11.9</v>
      </c>
      <c r="J2" s="10">
        <v>12.5</v>
      </c>
      <c r="K2" s="10">
        <v>13.2</v>
      </c>
      <c r="L2" s="10">
        <v>12.2</v>
      </c>
      <c r="M2" s="10">
        <v>11.8</v>
      </c>
      <c r="N2" s="10">
        <v>11.3</v>
      </c>
      <c r="O2" s="22">
        <f t="shared" ref="O2:O23" si="0">SUM(F2:H2)</f>
        <v>34.9</v>
      </c>
      <c r="P2" s="22">
        <f t="shared" ref="P2:P23" si="1">SUM(I2:K2)</f>
        <v>37.599999999999994</v>
      </c>
      <c r="Q2" s="22">
        <f t="shared" ref="Q2:Q23" si="2">SUM(L2:N2)</f>
        <v>35.299999999999997</v>
      </c>
      <c r="R2" s="23">
        <f t="shared" ref="R2:R23" si="3">SUM(F2:J2)</f>
        <v>59.3</v>
      </c>
      <c r="S2" s="23">
        <f t="shared" ref="S2:S23" si="4">SUM(J2:N2)</f>
        <v>61</v>
      </c>
      <c r="T2" s="11" t="s">
        <v>196</v>
      </c>
      <c r="U2" s="11" t="s">
        <v>197</v>
      </c>
      <c r="V2" s="13" t="s">
        <v>210</v>
      </c>
      <c r="W2" s="13" t="s">
        <v>211</v>
      </c>
      <c r="X2" s="13" t="s">
        <v>200</v>
      </c>
      <c r="Y2" s="13" t="s">
        <v>136</v>
      </c>
      <c r="Z2" s="12">
        <v>10</v>
      </c>
      <c r="AA2" s="12">
        <v>8.8000000000000007</v>
      </c>
      <c r="AB2" s="12">
        <v>9.1</v>
      </c>
      <c r="AC2" s="11" t="s">
        <v>136</v>
      </c>
      <c r="AD2" s="12">
        <v>0.4</v>
      </c>
      <c r="AE2" s="12" t="s">
        <v>267</v>
      </c>
      <c r="AF2" s="12">
        <v>2</v>
      </c>
      <c r="AG2" s="12">
        <v>-1.6</v>
      </c>
      <c r="AH2" s="12"/>
      <c r="AI2" s="11" t="s">
        <v>271</v>
      </c>
      <c r="AJ2" s="11" t="s">
        <v>270</v>
      </c>
      <c r="AK2" s="11" t="s">
        <v>159</v>
      </c>
      <c r="AL2" s="8" t="s">
        <v>195</v>
      </c>
      <c r="AM2" s="8" t="s">
        <v>281</v>
      </c>
      <c r="AN2" s="27" t="s">
        <v>282</v>
      </c>
    </row>
    <row r="3" spans="1:40" s="5" customFormat="1">
      <c r="A3" s="6">
        <v>45038</v>
      </c>
      <c r="B3" s="18" t="s">
        <v>137</v>
      </c>
      <c r="C3" s="8" t="s">
        <v>182</v>
      </c>
      <c r="D3" s="9">
        <v>7.2916666666666671E-2</v>
      </c>
      <c r="E3" s="28" t="s">
        <v>177</v>
      </c>
      <c r="F3" s="10">
        <v>12.1</v>
      </c>
      <c r="G3" s="10">
        <v>10.199999999999999</v>
      </c>
      <c r="H3" s="10">
        <v>10.8</v>
      </c>
      <c r="I3" s="10">
        <v>12</v>
      </c>
      <c r="J3" s="10">
        <v>12.3</v>
      </c>
      <c r="K3" s="10">
        <v>12.1</v>
      </c>
      <c r="L3" s="10">
        <v>11.6</v>
      </c>
      <c r="M3" s="10">
        <v>11.9</v>
      </c>
      <c r="N3" s="10">
        <v>12</v>
      </c>
      <c r="O3" s="22">
        <f t="shared" si="0"/>
        <v>33.099999999999994</v>
      </c>
      <c r="P3" s="22">
        <f t="shared" si="1"/>
        <v>36.4</v>
      </c>
      <c r="Q3" s="22">
        <f t="shared" si="2"/>
        <v>35.5</v>
      </c>
      <c r="R3" s="23">
        <f t="shared" si="3"/>
        <v>57.399999999999991</v>
      </c>
      <c r="S3" s="23">
        <f t="shared" si="4"/>
        <v>59.9</v>
      </c>
      <c r="T3" s="11" t="s">
        <v>192</v>
      </c>
      <c r="U3" s="11" t="s">
        <v>181</v>
      </c>
      <c r="V3" s="13" t="s">
        <v>201</v>
      </c>
      <c r="W3" s="13" t="s">
        <v>219</v>
      </c>
      <c r="X3" s="13" t="s">
        <v>194</v>
      </c>
      <c r="Y3" s="13" t="s">
        <v>136</v>
      </c>
      <c r="Z3" s="12">
        <v>10</v>
      </c>
      <c r="AA3" s="12">
        <v>8.8000000000000007</v>
      </c>
      <c r="AB3" s="12">
        <v>9.1</v>
      </c>
      <c r="AC3" s="11" t="s">
        <v>136</v>
      </c>
      <c r="AD3" s="12">
        <v>-2.4</v>
      </c>
      <c r="AE3" s="12" t="s">
        <v>267</v>
      </c>
      <c r="AF3" s="12">
        <v>-0.8</v>
      </c>
      <c r="AG3" s="12">
        <v>-1.6</v>
      </c>
      <c r="AH3" s="12"/>
      <c r="AI3" s="11" t="s">
        <v>186</v>
      </c>
      <c r="AJ3" s="11" t="s">
        <v>270</v>
      </c>
      <c r="AK3" s="11" t="s">
        <v>159</v>
      </c>
      <c r="AL3" s="8" t="s">
        <v>195</v>
      </c>
      <c r="AM3" s="8" t="s">
        <v>287</v>
      </c>
      <c r="AN3" s="27" t="s">
        <v>288</v>
      </c>
    </row>
    <row r="4" spans="1:40" s="5" customFormat="1">
      <c r="A4" s="6">
        <v>45039</v>
      </c>
      <c r="B4" s="17" t="s">
        <v>138</v>
      </c>
      <c r="C4" s="8" t="s">
        <v>182</v>
      </c>
      <c r="D4" s="9">
        <v>7.3703703703703702E-2</v>
      </c>
      <c r="E4" s="8" t="s">
        <v>230</v>
      </c>
      <c r="F4" s="10">
        <v>12.7</v>
      </c>
      <c r="G4" s="10">
        <v>10.7</v>
      </c>
      <c r="H4" s="10">
        <v>11.1</v>
      </c>
      <c r="I4" s="10">
        <v>12</v>
      </c>
      <c r="J4" s="10">
        <v>12.6</v>
      </c>
      <c r="K4" s="10">
        <v>12.3</v>
      </c>
      <c r="L4" s="10">
        <v>11.7</v>
      </c>
      <c r="M4" s="10">
        <v>12.1</v>
      </c>
      <c r="N4" s="10">
        <v>11.6</v>
      </c>
      <c r="O4" s="22">
        <f t="shared" si="0"/>
        <v>34.5</v>
      </c>
      <c r="P4" s="22">
        <f t="shared" si="1"/>
        <v>36.900000000000006</v>
      </c>
      <c r="Q4" s="22">
        <f t="shared" si="2"/>
        <v>35.4</v>
      </c>
      <c r="R4" s="23">
        <f t="shared" si="3"/>
        <v>59.1</v>
      </c>
      <c r="S4" s="23">
        <f t="shared" si="4"/>
        <v>60.3</v>
      </c>
      <c r="T4" s="11" t="s">
        <v>180</v>
      </c>
      <c r="U4" s="11" t="s">
        <v>223</v>
      </c>
      <c r="V4" s="13" t="s">
        <v>229</v>
      </c>
      <c r="W4" s="13" t="s">
        <v>231</v>
      </c>
      <c r="X4" s="13" t="s">
        <v>232</v>
      </c>
      <c r="Y4" s="13" t="s">
        <v>136</v>
      </c>
      <c r="Z4" s="12">
        <v>9.4</v>
      </c>
      <c r="AA4" s="12">
        <v>8.3000000000000007</v>
      </c>
      <c r="AB4" s="12">
        <v>9.5</v>
      </c>
      <c r="AC4" s="11" t="s">
        <v>136</v>
      </c>
      <c r="AD4" s="12">
        <v>-1.4</v>
      </c>
      <c r="AE4" s="12" t="s">
        <v>267</v>
      </c>
      <c r="AF4" s="12">
        <v>0.6</v>
      </c>
      <c r="AG4" s="12">
        <v>-2</v>
      </c>
      <c r="AH4" s="12"/>
      <c r="AI4" s="11" t="s">
        <v>269</v>
      </c>
      <c r="AJ4" s="11" t="s">
        <v>270</v>
      </c>
      <c r="AK4" s="11" t="s">
        <v>160</v>
      </c>
      <c r="AL4" s="8"/>
      <c r="AM4" s="8" t="s">
        <v>295</v>
      </c>
      <c r="AN4" s="27" t="s">
        <v>296</v>
      </c>
    </row>
    <row r="5" spans="1:40" s="5" customFormat="1">
      <c r="A5" s="6">
        <v>45039</v>
      </c>
      <c r="B5" s="18" t="s">
        <v>142</v>
      </c>
      <c r="C5" s="8" t="s">
        <v>182</v>
      </c>
      <c r="D5" s="9">
        <v>7.2962962962962966E-2</v>
      </c>
      <c r="E5" s="28" t="s">
        <v>258</v>
      </c>
      <c r="F5" s="10">
        <v>12.3</v>
      </c>
      <c r="G5" s="10">
        <v>11</v>
      </c>
      <c r="H5" s="10">
        <v>11.7</v>
      </c>
      <c r="I5" s="10">
        <v>11.7</v>
      </c>
      <c r="J5" s="10">
        <v>12.1</v>
      </c>
      <c r="K5" s="10">
        <v>12</v>
      </c>
      <c r="L5" s="10">
        <v>11.5</v>
      </c>
      <c r="M5" s="10">
        <v>11.6</v>
      </c>
      <c r="N5" s="10">
        <v>11.5</v>
      </c>
      <c r="O5" s="22">
        <f t="shared" si="0"/>
        <v>35</v>
      </c>
      <c r="P5" s="22">
        <f t="shared" si="1"/>
        <v>35.799999999999997</v>
      </c>
      <c r="Q5" s="22">
        <f t="shared" si="2"/>
        <v>34.6</v>
      </c>
      <c r="R5" s="23">
        <f t="shared" si="3"/>
        <v>58.800000000000004</v>
      </c>
      <c r="S5" s="23">
        <f t="shared" si="4"/>
        <v>58.7</v>
      </c>
      <c r="T5" s="11" t="s">
        <v>180</v>
      </c>
      <c r="U5" s="11" t="s">
        <v>259</v>
      </c>
      <c r="V5" s="13" t="s">
        <v>200</v>
      </c>
      <c r="W5" s="13" t="s">
        <v>218</v>
      </c>
      <c r="X5" s="13" t="s">
        <v>185</v>
      </c>
      <c r="Y5" s="13" t="s">
        <v>136</v>
      </c>
      <c r="Z5" s="12">
        <v>9.4</v>
      </c>
      <c r="AA5" s="12">
        <v>8.3000000000000007</v>
      </c>
      <c r="AB5" s="12">
        <v>9.5</v>
      </c>
      <c r="AC5" s="11" t="s">
        <v>136</v>
      </c>
      <c r="AD5" s="12">
        <v>-0.6</v>
      </c>
      <c r="AE5" s="12">
        <v>-0.1</v>
      </c>
      <c r="AF5" s="12">
        <v>1.3</v>
      </c>
      <c r="AG5" s="12">
        <v>-2</v>
      </c>
      <c r="AH5" s="12"/>
      <c r="AI5" s="11" t="s">
        <v>271</v>
      </c>
      <c r="AJ5" s="11" t="s">
        <v>269</v>
      </c>
      <c r="AK5" s="11" t="s">
        <v>160</v>
      </c>
      <c r="AL5" s="8"/>
      <c r="AM5" s="8" t="s">
        <v>313</v>
      </c>
      <c r="AN5" s="27" t="s">
        <v>314</v>
      </c>
    </row>
    <row r="6" spans="1:40" s="5" customFormat="1">
      <c r="A6" s="6">
        <v>45045</v>
      </c>
      <c r="B6" s="18" t="s">
        <v>317</v>
      </c>
      <c r="C6" s="8" t="s">
        <v>182</v>
      </c>
      <c r="D6" s="9">
        <v>7.3668981481481488E-2</v>
      </c>
      <c r="E6" s="28" t="s">
        <v>337</v>
      </c>
      <c r="F6" s="10">
        <v>12.8</v>
      </c>
      <c r="G6" s="10">
        <v>10.8</v>
      </c>
      <c r="H6" s="10">
        <v>11.4</v>
      </c>
      <c r="I6" s="10">
        <v>12.1</v>
      </c>
      <c r="J6" s="10">
        <v>12.2</v>
      </c>
      <c r="K6" s="10">
        <v>12.3</v>
      </c>
      <c r="L6" s="10">
        <v>11.4</v>
      </c>
      <c r="M6" s="10">
        <v>12</v>
      </c>
      <c r="N6" s="10">
        <v>11.5</v>
      </c>
      <c r="O6" s="22">
        <f t="shared" si="0"/>
        <v>35</v>
      </c>
      <c r="P6" s="22">
        <f t="shared" si="1"/>
        <v>36.599999999999994</v>
      </c>
      <c r="Q6" s="22">
        <f t="shared" si="2"/>
        <v>34.9</v>
      </c>
      <c r="R6" s="23">
        <f t="shared" si="3"/>
        <v>59.3</v>
      </c>
      <c r="S6" s="23">
        <f t="shared" si="4"/>
        <v>59.4</v>
      </c>
      <c r="T6" s="11" t="s">
        <v>180</v>
      </c>
      <c r="U6" s="11" t="s">
        <v>181</v>
      </c>
      <c r="V6" s="13" t="s">
        <v>194</v>
      </c>
      <c r="W6" s="13" t="s">
        <v>240</v>
      </c>
      <c r="X6" s="13" t="s">
        <v>338</v>
      </c>
      <c r="Y6" s="13" t="s">
        <v>136</v>
      </c>
      <c r="Z6" s="12">
        <v>10.8</v>
      </c>
      <c r="AA6" s="12">
        <v>8.6999999999999993</v>
      </c>
      <c r="AB6" s="12">
        <v>9.5</v>
      </c>
      <c r="AC6" s="11" t="s">
        <v>136</v>
      </c>
      <c r="AD6" s="12">
        <v>-1.7</v>
      </c>
      <c r="AE6" s="12" t="s">
        <v>267</v>
      </c>
      <c r="AF6" s="12">
        <v>0.1</v>
      </c>
      <c r="AG6" s="12">
        <v>-1.8</v>
      </c>
      <c r="AH6" s="12"/>
      <c r="AI6" s="11" t="s">
        <v>270</v>
      </c>
      <c r="AJ6" s="11" t="s">
        <v>269</v>
      </c>
      <c r="AK6" s="11" t="s">
        <v>160</v>
      </c>
      <c r="AL6" s="8"/>
      <c r="AM6" s="8" t="s">
        <v>399</v>
      </c>
      <c r="AN6" s="27" t="s">
        <v>400</v>
      </c>
    </row>
    <row r="7" spans="1:40" s="5" customFormat="1">
      <c r="A7" s="6">
        <v>45046</v>
      </c>
      <c r="B7" s="17" t="s">
        <v>140</v>
      </c>
      <c r="C7" s="8" t="s">
        <v>370</v>
      </c>
      <c r="D7" s="9">
        <v>7.4340277777777783E-2</v>
      </c>
      <c r="E7" s="28" t="s">
        <v>390</v>
      </c>
      <c r="F7" s="10">
        <v>12.8</v>
      </c>
      <c r="G7" s="10">
        <v>11.2</v>
      </c>
      <c r="H7" s="10">
        <v>11.4</v>
      </c>
      <c r="I7" s="10">
        <v>12.2</v>
      </c>
      <c r="J7" s="10">
        <v>12.7</v>
      </c>
      <c r="K7" s="10">
        <v>12.4</v>
      </c>
      <c r="L7" s="10">
        <v>11.9</v>
      </c>
      <c r="M7" s="10">
        <v>11.3</v>
      </c>
      <c r="N7" s="10">
        <v>11.4</v>
      </c>
      <c r="O7" s="22">
        <f t="shared" si="0"/>
        <v>35.4</v>
      </c>
      <c r="P7" s="22">
        <f t="shared" si="1"/>
        <v>37.299999999999997</v>
      </c>
      <c r="Q7" s="22">
        <f t="shared" si="2"/>
        <v>34.6</v>
      </c>
      <c r="R7" s="23">
        <f t="shared" si="3"/>
        <v>60.3</v>
      </c>
      <c r="S7" s="23">
        <f t="shared" si="4"/>
        <v>59.699999999999996</v>
      </c>
      <c r="T7" s="11" t="s">
        <v>196</v>
      </c>
      <c r="U7" s="11" t="s">
        <v>197</v>
      </c>
      <c r="V7" s="13" t="s">
        <v>201</v>
      </c>
      <c r="W7" s="13" t="s">
        <v>232</v>
      </c>
      <c r="X7" s="13" t="s">
        <v>381</v>
      </c>
      <c r="Y7" s="13" t="s">
        <v>136</v>
      </c>
      <c r="Z7" s="12">
        <v>12.3</v>
      </c>
      <c r="AA7" s="12">
        <v>11.5</v>
      </c>
      <c r="AB7" s="12">
        <v>8.1</v>
      </c>
      <c r="AC7" s="11" t="s">
        <v>159</v>
      </c>
      <c r="AD7" s="12">
        <v>0.6</v>
      </c>
      <c r="AE7" s="12">
        <v>-0.7</v>
      </c>
      <c r="AF7" s="12">
        <v>0.8</v>
      </c>
      <c r="AG7" s="12">
        <v>-0.9</v>
      </c>
      <c r="AH7" s="12"/>
      <c r="AI7" s="11" t="s">
        <v>269</v>
      </c>
      <c r="AJ7" s="11" t="s">
        <v>270</v>
      </c>
      <c r="AK7" s="11" t="s">
        <v>160</v>
      </c>
      <c r="AL7" s="8"/>
      <c r="AM7" s="8" t="s">
        <v>429</v>
      </c>
      <c r="AN7" s="27" t="s">
        <v>430</v>
      </c>
    </row>
    <row r="8" spans="1:40" s="5" customFormat="1">
      <c r="A8" s="6">
        <v>45052</v>
      </c>
      <c r="B8" s="18" t="s">
        <v>138</v>
      </c>
      <c r="C8" s="8" t="s">
        <v>182</v>
      </c>
      <c r="D8" s="9">
        <v>7.4340277777777783E-2</v>
      </c>
      <c r="E8" s="28" t="s">
        <v>450</v>
      </c>
      <c r="F8" s="10">
        <v>12.6</v>
      </c>
      <c r="G8" s="10">
        <v>11.1</v>
      </c>
      <c r="H8" s="10">
        <v>11.8</v>
      </c>
      <c r="I8" s="10">
        <v>12.5</v>
      </c>
      <c r="J8" s="10">
        <v>12.8</v>
      </c>
      <c r="K8" s="10">
        <v>12.4</v>
      </c>
      <c r="L8" s="10">
        <v>11.3</v>
      </c>
      <c r="M8" s="10">
        <v>11.5</v>
      </c>
      <c r="N8" s="10">
        <v>11.3</v>
      </c>
      <c r="O8" s="22">
        <f t="shared" si="0"/>
        <v>35.5</v>
      </c>
      <c r="P8" s="22">
        <f t="shared" si="1"/>
        <v>37.700000000000003</v>
      </c>
      <c r="Q8" s="22">
        <f t="shared" si="2"/>
        <v>34.1</v>
      </c>
      <c r="R8" s="23">
        <f t="shared" si="3"/>
        <v>60.8</v>
      </c>
      <c r="S8" s="23">
        <f t="shared" si="4"/>
        <v>59.3</v>
      </c>
      <c r="T8" s="11" t="s">
        <v>196</v>
      </c>
      <c r="U8" s="11" t="s">
        <v>197</v>
      </c>
      <c r="V8" s="13" t="s">
        <v>451</v>
      </c>
      <c r="W8" s="13" t="s">
        <v>452</v>
      </c>
      <c r="X8" s="13" t="s">
        <v>262</v>
      </c>
      <c r="Y8" s="13" t="s">
        <v>136</v>
      </c>
      <c r="Z8" s="12">
        <v>9.9</v>
      </c>
      <c r="AA8" s="12">
        <v>7.5</v>
      </c>
      <c r="AB8" s="12">
        <v>9.5</v>
      </c>
      <c r="AC8" s="11" t="s">
        <v>136</v>
      </c>
      <c r="AD8" s="12">
        <v>-0.9</v>
      </c>
      <c r="AE8" s="12">
        <v>-0.9</v>
      </c>
      <c r="AF8" s="12">
        <v>-0.1</v>
      </c>
      <c r="AG8" s="12">
        <v>-1.7</v>
      </c>
      <c r="AH8" s="12"/>
      <c r="AI8" s="11" t="s">
        <v>270</v>
      </c>
      <c r="AJ8" s="11" t="s">
        <v>269</v>
      </c>
      <c r="AK8" s="11" t="s">
        <v>160</v>
      </c>
      <c r="AL8" s="8"/>
      <c r="AM8" s="8" t="s">
        <v>503</v>
      </c>
      <c r="AN8" s="27" t="s">
        <v>504</v>
      </c>
    </row>
    <row r="9" spans="1:40" s="5" customFormat="1">
      <c r="A9" s="6">
        <v>45059</v>
      </c>
      <c r="B9" s="18" t="s">
        <v>138</v>
      </c>
      <c r="C9" s="8" t="s">
        <v>182</v>
      </c>
      <c r="D9" s="9">
        <v>7.4328703703703702E-2</v>
      </c>
      <c r="E9" s="28" t="s">
        <v>548</v>
      </c>
      <c r="F9" s="10">
        <v>12.4</v>
      </c>
      <c r="G9" s="10">
        <v>11.2</v>
      </c>
      <c r="H9" s="10">
        <v>11.5</v>
      </c>
      <c r="I9" s="10">
        <v>12.2</v>
      </c>
      <c r="J9" s="10">
        <v>12.8</v>
      </c>
      <c r="K9" s="10">
        <v>12.3</v>
      </c>
      <c r="L9" s="10">
        <v>11.8</v>
      </c>
      <c r="M9" s="10">
        <v>11.2</v>
      </c>
      <c r="N9" s="10">
        <v>11.8</v>
      </c>
      <c r="O9" s="22">
        <f t="shared" si="0"/>
        <v>35.1</v>
      </c>
      <c r="P9" s="22">
        <f t="shared" si="1"/>
        <v>37.299999999999997</v>
      </c>
      <c r="Q9" s="22">
        <f t="shared" si="2"/>
        <v>34.799999999999997</v>
      </c>
      <c r="R9" s="23">
        <f t="shared" si="3"/>
        <v>60.099999999999994</v>
      </c>
      <c r="S9" s="23">
        <f t="shared" si="4"/>
        <v>59.900000000000006</v>
      </c>
      <c r="T9" s="11" t="s">
        <v>196</v>
      </c>
      <c r="U9" s="11" t="s">
        <v>197</v>
      </c>
      <c r="V9" s="13" t="s">
        <v>549</v>
      </c>
      <c r="W9" s="13" t="s">
        <v>473</v>
      </c>
      <c r="X9" s="13" t="s">
        <v>229</v>
      </c>
      <c r="Y9" s="13" t="s">
        <v>163</v>
      </c>
      <c r="Z9" s="12">
        <v>8.3000000000000007</v>
      </c>
      <c r="AA9" s="12">
        <v>9.1999999999999993</v>
      </c>
      <c r="AB9" s="12">
        <v>9.9</v>
      </c>
      <c r="AC9" s="11" t="s">
        <v>136</v>
      </c>
      <c r="AD9" s="12">
        <v>-1</v>
      </c>
      <c r="AE9" s="12">
        <v>-0.6</v>
      </c>
      <c r="AF9" s="12">
        <v>0.4</v>
      </c>
      <c r="AG9" s="12">
        <v>-2</v>
      </c>
      <c r="AH9" s="12"/>
      <c r="AI9" s="11" t="s">
        <v>269</v>
      </c>
      <c r="AJ9" s="11" t="s">
        <v>269</v>
      </c>
      <c r="AK9" s="11" t="s">
        <v>160</v>
      </c>
      <c r="AL9" s="8"/>
      <c r="AM9" s="8" t="s">
        <v>586</v>
      </c>
      <c r="AN9" s="27" t="s">
        <v>587</v>
      </c>
    </row>
    <row r="10" spans="1:40" s="5" customFormat="1">
      <c r="A10" s="6">
        <v>45059</v>
      </c>
      <c r="B10" s="18" t="s">
        <v>135</v>
      </c>
      <c r="C10" s="8" t="s">
        <v>182</v>
      </c>
      <c r="D10" s="9">
        <v>7.3020833333333326E-2</v>
      </c>
      <c r="E10" s="8" t="s">
        <v>555</v>
      </c>
      <c r="F10" s="10">
        <v>12.7</v>
      </c>
      <c r="G10" s="10">
        <v>11.1</v>
      </c>
      <c r="H10" s="10">
        <v>11.8</v>
      </c>
      <c r="I10" s="10">
        <v>12.2</v>
      </c>
      <c r="J10" s="10">
        <v>12.4</v>
      </c>
      <c r="K10" s="10">
        <v>12</v>
      </c>
      <c r="L10" s="10">
        <v>11.5</v>
      </c>
      <c r="M10" s="10">
        <v>10.9</v>
      </c>
      <c r="N10" s="10">
        <v>11.3</v>
      </c>
      <c r="O10" s="22">
        <f t="shared" si="0"/>
        <v>35.599999999999994</v>
      </c>
      <c r="P10" s="22">
        <f t="shared" si="1"/>
        <v>36.6</v>
      </c>
      <c r="Q10" s="22">
        <f t="shared" si="2"/>
        <v>33.700000000000003</v>
      </c>
      <c r="R10" s="23">
        <f t="shared" si="3"/>
        <v>60.199999999999996</v>
      </c>
      <c r="S10" s="23">
        <f t="shared" si="4"/>
        <v>58.099999999999994</v>
      </c>
      <c r="T10" s="11" t="s">
        <v>196</v>
      </c>
      <c r="U10" s="11" t="s">
        <v>197</v>
      </c>
      <c r="V10" s="13" t="s">
        <v>556</v>
      </c>
      <c r="W10" s="13" t="s">
        <v>200</v>
      </c>
      <c r="X10" s="13" t="s">
        <v>218</v>
      </c>
      <c r="Y10" s="13" t="s">
        <v>163</v>
      </c>
      <c r="Z10" s="12">
        <v>8.3000000000000007</v>
      </c>
      <c r="AA10" s="12">
        <v>9.1999999999999993</v>
      </c>
      <c r="AB10" s="12">
        <v>9.9</v>
      </c>
      <c r="AC10" s="11" t="s">
        <v>163</v>
      </c>
      <c r="AD10" s="12">
        <v>0.4</v>
      </c>
      <c r="AE10" s="12">
        <v>-0.7</v>
      </c>
      <c r="AF10" s="12">
        <v>1.1000000000000001</v>
      </c>
      <c r="AG10" s="12">
        <v>-1.4</v>
      </c>
      <c r="AH10" s="12"/>
      <c r="AI10" s="11" t="s">
        <v>274</v>
      </c>
      <c r="AJ10" s="11" t="s">
        <v>269</v>
      </c>
      <c r="AK10" s="11" t="s">
        <v>159</v>
      </c>
      <c r="AL10" s="8"/>
      <c r="AM10" s="8" t="s">
        <v>596</v>
      </c>
      <c r="AN10" s="27" t="s">
        <v>597</v>
      </c>
    </row>
    <row r="11" spans="1:40" s="5" customFormat="1">
      <c r="A11" s="6">
        <v>45060</v>
      </c>
      <c r="B11" s="17" t="s">
        <v>139</v>
      </c>
      <c r="C11" s="8" t="s">
        <v>563</v>
      </c>
      <c r="D11" s="9">
        <v>7.435185185185185E-2</v>
      </c>
      <c r="E11" s="28" t="s">
        <v>568</v>
      </c>
      <c r="F11" s="10">
        <v>12.7</v>
      </c>
      <c r="G11" s="10">
        <v>11.3</v>
      </c>
      <c r="H11" s="10">
        <v>11.4</v>
      </c>
      <c r="I11" s="10">
        <v>11.9</v>
      </c>
      <c r="J11" s="10">
        <v>12.2</v>
      </c>
      <c r="K11" s="10">
        <v>12</v>
      </c>
      <c r="L11" s="10">
        <v>12.2</v>
      </c>
      <c r="M11" s="10">
        <v>11.6</v>
      </c>
      <c r="N11" s="10">
        <v>12.1</v>
      </c>
      <c r="O11" s="22">
        <f t="shared" si="0"/>
        <v>35.4</v>
      </c>
      <c r="P11" s="22">
        <f t="shared" si="1"/>
        <v>36.1</v>
      </c>
      <c r="Q11" s="22">
        <f t="shared" si="2"/>
        <v>35.9</v>
      </c>
      <c r="R11" s="23">
        <f t="shared" si="3"/>
        <v>59.5</v>
      </c>
      <c r="S11" s="23">
        <f t="shared" si="4"/>
        <v>60.1</v>
      </c>
      <c r="T11" s="11" t="s">
        <v>180</v>
      </c>
      <c r="U11" s="11" t="s">
        <v>187</v>
      </c>
      <c r="V11" s="13" t="s">
        <v>200</v>
      </c>
      <c r="W11" s="13" t="s">
        <v>201</v>
      </c>
      <c r="X11" s="13" t="s">
        <v>199</v>
      </c>
      <c r="Y11" s="13" t="s">
        <v>163</v>
      </c>
      <c r="Z11" s="12">
        <v>12.6</v>
      </c>
      <c r="AA11" s="12">
        <v>10.9</v>
      </c>
      <c r="AB11" s="12">
        <v>8.5</v>
      </c>
      <c r="AC11" s="11" t="s">
        <v>159</v>
      </c>
      <c r="AD11" s="12" t="s">
        <v>268</v>
      </c>
      <c r="AE11" s="12" t="s">
        <v>267</v>
      </c>
      <c r="AF11" s="12">
        <v>0.6</v>
      </c>
      <c r="AG11" s="12">
        <v>-0.6</v>
      </c>
      <c r="AH11" s="12"/>
      <c r="AI11" s="11" t="s">
        <v>269</v>
      </c>
      <c r="AJ11" s="11" t="s">
        <v>269</v>
      </c>
      <c r="AK11" s="11" t="s">
        <v>160</v>
      </c>
      <c r="AL11" s="8"/>
      <c r="AM11" s="8" t="s">
        <v>610</v>
      </c>
      <c r="AN11" s="27" t="s">
        <v>611</v>
      </c>
    </row>
    <row r="12" spans="1:40" s="5" customFormat="1">
      <c r="A12" s="6">
        <v>45066</v>
      </c>
      <c r="B12" s="18" t="s">
        <v>139</v>
      </c>
      <c r="C12" s="8" t="s">
        <v>370</v>
      </c>
      <c r="D12" s="9">
        <v>7.3692129629629635E-2</v>
      </c>
      <c r="E12" s="8" t="s">
        <v>632</v>
      </c>
      <c r="F12" s="10">
        <v>12.2</v>
      </c>
      <c r="G12" s="10">
        <v>10.8</v>
      </c>
      <c r="H12" s="10">
        <v>11.4</v>
      </c>
      <c r="I12" s="10">
        <v>12.7</v>
      </c>
      <c r="J12" s="10">
        <v>12.7</v>
      </c>
      <c r="K12" s="10">
        <v>12.3</v>
      </c>
      <c r="L12" s="10">
        <v>11.9</v>
      </c>
      <c r="M12" s="10">
        <v>11.1</v>
      </c>
      <c r="N12" s="10">
        <v>11.6</v>
      </c>
      <c r="O12" s="22">
        <f t="shared" si="0"/>
        <v>34.4</v>
      </c>
      <c r="P12" s="22">
        <f t="shared" si="1"/>
        <v>37.700000000000003</v>
      </c>
      <c r="Q12" s="22">
        <f t="shared" si="2"/>
        <v>34.6</v>
      </c>
      <c r="R12" s="23">
        <f t="shared" si="3"/>
        <v>59.8</v>
      </c>
      <c r="S12" s="23">
        <f t="shared" si="4"/>
        <v>59.6</v>
      </c>
      <c r="T12" s="11" t="s">
        <v>180</v>
      </c>
      <c r="U12" s="11" t="s">
        <v>197</v>
      </c>
      <c r="V12" s="13" t="s">
        <v>185</v>
      </c>
      <c r="W12" s="13" t="s">
        <v>216</v>
      </c>
      <c r="X12" s="13" t="s">
        <v>211</v>
      </c>
      <c r="Y12" s="13" t="s">
        <v>163</v>
      </c>
      <c r="Z12" s="12">
        <v>11.8</v>
      </c>
      <c r="AA12" s="12">
        <v>10.5</v>
      </c>
      <c r="AB12" s="12">
        <v>8.9</v>
      </c>
      <c r="AC12" s="11" t="s">
        <v>163</v>
      </c>
      <c r="AD12" s="12">
        <v>-0.7</v>
      </c>
      <c r="AE12" s="12">
        <v>-0.8</v>
      </c>
      <c r="AF12" s="12">
        <v>-0.4</v>
      </c>
      <c r="AG12" s="12">
        <v>-1.1000000000000001</v>
      </c>
      <c r="AH12" s="12"/>
      <c r="AI12" s="11" t="s">
        <v>186</v>
      </c>
      <c r="AJ12" s="11" t="s">
        <v>269</v>
      </c>
      <c r="AK12" s="11" t="s">
        <v>160</v>
      </c>
      <c r="AL12" s="8"/>
      <c r="AM12" s="8" t="s">
        <v>676</v>
      </c>
      <c r="AN12" s="27" t="s">
        <v>677</v>
      </c>
    </row>
    <row r="13" spans="1:40" s="5" customFormat="1">
      <c r="A13" s="6">
        <v>45067</v>
      </c>
      <c r="B13" s="18" t="s">
        <v>138</v>
      </c>
      <c r="C13" s="8" t="s">
        <v>182</v>
      </c>
      <c r="D13" s="9">
        <v>7.440972222222221E-2</v>
      </c>
      <c r="E13" s="8" t="s">
        <v>646</v>
      </c>
      <c r="F13" s="10">
        <v>12.7</v>
      </c>
      <c r="G13" s="10">
        <v>10.9</v>
      </c>
      <c r="H13" s="10">
        <v>11.4</v>
      </c>
      <c r="I13" s="10">
        <v>12.4</v>
      </c>
      <c r="J13" s="10">
        <v>13.1</v>
      </c>
      <c r="K13" s="10">
        <v>12.6</v>
      </c>
      <c r="L13" s="10">
        <v>12.5</v>
      </c>
      <c r="M13" s="10">
        <v>11.2</v>
      </c>
      <c r="N13" s="10">
        <v>11.1</v>
      </c>
      <c r="O13" s="22">
        <f t="shared" si="0"/>
        <v>35</v>
      </c>
      <c r="P13" s="22">
        <f t="shared" si="1"/>
        <v>38.1</v>
      </c>
      <c r="Q13" s="22">
        <f t="shared" si="2"/>
        <v>34.799999999999997</v>
      </c>
      <c r="R13" s="23">
        <f t="shared" si="3"/>
        <v>60.5</v>
      </c>
      <c r="S13" s="23">
        <f t="shared" si="4"/>
        <v>60.500000000000007</v>
      </c>
      <c r="T13" s="11" t="s">
        <v>196</v>
      </c>
      <c r="U13" s="11" t="s">
        <v>197</v>
      </c>
      <c r="V13" s="13" t="s">
        <v>647</v>
      </c>
      <c r="W13" s="13" t="s">
        <v>240</v>
      </c>
      <c r="X13" s="13" t="s">
        <v>232</v>
      </c>
      <c r="Y13" s="13" t="s">
        <v>163</v>
      </c>
      <c r="Z13" s="12">
        <v>9.9</v>
      </c>
      <c r="AA13" s="12">
        <v>9.1999999999999993</v>
      </c>
      <c r="AB13" s="12">
        <v>9.5</v>
      </c>
      <c r="AC13" s="11" t="s">
        <v>136</v>
      </c>
      <c r="AD13" s="12">
        <v>-0.3</v>
      </c>
      <c r="AE13" s="12">
        <v>-0.8</v>
      </c>
      <c r="AF13" s="12">
        <v>0.3</v>
      </c>
      <c r="AG13" s="12">
        <v>-1.4</v>
      </c>
      <c r="AH13" s="12"/>
      <c r="AI13" s="11" t="s">
        <v>270</v>
      </c>
      <c r="AJ13" s="11" t="s">
        <v>269</v>
      </c>
      <c r="AK13" s="11" t="s">
        <v>160</v>
      </c>
      <c r="AL13" s="8"/>
      <c r="AM13" s="8" t="s">
        <v>687</v>
      </c>
      <c r="AN13" s="27" t="s">
        <v>688</v>
      </c>
    </row>
    <row r="14" spans="1:40" s="5" customFormat="1">
      <c r="A14" s="6">
        <v>45067</v>
      </c>
      <c r="B14" s="18" t="s">
        <v>140</v>
      </c>
      <c r="C14" s="8" t="s">
        <v>182</v>
      </c>
      <c r="D14" s="9">
        <v>7.3657407407407408E-2</v>
      </c>
      <c r="E14" s="8" t="s">
        <v>657</v>
      </c>
      <c r="F14" s="10">
        <v>12.9</v>
      </c>
      <c r="G14" s="10">
        <v>11.2</v>
      </c>
      <c r="H14" s="10">
        <v>11.7</v>
      </c>
      <c r="I14" s="10">
        <v>12.1</v>
      </c>
      <c r="J14" s="10">
        <v>12.7</v>
      </c>
      <c r="K14" s="10">
        <v>12.3</v>
      </c>
      <c r="L14" s="10">
        <v>11.5</v>
      </c>
      <c r="M14" s="10">
        <v>10.8</v>
      </c>
      <c r="N14" s="10">
        <v>11.2</v>
      </c>
      <c r="O14" s="22">
        <f t="shared" si="0"/>
        <v>35.799999999999997</v>
      </c>
      <c r="P14" s="22">
        <f t="shared" si="1"/>
        <v>37.099999999999994</v>
      </c>
      <c r="Q14" s="22">
        <f t="shared" si="2"/>
        <v>33.5</v>
      </c>
      <c r="R14" s="23">
        <f t="shared" si="3"/>
        <v>60.599999999999994</v>
      </c>
      <c r="S14" s="23">
        <f t="shared" si="4"/>
        <v>58.5</v>
      </c>
      <c r="T14" s="11" t="s">
        <v>196</v>
      </c>
      <c r="U14" s="11" t="s">
        <v>197</v>
      </c>
      <c r="V14" s="13" t="s">
        <v>232</v>
      </c>
      <c r="W14" s="13" t="s">
        <v>381</v>
      </c>
      <c r="X14" s="13" t="s">
        <v>232</v>
      </c>
      <c r="Y14" s="13" t="s">
        <v>163</v>
      </c>
      <c r="Z14" s="12">
        <v>9.9</v>
      </c>
      <c r="AA14" s="12">
        <v>9.1999999999999993</v>
      </c>
      <c r="AB14" s="12">
        <v>9.5</v>
      </c>
      <c r="AC14" s="11" t="s">
        <v>136</v>
      </c>
      <c r="AD14" s="12">
        <v>-0.3</v>
      </c>
      <c r="AE14" s="12">
        <v>-0.9</v>
      </c>
      <c r="AF14" s="12">
        <v>0.2</v>
      </c>
      <c r="AG14" s="12">
        <v>-1.4</v>
      </c>
      <c r="AH14" s="12"/>
      <c r="AI14" s="11" t="s">
        <v>270</v>
      </c>
      <c r="AJ14" s="11" t="s">
        <v>270</v>
      </c>
      <c r="AK14" s="11" t="s">
        <v>159</v>
      </c>
      <c r="AL14" s="8"/>
      <c r="AM14" s="8" t="s">
        <v>700</v>
      </c>
      <c r="AN14" s="27" t="s">
        <v>701</v>
      </c>
    </row>
    <row r="15" spans="1:40" s="5" customFormat="1">
      <c r="A15" s="6">
        <v>45073</v>
      </c>
      <c r="B15" s="18" t="s">
        <v>138</v>
      </c>
      <c r="C15" s="8" t="s">
        <v>182</v>
      </c>
      <c r="D15" s="9">
        <v>7.363425925925926E-2</v>
      </c>
      <c r="E15" s="8" t="s">
        <v>712</v>
      </c>
      <c r="F15" s="10">
        <v>12.6</v>
      </c>
      <c r="G15" s="10">
        <v>10.9</v>
      </c>
      <c r="H15" s="10">
        <v>11.5</v>
      </c>
      <c r="I15" s="10">
        <v>12.3</v>
      </c>
      <c r="J15" s="10">
        <v>12.3</v>
      </c>
      <c r="K15" s="10">
        <v>11.8</v>
      </c>
      <c r="L15" s="10">
        <v>11.6</v>
      </c>
      <c r="M15" s="10">
        <v>11.5</v>
      </c>
      <c r="N15" s="10">
        <v>11.7</v>
      </c>
      <c r="O15" s="22">
        <f t="shared" si="0"/>
        <v>35</v>
      </c>
      <c r="P15" s="22">
        <f t="shared" si="1"/>
        <v>36.400000000000006</v>
      </c>
      <c r="Q15" s="22">
        <f t="shared" si="2"/>
        <v>34.799999999999997</v>
      </c>
      <c r="R15" s="23">
        <f t="shared" si="3"/>
        <v>59.599999999999994</v>
      </c>
      <c r="S15" s="23">
        <f t="shared" si="4"/>
        <v>58.900000000000006</v>
      </c>
      <c r="T15" s="11" t="s">
        <v>196</v>
      </c>
      <c r="U15" s="11" t="s">
        <v>197</v>
      </c>
      <c r="V15" s="13" t="s">
        <v>244</v>
      </c>
      <c r="W15" s="13" t="s">
        <v>185</v>
      </c>
      <c r="X15" s="13" t="s">
        <v>232</v>
      </c>
      <c r="Y15" s="13" t="s">
        <v>159</v>
      </c>
      <c r="Z15" s="12">
        <v>11.4</v>
      </c>
      <c r="AA15" s="12">
        <v>8.1</v>
      </c>
      <c r="AB15" s="12">
        <v>9.3000000000000007</v>
      </c>
      <c r="AC15" s="11" t="s">
        <v>196</v>
      </c>
      <c r="AD15" s="12">
        <v>-2</v>
      </c>
      <c r="AE15" s="12">
        <v>-0.3</v>
      </c>
      <c r="AF15" s="12">
        <v>-0.4</v>
      </c>
      <c r="AG15" s="12">
        <v>-1.9</v>
      </c>
      <c r="AH15" s="12"/>
      <c r="AI15" s="11" t="s">
        <v>186</v>
      </c>
      <c r="AJ15" s="11" t="s">
        <v>270</v>
      </c>
      <c r="AK15" s="11" t="s">
        <v>159</v>
      </c>
      <c r="AL15" s="8"/>
      <c r="AM15" s="8" t="s">
        <v>752</v>
      </c>
      <c r="AN15" s="27" t="s">
        <v>753</v>
      </c>
    </row>
    <row r="16" spans="1:40" s="5" customFormat="1">
      <c r="A16" s="6">
        <v>45074</v>
      </c>
      <c r="B16" s="18" t="s">
        <v>437</v>
      </c>
      <c r="C16" s="8" t="s">
        <v>182</v>
      </c>
      <c r="D16" s="9">
        <v>7.3611111111111113E-2</v>
      </c>
      <c r="E16" s="8" t="s">
        <v>710</v>
      </c>
      <c r="F16" s="10">
        <v>12.6</v>
      </c>
      <c r="G16" s="10">
        <v>10.9</v>
      </c>
      <c r="H16" s="10">
        <v>11.6</v>
      </c>
      <c r="I16" s="10">
        <v>12.4</v>
      </c>
      <c r="J16" s="10">
        <v>12.3</v>
      </c>
      <c r="K16" s="10">
        <v>12.1</v>
      </c>
      <c r="L16" s="10">
        <v>11.5</v>
      </c>
      <c r="M16" s="10">
        <v>11.2</v>
      </c>
      <c r="N16" s="10">
        <v>11.4</v>
      </c>
      <c r="O16" s="22">
        <f t="shared" si="0"/>
        <v>35.1</v>
      </c>
      <c r="P16" s="22">
        <f t="shared" si="1"/>
        <v>36.800000000000004</v>
      </c>
      <c r="Q16" s="22">
        <f t="shared" si="2"/>
        <v>34.1</v>
      </c>
      <c r="R16" s="23">
        <f t="shared" si="3"/>
        <v>59.8</v>
      </c>
      <c r="S16" s="23">
        <f t="shared" si="4"/>
        <v>58.499999999999993</v>
      </c>
      <c r="T16" s="11" t="s">
        <v>196</v>
      </c>
      <c r="U16" s="11" t="s">
        <v>197</v>
      </c>
      <c r="V16" s="13" t="s">
        <v>194</v>
      </c>
      <c r="W16" s="13" t="s">
        <v>194</v>
      </c>
      <c r="X16" s="13" t="s">
        <v>381</v>
      </c>
      <c r="Y16" s="13" t="s">
        <v>159</v>
      </c>
      <c r="Z16" s="12">
        <v>14.9</v>
      </c>
      <c r="AA16" s="12">
        <v>13</v>
      </c>
      <c r="AB16" s="12">
        <v>9.5</v>
      </c>
      <c r="AC16" s="11" t="s">
        <v>196</v>
      </c>
      <c r="AD16" s="12">
        <v>-0.6</v>
      </c>
      <c r="AE16" s="12">
        <v>-0.7</v>
      </c>
      <c r="AF16" s="12">
        <v>0.5</v>
      </c>
      <c r="AG16" s="12">
        <v>-1.8</v>
      </c>
      <c r="AH16" s="12"/>
      <c r="AI16" s="11" t="s">
        <v>269</v>
      </c>
      <c r="AJ16" s="11" t="s">
        <v>269</v>
      </c>
      <c r="AK16" s="11" t="s">
        <v>160</v>
      </c>
      <c r="AL16" s="8"/>
      <c r="AM16" s="8" t="s">
        <v>788</v>
      </c>
      <c r="AN16" s="27" t="s">
        <v>789</v>
      </c>
    </row>
    <row r="17" spans="1:40" s="5" customFormat="1">
      <c r="A17" s="6">
        <v>45206</v>
      </c>
      <c r="B17" s="18" t="s">
        <v>793</v>
      </c>
      <c r="C17" s="8" t="s">
        <v>182</v>
      </c>
      <c r="D17" s="9">
        <v>7.4305555555555555E-2</v>
      </c>
      <c r="E17" s="8" t="s">
        <v>817</v>
      </c>
      <c r="F17" s="10">
        <v>12.4</v>
      </c>
      <c r="G17" s="10">
        <v>11.6</v>
      </c>
      <c r="H17" s="10">
        <v>12.1</v>
      </c>
      <c r="I17" s="10">
        <v>12.3</v>
      </c>
      <c r="J17" s="10">
        <v>12.5</v>
      </c>
      <c r="K17" s="10">
        <v>12</v>
      </c>
      <c r="L17" s="10">
        <v>11.5</v>
      </c>
      <c r="M17" s="10">
        <v>10.9</v>
      </c>
      <c r="N17" s="10">
        <v>11.7</v>
      </c>
      <c r="O17" s="22">
        <f t="shared" si="0"/>
        <v>36.1</v>
      </c>
      <c r="P17" s="22">
        <f t="shared" si="1"/>
        <v>36.799999999999997</v>
      </c>
      <c r="Q17" s="22">
        <f t="shared" si="2"/>
        <v>34.099999999999994</v>
      </c>
      <c r="R17" s="23">
        <f t="shared" si="3"/>
        <v>60.900000000000006</v>
      </c>
      <c r="S17" s="23">
        <f t="shared" si="4"/>
        <v>58.599999999999994</v>
      </c>
      <c r="T17" s="11" t="s">
        <v>196</v>
      </c>
      <c r="U17" s="11" t="s">
        <v>197</v>
      </c>
      <c r="V17" s="13" t="s">
        <v>200</v>
      </c>
      <c r="W17" s="13" t="s">
        <v>451</v>
      </c>
      <c r="X17" s="13" t="s">
        <v>449</v>
      </c>
      <c r="Y17" s="13" t="s">
        <v>136</v>
      </c>
      <c r="Z17" s="12">
        <v>11.2</v>
      </c>
      <c r="AA17" s="12">
        <v>8.5</v>
      </c>
      <c r="AB17" s="12">
        <v>9.4</v>
      </c>
      <c r="AC17" s="11" t="s">
        <v>136</v>
      </c>
      <c r="AD17" s="12">
        <v>-0.4</v>
      </c>
      <c r="AE17" s="12">
        <v>-0.7</v>
      </c>
      <c r="AF17" s="12">
        <v>0.3</v>
      </c>
      <c r="AG17" s="12">
        <v>-1.4</v>
      </c>
      <c r="AH17" s="12"/>
      <c r="AI17" s="11" t="s">
        <v>270</v>
      </c>
      <c r="AJ17" s="11" t="s">
        <v>270</v>
      </c>
      <c r="AK17" s="11" t="s">
        <v>163</v>
      </c>
      <c r="AL17" s="8"/>
      <c r="AM17" s="8" t="s">
        <v>865</v>
      </c>
      <c r="AN17" s="27" t="s">
        <v>866</v>
      </c>
    </row>
    <row r="18" spans="1:40" s="5" customFormat="1">
      <c r="A18" s="6">
        <v>45207</v>
      </c>
      <c r="B18" s="18" t="s">
        <v>800</v>
      </c>
      <c r="C18" s="8" t="s">
        <v>182</v>
      </c>
      <c r="D18" s="9">
        <v>7.435185185185185E-2</v>
      </c>
      <c r="E18" s="8" t="s">
        <v>828</v>
      </c>
      <c r="F18" s="10">
        <v>12.6</v>
      </c>
      <c r="G18" s="10">
        <v>11.3</v>
      </c>
      <c r="H18" s="10">
        <v>11.7</v>
      </c>
      <c r="I18" s="10">
        <v>12.1</v>
      </c>
      <c r="J18" s="10">
        <v>12.6</v>
      </c>
      <c r="K18" s="10">
        <v>12.2</v>
      </c>
      <c r="L18" s="10">
        <v>11.9</v>
      </c>
      <c r="M18" s="10">
        <v>11.4</v>
      </c>
      <c r="N18" s="10">
        <v>11.6</v>
      </c>
      <c r="O18" s="22">
        <f t="shared" si="0"/>
        <v>35.599999999999994</v>
      </c>
      <c r="P18" s="22">
        <f t="shared" si="1"/>
        <v>36.9</v>
      </c>
      <c r="Q18" s="22">
        <f t="shared" si="2"/>
        <v>34.9</v>
      </c>
      <c r="R18" s="23">
        <f t="shared" si="3"/>
        <v>60.3</v>
      </c>
      <c r="S18" s="23">
        <f t="shared" si="4"/>
        <v>59.699999999999996</v>
      </c>
      <c r="T18" s="11" t="s">
        <v>196</v>
      </c>
      <c r="U18" s="11" t="s">
        <v>197</v>
      </c>
      <c r="V18" s="13" t="s">
        <v>829</v>
      </c>
      <c r="W18" s="13" t="s">
        <v>200</v>
      </c>
      <c r="X18" s="13" t="s">
        <v>183</v>
      </c>
      <c r="Y18" s="13" t="s">
        <v>136</v>
      </c>
      <c r="Z18" s="12">
        <v>9.4</v>
      </c>
      <c r="AA18" s="12">
        <v>9.6999999999999993</v>
      </c>
      <c r="AB18" s="12">
        <v>10</v>
      </c>
      <c r="AC18" s="11" t="s">
        <v>136</v>
      </c>
      <c r="AD18" s="12">
        <v>-1.3</v>
      </c>
      <c r="AE18" s="12">
        <v>-0.4</v>
      </c>
      <c r="AF18" s="12">
        <v>-0.4</v>
      </c>
      <c r="AG18" s="12">
        <v>-1.3</v>
      </c>
      <c r="AH18" s="12" t="s">
        <v>273</v>
      </c>
      <c r="AI18" s="11" t="s">
        <v>186</v>
      </c>
      <c r="AJ18" s="11" t="s">
        <v>270</v>
      </c>
      <c r="AK18" s="11" t="s">
        <v>163</v>
      </c>
      <c r="AL18" s="8"/>
      <c r="AM18" s="8" t="s">
        <v>881</v>
      </c>
      <c r="AN18" s="27" t="s">
        <v>882</v>
      </c>
    </row>
    <row r="19" spans="1:40" s="5" customFormat="1">
      <c r="A19" s="6">
        <v>45208</v>
      </c>
      <c r="B19" s="18" t="s">
        <v>792</v>
      </c>
      <c r="C19" s="8" t="s">
        <v>374</v>
      </c>
      <c r="D19" s="9">
        <v>7.5081018518518519E-2</v>
      </c>
      <c r="E19" s="8" t="s">
        <v>841</v>
      </c>
      <c r="F19" s="10">
        <v>12.6</v>
      </c>
      <c r="G19" s="10">
        <v>11.2</v>
      </c>
      <c r="H19" s="10">
        <v>12</v>
      </c>
      <c r="I19" s="10">
        <v>12</v>
      </c>
      <c r="J19" s="10">
        <v>12.1</v>
      </c>
      <c r="K19" s="10">
        <v>12.2</v>
      </c>
      <c r="L19" s="10">
        <v>12.3</v>
      </c>
      <c r="M19" s="10">
        <v>12</v>
      </c>
      <c r="N19" s="10">
        <v>12.3</v>
      </c>
      <c r="O19" s="22">
        <f t="shared" si="0"/>
        <v>35.799999999999997</v>
      </c>
      <c r="P19" s="22">
        <f t="shared" si="1"/>
        <v>36.299999999999997</v>
      </c>
      <c r="Q19" s="22">
        <f t="shared" si="2"/>
        <v>36.6</v>
      </c>
      <c r="R19" s="23">
        <f t="shared" si="3"/>
        <v>59.9</v>
      </c>
      <c r="S19" s="23">
        <f t="shared" si="4"/>
        <v>60.899999999999991</v>
      </c>
      <c r="T19" s="11" t="s">
        <v>180</v>
      </c>
      <c r="U19" s="11" t="s">
        <v>181</v>
      </c>
      <c r="V19" s="13" t="s">
        <v>219</v>
      </c>
      <c r="W19" s="13" t="s">
        <v>219</v>
      </c>
      <c r="X19" s="13" t="s">
        <v>229</v>
      </c>
      <c r="Y19" s="13" t="s">
        <v>136</v>
      </c>
      <c r="Z19" s="12">
        <v>13.4</v>
      </c>
      <c r="AA19" s="12">
        <v>11.8</v>
      </c>
      <c r="AB19" s="12">
        <v>8.1</v>
      </c>
      <c r="AC19" s="11" t="s">
        <v>160</v>
      </c>
      <c r="AD19" s="12">
        <v>0.3</v>
      </c>
      <c r="AE19" s="12" t="s">
        <v>267</v>
      </c>
      <c r="AF19" s="12" t="s">
        <v>268</v>
      </c>
      <c r="AG19" s="12">
        <v>0.3</v>
      </c>
      <c r="AH19" s="12"/>
      <c r="AI19" s="11" t="s">
        <v>270</v>
      </c>
      <c r="AJ19" s="11" t="s">
        <v>270</v>
      </c>
      <c r="AK19" s="11" t="s">
        <v>160</v>
      </c>
      <c r="AL19" s="8"/>
      <c r="AM19" s="8" t="s">
        <v>901</v>
      </c>
      <c r="AN19" s="27" t="s">
        <v>902</v>
      </c>
    </row>
    <row r="20" spans="1:40" s="5" customFormat="1">
      <c r="A20" s="6">
        <v>45213</v>
      </c>
      <c r="B20" s="18" t="s">
        <v>923</v>
      </c>
      <c r="C20" s="8" t="s">
        <v>182</v>
      </c>
      <c r="D20" s="9">
        <v>7.4328703703703702E-2</v>
      </c>
      <c r="E20" s="8" t="s">
        <v>927</v>
      </c>
      <c r="F20" s="10">
        <v>12.8</v>
      </c>
      <c r="G20" s="10">
        <v>11.7</v>
      </c>
      <c r="H20" s="10">
        <v>12.5</v>
      </c>
      <c r="I20" s="10">
        <v>12.4</v>
      </c>
      <c r="J20" s="10">
        <v>12</v>
      </c>
      <c r="K20" s="10">
        <v>11.8</v>
      </c>
      <c r="L20" s="10">
        <v>11.6</v>
      </c>
      <c r="M20" s="10">
        <v>11</v>
      </c>
      <c r="N20" s="10">
        <v>11.4</v>
      </c>
      <c r="O20" s="22">
        <f t="shared" si="0"/>
        <v>37</v>
      </c>
      <c r="P20" s="22">
        <f t="shared" si="1"/>
        <v>36.200000000000003</v>
      </c>
      <c r="Q20" s="22">
        <f t="shared" si="2"/>
        <v>34</v>
      </c>
      <c r="R20" s="23">
        <f t="shared" si="3"/>
        <v>61.4</v>
      </c>
      <c r="S20" s="23">
        <f t="shared" si="4"/>
        <v>57.8</v>
      </c>
      <c r="T20" s="11" t="s">
        <v>196</v>
      </c>
      <c r="U20" s="11" t="s">
        <v>197</v>
      </c>
      <c r="V20" s="13" t="s">
        <v>211</v>
      </c>
      <c r="W20" s="13" t="s">
        <v>199</v>
      </c>
      <c r="X20" s="13" t="s">
        <v>825</v>
      </c>
      <c r="Y20" s="13" t="s">
        <v>136</v>
      </c>
      <c r="Z20" s="12">
        <v>9.1999999999999993</v>
      </c>
      <c r="AA20" s="12">
        <v>8</v>
      </c>
      <c r="AB20" s="12">
        <v>10.199999999999999</v>
      </c>
      <c r="AC20" s="11" t="s">
        <v>136</v>
      </c>
      <c r="AD20" s="12">
        <v>-0.4</v>
      </c>
      <c r="AE20" s="12">
        <v>-0.8</v>
      </c>
      <c r="AF20" s="12">
        <v>0.2</v>
      </c>
      <c r="AG20" s="12">
        <v>-1.4</v>
      </c>
      <c r="AH20" s="12"/>
      <c r="AI20" s="11" t="s">
        <v>270</v>
      </c>
      <c r="AJ20" s="11" t="s">
        <v>269</v>
      </c>
      <c r="AK20" s="11" t="s">
        <v>160</v>
      </c>
      <c r="AL20" s="8"/>
      <c r="AM20" s="8" t="s">
        <v>965</v>
      </c>
      <c r="AN20" s="27" t="s">
        <v>966</v>
      </c>
    </row>
    <row r="21" spans="1:40" s="5" customFormat="1">
      <c r="A21" s="6">
        <v>45214</v>
      </c>
      <c r="B21" s="18" t="s">
        <v>921</v>
      </c>
      <c r="C21" s="8" t="s">
        <v>374</v>
      </c>
      <c r="D21" s="9">
        <v>7.5798611111111108E-2</v>
      </c>
      <c r="E21" s="8" t="s">
        <v>946</v>
      </c>
      <c r="F21" s="10">
        <v>12.8</v>
      </c>
      <c r="G21" s="10">
        <v>11.5</v>
      </c>
      <c r="H21" s="10">
        <v>12.3</v>
      </c>
      <c r="I21" s="10">
        <v>12.9</v>
      </c>
      <c r="J21" s="10">
        <v>13.4</v>
      </c>
      <c r="K21" s="10">
        <v>12.6</v>
      </c>
      <c r="L21" s="10">
        <v>12</v>
      </c>
      <c r="M21" s="10">
        <v>11</v>
      </c>
      <c r="N21" s="10">
        <v>11.4</v>
      </c>
      <c r="O21" s="22">
        <f t="shared" si="0"/>
        <v>36.6</v>
      </c>
      <c r="P21" s="22">
        <f t="shared" si="1"/>
        <v>38.9</v>
      </c>
      <c r="Q21" s="22">
        <f t="shared" si="2"/>
        <v>34.4</v>
      </c>
      <c r="R21" s="23">
        <f t="shared" si="3"/>
        <v>62.9</v>
      </c>
      <c r="S21" s="23">
        <f t="shared" si="4"/>
        <v>60.4</v>
      </c>
      <c r="T21" s="11" t="s">
        <v>196</v>
      </c>
      <c r="U21" s="11" t="s">
        <v>197</v>
      </c>
      <c r="V21" s="13" t="s">
        <v>811</v>
      </c>
      <c r="W21" s="13" t="s">
        <v>211</v>
      </c>
      <c r="X21" s="13" t="s">
        <v>358</v>
      </c>
      <c r="Y21" s="13" t="s">
        <v>136</v>
      </c>
      <c r="Z21" s="12">
        <v>13.2</v>
      </c>
      <c r="AA21" s="12">
        <v>11.7</v>
      </c>
      <c r="AB21" s="12">
        <v>8.6</v>
      </c>
      <c r="AC21" s="11" t="s">
        <v>159</v>
      </c>
      <c r="AD21" s="12">
        <v>1.2</v>
      </c>
      <c r="AE21" s="12">
        <v>-1.1000000000000001</v>
      </c>
      <c r="AF21" s="12">
        <v>0.2</v>
      </c>
      <c r="AG21" s="12">
        <v>-0.1</v>
      </c>
      <c r="AH21" s="12"/>
      <c r="AI21" s="11" t="s">
        <v>270</v>
      </c>
      <c r="AJ21" s="11" t="s">
        <v>270</v>
      </c>
      <c r="AK21" s="11" t="s">
        <v>159</v>
      </c>
      <c r="AL21" s="8"/>
      <c r="AM21" s="8" t="s">
        <v>984</v>
      </c>
      <c r="AN21" s="27" t="s">
        <v>985</v>
      </c>
    </row>
    <row r="22" spans="1:40" s="5" customFormat="1">
      <c r="A22" s="6">
        <v>45214</v>
      </c>
      <c r="B22" s="18" t="s">
        <v>142</v>
      </c>
      <c r="C22" s="8" t="s">
        <v>374</v>
      </c>
      <c r="D22" s="9">
        <v>7.4305555555555555E-2</v>
      </c>
      <c r="E22" s="8" t="s">
        <v>657</v>
      </c>
      <c r="F22" s="10">
        <v>12.4</v>
      </c>
      <c r="G22" s="10">
        <v>10.6</v>
      </c>
      <c r="H22" s="10">
        <v>11.4</v>
      </c>
      <c r="I22" s="10">
        <v>11.9</v>
      </c>
      <c r="J22" s="10">
        <v>12.7</v>
      </c>
      <c r="K22" s="10">
        <v>12.4</v>
      </c>
      <c r="L22" s="10">
        <v>11.9</v>
      </c>
      <c r="M22" s="10">
        <v>11.3</v>
      </c>
      <c r="N22" s="10">
        <v>12.4</v>
      </c>
      <c r="O22" s="22">
        <f t="shared" si="0"/>
        <v>34.4</v>
      </c>
      <c r="P22" s="22">
        <f t="shared" si="1"/>
        <v>37</v>
      </c>
      <c r="Q22" s="22">
        <f t="shared" si="2"/>
        <v>35.6</v>
      </c>
      <c r="R22" s="23">
        <f t="shared" si="3"/>
        <v>59</v>
      </c>
      <c r="S22" s="23">
        <f t="shared" si="4"/>
        <v>60.699999999999996</v>
      </c>
      <c r="T22" s="11" t="s">
        <v>192</v>
      </c>
      <c r="U22" s="11" t="s">
        <v>329</v>
      </c>
      <c r="V22" s="13" t="s">
        <v>232</v>
      </c>
      <c r="W22" s="13" t="s">
        <v>457</v>
      </c>
      <c r="X22" s="13" t="s">
        <v>185</v>
      </c>
      <c r="Y22" s="13" t="s">
        <v>136</v>
      </c>
      <c r="Z22" s="12">
        <v>13.2</v>
      </c>
      <c r="AA22" s="12">
        <v>11.7</v>
      </c>
      <c r="AB22" s="12">
        <v>8.6</v>
      </c>
      <c r="AC22" s="11" t="s">
        <v>159</v>
      </c>
      <c r="AD22" s="12">
        <v>1</v>
      </c>
      <c r="AE22" s="12" t="s">
        <v>267</v>
      </c>
      <c r="AF22" s="12">
        <v>1.1000000000000001</v>
      </c>
      <c r="AG22" s="12">
        <v>-0.1</v>
      </c>
      <c r="AH22" s="12"/>
      <c r="AI22" s="11" t="s">
        <v>271</v>
      </c>
      <c r="AJ22" s="11" t="s">
        <v>269</v>
      </c>
      <c r="AK22" s="11" t="s">
        <v>160</v>
      </c>
      <c r="AL22" s="8"/>
      <c r="AM22" s="8" t="s">
        <v>994</v>
      </c>
      <c r="AN22" s="27" t="s">
        <v>995</v>
      </c>
    </row>
    <row r="23" spans="1:40" s="5" customFormat="1">
      <c r="A23" s="6">
        <v>45220</v>
      </c>
      <c r="B23" s="18" t="s">
        <v>919</v>
      </c>
      <c r="C23" s="8" t="s">
        <v>182</v>
      </c>
      <c r="D23" s="9">
        <v>7.5046296296296292E-2</v>
      </c>
      <c r="E23" s="8" t="s">
        <v>1003</v>
      </c>
      <c r="F23" s="10">
        <v>12.6</v>
      </c>
      <c r="G23" s="10">
        <v>11.3</v>
      </c>
      <c r="H23" s="10">
        <v>11.6</v>
      </c>
      <c r="I23" s="10">
        <v>12</v>
      </c>
      <c r="J23" s="10">
        <v>12.7</v>
      </c>
      <c r="K23" s="10">
        <v>12.6</v>
      </c>
      <c r="L23" s="10">
        <v>12.6</v>
      </c>
      <c r="M23" s="10">
        <v>11.4</v>
      </c>
      <c r="N23" s="10">
        <v>11.6</v>
      </c>
      <c r="O23" s="22">
        <f t="shared" si="0"/>
        <v>35.5</v>
      </c>
      <c r="P23" s="22">
        <f t="shared" si="1"/>
        <v>37.299999999999997</v>
      </c>
      <c r="Q23" s="22">
        <f t="shared" si="2"/>
        <v>35.6</v>
      </c>
      <c r="R23" s="23">
        <f t="shared" si="3"/>
        <v>60.2</v>
      </c>
      <c r="S23" s="23">
        <f t="shared" si="4"/>
        <v>60.9</v>
      </c>
      <c r="T23" s="11" t="s">
        <v>180</v>
      </c>
      <c r="U23" s="11" t="s">
        <v>197</v>
      </c>
      <c r="V23" s="13" t="s">
        <v>201</v>
      </c>
      <c r="W23" s="13" t="s">
        <v>473</v>
      </c>
      <c r="X23" s="13" t="s">
        <v>825</v>
      </c>
      <c r="Y23" s="13" t="s">
        <v>136</v>
      </c>
      <c r="Z23" s="12">
        <v>10</v>
      </c>
      <c r="AA23" s="12">
        <v>8</v>
      </c>
      <c r="AB23" s="12">
        <v>9.4</v>
      </c>
      <c r="AC23" s="11" t="s">
        <v>159</v>
      </c>
      <c r="AD23" s="12" t="s">
        <v>268</v>
      </c>
      <c r="AE23" s="12" t="s">
        <v>267</v>
      </c>
      <c r="AF23" s="12">
        <v>0.6</v>
      </c>
      <c r="AG23" s="12">
        <v>-0.6</v>
      </c>
      <c r="AH23" s="12"/>
      <c r="AI23" s="11" t="s">
        <v>269</v>
      </c>
      <c r="AJ23" s="11" t="s">
        <v>270</v>
      </c>
      <c r="AK23" s="11" t="s">
        <v>159</v>
      </c>
      <c r="AL23" s="8"/>
      <c r="AM23" s="8" t="s">
        <v>1032</v>
      </c>
      <c r="AN23" s="27" t="s">
        <v>1033</v>
      </c>
    </row>
    <row r="24" spans="1:40" s="5" customFormat="1">
      <c r="A24" s="6">
        <v>45227</v>
      </c>
      <c r="B24" s="18" t="s">
        <v>792</v>
      </c>
      <c r="C24" s="8" t="s">
        <v>182</v>
      </c>
      <c r="D24" s="9">
        <v>7.440972222222221E-2</v>
      </c>
      <c r="E24" s="8" t="s">
        <v>1082</v>
      </c>
      <c r="F24" s="10">
        <v>12.5</v>
      </c>
      <c r="G24" s="10">
        <v>11.4</v>
      </c>
      <c r="H24" s="10">
        <v>11.7</v>
      </c>
      <c r="I24" s="10">
        <v>12.1</v>
      </c>
      <c r="J24" s="10">
        <v>12.7</v>
      </c>
      <c r="K24" s="10">
        <v>12.4</v>
      </c>
      <c r="L24" s="10">
        <v>12</v>
      </c>
      <c r="M24" s="10">
        <v>11.4</v>
      </c>
      <c r="N24" s="10">
        <v>11.7</v>
      </c>
      <c r="O24" s="22">
        <f t="shared" ref="O24:O29" si="5">SUM(F24:H24)</f>
        <v>35.599999999999994</v>
      </c>
      <c r="P24" s="22">
        <f t="shared" ref="P24:P29" si="6">SUM(I24:K24)</f>
        <v>37.199999999999996</v>
      </c>
      <c r="Q24" s="22">
        <f t="shared" ref="Q24:Q29" si="7">SUM(L24:N24)</f>
        <v>35.099999999999994</v>
      </c>
      <c r="R24" s="23">
        <f t="shared" ref="R24:R29" si="8">SUM(F24:J24)</f>
        <v>60.399999999999991</v>
      </c>
      <c r="S24" s="23">
        <f t="shared" ref="S24:S29" si="9">SUM(J24:N24)</f>
        <v>60.2</v>
      </c>
      <c r="T24" s="11" t="s">
        <v>180</v>
      </c>
      <c r="U24" s="11" t="s">
        <v>181</v>
      </c>
      <c r="V24" s="13" t="s">
        <v>211</v>
      </c>
      <c r="W24" s="13" t="s">
        <v>201</v>
      </c>
      <c r="X24" s="13" t="s">
        <v>219</v>
      </c>
      <c r="Y24" s="13" t="s">
        <v>136</v>
      </c>
      <c r="Z24" s="12">
        <v>9.6999999999999993</v>
      </c>
      <c r="AA24" s="12">
        <v>7.6</v>
      </c>
      <c r="AB24" s="12">
        <v>9.9</v>
      </c>
      <c r="AC24" s="11" t="s">
        <v>163</v>
      </c>
      <c r="AD24" s="12">
        <v>-0.5</v>
      </c>
      <c r="AE24" s="12">
        <v>-0.5</v>
      </c>
      <c r="AF24" s="12">
        <v>0.4</v>
      </c>
      <c r="AG24" s="12">
        <v>-1.4</v>
      </c>
      <c r="AH24" s="12"/>
      <c r="AI24" s="11" t="s">
        <v>269</v>
      </c>
      <c r="AJ24" s="11" t="s">
        <v>270</v>
      </c>
      <c r="AK24" s="11" t="s">
        <v>159</v>
      </c>
      <c r="AL24" s="8"/>
      <c r="AM24" s="8" t="s">
        <v>1110</v>
      </c>
      <c r="AN24" s="27" t="s">
        <v>1111</v>
      </c>
    </row>
    <row r="25" spans="1:40" s="5" customFormat="1">
      <c r="A25" s="6">
        <v>45227</v>
      </c>
      <c r="B25" s="18" t="s">
        <v>139</v>
      </c>
      <c r="C25" s="8" t="s">
        <v>182</v>
      </c>
      <c r="D25" s="9">
        <v>7.3020833333333326E-2</v>
      </c>
      <c r="E25" s="8" t="s">
        <v>1088</v>
      </c>
      <c r="F25" s="10">
        <v>12.4</v>
      </c>
      <c r="G25" s="10">
        <v>10.7</v>
      </c>
      <c r="H25" s="10">
        <v>11.2</v>
      </c>
      <c r="I25" s="10">
        <v>11.6</v>
      </c>
      <c r="J25" s="10">
        <v>12.4</v>
      </c>
      <c r="K25" s="10">
        <v>12</v>
      </c>
      <c r="L25" s="10">
        <v>11.9</v>
      </c>
      <c r="M25" s="10">
        <v>11.8</v>
      </c>
      <c r="N25" s="10">
        <v>11.9</v>
      </c>
      <c r="O25" s="22">
        <f t="shared" si="5"/>
        <v>34.299999999999997</v>
      </c>
      <c r="P25" s="22">
        <f t="shared" si="6"/>
        <v>36</v>
      </c>
      <c r="Q25" s="22">
        <f t="shared" si="7"/>
        <v>35.6</v>
      </c>
      <c r="R25" s="23">
        <f t="shared" si="8"/>
        <v>58.3</v>
      </c>
      <c r="S25" s="23">
        <f t="shared" si="9"/>
        <v>59.999999999999993</v>
      </c>
      <c r="T25" s="11" t="s">
        <v>192</v>
      </c>
      <c r="U25" s="11" t="s">
        <v>181</v>
      </c>
      <c r="V25" s="13" t="s">
        <v>229</v>
      </c>
      <c r="W25" s="13" t="s">
        <v>211</v>
      </c>
      <c r="X25" s="13" t="s">
        <v>201</v>
      </c>
      <c r="Y25" s="13" t="s">
        <v>136</v>
      </c>
      <c r="Z25" s="12">
        <v>9.6999999999999993</v>
      </c>
      <c r="AA25" s="12">
        <v>7.6</v>
      </c>
      <c r="AB25" s="12">
        <v>9.9</v>
      </c>
      <c r="AC25" s="11" t="s">
        <v>163</v>
      </c>
      <c r="AD25" s="12">
        <v>-1.5</v>
      </c>
      <c r="AE25" s="12" t="s">
        <v>267</v>
      </c>
      <c r="AF25" s="12">
        <v>-0.1</v>
      </c>
      <c r="AG25" s="12">
        <v>-1.4</v>
      </c>
      <c r="AH25" s="12" t="s">
        <v>273</v>
      </c>
      <c r="AI25" s="11" t="s">
        <v>270</v>
      </c>
      <c r="AJ25" s="11" t="s">
        <v>270</v>
      </c>
      <c r="AK25" s="11" t="s">
        <v>159</v>
      </c>
      <c r="AL25" s="8"/>
      <c r="AM25" s="8" t="s">
        <v>1118</v>
      </c>
      <c r="AN25" s="27" t="s">
        <v>1119</v>
      </c>
    </row>
    <row r="26" spans="1:40" s="5" customFormat="1">
      <c r="A26" s="6">
        <v>45227</v>
      </c>
      <c r="B26" s="18" t="s">
        <v>922</v>
      </c>
      <c r="C26" s="8" t="s">
        <v>182</v>
      </c>
      <c r="D26" s="9">
        <v>7.440972222222221E-2</v>
      </c>
      <c r="E26" s="8" t="s">
        <v>1089</v>
      </c>
      <c r="F26" s="10">
        <v>12.8</v>
      </c>
      <c r="G26" s="10">
        <v>11.4</v>
      </c>
      <c r="H26" s="10">
        <v>11.8</v>
      </c>
      <c r="I26" s="10">
        <v>12.4</v>
      </c>
      <c r="J26" s="10">
        <v>12.9</v>
      </c>
      <c r="K26" s="10">
        <v>12.3</v>
      </c>
      <c r="L26" s="10">
        <v>11.8</v>
      </c>
      <c r="M26" s="10">
        <v>11</v>
      </c>
      <c r="N26" s="10">
        <v>11.5</v>
      </c>
      <c r="O26" s="22">
        <f t="shared" si="5"/>
        <v>36</v>
      </c>
      <c r="P26" s="22">
        <f t="shared" si="6"/>
        <v>37.6</v>
      </c>
      <c r="Q26" s="22">
        <f t="shared" si="7"/>
        <v>34.299999999999997</v>
      </c>
      <c r="R26" s="23">
        <f t="shared" si="8"/>
        <v>61.3</v>
      </c>
      <c r="S26" s="23">
        <f t="shared" si="9"/>
        <v>59.5</v>
      </c>
      <c r="T26" s="11" t="s">
        <v>196</v>
      </c>
      <c r="U26" s="11" t="s">
        <v>197</v>
      </c>
      <c r="V26" s="13" t="s">
        <v>222</v>
      </c>
      <c r="W26" s="13" t="s">
        <v>211</v>
      </c>
      <c r="X26" s="13" t="s">
        <v>219</v>
      </c>
      <c r="Y26" s="13" t="s">
        <v>136</v>
      </c>
      <c r="Z26" s="12">
        <v>9.6999999999999993</v>
      </c>
      <c r="AA26" s="12">
        <v>7.6</v>
      </c>
      <c r="AB26" s="12">
        <v>9.9</v>
      </c>
      <c r="AC26" s="11" t="s">
        <v>163</v>
      </c>
      <c r="AD26" s="12">
        <v>0.9</v>
      </c>
      <c r="AE26" s="12">
        <v>-0.8</v>
      </c>
      <c r="AF26" s="12">
        <v>1.5</v>
      </c>
      <c r="AG26" s="12">
        <v>-1.4</v>
      </c>
      <c r="AH26" s="12"/>
      <c r="AI26" s="11" t="s">
        <v>274</v>
      </c>
      <c r="AJ26" s="11" t="s">
        <v>270</v>
      </c>
      <c r="AK26" s="11" t="s">
        <v>160</v>
      </c>
      <c r="AL26" s="8"/>
      <c r="AM26" s="8" t="s">
        <v>1120</v>
      </c>
      <c r="AN26" s="27" t="s">
        <v>1121</v>
      </c>
    </row>
    <row r="27" spans="1:40" s="5" customFormat="1">
      <c r="A27" s="6">
        <v>45228</v>
      </c>
      <c r="B27" s="18" t="s">
        <v>800</v>
      </c>
      <c r="C27" s="8" t="s">
        <v>182</v>
      </c>
      <c r="D27" s="9">
        <v>7.4375000000000011E-2</v>
      </c>
      <c r="E27" s="8" t="s">
        <v>1098</v>
      </c>
      <c r="F27" s="10">
        <v>12.6</v>
      </c>
      <c r="G27" s="10">
        <v>11.2</v>
      </c>
      <c r="H27" s="10">
        <v>11.5</v>
      </c>
      <c r="I27" s="10">
        <v>11.7</v>
      </c>
      <c r="J27" s="10">
        <v>12.5</v>
      </c>
      <c r="K27" s="10">
        <v>12.3</v>
      </c>
      <c r="L27" s="10">
        <v>12.3</v>
      </c>
      <c r="M27" s="10">
        <v>11.7</v>
      </c>
      <c r="N27" s="10">
        <v>11.8</v>
      </c>
      <c r="O27" s="22">
        <f t="shared" si="5"/>
        <v>35.299999999999997</v>
      </c>
      <c r="P27" s="22">
        <f t="shared" si="6"/>
        <v>36.5</v>
      </c>
      <c r="Q27" s="22">
        <f t="shared" si="7"/>
        <v>35.799999999999997</v>
      </c>
      <c r="R27" s="23">
        <f t="shared" si="8"/>
        <v>59.5</v>
      </c>
      <c r="S27" s="23">
        <f t="shared" si="9"/>
        <v>60.599999999999994</v>
      </c>
      <c r="T27" s="11" t="s">
        <v>180</v>
      </c>
      <c r="U27" s="11" t="s">
        <v>181</v>
      </c>
      <c r="V27" s="13" t="s">
        <v>183</v>
      </c>
      <c r="W27" s="13" t="s">
        <v>825</v>
      </c>
      <c r="X27" s="13" t="s">
        <v>216</v>
      </c>
      <c r="Y27" s="13" t="s">
        <v>136</v>
      </c>
      <c r="Z27" s="12">
        <v>8.6</v>
      </c>
      <c r="AA27" s="12">
        <v>6.5</v>
      </c>
      <c r="AB27" s="12">
        <v>10</v>
      </c>
      <c r="AC27" s="11" t="s">
        <v>163</v>
      </c>
      <c r="AD27" s="12">
        <v>-1.1000000000000001</v>
      </c>
      <c r="AE27" s="12" t="s">
        <v>267</v>
      </c>
      <c r="AF27" s="12">
        <v>0.3</v>
      </c>
      <c r="AG27" s="12">
        <v>-1.4</v>
      </c>
      <c r="AH27" s="12"/>
      <c r="AI27" s="11" t="s">
        <v>270</v>
      </c>
      <c r="AJ27" s="11" t="s">
        <v>186</v>
      </c>
      <c r="AK27" s="11" t="s">
        <v>159</v>
      </c>
      <c r="AL27" s="8"/>
      <c r="AM27" s="8" t="s">
        <v>1136</v>
      </c>
      <c r="AN27" s="27" t="s">
        <v>1137</v>
      </c>
    </row>
    <row r="28" spans="1:40" s="5" customFormat="1">
      <c r="A28" s="6">
        <v>45228</v>
      </c>
      <c r="B28" s="18" t="s">
        <v>140</v>
      </c>
      <c r="C28" s="8" t="s">
        <v>182</v>
      </c>
      <c r="D28" s="9">
        <v>7.440972222222221E-2</v>
      </c>
      <c r="E28" s="8" t="s">
        <v>1101</v>
      </c>
      <c r="F28" s="10">
        <v>12.8</v>
      </c>
      <c r="G28" s="10">
        <v>11.6</v>
      </c>
      <c r="H28" s="10">
        <v>12.1</v>
      </c>
      <c r="I28" s="10">
        <v>12.6</v>
      </c>
      <c r="J28" s="10">
        <v>13.3</v>
      </c>
      <c r="K28" s="10">
        <v>12.1</v>
      </c>
      <c r="L28" s="10">
        <v>11.6</v>
      </c>
      <c r="M28" s="10">
        <v>10.9</v>
      </c>
      <c r="N28" s="10">
        <v>10.9</v>
      </c>
      <c r="O28" s="22">
        <f t="shared" si="5"/>
        <v>36.5</v>
      </c>
      <c r="P28" s="22">
        <f t="shared" si="6"/>
        <v>38</v>
      </c>
      <c r="Q28" s="22">
        <f t="shared" si="7"/>
        <v>33.4</v>
      </c>
      <c r="R28" s="23">
        <f t="shared" si="8"/>
        <v>62.400000000000006</v>
      </c>
      <c r="S28" s="23">
        <f t="shared" si="9"/>
        <v>58.8</v>
      </c>
      <c r="T28" s="11" t="s">
        <v>458</v>
      </c>
      <c r="U28" s="11" t="s">
        <v>197</v>
      </c>
      <c r="V28" s="13" t="s">
        <v>194</v>
      </c>
      <c r="W28" s="13" t="s">
        <v>201</v>
      </c>
      <c r="X28" s="13" t="s">
        <v>545</v>
      </c>
      <c r="Y28" s="13" t="s">
        <v>136</v>
      </c>
      <c r="Z28" s="12">
        <v>8.6</v>
      </c>
      <c r="AA28" s="12">
        <v>6.5</v>
      </c>
      <c r="AB28" s="12">
        <v>10</v>
      </c>
      <c r="AC28" s="11" t="s">
        <v>163</v>
      </c>
      <c r="AD28" s="12">
        <v>1.2</v>
      </c>
      <c r="AE28" s="12">
        <v>-1.2</v>
      </c>
      <c r="AF28" s="12">
        <v>1.4</v>
      </c>
      <c r="AG28" s="12">
        <v>-1.4</v>
      </c>
      <c r="AH28" s="12"/>
      <c r="AI28" s="11" t="s">
        <v>274</v>
      </c>
      <c r="AJ28" s="11" t="s">
        <v>270</v>
      </c>
      <c r="AK28" s="11" t="s">
        <v>159</v>
      </c>
      <c r="AL28" s="8"/>
      <c r="AM28" s="8" t="s">
        <v>1144</v>
      </c>
      <c r="AN28" s="27" t="s">
        <v>1145</v>
      </c>
    </row>
    <row r="29" spans="1:40" s="5" customFormat="1">
      <c r="A29" s="6">
        <v>45228</v>
      </c>
      <c r="B29" s="18" t="s">
        <v>135</v>
      </c>
      <c r="C29" s="8" t="s">
        <v>182</v>
      </c>
      <c r="D29" s="9">
        <v>7.2303240740740737E-2</v>
      </c>
      <c r="E29" s="8" t="s">
        <v>1104</v>
      </c>
      <c r="F29" s="10">
        <v>12.4</v>
      </c>
      <c r="G29" s="10">
        <v>10.9</v>
      </c>
      <c r="H29" s="10">
        <v>11</v>
      </c>
      <c r="I29" s="10">
        <v>11.3</v>
      </c>
      <c r="J29" s="10">
        <v>12</v>
      </c>
      <c r="K29" s="10">
        <v>11.7</v>
      </c>
      <c r="L29" s="10">
        <v>12.4</v>
      </c>
      <c r="M29" s="10">
        <v>11.3</v>
      </c>
      <c r="N29" s="10">
        <v>11.7</v>
      </c>
      <c r="O29" s="22">
        <f t="shared" si="5"/>
        <v>34.299999999999997</v>
      </c>
      <c r="P29" s="22">
        <f t="shared" si="6"/>
        <v>35</v>
      </c>
      <c r="Q29" s="22">
        <f t="shared" si="7"/>
        <v>35.400000000000006</v>
      </c>
      <c r="R29" s="23">
        <f t="shared" si="8"/>
        <v>57.599999999999994</v>
      </c>
      <c r="S29" s="23">
        <f t="shared" si="9"/>
        <v>59.100000000000009</v>
      </c>
      <c r="T29" s="11" t="s">
        <v>192</v>
      </c>
      <c r="U29" s="11" t="s">
        <v>181</v>
      </c>
      <c r="V29" s="13" t="s">
        <v>194</v>
      </c>
      <c r="W29" s="13" t="s">
        <v>262</v>
      </c>
      <c r="X29" s="13" t="s">
        <v>185</v>
      </c>
      <c r="Y29" s="13" t="s">
        <v>136</v>
      </c>
      <c r="Z29" s="12">
        <v>8.6</v>
      </c>
      <c r="AA29" s="12">
        <v>6.5</v>
      </c>
      <c r="AB29" s="12">
        <v>10</v>
      </c>
      <c r="AC29" s="11" t="s">
        <v>163</v>
      </c>
      <c r="AD29" s="12">
        <v>-0.8</v>
      </c>
      <c r="AE29" s="12" t="s">
        <v>267</v>
      </c>
      <c r="AF29" s="12">
        <v>0.6</v>
      </c>
      <c r="AG29" s="12">
        <v>-1.4</v>
      </c>
      <c r="AH29" s="12"/>
      <c r="AI29" s="11" t="s">
        <v>269</v>
      </c>
      <c r="AJ29" s="11" t="s">
        <v>270</v>
      </c>
      <c r="AK29" s="11" t="s">
        <v>159</v>
      </c>
      <c r="AL29" s="8"/>
      <c r="AM29" s="8" t="s">
        <v>1148</v>
      </c>
      <c r="AN29" s="27" t="s">
        <v>1149</v>
      </c>
    </row>
    <row r="30" spans="1:40" s="5" customFormat="1">
      <c r="A30" s="6">
        <v>45235</v>
      </c>
      <c r="B30" s="18" t="s">
        <v>792</v>
      </c>
      <c r="C30" s="8" t="s">
        <v>182</v>
      </c>
      <c r="D30" s="9">
        <v>7.4305555555555555E-2</v>
      </c>
      <c r="E30" s="8" t="s">
        <v>1170</v>
      </c>
      <c r="F30" s="10">
        <v>12.6</v>
      </c>
      <c r="G30" s="10">
        <v>11.2</v>
      </c>
      <c r="H30" s="10">
        <v>11.8</v>
      </c>
      <c r="I30" s="10">
        <v>11.9</v>
      </c>
      <c r="J30" s="10">
        <v>12.4</v>
      </c>
      <c r="K30" s="10">
        <v>12.1</v>
      </c>
      <c r="L30" s="10">
        <v>11.9</v>
      </c>
      <c r="M30" s="10">
        <v>11.3</v>
      </c>
      <c r="N30" s="10">
        <v>11.8</v>
      </c>
      <c r="O30" s="22">
        <f t="shared" ref="O30" si="10">SUM(F30:H30)</f>
        <v>35.599999999999994</v>
      </c>
      <c r="P30" s="22">
        <f t="shared" ref="P30" si="11">SUM(I30:K30)</f>
        <v>36.4</v>
      </c>
      <c r="Q30" s="22">
        <f t="shared" ref="Q30" si="12">SUM(L30:N30)</f>
        <v>35</v>
      </c>
      <c r="R30" s="23">
        <f t="shared" ref="R30" si="13">SUM(F30:J30)</f>
        <v>59.899999999999991</v>
      </c>
      <c r="S30" s="23">
        <f t="shared" ref="S30" si="14">SUM(J30:N30)</f>
        <v>59.5</v>
      </c>
      <c r="T30" s="11" t="s">
        <v>180</v>
      </c>
      <c r="U30" s="11" t="s">
        <v>181</v>
      </c>
      <c r="V30" s="13" t="s">
        <v>218</v>
      </c>
      <c r="W30" s="13" t="s">
        <v>933</v>
      </c>
      <c r="X30" s="13" t="s">
        <v>813</v>
      </c>
      <c r="Y30" s="13" t="s">
        <v>163</v>
      </c>
      <c r="Z30" s="12">
        <v>10.199999999999999</v>
      </c>
      <c r="AA30" s="12">
        <v>7.1</v>
      </c>
      <c r="AB30" s="12">
        <v>10</v>
      </c>
      <c r="AC30" s="11" t="s">
        <v>136</v>
      </c>
      <c r="AD30" s="12">
        <v>-1.4</v>
      </c>
      <c r="AE30" s="12">
        <v>-0.3</v>
      </c>
      <c r="AF30" s="12">
        <v>-0.1</v>
      </c>
      <c r="AG30" s="12">
        <v>-1.6</v>
      </c>
      <c r="AH30" s="12"/>
      <c r="AI30" s="11" t="s">
        <v>270</v>
      </c>
      <c r="AJ30" s="11" t="s">
        <v>270</v>
      </c>
      <c r="AK30" s="11" t="s">
        <v>160</v>
      </c>
      <c r="AL30" s="8"/>
      <c r="AM30" s="8" t="s">
        <v>1204</v>
      </c>
      <c r="AN30" s="27" t="s">
        <v>1205</v>
      </c>
    </row>
    <row r="31" spans="1:40" s="5" customFormat="1">
      <c r="A31" s="6">
        <v>45241</v>
      </c>
      <c r="B31" s="18" t="s">
        <v>800</v>
      </c>
      <c r="C31" s="8" t="s">
        <v>370</v>
      </c>
      <c r="D31" s="9">
        <v>7.6435185185185189E-2</v>
      </c>
      <c r="E31" s="8" t="s">
        <v>1230</v>
      </c>
      <c r="F31" s="10">
        <v>12.9</v>
      </c>
      <c r="G31" s="10">
        <v>11.8</v>
      </c>
      <c r="H31" s="10">
        <v>12.2</v>
      </c>
      <c r="I31" s="10">
        <v>13.3</v>
      </c>
      <c r="J31" s="10">
        <v>13.7</v>
      </c>
      <c r="K31" s="10">
        <v>12.6</v>
      </c>
      <c r="L31" s="10">
        <v>11.8</v>
      </c>
      <c r="M31" s="10">
        <v>11</v>
      </c>
      <c r="N31" s="10">
        <v>11.1</v>
      </c>
      <c r="O31" s="22">
        <f t="shared" ref="O31:O32" si="15">SUM(F31:H31)</f>
        <v>36.900000000000006</v>
      </c>
      <c r="P31" s="22">
        <f t="shared" ref="P31:P32" si="16">SUM(I31:K31)</f>
        <v>39.6</v>
      </c>
      <c r="Q31" s="22">
        <f t="shared" ref="Q31:Q32" si="17">SUM(L31:N31)</f>
        <v>33.9</v>
      </c>
      <c r="R31" s="23">
        <f t="shared" ref="R31:R32" si="18">SUM(F31:J31)</f>
        <v>63.900000000000006</v>
      </c>
      <c r="S31" s="23">
        <f t="shared" ref="S31:S32" si="19">SUM(J31:N31)</f>
        <v>60.199999999999996</v>
      </c>
      <c r="T31" s="11" t="s">
        <v>458</v>
      </c>
      <c r="U31" s="11" t="s">
        <v>197</v>
      </c>
      <c r="V31" s="13" t="s">
        <v>1231</v>
      </c>
      <c r="W31" s="13" t="s">
        <v>201</v>
      </c>
      <c r="X31" s="13" t="s">
        <v>194</v>
      </c>
      <c r="Y31" s="13" t="s">
        <v>163</v>
      </c>
      <c r="Z31" s="12">
        <v>12.6</v>
      </c>
      <c r="AA31" s="12">
        <v>12.4</v>
      </c>
      <c r="AB31" s="12">
        <v>8.9</v>
      </c>
      <c r="AC31" s="11" t="s">
        <v>159</v>
      </c>
      <c r="AD31" s="12">
        <v>1.7</v>
      </c>
      <c r="AE31" s="12">
        <v>-1.4</v>
      </c>
      <c r="AF31" s="12">
        <v>0.5</v>
      </c>
      <c r="AG31" s="12">
        <v>-0.2</v>
      </c>
      <c r="AH31" s="12"/>
      <c r="AI31" s="11" t="s">
        <v>269</v>
      </c>
      <c r="AJ31" s="11" t="s">
        <v>270</v>
      </c>
      <c r="AK31" s="11" t="s">
        <v>159</v>
      </c>
      <c r="AL31" s="8"/>
      <c r="AM31" s="8" t="s">
        <v>1261</v>
      </c>
      <c r="AN31" s="27" t="s">
        <v>1262</v>
      </c>
    </row>
    <row r="32" spans="1:40" s="5" customFormat="1">
      <c r="A32" s="6">
        <v>45242</v>
      </c>
      <c r="B32" s="18" t="s">
        <v>139</v>
      </c>
      <c r="C32" s="8" t="s">
        <v>182</v>
      </c>
      <c r="D32" s="9">
        <v>7.4317129629629622E-2</v>
      </c>
      <c r="E32" s="8" t="s">
        <v>1246</v>
      </c>
      <c r="F32" s="10">
        <v>12.8</v>
      </c>
      <c r="G32" s="10">
        <v>11.1</v>
      </c>
      <c r="H32" s="10">
        <v>11.7</v>
      </c>
      <c r="I32" s="10">
        <v>12</v>
      </c>
      <c r="J32" s="10">
        <v>12</v>
      </c>
      <c r="K32" s="10">
        <v>12.1</v>
      </c>
      <c r="L32" s="10">
        <v>11.7</v>
      </c>
      <c r="M32" s="10">
        <v>11.9</v>
      </c>
      <c r="N32" s="10">
        <v>11.8</v>
      </c>
      <c r="O32" s="22">
        <f t="shared" si="15"/>
        <v>35.599999999999994</v>
      </c>
      <c r="P32" s="22">
        <f t="shared" si="16"/>
        <v>36.1</v>
      </c>
      <c r="Q32" s="22">
        <f t="shared" si="17"/>
        <v>35.400000000000006</v>
      </c>
      <c r="R32" s="23">
        <f t="shared" si="18"/>
        <v>59.599999999999994</v>
      </c>
      <c r="S32" s="23">
        <f t="shared" si="19"/>
        <v>59.5</v>
      </c>
      <c r="T32" s="11" t="s">
        <v>180</v>
      </c>
      <c r="U32" s="11" t="s">
        <v>181</v>
      </c>
      <c r="V32" s="13" t="s">
        <v>452</v>
      </c>
      <c r="W32" s="13" t="s">
        <v>451</v>
      </c>
      <c r="X32" s="13" t="s">
        <v>218</v>
      </c>
      <c r="Y32" s="13" t="s">
        <v>163</v>
      </c>
      <c r="Z32" s="12">
        <v>11.6</v>
      </c>
      <c r="AA32" s="12">
        <v>9.1</v>
      </c>
      <c r="AB32" s="12">
        <v>9.4</v>
      </c>
      <c r="AC32" s="11" t="s">
        <v>159</v>
      </c>
      <c r="AD32" s="12">
        <v>-0.3</v>
      </c>
      <c r="AE32" s="12" t="s">
        <v>267</v>
      </c>
      <c r="AF32" s="12">
        <v>-0.1</v>
      </c>
      <c r="AG32" s="12">
        <v>-0.2</v>
      </c>
      <c r="AH32" s="12"/>
      <c r="AI32" s="11" t="s">
        <v>270</v>
      </c>
      <c r="AJ32" s="11" t="s">
        <v>270</v>
      </c>
      <c r="AK32" s="11" t="s">
        <v>160</v>
      </c>
      <c r="AL32" s="8"/>
      <c r="AM32" s="8" t="s">
        <v>1283</v>
      </c>
      <c r="AN32" s="27" t="s">
        <v>1284</v>
      </c>
    </row>
    <row r="33" spans="1:40" s="5" customFormat="1">
      <c r="A33" s="6">
        <v>45249</v>
      </c>
      <c r="B33" s="17" t="s">
        <v>792</v>
      </c>
      <c r="C33" s="8" t="s">
        <v>370</v>
      </c>
      <c r="D33" s="9">
        <v>7.5694444444444439E-2</v>
      </c>
      <c r="E33" s="8" t="s">
        <v>1312</v>
      </c>
      <c r="F33" s="10">
        <v>12.8</v>
      </c>
      <c r="G33" s="10">
        <v>11.1</v>
      </c>
      <c r="H33" s="10">
        <v>12.1</v>
      </c>
      <c r="I33" s="10">
        <v>12.6</v>
      </c>
      <c r="J33" s="10">
        <v>12.5</v>
      </c>
      <c r="K33" s="10">
        <v>12.3</v>
      </c>
      <c r="L33" s="10">
        <v>12</v>
      </c>
      <c r="M33" s="10">
        <v>11.8</v>
      </c>
      <c r="N33" s="10">
        <v>11.8</v>
      </c>
      <c r="O33" s="22">
        <f t="shared" ref="O33" si="20">SUM(F33:H33)</f>
        <v>36</v>
      </c>
      <c r="P33" s="22">
        <f t="shared" ref="P33" si="21">SUM(I33:K33)</f>
        <v>37.400000000000006</v>
      </c>
      <c r="Q33" s="22">
        <f t="shared" ref="Q33" si="22">SUM(L33:N33)</f>
        <v>35.6</v>
      </c>
      <c r="R33" s="23">
        <f t="shared" ref="R33" si="23">SUM(F33:J33)</f>
        <v>61.1</v>
      </c>
      <c r="S33" s="23">
        <f t="shared" ref="S33" si="24">SUM(J33:N33)</f>
        <v>60.399999999999991</v>
      </c>
      <c r="T33" s="11" t="s">
        <v>196</v>
      </c>
      <c r="U33" s="11" t="s">
        <v>181</v>
      </c>
      <c r="V33" s="13" t="s">
        <v>232</v>
      </c>
      <c r="W33" s="13" t="s">
        <v>244</v>
      </c>
      <c r="X33" s="13" t="s">
        <v>1313</v>
      </c>
      <c r="Y33" s="13" t="s">
        <v>163</v>
      </c>
      <c r="Z33" s="12">
        <v>10.4</v>
      </c>
      <c r="AA33" s="12">
        <v>9.5</v>
      </c>
      <c r="AB33" s="12">
        <v>9.6999999999999993</v>
      </c>
      <c r="AC33" s="11" t="s">
        <v>159</v>
      </c>
      <c r="AD33" s="12">
        <v>0.6</v>
      </c>
      <c r="AE33" s="12">
        <v>-0.4</v>
      </c>
      <c r="AF33" s="12">
        <v>0.3</v>
      </c>
      <c r="AG33" s="12">
        <v>-0.1</v>
      </c>
      <c r="AH33" s="12"/>
      <c r="AI33" s="11" t="s">
        <v>270</v>
      </c>
      <c r="AJ33" s="11" t="s">
        <v>270</v>
      </c>
      <c r="AK33" s="11" t="s">
        <v>160</v>
      </c>
      <c r="AL33" s="8"/>
      <c r="AM33" s="8" t="s">
        <v>1351</v>
      </c>
      <c r="AN33" s="27" t="s">
        <v>1352</v>
      </c>
    </row>
  </sheetData>
  <autoFilter ref="A1:AM3" xr:uid="{00000000-0009-0000-0000-000004000000}"/>
  <phoneticPr fontId="12"/>
  <conditionalFormatting sqref="F2:N2">
    <cfRule type="colorScale" priority="1648">
      <colorScale>
        <cfvo type="min"/>
        <cfvo type="percentile" val="50"/>
        <cfvo type="max"/>
        <color rgb="FFF8696B"/>
        <color rgb="FFFFEB84"/>
        <color rgb="FF63BE7B"/>
      </colorScale>
    </cfRule>
  </conditionalFormatting>
  <conditionalFormatting sqref="F3:N3">
    <cfRule type="colorScale" priority="868">
      <colorScale>
        <cfvo type="min"/>
        <cfvo type="percentile" val="50"/>
        <cfvo type="max"/>
        <color rgb="FFF8696B"/>
        <color rgb="FFFFEB84"/>
        <color rgb="FF63BE7B"/>
      </colorScale>
    </cfRule>
  </conditionalFormatting>
  <conditionalFormatting sqref="F4:N5">
    <cfRule type="colorScale" priority="109">
      <colorScale>
        <cfvo type="min"/>
        <cfvo type="percentile" val="50"/>
        <cfvo type="max"/>
        <color rgb="FFF8696B"/>
        <color rgb="FFFFEB84"/>
        <color rgb="FF63BE7B"/>
      </colorScale>
    </cfRule>
  </conditionalFormatting>
  <conditionalFormatting sqref="F6:N7">
    <cfRule type="colorScale" priority="72">
      <colorScale>
        <cfvo type="min"/>
        <cfvo type="percentile" val="50"/>
        <cfvo type="max"/>
        <color rgb="FFF8696B"/>
        <color rgb="FFFFEB84"/>
        <color rgb="FF63BE7B"/>
      </colorScale>
    </cfRule>
  </conditionalFormatting>
  <conditionalFormatting sqref="F8:N8">
    <cfRule type="colorScale" priority="66">
      <colorScale>
        <cfvo type="min"/>
        <cfvo type="percentile" val="50"/>
        <cfvo type="max"/>
        <color rgb="FFF8696B"/>
        <color rgb="FFFFEB84"/>
        <color rgb="FF63BE7B"/>
      </colorScale>
    </cfRule>
  </conditionalFormatting>
  <conditionalFormatting sqref="AC2:AC33">
    <cfRule type="containsText" dxfId="388" priority="81" operator="containsText" text="D">
      <formula>NOT(ISERROR(SEARCH("D",AC2)))</formula>
    </cfRule>
    <cfRule type="containsText" dxfId="387" priority="82" operator="containsText" text="S">
      <formula>NOT(ISERROR(SEARCH("S",AC2)))</formula>
    </cfRule>
    <cfRule type="containsText" dxfId="386" priority="83" operator="containsText" text="F">
      <formula>NOT(ISERROR(SEARCH("F",AC2)))</formula>
    </cfRule>
    <cfRule type="containsText" dxfId="385" priority="384" operator="containsText" text="A">
      <formula>NOT(ISERROR(SEARCH("A",AC2)))</formula>
    </cfRule>
  </conditionalFormatting>
  <conditionalFormatting sqref="AC2:AL5">
    <cfRule type="containsText" dxfId="384" priority="382" operator="containsText" text="E">
      <formula>NOT(ISERROR(SEARCH("E",AC2)))</formula>
    </cfRule>
    <cfRule type="containsText" dxfId="383" priority="383" operator="containsText" text="B">
      <formula>NOT(ISERROR(SEARCH("B",AC2)))</formula>
    </cfRule>
  </conditionalFormatting>
  <conditionalFormatting sqref="AC6:AL8">
    <cfRule type="containsText" dxfId="382" priority="67" operator="containsText" text="E">
      <formula>NOT(ISERROR(SEARCH("E",AC6)))</formula>
    </cfRule>
    <cfRule type="containsText" dxfId="381" priority="68" operator="containsText" text="B">
      <formula>NOT(ISERROR(SEARCH("B",AC6)))</formula>
    </cfRule>
  </conditionalFormatting>
  <conditionalFormatting sqref="AI3:AJ3">
    <cfRule type="containsText" dxfId="380" priority="874" operator="containsText" text="A">
      <formula>NOT(ISERROR(SEARCH("A",AI3)))</formula>
    </cfRule>
  </conditionalFormatting>
  <conditionalFormatting sqref="AI3:AJ8">
    <cfRule type="containsText" dxfId="379" priority="63" operator="containsText" text="E">
      <formula>NOT(ISERROR(SEARCH("E",AI3)))</formula>
    </cfRule>
    <cfRule type="containsText" dxfId="378" priority="64" operator="containsText" text="B">
      <formula>NOT(ISERROR(SEARCH("B",AI3)))</formula>
    </cfRule>
  </conditionalFormatting>
  <conditionalFormatting sqref="AI4:AJ8">
    <cfRule type="containsText" dxfId="377" priority="65" operator="containsText" text="A">
      <formula>NOT(ISERROR(SEARCH("A",AI4)))</formula>
    </cfRule>
  </conditionalFormatting>
  <conditionalFormatting sqref="AI2:AK2">
    <cfRule type="containsText" dxfId="376" priority="1223" operator="containsText" text="E">
      <formula>NOT(ISERROR(SEARCH("E",AI2)))</formula>
    </cfRule>
    <cfRule type="containsText" dxfId="375" priority="1224" operator="containsText" text="B">
      <formula>NOT(ISERROR(SEARCH("B",AI2)))</formula>
    </cfRule>
    <cfRule type="containsText" dxfId="374" priority="1225" operator="containsText" text="A">
      <formula>NOT(ISERROR(SEARCH("A",AI2)))</formula>
    </cfRule>
  </conditionalFormatting>
  <conditionalFormatting sqref="AK3:AK33">
    <cfRule type="containsText" dxfId="373" priority="869" operator="containsText" text="E">
      <formula>NOT(ISERROR(SEARCH("E",AK3)))</formula>
    </cfRule>
    <cfRule type="containsText" dxfId="372" priority="870" operator="containsText" text="B">
      <formula>NOT(ISERROR(SEARCH("B",AK3)))</formula>
    </cfRule>
    <cfRule type="containsText" dxfId="371" priority="871" operator="containsText" text="A">
      <formula>NOT(ISERROR(SEARCH("A",AK3)))</formula>
    </cfRule>
  </conditionalFormatting>
  <conditionalFormatting sqref="AL2:AL33">
    <cfRule type="containsText" dxfId="370" priority="816" operator="containsText" text="A">
      <formula>NOT(ISERROR(SEARCH("A",AL2)))</formula>
    </cfRule>
  </conditionalFormatting>
  <conditionalFormatting sqref="F9:N11">
    <cfRule type="colorScale" priority="60">
      <colorScale>
        <cfvo type="min"/>
        <cfvo type="percentile" val="50"/>
        <cfvo type="max"/>
        <color rgb="FFF8696B"/>
        <color rgb="FFFFEB84"/>
        <color rgb="FF63BE7B"/>
      </colorScale>
    </cfRule>
  </conditionalFormatting>
  <conditionalFormatting sqref="AC9:AL11">
    <cfRule type="containsText" dxfId="369" priority="61" operator="containsText" text="E">
      <formula>NOT(ISERROR(SEARCH("E",AC9)))</formula>
    </cfRule>
    <cfRule type="containsText" dxfId="368" priority="62" operator="containsText" text="B">
      <formula>NOT(ISERROR(SEARCH("B",AC9)))</formula>
    </cfRule>
  </conditionalFormatting>
  <conditionalFormatting sqref="AI9:AJ11">
    <cfRule type="containsText" dxfId="367" priority="57" operator="containsText" text="E">
      <formula>NOT(ISERROR(SEARCH("E",AI9)))</formula>
    </cfRule>
    <cfRule type="containsText" dxfId="366" priority="58" operator="containsText" text="B">
      <formula>NOT(ISERROR(SEARCH("B",AI9)))</formula>
    </cfRule>
  </conditionalFormatting>
  <conditionalFormatting sqref="AI9:AJ11">
    <cfRule type="containsText" dxfId="365" priority="59" operator="containsText" text="A">
      <formula>NOT(ISERROR(SEARCH("A",AI9)))</formula>
    </cfRule>
  </conditionalFormatting>
  <conditionalFormatting sqref="F12:N14">
    <cfRule type="colorScale" priority="54">
      <colorScale>
        <cfvo type="min"/>
        <cfvo type="percentile" val="50"/>
        <cfvo type="max"/>
        <color rgb="FFF8696B"/>
        <color rgb="FFFFEB84"/>
        <color rgb="FF63BE7B"/>
      </colorScale>
    </cfRule>
  </conditionalFormatting>
  <conditionalFormatting sqref="AC12:AL14">
    <cfRule type="containsText" dxfId="364" priority="55" operator="containsText" text="E">
      <formula>NOT(ISERROR(SEARCH("E",AC12)))</formula>
    </cfRule>
    <cfRule type="containsText" dxfId="363" priority="56" operator="containsText" text="B">
      <formula>NOT(ISERROR(SEARCH("B",AC12)))</formula>
    </cfRule>
  </conditionalFormatting>
  <conditionalFormatting sqref="AI12:AJ14">
    <cfRule type="containsText" dxfId="362" priority="51" operator="containsText" text="E">
      <formula>NOT(ISERROR(SEARCH("E",AI12)))</formula>
    </cfRule>
    <cfRule type="containsText" dxfId="361" priority="52" operator="containsText" text="B">
      <formula>NOT(ISERROR(SEARCH("B",AI12)))</formula>
    </cfRule>
  </conditionalFormatting>
  <conditionalFormatting sqref="AI12:AJ14">
    <cfRule type="containsText" dxfId="360" priority="53" operator="containsText" text="A">
      <formula>NOT(ISERROR(SEARCH("A",AI12)))</formula>
    </cfRule>
  </conditionalFormatting>
  <conditionalFormatting sqref="F15:N16">
    <cfRule type="colorScale" priority="48">
      <colorScale>
        <cfvo type="min"/>
        <cfvo type="percentile" val="50"/>
        <cfvo type="max"/>
        <color rgb="FFF8696B"/>
        <color rgb="FFFFEB84"/>
        <color rgb="FF63BE7B"/>
      </colorScale>
    </cfRule>
  </conditionalFormatting>
  <conditionalFormatting sqref="AC15:AL16">
    <cfRule type="containsText" dxfId="359" priority="49" operator="containsText" text="E">
      <formula>NOT(ISERROR(SEARCH("E",AC15)))</formula>
    </cfRule>
    <cfRule type="containsText" dxfId="358" priority="50" operator="containsText" text="B">
      <formula>NOT(ISERROR(SEARCH("B",AC15)))</formula>
    </cfRule>
  </conditionalFormatting>
  <conditionalFormatting sqref="AI15:AJ16">
    <cfRule type="containsText" dxfId="357" priority="45" operator="containsText" text="E">
      <formula>NOT(ISERROR(SEARCH("E",AI15)))</formula>
    </cfRule>
    <cfRule type="containsText" dxfId="356" priority="46" operator="containsText" text="B">
      <formula>NOT(ISERROR(SEARCH("B",AI15)))</formula>
    </cfRule>
  </conditionalFormatting>
  <conditionalFormatting sqref="AI15:AJ16">
    <cfRule type="containsText" dxfId="355" priority="47" operator="containsText" text="A">
      <formula>NOT(ISERROR(SEARCH("A",AI15)))</formula>
    </cfRule>
  </conditionalFormatting>
  <conditionalFormatting sqref="F17:N19">
    <cfRule type="colorScale" priority="42">
      <colorScale>
        <cfvo type="min"/>
        <cfvo type="percentile" val="50"/>
        <cfvo type="max"/>
        <color rgb="FFF8696B"/>
        <color rgb="FFFFEB84"/>
        <color rgb="FF63BE7B"/>
      </colorScale>
    </cfRule>
  </conditionalFormatting>
  <conditionalFormatting sqref="AC17:AL19">
    <cfRule type="containsText" dxfId="354" priority="43" operator="containsText" text="E">
      <formula>NOT(ISERROR(SEARCH("E",AC17)))</formula>
    </cfRule>
    <cfRule type="containsText" dxfId="353" priority="44" operator="containsText" text="B">
      <formula>NOT(ISERROR(SEARCH("B",AC17)))</formula>
    </cfRule>
  </conditionalFormatting>
  <conditionalFormatting sqref="AI17:AJ19">
    <cfRule type="containsText" dxfId="352" priority="39" operator="containsText" text="E">
      <formula>NOT(ISERROR(SEARCH("E",AI17)))</formula>
    </cfRule>
    <cfRule type="containsText" dxfId="351" priority="40" operator="containsText" text="B">
      <formula>NOT(ISERROR(SEARCH("B",AI17)))</formula>
    </cfRule>
  </conditionalFormatting>
  <conditionalFormatting sqref="AI17:AJ19">
    <cfRule type="containsText" dxfId="350" priority="41" operator="containsText" text="A">
      <formula>NOT(ISERROR(SEARCH("A",AI17)))</formula>
    </cfRule>
  </conditionalFormatting>
  <conditionalFormatting sqref="F20:N22">
    <cfRule type="colorScale" priority="36">
      <colorScale>
        <cfvo type="min"/>
        <cfvo type="percentile" val="50"/>
        <cfvo type="max"/>
        <color rgb="FFF8696B"/>
        <color rgb="FFFFEB84"/>
        <color rgb="FF63BE7B"/>
      </colorScale>
    </cfRule>
  </conditionalFormatting>
  <conditionalFormatting sqref="AC20:AL22">
    <cfRule type="containsText" dxfId="349" priority="37" operator="containsText" text="E">
      <formula>NOT(ISERROR(SEARCH("E",AC20)))</formula>
    </cfRule>
    <cfRule type="containsText" dxfId="348" priority="38" operator="containsText" text="B">
      <formula>NOT(ISERROR(SEARCH("B",AC20)))</formula>
    </cfRule>
  </conditionalFormatting>
  <conditionalFormatting sqref="AI20:AJ22">
    <cfRule type="containsText" dxfId="347" priority="33" operator="containsText" text="E">
      <formula>NOT(ISERROR(SEARCH("E",AI20)))</formula>
    </cfRule>
    <cfRule type="containsText" dxfId="346" priority="34" operator="containsText" text="B">
      <formula>NOT(ISERROR(SEARCH("B",AI20)))</formula>
    </cfRule>
  </conditionalFormatting>
  <conditionalFormatting sqref="AI20:AJ22">
    <cfRule type="containsText" dxfId="345" priority="35" operator="containsText" text="A">
      <formula>NOT(ISERROR(SEARCH("A",AI20)))</formula>
    </cfRule>
  </conditionalFormatting>
  <conditionalFormatting sqref="F23:N23">
    <cfRule type="colorScale" priority="30">
      <colorScale>
        <cfvo type="min"/>
        <cfvo type="percentile" val="50"/>
        <cfvo type="max"/>
        <color rgb="FFF8696B"/>
        <color rgb="FFFFEB84"/>
        <color rgb="FF63BE7B"/>
      </colorScale>
    </cfRule>
  </conditionalFormatting>
  <conditionalFormatting sqref="AC23:AL23">
    <cfRule type="containsText" dxfId="344" priority="31" operator="containsText" text="E">
      <formula>NOT(ISERROR(SEARCH("E",AC23)))</formula>
    </cfRule>
    <cfRule type="containsText" dxfId="343" priority="32" operator="containsText" text="B">
      <formula>NOT(ISERROR(SEARCH("B",AC23)))</formula>
    </cfRule>
  </conditionalFormatting>
  <conditionalFormatting sqref="AI23:AJ23">
    <cfRule type="containsText" dxfId="342" priority="27" operator="containsText" text="E">
      <formula>NOT(ISERROR(SEARCH("E",AI23)))</formula>
    </cfRule>
    <cfRule type="containsText" dxfId="341" priority="28" operator="containsText" text="B">
      <formula>NOT(ISERROR(SEARCH("B",AI23)))</formula>
    </cfRule>
  </conditionalFormatting>
  <conditionalFormatting sqref="AI23:AJ23">
    <cfRule type="containsText" dxfId="340" priority="29" operator="containsText" text="A">
      <formula>NOT(ISERROR(SEARCH("A",AI23)))</formula>
    </cfRule>
  </conditionalFormatting>
  <conditionalFormatting sqref="F24:N29">
    <cfRule type="colorScale" priority="24">
      <colorScale>
        <cfvo type="min"/>
        <cfvo type="percentile" val="50"/>
        <cfvo type="max"/>
        <color rgb="FFF8696B"/>
        <color rgb="FFFFEB84"/>
        <color rgb="FF63BE7B"/>
      </colorScale>
    </cfRule>
  </conditionalFormatting>
  <conditionalFormatting sqref="AC24:AL29">
    <cfRule type="containsText" dxfId="339" priority="25" operator="containsText" text="E">
      <formula>NOT(ISERROR(SEARCH("E",AC24)))</formula>
    </cfRule>
    <cfRule type="containsText" dxfId="338" priority="26" operator="containsText" text="B">
      <formula>NOT(ISERROR(SEARCH("B",AC24)))</formula>
    </cfRule>
  </conditionalFormatting>
  <conditionalFormatting sqref="AI24:AJ29">
    <cfRule type="containsText" dxfId="337" priority="21" operator="containsText" text="E">
      <formula>NOT(ISERROR(SEARCH("E",AI24)))</formula>
    </cfRule>
    <cfRule type="containsText" dxfId="336" priority="22" operator="containsText" text="B">
      <formula>NOT(ISERROR(SEARCH("B",AI24)))</formula>
    </cfRule>
  </conditionalFormatting>
  <conditionalFormatting sqref="AI24:AJ29">
    <cfRule type="containsText" dxfId="335" priority="23" operator="containsText" text="A">
      <formula>NOT(ISERROR(SEARCH("A",AI24)))</formula>
    </cfRule>
  </conditionalFormatting>
  <conditionalFormatting sqref="AC24:AC33">
    <cfRule type="containsText" dxfId="334" priority="19" operator="containsText" text="E">
      <formula>NOT(ISERROR(SEARCH("E",AC24)))</formula>
    </cfRule>
    <cfRule type="containsText" dxfId="333" priority="20" operator="containsText" text="B">
      <formula>NOT(ISERROR(SEARCH("B",AC24)))</formula>
    </cfRule>
  </conditionalFormatting>
  <conditionalFormatting sqref="F30:N30">
    <cfRule type="colorScale" priority="16">
      <colorScale>
        <cfvo type="min"/>
        <cfvo type="percentile" val="50"/>
        <cfvo type="max"/>
        <color rgb="FFF8696B"/>
        <color rgb="FFFFEB84"/>
        <color rgb="FF63BE7B"/>
      </colorScale>
    </cfRule>
  </conditionalFormatting>
  <conditionalFormatting sqref="AC30:AL30">
    <cfRule type="containsText" dxfId="332" priority="17" operator="containsText" text="E">
      <formula>NOT(ISERROR(SEARCH("E",AC30)))</formula>
    </cfRule>
    <cfRule type="containsText" dxfId="331" priority="18" operator="containsText" text="B">
      <formula>NOT(ISERROR(SEARCH("B",AC30)))</formula>
    </cfRule>
  </conditionalFormatting>
  <conditionalFormatting sqref="AI30:AJ30">
    <cfRule type="containsText" dxfId="330" priority="13" operator="containsText" text="E">
      <formula>NOT(ISERROR(SEARCH("E",AI30)))</formula>
    </cfRule>
    <cfRule type="containsText" dxfId="329" priority="14" operator="containsText" text="B">
      <formula>NOT(ISERROR(SEARCH("B",AI30)))</formula>
    </cfRule>
  </conditionalFormatting>
  <conditionalFormatting sqref="AI30:AJ30">
    <cfRule type="containsText" dxfId="328" priority="15" operator="containsText" text="A">
      <formula>NOT(ISERROR(SEARCH("A",AI30)))</formula>
    </cfRule>
  </conditionalFormatting>
  <conditionalFormatting sqref="F31:N32">
    <cfRule type="colorScale" priority="10">
      <colorScale>
        <cfvo type="min"/>
        <cfvo type="percentile" val="50"/>
        <cfvo type="max"/>
        <color rgb="FFF8696B"/>
        <color rgb="FFFFEB84"/>
        <color rgb="FF63BE7B"/>
      </colorScale>
    </cfRule>
  </conditionalFormatting>
  <conditionalFormatting sqref="AC31:AL32">
    <cfRule type="containsText" dxfId="327" priority="11" operator="containsText" text="E">
      <formula>NOT(ISERROR(SEARCH("E",AC31)))</formula>
    </cfRule>
    <cfRule type="containsText" dxfId="326" priority="12" operator="containsText" text="B">
      <formula>NOT(ISERROR(SEARCH("B",AC31)))</formula>
    </cfRule>
  </conditionalFormatting>
  <conditionalFormatting sqref="AI31:AJ32">
    <cfRule type="containsText" dxfId="325" priority="7" operator="containsText" text="E">
      <formula>NOT(ISERROR(SEARCH("E",AI31)))</formula>
    </cfRule>
    <cfRule type="containsText" dxfId="324" priority="8" operator="containsText" text="B">
      <formula>NOT(ISERROR(SEARCH("B",AI31)))</formula>
    </cfRule>
  </conditionalFormatting>
  <conditionalFormatting sqref="AI31:AJ32">
    <cfRule type="containsText" dxfId="323" priority="9" operator="containsText" text="A">
      <formula>NOT(ISERROR(SEARCH("A",AI31)))</formula>
    </cfRule>
  </conditionalFormatting>
  <conditionalFormatting sqref="F33:N33">
    <cfRule type="colorScale" priority="4">
      <colorScale>
        <cfvo type="min"/>
        <cfvo type="percentile" val="50"/>
        <cfvo type="max"/>
        <color rgb="FFF8696B"/>
        <color rgb="FFFFEB84"/>
        <color rgb="FF63BE7B"/>
      </colorScale>
    </cfRule>
  </conditionalFormatting>
  <conditionalFormatting sqref="AC33:AL33">
    <cfRule type="containsText" dxfId="322" priority="5" operator="containsText" text="E">
      <formula>NOT(ISERROR(SEARCH("E",AC33)))</formula>
    </cfRule>
    <cfRule type="containsText" dxfId="321" priority="6" operator="containsText" text="B">
      <formula>NOT(ISERROR(SEARCH("B",AC33)))</formula>
    </cfRule>
  </conditionalFormatting>
  <conditionalFormatting sqref="AI33:AJ33">
    <cfRule type="containsText" dxfId="320" priority="1" operator="containsText" text="E">
      <formula>NOT(ISERROR(SEARCH("E",AI33)))</formula>
    </cfRule>
    <cfRule type="containsText" dxfId="319" priority="2" operator="containsText" text="B">
      <formula>NOT(ISERROR(SEARCH("B",AI33)))</formula>
    </cfRule>
  </conditionalFormatting>
  <conditionalFormatting sqref="AI33:AJ33">
    <cfRule type="containsText" dxfId="318" priority="3" operator="containsText" text="A">
      <formula>NOT(ISERROR(SEARCH("A",AI33)))</formula>
    </cfRule>
  </conditionalFormatting>
  <dataValidations count="1">
    <dataValidation type="list" allowBlank="1" showInputMessage="1" showErrorMessage="1" sqref="AL2:AL33" xr:uid="{00000000-0002-0000-0400-000000000000}">
      <formula1>"強風,外差し,イン先行,タフ"</formula1>
    </dataValidation>
  </dataValidations>
  <pageMargins left="0.7" right="0.7" top="0.75" bottom="0.75" header="0.3" footer="0.3"/>
  <pageSetup paperSize="9" orientation="portrait" horizontalDpi="4294967292" verticalDpi="4294967292"/>
  <ignoredErrors>
    <ignoredError sqref="O2:R2 O3:R3 S2:S3 O4:S5 O6:S7 O8:S8 O9:S11 O12:S14 O15:S16 O17:S19 O20:S22 O23:S23 O24:S29 O30:S30 O31:S31 O32:S33"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O32"/>
  <sheetViews>
    <sheetView zoomScaleNormal="100" workbookViewId="0">
      <pane xSplit="5" ySplit="1" topLeftCell="AO9" activePane="bottomRight" state="frozen"/>
      <selection activeCell="E24" sqref="E24"/>
      <selection pane="topRight" activeCell="E24" sqref="E24"/>
      <selection pane="bottomLeft" activeCell="E24" sqref="E24"/>
      <selection pane="bottomRight" activeCell="AO31" sqref="AO31"/>
    </sheetView>
  </sheetViews>
  <sheetFormatPr baseColWidth="10" defaultColWidth="8.83203125" defaultRowHeight="15"/>
  <cols>
    <col min="1" max="1" width="10" bestFit="1" customWidth="1"/>
    <col min="2" max="2" width="8.1640625" customWidth="1"/>
    <col min="5" max="5" width="18.33203125" customWidth="1"/>
    <col min="23" max="25" width="16.6640625" customWidth="1"/>
    <col min="26" max="26" width="5.83203125" customWidth="1"/>
    <col min="32" max="32" width="5.33203125" customWidth="1"/>
    <col min="34" max="34" width="8.83203125" customWidth="1"/>
    <col min="35" max="35" width="8.83203125" hidden="1" customWidth="1"/>
    <col min="40" max="41" width="150.83203125" customWidth="1"/>
  </cols>
  <sheetData>
    <row r="1" spans="1:41" s="5" customFormat="1">
      <c r="A1" s="1" t="s">
        <v>41</v>
      </c>
      <c r="B1" s="1" t="s">
        <v>81</v>
      </c>
      <c r="C1" s="1" t="s">
        <v>43</v>
      </c>
      <c r="D1" s="1" t="s">
        <v>82</v>
      </c>
      <c r="E1" s="1" t="s">
        <v>45</v>
      </c>
      <c r="F1" s="1" t="s">
        <v>83</v>
      </c>
      <c r="G1" s="1" t="s">
        <v>84</v>
      </c>
      <c r="H1" s="1" t="s">
        <v>85</v>
      </c>
      <c r="I1" s="1" t="s">
        <v>86</v>
      </c>
      <c r="J1" s="1" t="s">
        <v>87</v>
      </c>
      <c r="K1" s="1" t="s">
        <v>88</v>
      </c>
      <c r="L1" s="1" t="s">
        <v>101</v>
      </c>
      <c r="M1" s="1" t="s">
        <v>108</v>
      </c>
      <c r="N1" s="1" t="s">
        <v>109</v>
      </c>
      <c r="O1" s="1" t="s">
        <v>110</v>
      </c>
      <c r="P1" s="1" t="s">
        <v>46</v>
      </c>
      <c r="Q1" s="1" t="s">
        <v>72</v>
      </c>
      <c r="R1" s="1" t="s">
        <v>47</v>
      </c>
      <c r="S1" s="1" t="s">
        <v>48</v>
      </c>
      <c r="T1" s="1" t="s">
        <v>146</v>
      </c>
      <c r="U1" s="2" t="s">
        <v>89</v>
      </c>
      <c r="V1" s="2" t="s">
        <v>50</v>
      </c>
      <c r="W1" s="3" t="s">
        <v>51</v>
      </c>
      <c r="X1" s="3" t="s">
        <v>52</v>
      </c>
      <c r="Y1" s="3" t="s">
        <v>53</v>
      </c>
      <c r="Z1" s="3" t="s">
        <v>90</v>
      </c>
      <c r="AA1" s="4" t="s">
        <v>132</v>
      </c>
      <c r="AB1" s="4" t="s">
        <v>133</v>
      </c>
      <c r="AC1" s="4" t="s">
        <v>144</v>
      </c>
      <c r="AD1" s="4" t="s">
        <v>149</v>
      </c>
      <c r="AE1" s="4" t="s">
        <v>9</v>
      </c>
      <c r="AF1" s="4" t="s">
        <v>91</v>
      </c>
      <c r="AG1" s="4" t="s">
        <v>10</v>
      </c>
      <c r="AH1" s="4" t="s">
        <v>11</v>
      </c>
      <c r="AI1" s="4"/>
      <c r="AJ1" s="4" t="s">
        <v>12</v>
      </c>
      <c r="AK1" s="4" t="s">
        <v>13</v>
      </c>
      <c r="AL1" s="4" t="s">
        <v>54</v>
      </c>
      <c r="AM1" s="4" t="s">
        <v>92</v>
      </c>
      <c r="AN1" s="14" t="s">
        <v>93</v>
      </c>
      <c r="AO1" s="14" t="s">
        <v>134</v>
      </c>
    </row>
    <row r="2" spans="1:41" s="5" customFormat="1">
      <c r="A2" s="6">
        <v>45038</v>
      </c>
      <c r="B2" s="7" t="s">
        <v>138</v>
      </c>
      <c r="C2" s="8" t="s">
        <v>182</v>
      </c>
      <c r="D2" s="9">
        <v>8.3437499999999998E-2</v>
      </c>
      <c r="E2" s="8" t="s">
        <v>334</v>
      </c>
      <c r="F2" s="10">
        <v>12.6</v>
      </c>
      <c r="G2" s="10">
        <v>10.4</v>
      </c>
      <c r="H2" s="10">
        <v>12.2</v>
      </c>
      <c r="I2" s="10">
        <v>12.3</v>
      </c>
      <c r="J2" s="10">
        <v>12.3</v>
      </c>
      <c r="K2" s="10">
        <v>12.6</v>
      </c>
      <c r="L2" s="10">
        <v>12.4</v>
      </c>
      <c r="M2" s="10">
        <v>12.1</v>
      </c>
      <c r="N2" s="10">
        <v>11.9</v>
      </c>
      <c r="O2" s="10">
        <v>12.1</v>
      </c>
      <c r="P2" s="22">
        <f t="shared" ref="P2:P21" si="0">SUM(F2:H2)</f>
        <v>35.200000000000003</v>
      </c>
      <c r="Q2" s="22">
        <f t="shared" ref="Q2:Q21" si="1">SUM(I2:L2)</f>
        <v>49.6</v>
      </c>
      <c r="R2" s="22">
        <f t="shared" ref="R2:R21" si="2">SUM(M2:O2)</f>
        <v>36.1</v>
      </c>
      <c r="S2" s="23">
        <f t="shared" ref="S2:S21" si="3">SUM(F2:J2)</f>
        <v>59.8</v>
      </c>
      <c r="T2" s="23">
        <f t="shared" ref="T2:T21" si="4">SUM(K2:O2)</f>
        <v>61.1</v>
      </c>
      <c r="U2" s="11" t="s">
        <v>180</v>
      </c>
      <c r="V2" s="11" t="s">
        <v>181</v>
      </c>
      <c r="W2" s="13" t="s">
        <v>183</v>
      </c>
      <c r="X2" s="13" t="s">
        <v>184</v>
      </c>
      <c r="Y2" s="13" t="s">
        <v>185</v>
      </c>
      <c r="Z2" s="13" t="s">
        <v>136</v>
      </c>
      <c r="AA2" s="12">
        <v>10</v>
      </c>
      <c r="AB2" s="12">
        <v>8.8000000000000007</v>
      </c>
      <c r="AC2" s="12">
        <v>9.1</v>
      </c>
      <c r="AD2" s="11" t="s">
        <v>136</v>
      </c>
      <c r="AE2" s="12">
        <v>-0.6</v>
      </c>
      <c r="AF2" s="12" t="s">
        <v>267</v>
      </c>
      <c r="AG2" s="12">
        <v>1.2</v>
      </c>
      <c r="AH2" s="12">
        <v>-1.8</v>
      </c>
      <c r="AI2" s="12"/>
      <c r="AJ2" s="11" t="s">
        <v>271</v>
      </c>
      <c r="AK2" s="11" t="s">
        <v>270</v>
      </c>
      <c r="AL2" s="11" t="s">
        <v>160</v>
      </c>
      <c r="AM2" s="8" t="s">
        <v>195</v>
      </c>
      <c r="AN2" s="8" t="s">
        <v>264</v>
      </c>
      <c r="AO2" s="27" t="s">
        <v>321</v>
      </c>
    </row>
    <row r="3" spans="1:41" s="5" customFormat="1">
      <c r="A3" s="6">
        <v>45046</v>
      </c>
      <c r="B3" s="7" t="s">
        <v>317</v>
      </c>
      <c r="C3" s="8" t="s">
        <v>370</v>
      </c>
      <c r="D3" s="9">
        <v>8.3425925925925917E-2</v>
      </c>
      <c r="E3" s="8" t="s">
        <v>371</v>
      </c>
      <c r="F3" s="10">
        <v>13</v>
      </c>
      <c r="G3" s="10">
        <v>11</v>
      </c>
      <c r="H3" s="10">
        <v>12.2</v>
      </c>
      <c r="I3" s="10">
        <v>12.1</v>
      </c>
      <c r="J3" s="10">
        <v>12.1</v>
      </c>
      <c r="K3" s="10">
        <v>12.8</v>
      </c>
      <c r="L3" s="10">
        <v>12</v>
      </c>
      <c r="M3" s="10">
        <v>12.1</v>
      </c>
      <c r="N3" s="10">
        <v>11.6</v>
      </c>
      <c r="O3" s="10">
        <v>11.9</v>
      </c>
      <c r="P3" s="22">
        <f t="shared" si="0"/>
        <v>36.200000000000003</v>
      </c>
      <c r="Q3" s="22">
        <f t="shared" si="1"/>
        <v>49</v>
      </c>
      <c r="R3" s="22">
        <f t="shared" si="2"/>
        <v>35.6</v>
      </c>
      <c r="S3" s="23">
        <f t="shared" si="3"/>
        <v>60.400000000000006</v>
      </c>
      <c r="T3" s="23">
        <f t="shared" si="4"/>
        <v>60.4</v>
      </c>
      <c r="U3" s="11" t="s">
        <v>180</v>
      </c>
      <c r="V3" s="11" t="s">
        <v>181</v>
      </c>
      <c r="W3" s="13" t="s">
        <v>222</v>
      </c>
      <c r="X3" s="13" t="s">
        <v>372</v>
      </c>
      <c r="Y3" s="13" t="s">
        <v>222</v>
      </c>
      <c r="Z3" s="13" t="s">
        <v>136</v>
      </c>
      <c r="AA3" s="12">
        <v>12.3</v>
      </c>
      <c r="AB3" s="12">
        <v>11.5</v>
      </c>
      <c r="AC3" s="12">
        <v>8.1</v>
      </c>
      <c r="AD3" s="11" t="s">
        <v>163</v>
      </c>
      <c r="AE3" s="12">
        <v>-0.7</v>
      </c>
      <c r="AF3" s="12" t="s">
        <v>267</v>
      </c>
      <c r="AG3" s="12">
        <v>0.2</v>
      </c>
      <c r="AH3" s="12">
        <v>-0.9</v>
      </c>
      <c r="AI3" s="12"/>
      <c r="AJ3" s="11" t="s">
        <v>270</v>
      </c>
      <c r="AK3" s="11" t="s">
        <v>270</v>
      </c>
      <c r="AL3" s="11" t="s">
        <v>159</v>
      </c>
      <c r="AM3" s="8"/>
      <c r="AN3" s="8" t="s">
        <v>421</v>
      </c>
      <c r="AO3" s="27" t="s">
        <v>422</v>
      </c>
    </row>
    <row r="4" spans="1:41" s="5" customFormat="1">
      <c r="A4" s="6">
        <v>45052</v>
      </c>
      <c r="B4" s="7" t="s">
        <v>140</v>
      </c>
      <c r="C4" s="8" t="s">
        <v>182</v>
      </c>
      <c r="D4" s="9">
        <v>8.2037037037037033E-2</v>
      </c>
      <c r="E4" s="8" t="s">
        <v>494</v>
      </c>
      <c r="F4" s="10">
        <v>12.7</v>
      </c>
      <c r="G4" s="10">
        <v>10.9</v>
      </c>
      <c r="H4" s="10">
        <v>12.2</v>
      </c>
      <c r="I4" s="10">
        <v>12.4</v>
      </c>
      <c r="J4" s="10">
        <v>12.2</v>
      </c>
      <c r="K4" s="10">
        <v>12.5</v>
      </c>
      <c r="L4" s="10">
        <v>11.8</v>
      </c>
      <c r="M4" s="10">
        <v>11.5</v>
      </c>
      <c r="N4" s="10">
        <v>11.2</v>
      </c>
      <c r="O4" s="10">
        <v>11.4</v>
      </c>
      <c r="P4" s="22">
        <f t="shared" si="0"/>
        <v>35.799999999999997</v>
      </c>
      <c r="Q4" s="22">
        <f t="shared" si="1"/>
        <v>48.900000000000006</v>
      </c>
      <c r="R4" s="22">
        <f t="shared" si="2"/>
        <v>34.1</v>
      </c>
      <c r="S4" s="23">
        <f t="shared" si="3"/>
        <v>60.399999999999991</v>
      </c>
      <c r="T4" s="23">
        <f t="shared" si="4"/>
        <v>58.4</v>
      </c>
      <c r="U4" s="11" t="s">
        <v>196</v>
      </c>
      <c r="V4" s="11" t="s">
        <v>197</v>
      </c>
      <c r="W4" s="13" t="s">
        <v>185</v>
      </c>
      <c r="X4" s="13" t="s">
        <v>228</v>
      </c>
      <c r="Y4" s="13" t="s">
        <v>462</v>
      </c>
      <c r="Z4" s="13" t="s">
        <v>136</v>
      </c>
      <c r="AA4" s="12">
        <v>9.9</v>
      </c>
      <c r="AB4" s="12">
        <v>7.5</v>
      </c>
      <c r="AC4" s="12">
        <v>9.5</v>
      </c>
      <c r="AD4" s="11" t="s">
        <v>136</v>
      </c>
      <c r="AE4" s="12">
        <v>-1</v>
      </c>
      <c r="AF4" s="12">
        <v>-0.7</v>
      </c>
      <c r="AG4" s="12">
        <v>0.2</v>
      </c>
      <c r="AH4" s="12">
        <v>-1.9</v>
      </c>
      <c r="AI4" s="12"/>
      <c r="AJ4" s="11" t="s">
        <v>270</v>
      </c>
      <c r="AK4" s="11" t="s">
        <v>270</v>
      </c>
      <c r="AL4" s="11" t="s">
        <v>160</v>
      </c>
      <c r="AM4" s="8"/>
      <c r="AN4" s="8" t="s">
        <v>511</v>
      </c>
      <c r="AO4" s="27" t="s">
        <v>512</v>
      </c>
    </row>
    <row r="5" spans="1:41" s="5" customFormat="1">
      <c r="A5" s="6">
        <v>45053</v>
      </c>
      <c r="B5" s="7" t="s">
        <v>139</v>
      </c>
      <c r="C5" s="8" t="s">
        <v>182</v>
      </c>
      <c r="D5" s="9">
        <v>8.548611111111111E-2</v>
      </c>
      <c r="E5" s="8" t="s">
        <v>483</v>
      </c>
      <c r="F5" s="10">
        <v>12.8</v>
      </c>
      <c r="G5" s="10">
        <v>11</v>
      </c>
      <c r="H5" s="10">
        <v>12.7</v>
      </c>
      <c r="I5" s="10">
        <v>13</v>
      </c>
      <c r="J5" s="10">
        <v>12.6</v>
      </c>
      <c r="K5" s="10">
        <v>12.7</v>
      </c>
      <c r="L5" s="10">
        <v>12.5</v>
      </c>
      <c r="M5" s="10">
        <v>12.3</v>
      </c>
      <c r="N5" s="10">
        <v>11.9</v>
      </c>
      <c r="O5" s="10">
        <v>12.1</v>
      </c>
      <c r="P5" s="22">
        <f t="shared" si="0"/>
        <v>36.5</v>
      </c>
      <c r="Q5" s="22">
        <f t="shared" si="1"/>
        <v>50.8</v>
      </c>
      <c r="R5" s="22">
        <f t="shared" si="2"/>
        <v>36.300000000000004</v>
      </c>
      <c r="S5" s="23">
        <f t="shared" si="3"/>
        <v>62.1</v>
      </c>
      <c r="T5" s="23">
        <f t="shared" si="4"/>
        <v>61.5</v>
      </c>
      <c r="U5" s="11" t="s">
        <v>196</v>
      </c>
      <c r="V5" s="11" t="s">
        <v>223</v>
      </c>
      <c r="W5" s="13" t="s">
        <v>201</v>
      </c>
      <c r="X5" s="13" t="s">
        <v>210</v>
      </c>
      <c r="Y5" s="13" t="s">
        <v>484</v>
      </c>
      <c r="Z5" s="13" t="s">
        <v>136</v>
      </c>
      <c r="AA5" s="12">
        <v>11.1</v>
      </c>
      <c r="AB5" s="12">
        <v>9.9</v>
      </c>
      <c r="AC5" s="12">
        <v>8</v>
      </c>
      <c r="AD5" s="11" t="s">
        <v>476</v>
      </c>
      <c r="AE5" s="12">
        <v>3</v>
      </c>
      <c r="AF5" s="12">
        <v>-0.4</v>
      </c>
      <c r="AG5" s="12">
        <v>0.4</v>
      </c>
      <c r="AH5" s="12">
        <v>2.2000000000000002</v>
      </c>
      <c r="AI5" s="12"/>
      <c r="AJ5" s="11" t="s">
        <v>269</v>
      </c>
      <c r="AK5" s="11" t="s">
        <v>269</v>
      </c>
      <c r="AL5" s="11" t="s">
        <v>160</v>
      </c>
      <c r="AM5" s="8"/>
      <c r="AN5" s="8" t="s">
        <v>529</v>
      </c>
      <c r="AO5" s="27" t="s">
        <v>428</v>
      </c>
    </row>
    <row r="6" spans="1:41" s="5" customFormat="1">
      <c r="A6" s="6">
        <v>45059</v>
      </c>
      <c r="B6" s="17" t="s">
        <v>138</v>
      </c>
      <c r="C6" s="8" t="s">
        <v>182</v>
      </c>
      <c r="D6" s="9">
        <v>8.3368055555555556E-2</v>
      </c>
      <c r="E6" s="8" t="s">
        <v>546</v>
      </c>
      <c r="F6" s="10">
        <v>12.2</v>
      </c>
      <c r="G6" s="10">
        <v>11</v>
      </c>
      <c r="H6" s="10">
        <v>12.6</v>
      </c>
      <c r="I6" s="10">
        <v>12.8</v>
      </c>
      <c r="J6" s="10">
        <v>12.7</v>
      </c>
      <c r="K6" s="10">
        <v>12.9</v>
      </c>
      <c r="L6" s="10">
        <v>11.9</v>
      </c>
      <c r="M6" s="10">
        <v>11.5</v>
      </c>
      <c r="N6" s="10">
        <v>11.4</v>
      </c>
      <c r="O6" s="10">
        <v>11.3</v>
      </c>
      <c r="P6" s="22">
        <f t="shared" si="0"/>
        <v>35.799999999999997</v>
      </c>
      <c r="Q6" s="22">
        <f t="shared" si="1"/>
        <v>50.3</v>
      </c>
      <c r="R6" s="22">
        <f t="shared" si="2"/>
        <v>34.200000000000003</v>
      </c>
      <c r="S6" s="23">
        <f t="shared" si="3"/>
        <v>61.3</v>
      </c>
      <c r="T6" s="23">
        <f t="shared" si="4"/>
        <v>59</v>
      </c>
      <c r="U6" s="11" t="s">
        <v>196</v>
      </c>
      <c r="V6" s="11" t="s">
        <v>197</v>
      </c>
      <c r="W6" s="13" t="s">
        <v>240</v>
      </c>
      <c r="X6" s="13" t="s">
        <v>229</v>
      </c>
      <c r="Y6" s="13" t="s">
        <v>218</v>
      </c>
      <c r="Z6" s="13" t="s">
        <v>136</v>
      </c>
      <c r="AA6" s="12">
        <v>8.3000000000000007</v>
      </c>
      <c r="AB6" s="12">
        <v>9.1999999999999993</v>
      </c>
      <c r="AC6" s="12">
        <v>9.9</v>
      </c>
      <c r="AD6" s="11" t="s">
        <v>136</v>
      </c>
      <c r="AE6" s="12">
        <v>-1.2</v>
      </c>
      <c r="AF6" s="12">
        <v>-0.9</v>
      </c>
      <c r="AG6" s="12">
        <v>0.1</v>
      </c>
      <c r="AH6" s="12">
        <v>-2.2000000000000002</v>
      </c>
      <c r="AI6" s="12"/>
      <c r="AJ6" s="11" t="s">
        <v>270</v>
      </c>
      <c r="AK6" s="11" t="s">
        <v>269</v>
      </c>
      <c r="AL6" s="11" t="s">
        <v>160</v>
      </c>
      <c r="AM6" s="8"/>
      <c r="AN6" s="8" t="s">
        <v>582</v>
      </c>
      <c r="AO6" s="27" t="s">
        <v>583</v>
      </c>
    </row>
    <row r="7" spans="1:41" s="5" customFormat="1">
      <c r="A7" s="6">
        <v>45059</v>
      </c>
      <c r="B7" s="7" t="s">
        <v>137</v>
      </c>
      <c r="C7" s="8" t="s">
        <v>182</v>
      </c>
      <c r="D7" s="9">
        <v>8.2731481481481475E-2</v>
      </c>
      <c r="E7" s="8" t="s">
        <v>553</v>
      </c>
      <c r="F7" s="10">
        <v>12.4</v>
      </c>
      <c r="G7" s="10">
        <v>11</v>
      </c>
      <c r="H7" s="10">
        <v>12.6</v>
      </c>
      <c r="I7" s="10">
        <v>12.6</v>
      </c>
      <c r="J7" s="10">
        <v>12.5</v>
      </c>
      <c r="K7" s="10">
        <v>12.8</v>
      </c>
      <c r="L7" s="10">
        <v>12.3</v>
      </c>
      <c r="M7" s="10">
        <v>11.3</v>
      </c>
      <c r="N7" s="10">
        <v>11.1</v>
      </c>
      <c r="O7" s="10">
        <v>11.3</v>
      </c>
      <c r="P7" s="22">
        <f t="shared" si="0"/>
        <v>36</v>
      </c>
      <c r="Q7" s="22">
        <f t="shared" si="1"/>
        <v>50.2</v>
      </c>
      <c r="R7" s="22">
        <f t="shared" si="2"/>
        <v>33.700000000000003</v>
      </c>
      <c r="S7" s="23">
        <f t="shared" si="3"/>
        <v>61.1</v>
      </c>
      <c r="T7" s="23">
        <f t="shared" si="4"/>
        <v>58.800000000000011</v>
      </c>
      <c r="U7" s="11" t="s">
        <v>458</v>
      </c>
      <c r="V7" s="11" t="s">
        <v>259</v>
      </c>
      <c r="W7" s="13" t="s">
        <v>222</v>
      </c>
      <c r="X7" s="13" t="s">
        <v>194</v>
      </c>
      <c r="Y7" s="13" t="s">
        <v>199</v>
      </c>
      <c r="Z7" s="13" t="s">
        <v>136</v>
      </c>
      <c r="AA7" s="12">
        <v>8.3000000000000007</v>
      </c>
      <c r="AB7" s="12">
        <v>9.1999999999999993</v>
      </c>
      <c r="AC7" s="12">
        <v>9.9</v>
      </c>
      <c r="AD7" s="11" t="s">
        <v>136</v>
      </c>
      <c r="AE7" s="12">
        <v>-0.7</v>
      </c>
      <c r="AF7" s="12">
        <v>-1</v>
      </c>
      <c r="AG7" s="12">
        <v>0.5</v>
      </c>
      <c r="AH7" s="12">
        <v>-2.2000000000000002</v>
      </c>
      <c r="AI7" s="12"/>
      <c r="AJ7" s="11" t="s">
        <v>269</v>
      </c>
      <c r="AK7" s="11" t="s">
        <v>270</v>
      </c>
      <c r="AL7" s="11" t="s">
        <v>159</v>
      </c>
      <c r="AM7" s="8"/>
      <c r="AN7" s="8" t="s">
        <v>592</v>
      </c>
      <c r="AO7" s="27" t="s">
        <v>593</v>
      </c>
    </row>
    <row r="8" spans="1:41" s="5" customFormat="1">
      <c r="A8" s="6">
        <v>45060</v>
      </c>
      <c r="B8" s="7" t="s">
        <v>138</v>
      </c>
      <c r="C8" s="8" t="s">
        <v>563</v>
      </c>
      <c r="D8" s="9">
        <v>8.4722222222222213E-2</v>
      </c>
      <c r="E8" s="8" t="s">
        <v>565</v>
      </c>
      <c r="F8" s="10">
        <v>12.7</v>
      </c>
      <c r="G8" s="10">
        <v>10.9</v>
      </c>
      <c r="H8" s="10">
        <v>12.2</v>
      </c>
      <c r="I8" s="10">
        <v>12.2</v>
      </c>
      <c r="J8" s="10">
        <v>12.2</v>
      </c>
      <c r="K8" s="10">
        <v>12.2</v>
      </c>
      <c r="L8" s="10">
        <v>11.9</v>
      </c>
      <c r="M8" s="10">
        <v>12</v>
      </c>
      <c r="N8" s="10">
        <v>12.6</v>
      </c>
      <c r="O8" s="10">
        <v>13.1</v>
      </c>
      <c r="P8" s="22">
        <f t="shared" si="0"/>
        <v>35.799999999999997</v>
      </c>
      <c r="Q8" s="22">
        <f t="shared" si="1"/>
        <v>48.499999999999993</v>
      </c>
      <c r="R8" s="22">
        <f t="shared" si="2"/>
        <v>37.700000000000003</v>
      </c>
      <c r="S8" s="23">
        <f t="shared" si="3"/>
        <v>60.2</v>
      </c>
      <c r="T8" s="23">
        <f t="shared" si="4"/>
        <v>61.800000000000004</v>
      </c>
      <c r="U8" s="11" t="s">
        <v>180</v>
      </c>
      <c r="V8" s="11" t="s">
        <v>187</v>
      </c>
      <c r="W8" s="13" t="s">
        <v>566</v>
      </c>
      <c r="X8" s="13" t="s">
        <v>244</v>
      </c>
      <c r="Y8" s="13" t="s">
        <v>214</v>
      </c>
      <c r="Z8" s="13" t="s">
        <v>136</v>
      </c>
      <c r="AA8" s="12">
        <v>12.6</v>
      </c>
      <c r="AB8" s="12">
        <v>10.9</v>
      </c>
      <c r="AC8" s="12">
        <v>8.5</v>
      </c>
      <c r="AD8" s="11" t="s">
        <v>159</v>
      </c>
      <c r="AE8" s="12">
        <v>0.5</v>
      </c>
      <c r="AF8" s="12" t="s">
        <v>267</v>
      </c>
      <c r="AG8" s="12">
        <v>1.3</v>
      </c>
      <c r="AH8" s="12">
        <v>-0.8</v>
      </c>
      <c r="AI8" s="12"/>
      <c r="AJ8" s="11" t="s">
        <v>271</v>
      </c>
      <c r="AK8" s="11" t="s">
        <v>269</v>
      </c>
      <c r="AL8" s="11" t="s">
        <v>160</v>
      </c>
      <c r="AM8" s="8"/>
      <c r="AN8" s="8" t="s">
        <v>606</v>
      </c>
      <c r="AO8" s="27" t="s">
        <v>607</v>
      </c>
    </row>
    <row r="9" spans="1:41" s="5" customFormat="1">
      <c r="A9" s="6">
        <v>45066</v>
      </c>
      <c r="B9" s="17" t="s">
        <v>142</v>
      </c>
      <c r="C9" s="8" t="s">
        <v>370</v>
      </c>
      <c r="D9" s="9">
        <v>8.2048611111111114E-2</v>
      </c>
      <c r="E9" s="8" t="s">
        <v>636</v>
      </c>
      <c r="F9" s="10">
        <v>12.6</v>
      </c>
      <c r="G9" s="10">
        <v>11.8</v>
      </c>
      <c r="H9" s="10">
        <v>12.5</v>
      </c>
      <c r="I9" s="10">
        <v>12.2</v>
      </c>
      <c r="J9" s="10">
        <v>11.8</v>
      </c>
      <c r="K9" s="10">
        <v>11.9</v>
      </c>
      <c r="L9" s="10">
        <v>11.2</v>
      </c>
      <c r="M9" s="10">
        <v>11.2</v>
      </c>
      <c r="N9" s="10">
        <v>11.6</v>
      </c>
      <c r="O9" s="10">
        <v>12.1</v>
      </c>
      <c r="P9" s="22">
        <f t="shared" si="0"/>
        <v>36.9</v>
      </c>
      <c r="Q9" s="22">
        <f t="shared" si="1"/>
        <v>47.099999999999994</v>
      </c>
      <c r="R9" s="22">
        <f t="shared" si="2"/>
        <v>34.9</v>
      </c>
      <c r="S9" s="23">
        <f t="shared" si="3"/>
        <v>60.899999999999991</v>
      </c>
      <c r="T9" s="23">
        <f t="shared" si="4"/>
        <v>58</v>
      </c>
      <c r="U9" s="11" t="s">
        <v>196</v>
      </c>
      <c r="V9" s="11" t="s">
        <v>181</v>
      </c>
      <c r="W9" s="13" t="s">
        <v>201</v>
      </c>
      <c r="X9" s="13" t="s">
        <v>210</v>
      </c>
      <c r="Y9" s="13" t="s">
        <v>637</v>
      </c>
      <c r="Z9" s="13" t="s">
        <v>163</v>
      </c>
      <c r="AA9" s="12">
        <v>11.8</v>
      </c>
      <c r="AB9" s="12">
        <v>10.5</v>
      </c>
      <c r="AC9" s="12">
        <v>8.9</v>
      </c>
      <c r="AD9" s="11" t="s">
        <v>163</v>
      </c>
      <c r="AE9" s="12">
        <v>-0.2</v>
      </c>
      <c r="AF9" s="12">
        <v>-0.5</v>
      </c>
      <c r="AG9" s="12">
        <v>0.6</v>
      </c>
      <c r="AH9" s="12">
        <v>-1.3</v>
      </c>
      <c r="AI9" s="12"/>
      <c r="AJ9" s="11" t="s">
        <v>269</v>
      </c>
      <c r="AK9" s="11" t="s">
        <v>269</v>
      </c>
      <c r="AL9" s="11" t="s">
        <v>160</v>
      </c>
      <c r="AM9" s="8"/>
      <c r="AN9" s="8" t="s">
        <v>682</v>
      </c>
      <c r="AO9" s="27" t="s">
        <v>683</v>
      </c>
    </row>
    <row r="10" spans="1:41" s="5" customFormat="1">
      <c r="A10" s="6">
        <v>45067</v>
      </c>
      <c r="B10" s="7" t="s">
        <v>138</v>
      </c>
      <c r="C10" s="8" t="s">
        <v>182</v>
      </c>
      <c r="D10" s="9">
        <v>8.340277777777777E-2</v>
      </c>
      <c r="E10" s="8" t="s">
        <v>649</v>
      </c>
      <c r="F10" s="10">
        <v>12.4</v>
      </c>
      <c r="G10" s="10">
        <v>10.7</v>
      </c>
      <c r="H10" s="10">
        <v>11.6</v>
      </c>
      <c r="I10" s="10">
        <v>11.8</v>
      </c>
      <c r="J10" s="10">
        <v>12.3</v>
      </c>
      <c r="K10" s="10">
        <v>13.3</v>
      </c>
      <c r="L10" s="10">
        <v>12.6</v>
      </c>
      <c r="M10" s="10">
        <v>11.8</v>
      </c>
      <c r="N10" s="10">
        <v>12</v>
      </c>
      <c r="O10" s="10">
        <v>12.1</v>
      </c>
      <c r="P10" s="22">
        <f t="shared" si="0"/>
        <v>34.700000000000003</v>
      </c>
      <c r="Q10" s="22">
        <f t="shared" si="1"/>
        <v>50.000000000000007</v>
      </c>
      <c r="R10" s="22">
        <f t="shared" si="2"/>
        <v>35.9</v>
      </c>
      <c r="S10" s="23">
        <f t="shared" si="3"/>
        <v>58.8</v>
      </c>
      <c r="T10" s="23">
        <f t="shared" si="4"/>
        <v>61.800000000000004</v>
      </c>
      <c r="U10" s="11" t="s">
        <v>192</v>
      </c>
      <c r="V10" s="11" t="s">
        <v>329</v>
      </c>
      <c r="W10" s="13" t="s">
        <v>650</v>
      </c>
      <c r="X10" s="13" t="s">
        <v>358</v>
      </c>
      <c r="Y10" s="13" t="s">
        <v>340</v>
      </c>
      <c r="Z10" s="13" t="s">
        <v>163</v>
      </c>
      <c r="AA10" s="12">
        <v>9.9</v>
      </c>
      <c r="AB10" s="12">
        <v>9.1999999999999993</v>
      </c>
      <c r="AC10" s="12">
        <v>9.5</v>
      </c>
      <c r="AD10" s="11" t="s">
        <v>136</v>
      </c>
      <c r="AE10" s="12">
        <v>-0.9</v>
      </c>
      <c r="AF10" s="12" t="s">
        <v>267</v>
      </c>
      <c r="AG10" s="12">
        <v>0.7</v>
      </c>
      <c r="AH10" s="12">
        <v>-1.6</v>
      </c>
      <c r="AI10" s="12"/>
      <c r="AJ10" s="11" t="s">
        <v>269</v>
      </c>
      <c r="AK10" s="11" t="s">
        <v>269</v>
      </c>
      <c r="AL10" s="11" t="s">
        <v>160</v>
      </c>
      <c r="AM10" s="8"/>
      <c r="AN10" s="8" t="s">
        <v>692</v>
      </c>
      <c r="AO10" s="27" t="s">
        <v>693</v>
      </c>
    </row>
    <row r="11" spans="1:41" s="5" customFormat="1">
      <c r="A11" s="6">
        <v>45073</v>
      </c>
      <c r="B11" s="17" t="s">
        <v>140</v>
      </c>
      <c r="C11" s="8" t="s">
        <v>182</v>
      </c>
      <c r="D11" s="9">
        <v>8.2025462962962967E-2</v>
      </c>
      <c r="E11" s="8" t="s">
        <v>714</v>
      </c>
      <c r="F11" s="10">
        <v>12.4</v>
      </c>
      <c r="G11" s="10">
        <v>11.4</v>
      </c>
      <c r="H11" s="10">
        <v>12</v>
      </c>
      <c r="I11" s="10">
        <v>11.9</v>
      </c>
      <c r="J11" s="10">
        <v>12.3</v>
      </c>
      <c r="K11" s="10">
        <v>12</v>
      </c>
      <c r="L11" s="10">
        <v>11.8</v>
      </c>
      <c r="M11" s="10">
        <v>11.5</v>
      </c>
      <c r="N11" s="10">
        <v>11.7</v>
      </c>
      <c r="O11" s="10">
        <v>11.7</v>
      </c>
      <c r="P11" s="22">
        <f t="shared" si="0"/>
        <v>35.799999999999997</v>
      </c>
      <c r="Q11" s="22">
        <f t="shared" si="1"/>
        <v>48</v>
      </c>
      <c r="R11" s="22">
        <f t="shared" si="2"/>
        <v>34.9</v>
      </c>
      <c r="S11" s="23">
        <f t="shared" si="3"/>
        <v>60</v>
      </c>
      <c r="T11" s="23">
        <f t="shared" si="4"/>
        <v>58.7</v>
      </c>
      <c r="U11" s="11" t="s">
        <v>196</v>
      </c>
      <c r="V11" s="11" t="s">
        <v>197</v>
      </c>
      <c r="W11" s="13" t="s">
        <v>201</v>
      </c>
      <c r="X11" s="13" t="s">
        <v>462</v>
      </c>
      <c r="Y11" s="13" t="s">
        <v>194</v>
      </c>
      <c r="Z11" s="13" t="s">
        <v>159</v>
      </c>
      <c r="AA11" s="12">
        <v>11.4</v>
      </c>
      <c r="AB11" s="12">
        <v>8.1</v>
      </c>
      <c r="AC11" s="12">
        <v>9.3000000000000007</v>
      </c>
      <c r="AD11" s="11" t="s">
        <v>196</v>
      </c>
      <c r="AE11" s="12">
        <v>-1.1000000000000001</v>
      </c>
      <c r="AF11" s="12">
        <v>-0.2</v>
      </c>
      <c r="AG11" s="12">
        <v>0.8</v>
      </c>
      <c r="AH11" s="12">
        <v>-2.1</v>
      </c>
      <c r="AI11" s="12"/>
      <c r="AJ11" s="11" t="s">
        <v>269</v>
      </c>
      <c r="AK11" s="11" t="s">
        <v>269</v>
      </c>
      <c r="AL11" s="11" t="s">
        <v>160</v>
      </c>
      <c r="AM11" s="8"/>
      <c r="AN11" s="8" t="s">
        <v>764</v>
      </c>
      <c r="AO11" s="27" t="s">
        <v>765</v>
      </c>
    </row>
    <row r="12" spans="1:41" s="5" customFormat="1">
      <c r="A12" s="6">
        <v>45074</v>
      </c>
      <c r="B12" s="7" t="s">
        <v>138</v>
      </c>
      <c r="C12" s="8" t="s">
        <v>182</v>
      </c>
      <c r="D12" s="9">
        <v>8.3368055555555556E-2</v>
      </c>
      <c r="E12" s="8" t="s">
        <v>735</v>
      </c>
      <c r="F12" s="10">
        <v>12.6</v>
      </c>
      <c r="G12" s="10">
        <v>11.4</v>
      </c>
      <c r="H12" s="10">
        <v>12.5</v>
      </c>
      <c r="I12" s="10">
        <v>12.5</v>
      </c>
      <c r="J12" s="10">
        <v>12.5</v>
      </c>
      <c r="K12" s="10">
        <v>12.9</v>
      </c>
      <c r="L12" s="10">
        <v>12.1</v>
      </c>
      <c r="M12" s="10">
        <v>11.4</v>
      </c>
      <c r="N12" s="10">
        <v>11.3</v>
      </c>
      <c r="O12" s="10">
        <v>11.1</v>
      </c>
      <c r="P12" s="22">
        <f t="shared" si="0"/>
        <v>36.5</v>
      </c>
      <c r="Q12" s="22">
        <f t="shared" si="1"/>
        <v>50</v>
      </c>
      <c r="R12" s="22">
        <f t="shared" si="2"/>
        <v>33.800000000000004</v>
      </c>
      <c r="S12" s="23">
        <f t="shared" si="3"/>
        <v>61.5</v>
      </c>
      <c r="T12" s="23">
        <f t="shared" si="4"/>
        <v>58.800000000000004</v>
      </c>
      <c r="U12" s="11" t="s">
        <v>458</v>
      </c>
      <c r="V12" s="11" t="s">
        <v>197</v>
      </c>
      <c r="W12" s="13" t="s">
        <v>736</v>
      </c>
      <c r="X12" s="13" t="s">
        <v>232</v>
      </c>
      <c r="Y12" s="13" t="s">
        <v>737</v>
      </c>
      <c r="Z12" s="13" t="s">
        <v>159</v>
      </c>
      <c r="AA12" s="12">
        <v>14.9</v>
      </c>
      <c r="AB12" s="12">
        <v>13</v>
      </c>
      <c r="AC12" s="12">
        <v>9.5</v>
      </c>
      <c r="AD12" s="11" t="s">
        <v>196</v>
      </c>
      <c r="AE12" s="12">
        <v>-1.2</v>
      </c>
      <c r="AF12" s="12">
        <v>-0.9</v>
      </c>
      <c r="AG12" s="12">
        <v>-0.1</v>
      </c>
      <c r="AH12" s="12">
        <v>-2</v>
      </c>
      <c r="AI12" s="12"/>
      <c r="AJ12" s="11" t="s">
        <v>270</v>
      </c>
      <c r="AK12" s="11" t="s">
        <v>269</v>
      </c>
      <c r="AL12" s="11" t="s">
        <v>272</v>
      </c>
      <c r="AM12" s="8"/>
      <c r="AN12" s="8" t="s">
        <v>775</v>
      </c>
      <c r="AO12" s="27" t="s">
        <v>776</v>
      </c>
    </row>
    <row r="13" spans="1:41" s="5" customFormat="1">
      <c r="A13" s="6">
        <v>45206</v>
      </c>
      <c r="B13" s="7" t="s">
        <v>792</v>
      </c>
      <c r="C13" s="8" t="s">
        <v>182</v>
      </c>
      <c r="D13" s="9">
        <v>8.475694444444444E-2</v>
      </c>
      <c r="E13" s="8" t="s">
        <v>812</v>
      </c>
      <c r="F13" s="10">
        <v>12.5</v>
      </c>
      <c r="G13" s="10">
        <v>11.6</v>
      </c>
      <c r="H13" s="10">
        <v>13.1</v>
      </c>
      <c r="I13" s="10">
        <v>12.8</v>
      </c>
      <c r="J13" s="10">
        <v>12.4</v>
      </c>
      <c r="K13" s="10">
        <v>12.7</v>
      </c>
      <c r="L13" s="10">
        <v>12.1</v>
      </c>
      <c r="M13" s="10">
        <v>11.8</v>
      </c>
      <c r="N13" s="10">
        <v>11.5</v>
      </c>
      <c r="O13" s="10">
        <v>11.8</v>
      </c>
      <c r="P13" s="22">
        <f t="shared" si="0"/>
        <v>37.200000000000003</v>
      </c>
      <c r="Q13" s="22">
        <f t="shared" si="1"/>
        <v>50.000000000000007</v>
      </c>
      <c r="R13" s="22">
        <f t="shared" si="2"/>
        <v>35.1</v>
      </c>
      <c r="S13" s="23">
        <f t="shared" si="3"/>
        <v>62.4</v>
      </c>
      <c r="T13" s="23">
        <f t="shared" si="4"/>
        <v>59.899999999999991</v>
      </c>
      <c r="U13" s="11" t="s">
        <v>196</v>
      </c>
      <c r="V13" s="11" t="s">
        <v>197</v>
      </c>
      <c r="W13" s="13" t="s">
        <v>813</v>
      </c>
      <c r="X13" s="13" t="s">
        <v>814</v>
      </c>
      <c r="Y13" s="13" t="s">
        <v>811</v>
      </c>
      <c r="Z13" s="13" t="s">
        <v>136</v>
      </c>
      <c r="AA13" s="12">
        <v>11.2</v>
      </c>
      <c r="AB13" s="12">
        <v>8.5</v>
      </c>
      <c r="AC13" s="12">
        <v>9.4</v>
      </c>
      <c r="AD13" s="11" t="s">
        <v>136</v>
      </c>
      <c r="AE13" s="12">
        <v>0.5</v>
      </c>
      <c r="AF13" s="12">
        <v>-0.6</v>
      </c>
      <c r="AG13" s="12">
        <v>1.5</v>
      </c>
      <c r="AH13" s="12">
        <v>-1.6</v>
      </c>
      <c r="AI13" s="12"/>
      <c r="AJ13" s="11" t="s">
        <v>274</v>
      </c>
      <c r="AK13" s="11" t="s">
        <v>270</v>
      </c>
      <c r="AL13" s="11" t="s">
        <v>160</v>
      </c>
      <c r="AM13" s="8"/>
      <c r="AN13" s="8" t="s">
        <v>856</v>
      </c>
      <c r="AO13" s="27" t="s">
        <v>857</v>
      </c>
    </row>
    <row r="14" spans="1:41" s="5" customFormat="1">
      <c r="A14" s="6">
        <v>45208</v>
      </c>
      <c r="B14" s="7" t="s">
        <v>800</v>
      </c>
      <c r="C14" s="42" t="s">
        <v>374</v>
      </c>
      <c r="D14" s="9">
        <v>8.6863425925925927E-2</v>
      </c>
      <c r="E14" s="8" t="s">
        <v>843</v>
      </c>
      <c r="F14" s="10">
        <v>12.7</v>
      </c>
      <c r="G14" s="10">
        <v>11.6</v>
      </c>
      <c r="H14" s="10">
        <v>13.8</v>
      </c>
      <c r="I14" s="10">
        <v>13.9</v>
      </c>
      <c r="J14" s="10">
        <v>13.3</v>
      </c>
      <c r="K14" s="10">
        <v>13.2</v>
      </c>
      <c r="L14" s="10">
        <v>12.6</v>
      </c>
      <c r="M14" s="10">
        <v>12.1</v>
      </c>
      <c r="N14" s="10">
        <v>11</v>
      </c>
      <c r="O14" s="10">
        <v>11.3</v>
      </c>
      <c r="P14" s="22">
        <f t="shared" si="0"/>
        <v>38.099999999999994</v>
      </c>
      <c r="Q14" s="22">
        <f t="shared" si="1"/>
        <v>53.000000000000007</v>
      </c>
      <c r="R14" s="22">
        <f t="shared" si="2"/>
        <v>34.400000000000006</v>
      </c>
      <c r="S14" s="23">
        <f t="shared" si="3"/>
        <v>65.3</v>
      </c>
      <c r="T14" s="23">
        <f t="shared" si="4"/>
        <v>60.2</v>
      </c>
      <c r="U14" s="11" t="s">
        <v>458</v>
      </c>
      <c r="V14" s="11" t="s">
        <v>197</v>
      </c>
      <c r="W14" s="13" t="s">
        <v>183</v>
      </c>
      <c r="X14" s="13" t="s">
        <v>358</v>
      </c>
      <c r="Y14" s="13" t="s">
        <v>201</v>
      </c>
      <c r="Z14" s="13" t="s">
        <v>136</v>
      </c>
      <c r="AA14" s="12">
        <v>13.4</v>
      </c>
      <c r="AB14" s="12">
        <v>11.8</v>
      </c>
      <c r="AC14" s="12">
        <v>8.1</v>
      </c>
      <c r="AD14" s="11" t="s">
        <v>159</v>
      </c>
      <c r="AE14" s="12">
        <v>3.4</v>
      </c>
      <c r="AF14" s="12">
        <v>-1.4</v>
      </c>
      <c r="AG14" s="12">
        <v>1.7</v>
      </c>
      <c r="AH14" s="12">
        <v>0.3</v>
      </c>
      <c r="AI14" s="12" t="s">
        <v>273</v>
      </c>
      <c r="AJ14" s="11" t="s">
        <v>274</v>
      </c>
      <c r="AK14" s="11" t="s">
        <v>270</v>
      </c>
      <c r="AL14" s="11" t="s">
        <v>159</v>
      </c>
      <c r="AM14" s="8"/>
      <c r="AN14" s="8" t="s">
        <v>905</v>
      </c>
      <c r="AO14" s="27" t="s">
        <v>906</v>
      </c>
    </row>
    <row r="15" spans="1:41" s="5" customFormat="1">
      <c r="A15" s="6">
        <v>45213</v>
      </c>
      <c r="B15" s="7" t="s">
        <v>140</v>
      </c>
      <c r="C15" s="42" t="s">
        <v>182</v>
      </c>
      <c r="D15" s="9">
        <v>8.3437499999999998E-2</v>
      </c>
      <c r="E15" s="8" t="s">
        <v>937</v>
      </c>
      <c r="F15" s="10">
        <v>12.8</v>
      </c>
      <c r="G15" s="10">
        <v>11.8</v>
      </c>
      <c r="H15" s="10">
        <v>13.2</v>
      </c>
      <c r="I15" s="10">
        <v>12.9</v>
      </c>
      <c r="J15" s="10">
        <v>12.5</v>
      </c>
      <c r="K15" s="10">
        <v>12.7</v>
      </c>
      <c r="L15" s="10">
        <v>11.6</v>
      </c>
      <c r="M15" s="10">
        <v>11.1</v>
      </c>
      <c r="N15" s="10">
        <v>10.9</v>
      </c>
      <c r="O15" s="10">
        <v>11.4</v>
      </c>
      <c r="P15" s="22">
        <f t="shared" si="0"/>
        <v>37.799999999999997</v>
      </c>
      <c r="Q15" s="22">
        <f t="shared" si="1"/>
        <v>49.699999999999996</v>
      </c>
      <c r="R15" s="22">
        <f t="shared" si="2"/>
        <v>33.4</v>
      </c>
      <c r="S15" s="23">
        <f t="shared" si="3"/>
        <v>63.199999999999996</v>
      </c>
      <c r="T15" s="23">
        <f t="shared" si="4"/>
        <v>57.699999999999996</v>
      </c>
      <c r="U15" s="11" t="s">
        <v>458</v>
      </c>
      <c r="V15" s="11" t="s">
        <v>197</v>
      </c>
      <c r="W15" s="13" t="s">
        <v>201</v>
      </c>
      <c r="X15" s="13" t="s">
        <v>358</v>
      </c>
      <c r="Y15" s="13" t="s">
        <v>338</v>
      </c>
      <c r="Z15" s="13" t="s">
        <v>136</v>
      </c>
      <c r="AA15" s="12">
        <v>9.1999999999999993</v>
      </c>
      <c r="AB15" s="12">
        <v>8</v>
      </c>
      <c r="AC15" s="12">
        <v>10.199999999999999</v>
      </c>
      <c r="AD15" s="11" t="s">
        <v>136</v>
      </c>
      <c r="AE15" s="12">
        <v>1.1000000000000001</v>
      </c>
      <c r="AF15" s="12">
        <v>-1.1000000000000001</v>
      </c>
      <c r="AG15" s="12">
        <v>1.6</v>
      </c>
      <c r="AH15" s="12">
        <v>-1.6</v>
      </c>
      <c r="AI15" s="12"/>
      <c r="AJ15" s="11" t="s">
        <v>274</v>
      </c>
      <c r="AK15" s="11" t="s">
        <v>269</v>
      </c>
      <c r="AL15" s="11" t="s">
        <v>160</v>
      </c>
      <c r="AM15" s="8"/>
      <c r="AN15" s="8" t="s">
        <v>969</v>
      </c>
      <c r="AO15" s="27" t="s">
        <v>970</v>
      </c>
    </row>
    <row r="16" spans="1:41" s="5" customFormat="1">
      <c r="A16" s="6">
        <v>45214</v>
      </c>
      <c r="B16" s="7" t="s">
        <v>919</v>
      </c>
      <c r="C16" s="42" t="s">
        <v>374</v>
      </c>
      <c r="D16" s="9">
        <v>8.4803240740740748E-2</v>
      </c>
      <c r="E16" s="8" t="s">
        <v>924</v>
      </c>
      <c r="F16" s="10">
        <v>12.8</v>
      </c>
      <c r="G16" s="10">
        <v>11.5</v>
      </c>
      <c r="H16" s="10">
        <v>13.5</v>
      </c>
      <c r="I16" s="10">
        <v>13.1</v>
      </c>
      <c r="J16" s="10">
        <v>11.7</v>
      </c>
      <c r="K16" s="10">
        <v>12.5</v>
      </c>
      <c r="L16" s="10">
        <v>12.5</v>
      </c>
      <c r="M16" s="10">
        <v>12</v>
      </c>
      <c r="N16" s="10">
        <v>11.4</v>
      </c>
      <c r="O16" s="10">
        <v>11.7</v>
      </c>
      <c r="P16" s="22">
        <f t="shared" si="0"/>
        <v>37.799999999999997</v>
      </c>
      <c r="Q16" s="22">
        <f t="shared" si="1"/>
        <v>49.8</v>
      </c>
      <c r="R16" s="22">
        <f t="shared" si="2"/>
        <v>35.099999999999994</v>
      </c>
      <c r="S16" s="23">
        <f t="shared" si="3"/>
        <v>62.599999999999994</v>
      </c>
      <c r="T16" s="23">
        <f t="shared" si="4"/>
        <v>60.099999999999994</v>
      </c>
      <c r="U16" s="11" t="s">
        <v>196</v>
      </c>
      <c r="V16" s="11" t="s">
        <v>197</v>
      </c>
      <c r="W16" s="13" t="s">
        <v>244</v>
      </c>
      <c r="X16" s="13" t="s">
        <v>244</v>
      </c>
      <c r="Y16" s="13" t="s">
        <v>647</v>
      </c>
      <c r="Z16" s="13" t="s">
        <v>136</v>
      </c>
      <c r="AA16" s="12">
        <v>13.2</v>
      </c>
      <c r="AB16" s="12">
        <v>11.7</v>
      </c>
      <c r="AC16" s="12">
        <v>8.6</v>
      </c>
      <c r="AD16" s="11" t="s">
        <v>159</v>
      </c>
      <c r="AE16" s="12">
        <v>0.9</v>
      </c>
      <c r="AF16" s="12">
        <v>-0.7</v>
      </c>
      <c r="AG16" s="12">
        <v>0.3</v>
      </c>
      <c r="AH16" s="12">
        <v>-0.1</v>
      </c>
      <c r="AI16" s="12"/>
      <c r="AJ16" s="11" t="s">
        <v>270</v>
      </c>
      <c r="AK16" s="11" t="s">
        <v>269</v>
      </c>
      <c r="AL16" s="11" t="s">
        <v>160</v>
      </c>
      <c r="AM16" s="8"/>
      <c r="AN16" s="8" t="s">
        <v>980</v>
      </c>
      <c r="AO16" s="27" t="s">
        <v>981</v>
      </c>
    </row>
    <row r="17" spans="1:41" s="5" customFormat="1">
      <c r="A17" s="6">
        <v>45214</v>
      </c>
      <c r="B17" s="17" t="s">
        <v>437</v>
      </c>
      <c r="C17" s="42" t="s">
        <v>370</v>
      </c>
      <c r="D17" s="9">
        <v>8.4039351851851851E-2</v>
      </c>
      <c r="E17" s="8" t="s">
        <v>925</v>
      </c>
      <c r="F17" s="10">
        <v>12.2</v>
      </c>
      <c r="G17" s="10">
        <v>11.1</v>
      </c>
      <c r="H17" s="10">
        <v>13.1</v>
      </c>
      <c r="I17" s="10">
        <v>13</v>
      </c>
      <c r="J17" s="10">
        <v>12.5</v>
      </c>
      <c r="K17" s="10">
        <v>12.9</v>
      </c>
      <c r="L17" s="10">
        <v>12.3</v>
      </c>
      <c r="M17" s="10">
        <v>11.6</v>
      </c>
      <c r="N17" s="10">
        <v>11</v>
      </c>
      <c r="O17" s="10">
        <v>11.4</v>
      </c>
      <c r="P17" s="22">
        <f t="shared" si="0"/>
        <v>36.4</v>
      </c>
      <c r="Q17" s="22">
        <f t="shared" si="1"/>
        <v>50.7</v>
      </c>
      <c r="R17" s="22">
        <f t="shared" si="2"/>
        <v>34</v>
      </c>
      <c r="S17" s="23">
        <f t="shared" si="3"/>
        <v>61.9</v>
      </c>
      <c r="T17" s="23">
        <f t="shared" si="4"/>
        <v>59.2</v>
      </c>
      <c r="U17" s="11" t="s">
        <v>458</v>
      </c>
      <c r="V17" s="11" t="s">
        <v>197</v>
      </c>
      <c r="W17" s="13" t="s">
        <v>232</v>
      </c>
      <c r="X17" s="13" t="s">
        <v>218</v>
      </c>
      <c r="Y17" s="13" t="s">
        <v>222</v>
      </c>
      <c r="Z17" s="13" t="s">
        <v>136</v>
      </c>
      <c r="AA17" s="12">
        <v>13.2</v>
      </c>
      <c r="AB17" s="12">
        <v>11.7</v>
      </c>
      <c r="AC17" s="12">
        <v>8.6</v>
      </c>
      <c r="AD17" s="11" t="s">
        <v>159</v>
      </c>
      <c r="AE17" s="12">
        <v>2.7</v>
      </c>
      <c r="AF17" s="12">
        <v>-1</v>
      </c>
      <c r="AG17" s="12">
        <v>1.8</v>
      </c>
      <c r="AH17" s="12">
        <v>-0.1</v>
      </c>
      <c r="AI17" s="12"/>
      <c r="AJ17" s="11" t="s">
        <v>274</v>
      </c>
      <c r="AK17" s="11" t="s">
        <v>186</v>
      </c>
      <c r="AL17" s="11" t="s">
        <v>159</v>
      </c>
      <c r="AM17" s="8"/>
      <c r="AN17" s="8"/>
      <c r="AO17" s="27"/>
    </row>
    <row r="18" spans="1:41" s="5" customFormat="1">
      <c r="A18" s="6">
        <v>45220</v>
      </c>
      <c r="B18" s="7" t="s">
        <v>139</v>
      </c>
      <c r="C18" s="42" t="s">
        <v>182</v>
      </c>
      <c r="D18" s="9">
        <v>8.340277777777777E-2</v>
      </c>
      <c r="E18" s="8" t="s">
        <v>1012</v>
      </c>
      <c r="F18" s="10">
        <v>12.6</v>
      </c>
      <c r="G18" s="10">
        <v>11.5</v>
      </c>
      <c r="H18" s="10">
        <v>12.7</v>
      </c>
      <c r="I18" s="10">
        <v>12</v>
      </c>
      <c r="J18" s="10">
        <v>11.9</v>
      </c>
      <c r="K18" s="10">
        <v>12.2</v>
      </c>
      <c r="L18" s="10">
        <v>12.1</v>
      </c>
      <c r="M18" s="10">
        <v>11.9</v>
      </c>
      <c r="N18" s="10">
        <v>11.6</v>
      </c>
      <c r="O18" s="10">
        <v>12.3</v>
      </c>
      <c r="P18" s="22">
        <f t="shared" si="0"/>
        <v>36.799999999999997</v>
      </c>
      <c r="Q18" s="22">
        <f t="shared" si="1"/>
        <v>48.199999999999996</v>
      </c>
      <c r="R18" s="22">
        <f t="shared" si="2"/>
        <v>35.799999999999997</v>
      </c>
      <c r="S18" s="23">
        <f t="shared" si="3"/>
        <v>60.699999999999996</v>
      </c>
      <c r="T18" s="23">
        <f t="shared" si="4"/>
        <v>60.099999999999994</v>
      </c>
      <c r="U18" s="11" t="s">
        <v>180</v>
      </c>
      <c r="V18" s="11" t="s">
        <v>181</v>
      </c>
      <c r="W18" s="13" t="s">
        <v>244</v>
      </c>
      <c r="X18" s="13" t="s">
        <v>232</v>
      </c>
      <c r="Y18" s="13" t="s">
        <v>449</v>
      </c>
      <c r="Z18" s="13" t="s">
        <v>136</v>
      </c>
      <c r="AA18" s="12">
        <v>10</v>
      </c>
      <c r="AB18" s="12">
        <v>8</v>
      </c>
      <c r="AC18" s="12">
        <v>9.4</v>
      </c>
      <c r="AD18" s="11" t="s">
        <v>163</v>
      </c>
      <c r="AE18" s="12">
        <v>0.2</v>
      </c>
      <c r="AF18" s="12">
        <v>-0.2</v>
      </c>
      <c r="AG18" s="12">
        <v>1</v>
      </c>
      <c r="AH18" s="12">
        <v>-1</v>
      </c>
      <c r="AI18" s="12"/>
      <c r="AJ18" s="11" t="s">
        <v>271</v>
      </c>
      <c r="AK18" s="11" t="s">
        <v>269</v>
      </c>
      <c r="AL18" s="11" t="s">
        <v>160</v>
      </c>
      <c r="AM18" s="8"/>
      <c r="AN18" s="8" t="s">
        <v>1042</v>
      </c>
      <c r="AO18" s="27" t="s">
        <v>1043</v>
      </c>
    </row>
    <row r="19" spans="1:41" s="5" customFormat="1">
      <c r="A19" s="6">
        <v>45221</v>
      </c>
      <c r="B19" s="7" t="s">
        <v>792</v>
      </c>
      <c r="C19" s="42" t="s">
        <v>182</v>
      </c>
      <c r="D19" s="9">
        <v>8.413194444444444E-2</v>
      </c>
      <c r="E19" s="8" t="s">
        <v>1000</v>
      </c>
      <c r="F19" s="10">
        <v>12.8</v>
      </c>
      <c r="G19" s="10">
        <v>11.2</v>
      </c>
      <c r="H19" s="10">
        <v>12.6</v>
      </c>
      <c r="I19" s="10">
        <v>12.2</v>
      </c>
      <c r="J19" s="10">
        <v>12.3</v>
      </c>
      <c r="K19" s="10">
        <v>12.9</v>
      </c>
      <c r="L19" s="10">
        <v>12.2</v>
      </c>
      <c r="M19" s="10">
        <v>11.6</v>
      </c>
      <c r="N19" s="10">
        <v>11.9</v>
      </c>
      <c r="O19" s="10">
        <v>12.2</v>
      </c>
      <c r="P19" s="22">
        <f t="shared" si="0"/>
        <v>36.6</v>
      </c>
      <c r="Q19" s="22">
        <f t="shared" si="1"/>
        <v>49.599999999999994</v>
      </c>
      <c r="R19" s="22">
        <f t="shared" si="2"/>
        <v>35.700000000000003</v>
      </c>
      <c r="S19" s="23">
        <f t="shared" si="3"/>
        <v>61.099999999999994</v>
      </c>
      <c r="T19" s="23">
        <f t="shared" si="4"/>
        <v>60.8</v>
      </c>
      <c r="U19" s="11" t="s">
        <v>196</v>
      </c>
      <c r="V19" s="11" t="s">
        <v>181</v>
      </c>
      <c r="W19" s="13" t="s">
        <v>218</v>
      </c>
      <c r="X19" s="13" t="s">
        <v>814</v>
      </c>
      <c r="Y19" s="13" t="s">
        <v>811</v>
      </c>
      <c r="Z19" s="13" t="s">
        <v>136</v>
      </c>
      <c r="AA19" s="12">
        <v>10</v>
      </c>
      <c r="AB19" s="12">
        <v>8.6999999999999993</v>
      </c>
      <c r="AC19" s="12">
        <v>9.8000000000000007</v>
      </c>
      <c r="AD19" s="11" t="s">
        <v>163</v>
      </c>
      <c r="AE19" s="12">
        <v>0.1</v>
      </c>
      <c r="AF19" s="12">
        <v>-0.3</v>
      </c>
      <c r="AG19" s="12">
        <v>1.4</v>
      </c>
      <c r="AH19" s="12">
        <v>-1.6</v>
      </c>
      <c r="AI19" s="12"/>
      <c r="AJ19" s="11" t="s">
        <v>271</v>
      </c>
      <c r="AK19" s="11" t="s">
        <v>270</v>
      </c>
      <c r="AL19" s="11" t="s">
        <v>163</v>
      </c>
      <c r="AM19" s="8"/>
      <c r="AN19" s="8" t="s">
        <v>1058</v>
      </c>
      <c r="AO19" s="27" t="s">
        <v>1059</v>
      </c>
    </row>
    <row r="20" spans="1:41" s="5" customFormat="1">
      <c r="A20" s="6">
        <v>45221</v>
      </c>
      <c r="B20" s="7" t="s">
        <v>921</v>
      </c>
      <c r="C20" s="42" t="s">
        <v>182</v>
      </c>
      <c r="D20" s="9">
        <v>8.4074074074074079E-2</v>
      </c>
      <c r="E20" s="8" t="s">
        <v>1021</v>
      </c>
      <c r="F20" s="10">
        <v>12.7</v>
      </c>
      <c r="G20" s="10">
        <v>10.7</v>
      </c>
      <c r="H20" s="10">
        <v>12.9</v>
      </c>
      <c r="I20" s="10">
        <v>12.9</v>
      </c>
      <c r="J20" s="10">
        <v>12.3</v>
      </c>
      <c r="K20" s="10">
        <v>12.6</v>
      </c>
      <c r="L20" s="10">
        <v>12.1</v>
      </c>
      <c r="M20" s="10">
        <v>11.8</v>
      </c>
      <c r="N20" s="10">
        <v>11.7</v>
      </c>
      <c r="O20" s="10">
        <v>11.7</v>
      </c>
      <c r="P20" s="22">
        <f t="shared" si="0"/>
        <v>36.299999999999997</v>
      </c>
      <c r="Q20" s="22">
        <f t="shared" si="1"/>
        <v>49.900000000000006</v>
      </c>
      <c r="R20" s="22">
        <f t="shared" si="2"/>
        <v>35.200000000000003</v>
      </c>
      <c r="S20" s="23">
        <f t="shared" si="3"/>
        <v>61.5</v>
      </c>
      <c r="T20" s="23">
        <f t="shared" si="4"/>
        <v>59.900000000000006</v>
      </c>
      <c r="U20" s="11" t="s">
        <v>196</v>
      </c>
      <c r="V20" s="11" t="s">
        <v>197</v>
      </c>
      <c r="W20" s="13" t="s">
        <v>811</v>
      </c>
      <c r="X20" s="13" t="s">
        <v>933</v>
      </c>
      <c r="Y20" s="13" t="s">
        <v>232</v>
      </c>
      <c r="Z20" s="13" t="s">
        <v>136</v>
      </c>
      <c r="AA20" s="12">
        <v>10</v>
      </c>
      <c r="AB20" s="12">
        <v>8.6999999999999993</v>
      </c>
      <c r="AC20" s="12">
        <v>9.8000000000000007</v>
      </c>
      <c r="AD20" s="11" t="s">
        <v>163</v>
      </c>
      <c r="AE20" s="12">
        <v>-0.7</v>
      </c>
      <c r="AF20" s="12">
        <v>-0.6</v>
      </c>
      <c r="AG20" s="12">
        <v>0.3</v>
      </c>
      <c r="AH20" s="12">
        <v>-1.6</v>
      </c>
      <c r="AI20" s="12"/>
      <c r="AJ20" s="11" t="s">
        <v>270</v>
      </c>
      <c r="AK20" s="11" t="s">
        <v>270</v>
      </c>
      <c r="AL20" s="11" t="s">
        <v>159</v>
      </c>
      <c r="AM20" s="8"/>
      <c r="AN20" s="8" t="s">
        <v>1062</v>
      </c>
      <c r="AO20" s="27" t="s">
        <v>1063</v>
      </c>
    </row>
    <row r="21" spans="1:41" s="5" customFormat="1">
      <c r="A21" s="6">
        <v>45227</v>
      </c>
      <c r="B21" s="7" t="s">
        <v>800</v>
      </c>
      <c r="C21" s="42" t="s">
        <v>182</v>
      </c>
      <c r="D21" s="9">
        <v>8.4074074074074079E-2</v>
      </c>
      <c r="E21" s="8" t="s">
        <v>1086</v>
      </c>
      <c r="F21" s="10">
        <v>12.7</v>
      </c>
      <c r="G21" s="10">
        <v>10.8</v>
      </c>
      <c r="H21" s="10">
        <v>12.2</v>
      </c>
      <c r="I21" s="10">
        <v>12.7</v>
      </c>
      <c r="J21" s="10">
        <v>13</v>
      </c>
      <c r="K21" s="10">
        <v>12.9</v>
      </c>
      <c r="L21" s="10">
        <v>12.3</v>
      </c>
      <c r="M21" s="10">
        <v>11.9</v>
      </c>
      <c r="N21" s="10">
        <v>11.6</v>
      </c>
      <c r="O21" s="10">
        <v>11.3</v>
      </c>
      <c r="P21" s="22">
        <f t="shared" si="0"/>
        <v>35.700000000000003</v>
      </c>
      <c r="Q21" s="22">
        <f t="shared" si="1"/>
        <v>50.900000000000006</v>
      </c>
      <c r="R21" s="22">
        <f t="shared" si="2"/>
        <v>34.799999999999997</v>
      </c>
      <c r="S21" s="23">
        <f t="shared" si="3"/>
        <v>61.400000000000006</v>
      </c>
      <c r="T21" s="23">
        <f t="shared" si="4"/>
        <v>60</v>
      </c>
      <c r="U21" s="11" t="s">
        <v>196</v>
      </c>
      <c r="V21" s="11" t="s">
        <v>197</v>
      </c>
      <c r="W21" s="13" t="s">
        <v>214</v>
      </c>
      <c r="X21" s="13" t="s">
        <v>358</v>
      </c>
      <c r="Y21" s="13" t="s">
        <v>825</v>
      </c>
      <c r="Z21" s="13" t="s">
        <v>136</v>
      </c>
      <c r="AA21" s="12">
        <v>9.6999999999999993</v>
      </c>
      <c r="AB21" s="12">
        <v>7.6</v>
      </c>
      <c r="AC21" s="12">
        <v>9.9</v>
      </c>
      <c r="AD21" s="11" t="s">
        <v>163</v>
      </c>
      <c r="AE21" s="12">
        <v>-0.7</v>
      </c>
      <c r="AF21" s="12">
        <v>-0.9</v>
      </c>
      <c r="AG21" s="12">
        <v>-0.1</v>
      </c>
      <c r="AH21" s="12">
        <v>-1.5</v>
      </c>
      <c r="AI21" s="12"/>
      <c r="AJ21" s="11" t="s">
        <v>270</v>
      </c>
      <c r="AK21" s="11" t="s">
        <v>270</v>
      </c>
      <c r="AL21" s="11" t="s">
        <v>159</v>
      </c>
      <c r="AM21" s="8"/>
      <c r="AN21" s="8" t="s">
        <v>1114</v>
      </c>
      <c r="AO21" s="27" t="s">
        <v>1115</v>
      </c>
    </row>
    <row r="22" spans="1:41" s="5" customFormat="1">
      <c r="A22" s="6">
        <v>45234</v>
      </c>
      <c r="B22" s="7" t="s">
        <v>792</v>
      </c>
      <c r="C22" s="42" t="s">
        <v>182</v>
      </c>
      <c r="D22" s="9">
        <v>8.4027777777777771E-2</v>
      </c>
      <c r="E22" s="8" t="s">
        <v>1159</v>
      </c>
      <c r="F22" s="10">
        <v>13.2</v>
      </c>
      <c r="G22" s="10">
        <v>10.9</v>
      </c>
      <c r="H22" s="10">
        <v>12.9</v>
      </c>
      <c r="I22" s="10">
        <v>12.8</v>
      </c>
      <c r="J22" s="10">
        <v>12.2</v>
      </c>
      <c r="K22" s="10">
        <v>12.7</v>
      </c>
      <c r="L22" s="10">
        <v>12.2</v>
      </c>
      <c r="M22" s="10">
        <v>11.5</v>
      </c>
      <c r="N22" s="10">
        <v>11.1</v>
      </c>
      <c r="O22" s="10">
        <v>11.5</v>
      </c>
      <c r="P22" s="22">
        <f t="shared" ref="P22:P23" si="5">SUM(F22:H22)</f>
        <v>37</v>
      </c>
      <c r="Q22" s="22">
        <f t="shared" ref="Q22:Q23" si="6">SUM(I22:L22)</f>
        <v>49.900000000000006</v>
      </c>
      <c r="R22" s="22">
        <f t="shared" ref="R22:R23" si="7">SUM(M22:O22)</f>
        <v>34.1</v>
      </c>
      <c r="S22" s="23">
        <f t="shared" ref="S22:S23" si="8">SUM(F22:J22)</f>
        <v>62</v>
      </c>
      <c r="T22" s="23">
        <f t="shared" ref="T22:T23" si="9">SUM(K22:O22)</f>
        <v>59</v>
      </c>
      <c r="U22" s="11" t="s">
        <v>196</v>
      </c>
      <c r="V22" s="11" t="s">
        <v>197</v>
      </c>
      <c r="W22" s="13" t="s">
        <v>200</v>
      </c>
      <c r="X22" s="13" t="s">
        <v>211</v>
      </c>
      <c r="Y22" s="13" t="s">
        <v>216</v>
      </c>
      <c r="Z22" s="13" t="s">
        <v>163</v>
      </c>
      <c r="AA22" s="12">
        <v>9.3000000000000007</v>
      </c>
      <c r="AB22" s="12">
        <v>8.1999999999999993</v>
      </c>
      <c r="AC22" s="12">
        <v>10</v>
      </c>
      <c r="AD22" s="11" t="s">
        <v>136</v>
      </c>
      <c r="AE22" s="12">
        <v>-0.8</v>
      </c>
      <c r="AF22" s="12">
        <v>-0.8</v>
      </c>
      <c r="AG22" s="12">
        <v>0.2</v>
      </c>
      <c r="AH22" s="12">
        <v>-1.8</v>
      </c>
      <c r="AI22" s="12"/>
      <c r="AJ22" s="11" t="s">
        <v>270</v>
      </c>
      <c r="AK22" s="11" t="s">
        <v>270</v>
      </c>
      <c r="AL22" s="11" t="s">
        <v>159</v>
      </c>
      <c r="AM22" s="8"/>
      <c r="AN22" s="8" t="s">
        <v>1184</v>
      </c>
      <c r="AO22" s="27" t="s">
        <v>1185</v>
      </c>
    </row>
    <row r="23" spans="1:41" s="5" customFormat="1">
      <c r="A23" s="6">
        <v>45234</v>
      </c>
      <c r="B23" s="7" t="s">
        <v>140</v>
      </c>
      <c r="C23" s="42" t="s">
        <v>182</v>
      </c>
      <c r="D23" s="9">
        <v>8.2662037037037034E-2</v>
      </c>
      <c r="E23" s="8" t="s">
        <v>1163</v>
      </c>
      <c r="F23" s="10">
        <v>13</v>
      </c>
      <c r="G23" s="10">
        <v>11.9</v>
      </c>
      <c r="H23" s="10">
        <v>12.7</v>
      </c>
      <c r="I23" s="10">
        <v>12.7</v>
      </c>
      <c r="J23" s="10">
        <v>11.8</v>
      </c>
      <c r="K23" s="10">
        <v>11.6</v>
      </c>
      <c r="L23" s="10">
        <v>11.3</v>
      </c>
      <c r="M23" s="10">
        <v>11.5</v>
      </c>
      <c r="N23" s="10">
        <v>11.4</v>
      </c>
      <c r="O23" s="10">
        <v>11.3</v>
      </c>
      <c r="P23" s="22">
        <f t="shared" si="5"/>
        <v>37.599999999999994</v>
      </c>
      <c r="Q23" s="22">
        <f t="shared" si="6"/>
        <v>47.400000000000006</v>
      </c>
      <c r="R23" s="22">
        <f t="shared" si="7"/>
        <v>34.200000000000003</v>
      </c>
      <c r="S23" s="23">
        <f t="shared" si="8"/>
        <v>62.099999999999994</v>
      </c>
      <c r="T23" s="23">
        <f t="shared" si="9"/>
        <v>57.099999999999994</v>
      </c>
      <c r="U23" s="11" t="s">
        <v>458</v>
      </c>
      <c r="V23" s="11" t="s">
        <v>197</v>
      </c>
      <c r="W23" s="13" t="s">
        <v>194</v>
      </c>
      <c r="X23" s="13" t="s">
        <v>358</v>
      </c>
      <c r="Y23" s="13" t="s">
        <v>229</v>
      </c>
      <c r="Z23" s="13" t="s">
        <v>163</v>
      </c>
      <c r="AA23" s="12">
        <v>9.3000000000000007</v>
      </c>
      <c r="AB23" s="12">
        <v>8.1999999999999993</v>
      </c>
      <c r="AC23" s="12">
        <v>10</v>
      </c>
      <c r="AD23" s="11" t="s">
        <v>136</v>
      </c>
      <c r="AE23" s="12">
        <v>-0.6</v>
      </c>
      <c r="AF23" s="12">
        <v>-0.9</v>
      </c>
      <c r="AG23" s="12">
        <v>0.3</v>
      </c>
      <c r="AH23" s="12">
        <v>-1.8</v>
      </c>
      <c r="AI23" s="12"/>
      <c r="AJ23" s="11" t="s">
        <v>270</v>
      </c>
      <c r="AK23" s="11" t="s">
        <v>270</v>
      </c>
      <c r="AL23" s="11" t="s">
        <v>160</v>
      </c>
      <c r="AM23" s="8"/>
      <c r="AN23" s="8" t="s">
        <v>1194</v>
      </c>
      <c r="AO23" s="27" t="s">
        <v>1195</v>
      </c>
    </row>
    <row r="24" spans="1:41" s="5" customFormat="1">
      <c r="A24" s="6">
        <v>45235</v>
      </c>
      <c r="B24" s="7" t="s">
        <v>1164</v>
      </c>
      <c r="C24" s="42" t="s">
        <v>182</v>
      </c>
      <c r="D24" s="9">
        <v>8.4722222222222213E-2</v>
      </c>
      <c r="E24" s="8" t="s">
        <v>1172</v>
      </c>
      <c r="F24" s="10">
        <v>13.1</v>
      </c>
      <c r="G24" s="10">
        <v>11.6</v>
      </c>
      <c r="H24" s="10">
        <v>13</v>
      </c>
      <c r="I24" s="10">
        <v>12.9</v>
      </c>
      <c r="J24" s="10">
        <v>12.8</v>
      </c>
      <c r="K24" s="10">
        <v>12.5</v>
      </c>
      <c r="L24" s="10">
        <v>11.7</v>
      </c>
      <c r="M24" s="10">
        <v>11.7</v>
      </c>
      <c r="N24" s="10">
        <v>11.2</v>
      </c>
      <c r="O24" s="10">
        <v>11.5</v>
      </c>
      <c r="P24" s="22">
        <f t="shared" ref="P24" si="10">SUM(F24:H24)</f>
        <v>37.700000000000003</v>
      </c>
      <c r="Q24" s="22">
        <f t="shared" ref="Q24" si="11">SUM(I24:L24)</f>
        <v>49.900000000000006</v>
      </c>
      <c r="R24" s="22">
        <f t="shared" ref="R24" si="12">SUM(M24:O24)</f>
        <v>34.4</v>
      </c>
      <c r="S24" s="23">
        <f t="shared" ref="S24" si="13">SUM(F24:J24)</f>
        <v>63.400000000000006</v>
      </c>
      <c r="T24" s="23">
        <f t="shared" ref="T24" si="14">SUM(K24:O24)</f>
        <v>58.599999999999994</v>
      </c>
      <c r="U24" s="11" t="s">
        <v>458</v>
      </c>
      <c r="V24" s="11" t="s">
        <v>197</v>
      </c>
      <c r="W24" s="13" t="s">
        <v>232</v>
      </c>
      <c r="X24" s="13" t="s">
        <v>461</v>
      </c>
      <c r="Y24" s="13" t="s">
        <v>825</v>
      </c>
      <c r="Z24" s="13" t="s">
        <v>163</v>
      </c>
      <c r="AA24" s="12">
        <v>10.199999999999999</v>
      </c>
      <c r="AB24" s="12">
        <v>7.1</v>
      </c>
      <c r="AC24" s="12">
        <v>10</v>
      </c>
      <c r="AD24" s="11" t="s">
        <v>136</v>
      </c>
      <c r="AE24" s="12">
        <v>-0.1</v>
      </c>
      <c r="AF24" s="12">
        <v>-0.8</v>
      </c>
      <c r="AG24" s="12">
        <v>0.9</v>
      </c>
      <c r="AH24" s="12">
        <v>-1.8</v>
      </c>
      <c r="AI24" s="12"/>
      <c r="AJ24" s="11" t="s">
        <v>274</v>
      </c>
      <c r="AK24" s="11" t="s">
        <v>270</v>
      </c>
      <c r="AL24" s="11" t="s">
        <v>159</v>
      </c>
      <c r="AM24" s="8"/>
      <c r="AN24" s="8" t="s">
        <v>1208</v>
      </c>
      <c r="AO24" s="27" t="s">
        <v>1209</v>
      </c>
    </row>
    <row r="25" spans="1:41" s="5" customFormat="1">
      <c r="A25" s="6">
        <v>45241</v>
      </c>
      <c r="B25" s="7" t="s">
        <v>792</v>
      </c>
      <c r="C25" s="42" t="s">
        <v>374</v>
      </c>
      <c r="D25" s="9">
        <v>8.4085648148148159E-2</v>
      </c>
      <c r="E25" s="8" t="s">
        <v>1227</v>
      </c>
      <c r="F25" s="10">
        <v>12.7</v>
      </c>
      <c r="G25" s="10">
        <v>11.2</v>
      </c>
      <c r="H25" s="10">
        <v>12.2</v>
      </c>
      <c r="I25" s="10">
        <v>12.7</v>
      </c>
      <c r="J25" s="10">
        <v>12.4</v>
      </c>
      <c r="K25" s="10">
        <v>11.9</v>
      </c>
      <c r="L25" s="10">
        <v>12.1</v>
      </c>
      <c r="M25" s="10">
        <v>12.4</v>
      </c>
      <c r="N25" s="10">
        <v>11.9</v>
      </c>
      <c r="O25" s="10">
        <v>12</v>
      </c>
      <c r="P25" s="22">
        <f t="shared" ref="P25:P28" si="15">SUM(F25:H25)</f>
        <v>36.099999999999994</v>
      </c>
      <c r="Q25" s="22">
        <f t="shared" ref="Q25:Q28" si="16">SUM(I25:L25)</f>
        <v>49.1</v>
      </c>
      <c r="R25" s="22">
        <f t="shared" ref="R25:R28" si="17">SUM(M25:O25)</f>
        <v>36.299999999999997</v>
      </c>
      <c r="S25" s="23">
        <f t="shared" ref="S25:S28" si="18">SUM(F25:J25)</f>
        <v>61.199999999999996</v>
      </c>
      <c r="T25" s="23">
        <f t="shared" ref="T25:T28" si="19">SUM(K25:O25)</f>
        <v>60.3</v>
      </c>
      <c r="U25" s="11" t="s">
        <v>196</v>
      </c>
      <c r="V25" s="11" t="s">
        <v>181</v>
      </c>
      <c r="W25" s="13" t="s">
        <v>1228</v>
      </c>
      <c r="X25" s="13" t="s">
        <v>240</v>
      </c>
      <c r="Y25" s="13" t="s">
        <v>229</v>
      </c>
      <c r="Z25" s="13" t="s">
        <v>163</v>
      </c>
      <c r="AA25" s="12">
        <v>12.6</v>
      </c>
      <c r="AB25" s="12">
        <v>12.4</v>
      </c>
      <c r="AC25" s="12">
        <v>8.9</v>
      </c>
      <c r="AD25" s="11" t="s">
        <v>159</v>
      </c>
      <c r="AE25" s="12">
        <v>-0.3</v>
      </c>
      <c r="AF25" s="12" t="s">
        <v>267</v>
      </c>
      <c r="AG25" s="12">
        <v>-0.1</v>
      </c>
      <c r="AH25" s="12">
        <v>-0.2</v>
      </c>
      <c r="AI25" s="12"/>
      <c r="AJ25" s="11" t="s">
        <v>270</v>
      </c>
      <c r="AK25" s="11" t="s">
        <v>270</v>
      </c>
      <c r="AL25" s="11" t="s">
        <v>160</v>
      </c>
      <c r="AM25" s="8"/>
      <c r="AN25" s="8" t="s">
        <v>1257</v>
      </c>
      <c r="AO25" s="27" t="s">
        <v>1258</v>
      </c>
    </row>
    <row r="26" spans="1:41" s="5" customFormat="1">
      <c r="A26" s="6">
        <v>45241</v>
      </c>
      <c r="B26" s="7" t="s">
        <v>142</v>
      </c>
      <c r="C26" s="42" t="s">
        <v>370</v>
      </c>
      <c r="D26" s="9">
        <v>8.2673611111111114E-2</v>
      </c>
      <c r="E26" s="8" t="s">
        <v>1235</v>
      </c>
      <c r="F26" s="10">
        <v>12.5</v>
      </c>
      <c r="G26" s="10">
        <v>10.9</v>
      </c>
      <c r="H26" s="10">
        <v>12</v>
      </c>
      <c r="I26" s="10">
        <v>12.3</v>
      </c>
      <c r="J26" s="10">
        <v>12.1</v>
      </c>
      <c r="K26" s="10">
        <v>12.3</v>
      </c>
      <c r="L26" s="10">
        <v>11.6</v>
      </c>
      <c r="M26" s="10">
        <v>11.7</v>
      </c>
      <c r="N26" s="10">
        <v>11.9</v>
      </c>
      <c r="O26" s="10">
        <v>12</v>
      </c>
      <c r="P26" s="22">
        <f t="shared" si="15"/>
        <v>35.4</v>
      </c>
      <c r="Q26" s="22">
        <f t="shared" si="16"/>
        <v>48.300000000000004</v>
      </c>
      <c r="R26" s="22">
        <f t="shared" si="17"/>
        <v>35.6</v>
      </c>
      <c r="S26" s="23">
        <f t="shared" si="18"/>
        <v>59.800000000000004</v>
      </c>
      <c r="T26" s="23">
        <f t="shared" si="19"/>
        <v>59.499999999999993</v>
      </c>
      <c r="U26" s="11" t="s">
        <v>180</v>
      </c>
      <c r="V26" s="11" t="s">
        <v>181</v>
      </c>
      <c r="W26" s="13" t="s">
        <v>452</v>
      </c>
      <c r="X26" s="13" t="s">
        <v>379</v>
      </c>
      <c r="Y26" s="13" t="s">
        <v>185</v>
      </c>
      <c r="Z26" s="13" t="s">
        <v>163</v>
      </c>
      <c r="AA26" s="12">
        <v>12.6</v>
      </c>
      <c r="AB26" s="12">
        <v>12.4</v>
      </c>
      <c r="AC26" s="12">
        <v>8.9</v>
      </c>
      <c r="AD26" s="11" t="s">
        <v>159</v>
      </c>
      <c r="AE26" s="12">
        <v>0.2</v>
      </c>
      <c r="AF26" s="12" t="s">
        <v>267</v>
      </c>
      <c r="AG26" s="12">
        <v>0.4</v>
      </c>
      <c r="AH26" s="12">
        <v>-0.2</v>
      </c>
      <c r="AI26" s="12"/>
      <c r="AJ26" s="11" t="s">
        <v>269</v>
      </c>
      <c r="AK26" s="11" t="s">
        <v>270</v>
      </c>
      <c r="AL26" s="11" t="s">
        <v>159</v>
      </c>
      <c r="AM26" s="8"/>
      <c r="AN26" s="8" t="s">
        <v>1267</v>
      </c>
      <c r="AO26" s="27" t="s">
        <v>1268</v>
      </c>
    </row>
    <row r="27" spans="1:41" s="5" customFormat="1">
      <c r="A27" s="6">
        <v>45242</v>
      </c>
      <c r="B27" s="7" t="s">
        <v>800</v>
      </c>
      <c r="C27" s="42" t="s">
        <v>182</v>
      </c>
      <c r="D27" s="9">
        <v>8.6851851851851847E-2</v>
      </c>
      <c r="E27" s="8" t="s">
        <v>1245</v>
      </c>
      <c r="F27" s="10">
        <v>13.3</v>
      </c>
      <c r="G27" s="10">
        <v>11.9</v>
      </c>
      <c r="H27" s="10">
        <v>12.8</v>
      </c>
      <c r="I27" s="10">
        <v>13.1</v>
      </c>
      <c r="J27" s="10">
        <v>13.1</v>
      </c>
      <c r="K27" s="10">
        <v>13.4</v>
      </c>
      <c r="L27" s="10">
        <v>12.8</v>
      </c>
      <c r="M27" s="10">
        <v>12.2</v>
      </c>
      <c r="N27" s="10">
        <v>11.4</v>
      </c>
      <c r="O27" s="10">
        <v>11.4</v>
      </c>
      <c r="P27" s="22">
        <f t="shared" si="15"/>
        <v>38</v>
      </c>
      <c r="Q27" s="22">
        <f t="shared" si="16"/>
        <v>52.400000000000006</v>
      </c>
      <c r="R27" s="22">
        <f t="shared" si="17"/>
        <v>35</v>
      </c>
      <c r="S27" s="23">
        <f t="shared" si="18"/>
        <v>64.2</v>
      </c>
      <c r="T27" s="23">
        <f t="shared" si="19"/>
        <v>61.2</v>
      </c>
      <c r="U27" s="11" t="s">
        <v>458</v>
      </c>
      <c r="V27" s="11" t="s">
        <v>197</v>
      </c>
      <c r="W27" s="13" t="s">
        <v>199</v>
      </c>
      <c r="X27" s="13" t="s">
        <v>201</v>
      </c>
      <c r="Y27" s="13" t="s">
        <v>232</v>
      </c>
      <c r="Z27" s="13" t="s">
        <v>163</v>
      </c>
      <c r="AA27" s="12">
        <v>11.6</v>
      </c>
      <c r="AB27" s="12">
        <v>9.1</v>
      </c>
      <c r="AC27" s="12">
        <v>9.4</v>
      </c>
      <c r="AD27" s="11" t="s">
        <v>159</v>
      </c>
      <c r="AE27" s="12">
        <v>3.3</v>
      </c>
      <c r="AF27" s="12">
        <v>-1.1000000000000001</v>
      </c>
      <c r="AG27" s="12">
        <v>2.4</v>
      </c>
      <c r="AH27" s="12">
        <v>-0.2</v>
      </c>
      <c r="AI27" s="12"/>
      <c r="AJ27" s="11" t="s">
        <v>274</v>
      </c>
      <c r="AK27" s="11" t="s">
        <v>270</v>
      </c>
      <c r="AL27" s="11" t="s">
        <v>163</v>
      </c>
      <c r="AM27" s="8"/>
      <c r="AN27" s="8" t="s">
        <v>1281</v>
      </c>
      <c r="AO27" s="27" t="s">
        <v>1282</v>
      </c>
    </row>
    <row r="28" spans="1:41" s="5" customFormat="1">
      <c r="A28" s="6">
        <v>45242</v>
      </c>
      <c r="B28" s="7" t="s">
        <v>923</v>
      </c>
      <c r="C28" s="42" t="s">
        <v>182</v>
      </c>
      <c r="D28" s="9">
        <v>8.4120370370370359E-2</v>
      </c>
      <c r="E28" s="8" t="s">
        <v>1249</v>
      </c>
      <c r="F28" s="10">
        <v>13</v>
      </c>
      <c r="G28" s="10">
        <v>11.2</v>
      </c>
      <c r="H28" s="10">
        <v>12.3</v>
      </c>
      <c r="I28" s="10">
        <v>12.3</v>
      </c>
      <c r="J28" s="10">
        <v>12.5</v>
      </c>
      <c r="K28" s="10">
        <v>12.9</v>
      </c>
      <c r="L28" s="10">
        <v>12.2</v>
      </c>
      <c r="M28" s="10">
        <v>11.6</v>
      </c>
      <c r="N28" s="10">
        <v>11.7</v>
      </c>
      <c r="O28" s="10">
        <v>12.1</v>
      </c>
      <c r="P28" s="22">
        <f t="shared" si="15"/>
        <v>36.5</v>
      </c>
      <c r="Q28" s="22">
        <f t="shared" si="16"/>
        <v>49.900000000000006</v>
      </c>
      <c r="R28" s="22">
        <f t="shared" si="17"/>
        <v>35.4</v>
      </c>
      <c r="S28" s="23">
        <f t="shared" si="18"/>
        <v>61.3</v>
      </c>
      <c r="T28" s="23">
        <f t="shared" si="19"/>
        <v>60.500000000000007</v>
      </c>
      <c r="U28" s="11" t="s">
        <v>196</v>
      </c>
      <c r="V28" s="11" t="s">
        <v>197</v>
      </c>
      <c r="W28" s="13" t="s">
        <v>201</v>
      </c>
      <c r="X28" s="13" t="s">
        <v>229</v>
      </c>
      <c r="Y28" s="13" t="s">
        <v>211</v>
      </c>
      <c r="Z28" s="13" t="s">
        <v>163</v>
      </c>
      <c r="AA28" s="12">
        <v>11.6</v>
      </c>
      <c r="AB28" s="12">
        <v>9.1</v>
      </c>
      <c r="AC28" s="12">
        <v>9.4</v>
      </c>
      <c r="AD28" s="11" t="s">
        <v>159</v>
      </c>
      <c r="AE28" s="12">
        <v>0.9</v>
      </c>
      <c r="AF28" s="12">
        <v>-0.5</v>
      </c>
      <c r="AG28" s="12">
        <v>0.6</v>
      </c>
      <c r="AH28" s="12">
        <v>-0.2</v>
      </c>
      <c r="AI28" s="12"/>
      <c r="AJ28" s="11" t="s">
        <v>269</v>
      </c>
      <c r="AK28" s="11" t="s">
        <v>270</v>
      </c>
      <c r="AL28" s="11" t="s">
        <v>160</v>
      </c>
      <c r="AM28" s="8"/>
      <c r="AN28" s="8" t="s">
        <v>1289</v>
      </c>
      <c r="AO28" s="27" t="s">
        <v>1290</v>
      </c>
    </row>
    <row r="29" spans="1:41" s="5" customFormat="1">
      <c r="A29" s="6">
        <v>45248</v>
      </c>
      <c r="B29" s="7" t="s">
        <v>792</v>
      </c>
      <c r="C29" s="42" t="s">
        <v>370</v>
      </c>
      <c r="D29" s="9">
        <v>8.4097222222222226E-2</v>
      </c>
      <c r="E29" s="8" t="s">
        <v>1302</v>
      </c>
      <c r="F29" s="10">
        <v>12.4</v>
      </c>
      <c r="G29" s="10">
        <v>11.3</v>
      </c>
      <c r="H29" s="10">
        <v>12</v>
      </c>
      <c r="I29" s="10">
        <v>12.4</v>
      </c>
      <c r="J29" s="10">
        <v>12.6</v>
      </c>
      <c r="K29" s="10">
        <v>13</v>
      </c>
      <c r="L29" s="10">
        <v>12.5</v>
      </c>
      <c r="M29" s="10">
        <v>11.9</v>
      </c>
      <c r="N29" s="10">
        <v>11.8</v>
      </c>
      <c r="O29" s="10">
        <v>11.7</v>
      </c>
      <c r="P29" s="22">
        <f t="shared" ref="P29:P32" si="20">SUM(F29:H29)</f>
        <v>35.700000000000003</v>
      </c>
      <c r="Q29" s="22">
        <f t="shared" ref="Q29:Q32" si="21">SUM(I29:L29)</f>
        <v>50.5</v>
      </c>
      <c r="R29" s="22">
        <f t="shared" ref="R29:R32" si="22">SUM(M29:O29)</f>
        <v>35.400000000000006</v>
      </c>
      <c r="S29" s="23">
        <f t="shared" ref="S29:S32" si="23">SUM(F29:J29)</f>
        <v>60.7</v>
      </c>
      <c r="T29" s="23">
        <f t="shared" ref="T29:T32" si="24">SUM(K29:O29)</f>
        <v>60.900000000000006</v>
      </c>
      <c r="U29" s="11" t="s">
        <v>196</v>
      </c>
      <c r="V29" s="11" t="s">
        <v>181</v>
      </c>
      <c r="W29" s="13" t="s">
        <v>461</v>
      </c>
      <c r="X29" s="13" t="s">
        <v>232</v>
      </c>
      <c r="Y29" s="13" t="s">
        <v>647</v>
      </c>
      <c r="Z29" s="13" t="s">
        <v>163</v>
      </c>
      <c r="AA29" s="12">
        <v>12.4</v>
      </c>
      <c r="AB29" s="12">
        <v>10.4</v>
      </c>
      <c r="AC29" s="12">
        <v>9.1</v>
      </c>
      <c r="AD29" s="11" t="s">
        <v>159</v>
      </c>
      <c r="AE29" s="12">
        <v>-0.2</v>
      </c>
      <c r="AF29" s="12" t="s">
        <v>267</v>
      </c>
      <c r="AG29" s="12">
        <v>-0.1</v>
      </c>
      <c r="AH29" s="12">
        <v>-0.1</v>
      </c>
      <c r="AI29" s="12"/>
      <c r="AJ29" s="11" t="s">
        <v>270</v>
      </c>
      <c r="AK29" s="11" t="s">
        <v>159</v>
      </c>
      <c r="AL29" s="11" t="s">
        <v>160</v>
      </c>
      <c r="AM29" s="8"/>
      <c r="AN29" s="8" t="s">
        <v>1334</v>
      </c>
      <c r="AO29" s="27" t="s">
        <v>1335</v>
      </c>
    </row>
    <row r="30" spans="1:41" s="5" customFormat="1">
      <c r="A30" s="6">
        <v>45248</v>
      </c>
      <c r="B30" s="7" t="s">
        <v>135</v>
      </c>
      <c r="C30" s="42" t="s">
        <v>370</v>
      </c>
      <c r="D30" s="9">
        <v>8.2662037037037034E-2</v>
      </c>
      <c r="E30" s="47" t="s">
        <v>1308</v>
      </c>
      <c r="F30" s="10">
        <v>12.4</v>
      </c>
      <c r="G30" s="10">
        <v>10.9</v>
      </c>
      <c r="H30" s="10">
        <v>11.9</v>
      </c>
      <c r="I30" s="10">
        <v>12.1</v>
      </c>
      <c r="J30" s="10">
        <v>12.1</v>
      </c>
      <c r="K30" s="10">
        <v>12.5</v>
      </c>
      <c r="L30" s="10">
        <v>12.1</v>
      </c>
      <c r="M30" s="10">
        <v>11.7</v>
      </c>
      <c r="N30" s="10">
        <v>11.8</v>
      </c>
      <c r="O30" s="10">
        <v>11.7</v>
      </c>
      <c r="P30" s="22">
        <f t="shared" si="20"/>
        <v>35.200000000000003</v>
      </c>
      <c r="Q30" s="22">
        <f t="shared" si="21"/>
        <v>48.800000000000004</v>
      </c>
      <c r="R30" s="22">
        <f t="shared" si="22"/>
        <v>35.200000000000003</v>
      </c>
      <c r="S30" s="23">
        <f t="shared" si="23"/>
        <v>59.400000000000006</v>
      </c>
      <c r="T30" s="23">
        <f t="shared" si="24"/>
        <v>59.8</v>
      </c>
      <c r="U30" s="11" t="s">
        <v>180</v>
      </c>
      <c r="V30" s="11" t="s">
        <v>181</v>
      </c>
      <c r="W30" s="13" t="s">
        <v>185</v>
      </c>
      <c r="X30" s="13" t="s">
        <v>838</v>
      </c>
      <c r="Y30" s="13" t="s">
        <v>185</v>
      </c>
      <c r="Z30" s="13" t="s">
        <v>163</v>
      </c>
      <c r="AA30" s="12">
        <v>12.4</v>
      </c>
      <c r="AB30" s="12">
        <v>10.4</v>
      </c>
      <c r="AC30" s="12">
        <v>9.1</v>
      </c>
      <c r="AD30" s="11" t="s">
        <v>159</v>
      </c>
      <c r="AE30" s="12">
        <v>0.6</v>
      </c>
      <c r="AF30" s="12" t="s">
        <v>267</v>
      </c>
      <c r="AG30" s="12">
        <v>0.7</v>
      </c>
      <c r="AH30" s="12">
        <v>-0.1</v>
      </c>
      <c r="AI30" s="12"/>
      <c r="AJ30" s="11" t="s">
        <v>269</v>
      </c>
      <c r="AK30" s="11" t="s">
        <v>269</v>
      </c>
      <c r="AL30" s="11" t="s">
        <v>160</v>
      </c>
      <c r="AM30" s="8"/>
      <c r="AN30" s="8" t="s">
        <v>1343</v>
      </c>
      <c r="AO30" s="27" t="s">
        <v>1344</v>
      </c>
    </row>
    <row r="31" spans="1:41" s="5" customFormat="1">
      <c r="A31" s="6">
        <v>45249</v>
      </c>
      <c r="B31" s="7" t="s">
        <v>800</v>
      </c>
      <c r="C31" s="42" t="s">
        <v>370</v>
      </c>
      <c r="D31" s="9">
        <v>8.5451388888888882E-2</v>
      </c>
      <c r="E31" s="8" t="s">
        <v>1315</v>
      </c>
      <c r="F31" s="10">
        <v>12.9</v>
      </c>
      <c r="G31" s="10">
        <v>12.1</v>
      </c>
      <c r="H31" s="10">
        <v>12.8</v>
      </c>
      <c r="I31" s="10">
        <v>13.5</v>
      </c>
      <c r="J31" s="10">
        <v>12.6</v>
      </c>
      <c r="K31" s="10">
        <v>12.7</v>
      </c>
      <c r="L31" s="10">
        <v>12.4</v>
      </c>
      <c r="M31" s="10">
        <v>11.5</v>
      </c>
      <c r="N31" s="10">
        <v>11.4</v>
      </c>
      <c r="O31" s="10">
        <v>11.4</v>
      </c>
      <c r="P31" s="22">
        <f t="shared" si="20"/>
        <v>37.799999999999997</v>
      </c>
      <c r="Q31" s="22">
        <f t="shared" si="21"/>
        <v>51.199999999999996</v>
      </c>
      <c r="R31" s="22">
        <f t="shared" si="22"/>
        <v>34.299999999999997</v>
      </c>
      <c r="S31" s="23">
        <f t="shared" si="23"/>
        <v>63.9</v>
      </c>
      <c r="T31" s="23">
        <f t="shared" si="24"/>
        <v>59.4</v>
      </c>
      <c r="U31" s="11" t="s">
        <v>458</v>
      </c>
      <c r="V31" s="11" t="s">
        <v>197</v>
      </c>
      <c r="W31" s="13" t="s">
        <v>811</v>
      </c>
      <c r="X31" s="13" t="s">
        <v>211</v>
      </c>
      <c r="Y31" s="13" t="s">
        <v>232</v>
      </c>
      <c r="Z31" s="13" t="s">
        <v>163</v>
      </c>
      <c r="AA31" s="12">
        <v>10.4</v>
      </c>
      <c r="AB31" s="12">
        <v>9.5</v>
      </c>
      <c r="AC31" s="12">
        <v>9.6999999999999993</v>
      </c>
      <c r="AD31" s="11" t="s">
        <v>159</v>
      </c>
      <c r="AE31" s="12">
        <v>1.2</v>
      </c>
      <c r="AF31" s="12">
        <v>-1</v>
      </c>
      <c r="AG31" s="12">
        <v>0.3</v>
      </c>
      <c r="AH31" s="12">
        <v>-0.1</v>
      </c>
      <c r="AI31" s="12"/>
      <c r="AJ31" s="11" t="s">
        <v>270</v>
      </c>
      <c r="AK31" s="11" t="s">
        <v>270</v>
      </c>
      <c r="AL31" s="11" t="s">
        <v>159</v>
      </c>
      <c r="AM31" s="8"/>
      <c r="AN31" s="8" t="s">
        <v>1355</v>
      </c>
      <c r="AO31" s="27" t="s">
        <v>1356</v>
      </c>
    </row>
    <row r="32" spans="1:41" s="5" customFormat="1">
      <c r="A32" s="6">
        <v>45249</v>
      </c>
      <c r="B32" s="7" t="s">
        <v>140</v>
      </c>
      <c r="C32" s="42" t="s">
        <v>182</v>
      </c>
      <c r="D32" s="9">
        <v>8.2708333333333328E-2</v>
      </c>
      <c r="E32" s="8" t="s">
        <v>1321</v>
      </c>
      <c r="F32" s="10">
        <v>12.5</v>
      </c>
      <c r="G32" s="10">
        <v>11.3</v>
      </c>
      <c r="H32" s="10">
        <v>12.1</v>
      </c>
      <c r="I32" s="10">
        <v>12.6</v>
      </c>
      <c r="J32" s="10">
        <v>12.6</v>
      </c>
      <c r="K32" s="10">
        <v>11.6</v>
      </c>
      <c r="L32" s="10">
        <v>11.7</v>
      </c>
      <c r="M32" s="10">
        <v>11.7</v>
      </c>
      <c r="N32" s="10">
        <v>11.5</v>
      </c>
      <c r="O32" s="10">
        <v>12</v>
      </c>
      <c r="P32" s="22">
        <f t="shared" si="20"/>
        <v>35.9</v>
      </c>
      <c r="Q32" s="22">
        <f t="shared" si="21"/>
        <v>48.5</v>
      </c>
      <c r="R32" s="22">
        <f t="shared" si="22"/>
        <v>35.200000000000003</v>
      </c>
      <c r="S32" s="23">
        <f t="shared" si="23"/>
        <v>61.1</v>
      </c>
      <c r="T32" s="23">
        <f t="shared" si="24"/>
        <v>58.5</v>
      </c>
      <c r="U32" s="11" t="s">
        <v>196</v>
      </c>
      <c r="V32" s="11" t="s">
        <v>181</v>
      </c>
      <c r="W32" s="13" t="s">
        <v>360</v>
      </c>
      <c r="X32" s="13" t="s">
        <v>737</v>
      </c>
      <c r="Y32" s="13" t="s">
        <v>232</v>
      </c>
      <c r="Z32" s="13" t="s">
        <v>163</v>
      </c>
      <c r="AA32" s="12">
        <v>10.4</v>
      </c>
      <c r="AB32" s="12">
        <v>9.5</v>
      </c>
      <c r="AC32" s="12">
        <v>9.6999999999999993</v>
      </c>
      <c r="AD32" s="11" t="s">
        <v>159</v>
      </c>
      <c r="AE32" s="12">
        <v>-0.2</v>
      </c>
      <c r="AF32" s="12" t="s">
        <v>267</v>
      </c>
      <c r="AG32" s="12">
        <v>-0.1</v>
      </c>
      <c r="AH32" s="12">
        <v>-0.1</v>
      </c>
      <c r="AI32" s="12"/>
      <c r="AJ32" s="11" t="s">
        <v>270</v>
      </c>
      <c r="AK32" s="11" t="s">
        <v>269</v>
      </c>
      <c r="AL32" s="11" t="s">
        <v>160</v>
      </c>
      <c r="AM32" s="8"/>
      <c r="AN32" s="8" t="s">
        <v>1365</v>
      </c>
      <c r="AO32" s="27" t="s">
        <v>1366</v>
      </c>
    </row>
  </sheetData>
  <autoFilter ref="A1:AN2" xr:uid="{00000000-0009-0000-0000-000005000000}"/>
  <dataConsolidate/>
  <phoneticPr fontId="12"/>
  <conditionalFormatting sqref="F2:O2">
    <cfRule type="colorScale" priority="1871">
      <colorScale>
        <cfvo type="min"/>
        <cfvo type="percentile" val="50"/>
        <cfvo type="max"/>
        <color rgb="FFF8696B"/>
        <color rgb="FFFFEB84"/>
        <color rgb="FF63BE7B"/>
      </colorScale>
    </cfRule>
  </conditionalFormatting>
  <conditionalFormatting sqref="F3:O3">
    <cfRule type="colorScale" priority="57">
      <colorScale>
        <cfvo type="min"/>
        <cfvo type="percentile" val="50"/>
        <cfvo type="max"/>
        <color rgb="FFF8696B"/>
        <color rgb="FFFFEB84"/>
        <color rgb="FF63BE7B"/>
      </colorScale>
    </cfRule>
  </conditionalFormatting>
  <conditionalFormatting sqref="F4:O5">
    <cfRule type="colorScale" priority="53">
      <colorScale>
        <cfvo type="min"/>
        <cfvo type="percentile" val="50"/>
        <cfvo type="max"/>
        <color rgb="FFF8696B"/>
        <color rgb="FFFFEB84"/>
        <color rgb="FF63BE7B"/>
      </colorScale>
    </cfRule>
  </conditionalFormatting>
  <conditionalFormatting sqref="AD2:AD32">
    <cfRule type="containsText" dxfId="317" priority="70" operator="containsText" text="D">
      <formula>NOT(ISERROR(SEARCH("D",AD2)))</formula>
    </cfRule>
    <cfRule type="containsText" dxfId="316" priority="71" operator="containsText" text="S">
      <formula>NOT(ISERROR(SEARCH("S",AD2)))</formula>
    </cfRule>
    <cfRule type="containsText" dxfId="315" priority="72" operator="containsText" text="F">
      <formula>NOT(ISERROR(SEARCH("F",AD2)))</formula>
    </cfRule>
  </conditionalFormatting>
  <conditionalFormatting sqref="AD2:AM2 AD11:AM12">
    <cfRule type="containsText" dxfId="314" priority="73" operator="containsText" text="E">
      <formula>NOT(ISERROR(SEARCH("E",AD2)))</formula>
    </cfRule>
    <cfRule type="containsText" dxfId="313" priority="74" operator="containsText" text="B">
      <formula>NOT(ISERROR(SEARCH("B",AD2)))</formula>
    </cfRule>
    <cfRule type="containsText" dxfId="312" priority="75" operator="containsText" text="A">
      <formula>NOT(ISERROR(SEARCH("A",AD2)))</formula>
    </cfRule>
  </conditionalFormatting>
  <conditionalFormatting sqref="AD3:AM5">
    <cfRule type="containsText" dxfId="311" priority="50" operator="containsText" text="E">
      <formula>NOT(ISERROR(SEARCH("E",AD3)))</formula>
    </cfRule>
    <cfRule type="containsText" dxfId="310" priority="51" operator="containsText" text="B">
      <formula>NOT(ISERROR(SEARCH("B",AD3)))</formula>
    </cfRule>
    <cfRule type="containsText" dxfId="309" priority="52" operator="containsText" text="A">
      <formula>NOT(ISERROR(SEARCH("A",AD3)))</formula>
    </cfRule>
  </conditionalFormatting>
  <conditionalFormatting sqref="F6:O8">
    <cfRule type="colorScale" priority="49">
      <colorScale>
        <cfvo type="min"/>
        <cfvo type="percentile" val="50"/>
        <cfvo type="max"/>
        <color rgb="FFF8696B"/>
        <color rgb="FFFFEB84"/>
        <color rgb="FF63BE7B"/>
      </colorScale>
    </cfRule>
  </conditionalFormatting>
  <conditionalFormatting sqref="AD6:AM8">
    <cfRule type="containsText" dxfId="308" priority="46" operator="containsText" text="E">
      <formula>NOT(ISERROR(SEARCH("E",AD6)))</formula>
    </cfRule>
    <cfRule type="containsText" dxfId="307" priority="47" operator="containsText" text="B">
      <formula>NOT(ISERROR(SEARCH("B",AD6)))</formula>
    </cfRule>
    <cfRule type="containsText" dxfId="306" priority="48" operator="containsText" text="A">
      <formula>NOT(ISERROR(SEARCH("A",AD6)))</formula>
    </cfRule>
  </conditionalFormatting>
  <conditionalFormatting sqref="F9:O10">
    <cfRule type="colorScale" priority="45">
      <colorScale>
        <cfvo type="min"/>
        <cfvo type="percentile" val="50"/>
        <cfvo type="max"/>
        <color rgb="FFF8696B"/>
        <color rgb="FFFFEB84"/>
        <color rgb="FF63BE7B"/>
      </colorScale>
    </cfRule>
  </conditionalFormatting>
  <conditionalFormatting sqref="AD9:AM10">
    <cfRule type="containsText" dxfId="305" priority="42" operator="containsText" text="E">
      <formula>NOT(ISERROR(SEARCH("E",AD9)))</formula>
    </cfRule>
    <cfRule type="containsText" dxfId="304" priority="43" operator="containsText" text="B">
      <formula>NOT(ISERROR(SEARCH("B",AD9)))</formula>
    </cfRule>
    <cfRule type="containsText" dxfId="303" priority="44" operator="containsText" text="A">
      <formula>NOT(ISERROR(SEARCH("A",AD9)))</formula>
    </cfRule>
  </conditionalFormatting>
  <conditionalFormatting sqref="F11:O12">
    <cfRule type="colorScale" priority="2076">
      <colorScale>
        <cfvo type="min"/>
        <cfvo type="percentile" val="50"/>
        <cfvo type="max"/>
        <color rgb="FFF8696B"/>
        <color rgb="FFFFEB84"/>
        <color rgb="FF63BE7B"/>
      </colorScale>
    </cfRule>
  </conditionalFormatting>
  <conditionalFormatting sqref="AD13:AM14">
    <cfRule type="containsText" dxfId="302" priority="34" operator="containsText" text="E">
      <formula>NOT(ISERROR(SEARCH("E",AD13)))</formula>
    </cfRule>
    <cfRule type="containsText" dxfId="301" priority="35" operator="containsText" text="B">
      <formula>NOT(ISERROR(SEARCH("B",AD13)))</formula>
    </cfRule>
    <cfRule type="containsText" dxfId="300" priority="36" operator="containsText" text="A">
      <formula>NOT(ISERROR(SEARCH("A",AD13)))</formula>
    </cfRule>
  </conditionalFormatting>
  <conditionalFormatting sqref="F13:O14">
    <cfRule type="colorScale" priority="37">
      <colorScale>
        <cfvo type="min"/>
        <cfvo type="percentile" val="50"/>
        <cfvo type="max"/>
        <color rgb="FFF8696B"/>
        <color rgb="FFFFEB84"/>
        <color rgb="FF63BE7B"/>
      </colorScale>
    </cfRule>
  </conditionalFormatting>
  <conditionalFormatting sqref="AD15:AM17">
    <cfRule type="containsText" dxfId="299" priority="30" operator="containsText" text="E">
      <formula>NOT(ISERROR(SEARCH("E",AD15)))</formula>
    </cfRule>
    <cfRule type="containsText" dxfId="298" priority="31" operator="containsText" text="B">
      <formula>NOT(ISERROR(SEARCH("B",AD15)))</formula>
    </cfRule>
    <cfRule type="containsText" dxfId="297" priority="32" operator="containsText" text="A">
      <formula>NOT(ISERROR(SEARCH("A",AD15)))</formula>
    </cfRule>
  </conditionalFormatting>
  <conditionalFormatting sqref="F15:O16">
    <cfRule type="colorScale" priority="33">
      <colorScale>
        <cfvo type="min"/>
        <cfvo type="percentile" val="50"/>
        <cfvo type="max"/>
        <color rgb="FFF8696B"/>
        <color rgb="FFFFEB84"/>
        <color rgb="FF63BE7B"/>
      </colorScale>
    </cfRule>
  </conditionalFormatting>
  <conditionalFormatting sqref="F17:O17">
    <cfRule type="colorScale" priority="29">
      <colorScale>
        <cfvo type="min"/>
        <cfvo type="percentile" val="50"/>
        <cfvo type="max"/>
        <color rgb="FFF8696B"/>
        <color rgb="FFFFEB84"/>
        <color rgb="FF63BE7B"/>
      </colorScale>
    </cfRule>
  </conditionalFormatting>
  <conditionalFormatting sqref="AD18:AM19 AD19:AD32">
    <cfRule type="containsText" dxfId="296" priority="25" operator="containsText" text="E">
      <formula>NOT(ISERROR(SEARCH("E",AD18)))</formula>
    </cfRule>
    <cfRule type="containsText" dxfId="295" priority="26" operator="containsText" text="B">
      <formula>NOT(ISERROR(SEARCH("B",AD18)))</formula>
    </cfRule>
    <cfRule type="containsText" dxfId="294" priority="27" operator="containsText" text="A">
      <formula>NOT(ISERROR(SEARCH("A",AD18)))</formula>
    </cfRule>
  </conditionalFormatting>
  <conditionalFormatting sqref="F18:O19">
    <cfRule type="colorScale" priority="28">
      <colorScale>
        <cfvo type="min"/>
        <cfvo type="percentile" val="50"/>
        <cfvo type="max"/>
        <color rgb="FFF8696B"/>
        <color rgb="FFFFEB84"/>
        <color rgb="FF63BE7B"/>
      </colorScale>
    </cfRule>
  </conditionalFormatting>
  <conditionalFormatting sqref="AD20:AM20">
    <cfRule type="containsText" dxfId="293" priority="21" operator="containsText" text="E">
      <formula>NOT(ISERROR(SEARCH("E",AD20)))</formula>
    </cfRule>
    <cfRule type="containsText" dxfId="292" priority="22" operator="containsText" text="B">
      <formula>NOT(ISERROR(SEARCH("B",AD20)))</formula>
    </cfRule>
    <cfRule type="containsText" dxfId="291" priority="23" operator="containsText" text="A">
      <formula>NOT(ISERROR(SEARCH("A",AD20)))</formula>
    </cfRule>
  </conditionalFormatting>
  <conditionalFormatting sqref="F20:O20">
    <cfRule type="colorScale" priority="24">
      <colorScale>
        <cfvo type="min"/>
        <cfvo type="percentile" val="50"/>
        <cfvo type="max"/>
        <color rgb="FFF8696B"/>
        <color rgb="FFFFEB84"/>
        <color rgb="FF63BE7B"/>
      </colorScale>
    </cfRule>
  </conditionalFormatting>
  <conditionalFormatting sqref="AD21:AM21">
    <cfRule type="containsText" dxfId="290" priority="17" operator="containsText" text="E">
      <formula>NOT(ISERROR(SEARCH("E",AD21)))</formula>
    </cfRule>
    <cfRule type="containsText" dxfId="289" priority="18" operator="containsText" text="B">
      <formula>NOT(ISERROR(SEARCH("B",AD21)))</formula>
    </cfRule>
    <cfRule type="containsText" dxfId="288" priority="19" operator="containsText" text="A">
      <formula>NOT(ISERROR(SEARCH("A",AD21)))</formula>
    </cfRule>
  </conditionalFormatting>
  <conditionalFormatting sqref="F21:O21">
    <cfRule type="colorScale" priority="20">
      <colorScale>
        <cfvo type="min"/>
        <cfvo type="percentile" val="50"/>
        <cfvo type="max"/>
        <color rgb="FFF8696B"/>
        <color rgb="FFFFEB84"/>
        <color rgb="FF63BE7B"/>
      </colorScale>
    </cfRule>
  </conditionalFormatting>
  <conditionalFormatting sqref="AD22:AM23">
    <cfRule type="containsText" dxfId="287" priority="13" operator="containsText" text="E">
      <formula>NOT(ISERROR(SEARCH("E",AD22)))</formula>
    </cfRule>
    <cfRule type="containsText" dxfId="286" priority="14" operator="containsText" text="B">
      <formula>NOT(ISERROR(SEARCH("B",AD22)))</formula>
    </cfRule>
    <cfRule type="containsText" dxfId="285" priority="15" operator="containsText" text="A">
      <formula>NOT(ISERROR(SEARCH("A",AD22)))</formula>
    </cfRule>
  </conditionalFormatting>
  <conditionalFormatting sqref="F22:O23">
    <cfRule type="colorScale" priority="16">
      <colorScale>
        <cfvo type="min"/>
        <cfvo type="percentile" val="50"/>
        <cfvo type="max"/>
        <color rgb="FFF8696B"/>
        <color rgb="FFFFEB84"/>
        <color rgb="FF63BE7B"/>
      </colorScale>
    </cfRule>
  </conditionalFormatting>
  <conditionalFormatting sqref="AD24:AM24">
    <cfRule type="containsText" dxfId="284" priority="9" operator="containsText" text="E">
      <formula>NOT(ISERROR(SEARCH("E",AD24)))</formula>
    </cfRule>
    <cfRule type="containsText" dxfId="283" priority="10" operator="containsText" text="B">
      <formula>NOT(ISERROR(SEARCH("B",AD24)))</formula>
    </cfRule>
    <cfRule type="containsText" dxfId="282" priority="11" operator="containsText" text="A">
      <formula>NOT(ISERROR(SEARCH("A",AD24)))</formula>
    </cfRule>
  </conditionalFormatting>
  <conditionalFormatting sqref="F24:O24">
    <cfRule type="colorScale" priority="12">
      <colorScale>
        <cfvo type="min"/>
        <cfvo type="percentile" val="50"/>
        <cfvo type="max"/>
        <color rgb="FFF8696B"/>
        <color rgb="FFFFEB84"/>
        <color rgb="FF63BE7B"/>
      </colorScale>
    </cfRule>
  </conditionalFormatting>
  <conditionalFormatting sqref="AD25:AM28">
    <cfRule type="containsText" dxfId="281" priority="5" operator="containsText" text="E">
      <formula>NOT(ISERROR(SEARCH("E",AD25)))</formula>
    </cfRule>
    <cfRule type="containsText" dxfId="280" priority="6" operator="containsText" text="B">
      <formula>NOT(ISERROR(SEARCH("B",AD25)))</formula>
    </cfRule>
    <cfRule type="containsText" dxfId="279" priority="7" operator="containsText" text="A">
      <formula>NOT(ISERROR(SEARCH("A",AD25)))</formula>
    </cfRule>
  </conditionalFormatting>
  <conditionalFormatting sqref="F25:O28">
    <cfRule type="colorScale" priority="8">
      <colorScale>
        <cfvo type="min"/>
        <cfvo type="percentile" val="50"/>
        <cfvo type="max"/>
        <color rgb="FFF8696B"/>
        <color rgb="FFFFEB84"/>
        <color rgb="FF63BE7B"/>
      </colorScale>
    </cfRule>
  </conditionalFormatting>
  <conditionalFormatting sqref="AD29:AM32">
    <cfRule type="containsText" dxfId="278" priority="1" operator="containsText" text="E">
      <formula>NOT(ISERROR(SEARCH("E",AD29)))</formula>
    </cfRule>
    <cfRule type="containsText" dxfId="277" priority="2" operator="containsText" text="B">
      <formula>NOT(ISERROR(SEARCH("B",AD29)))</formula>
    </cfRule>
    <cfRule type="containsText" dxfId="276" priority="3" operator="containsText" text="A">
      <formula>NOT(ISERROR(SEARCH("A",AD29)))</formula>
    </cfRule>
  </conditionalFormatting>
  <conditionalFormatting sqref="F29:O32">
    <cfRule type="colorScale" priority="4">
      <colorScale>
        <cfvo type="min"/>
        <cfvo type="percentile" val="50"/>
        <cfvo type="max"/>
        <color rgb="FFF8696B"/>
        <color rgb="FFFFEB84"/>
        <color rgb="FF63BE7B"/>
      </colorScale>
    </cfRule>
  </conditionalFormatting>
  <dataValidations count="1">
    <dataValidation type="list" allowBlank="1" showInputMessage="1" showErrorMessage="1" sqref="AM2:AM32" xr:uid="{00000000-0002-0000-0500-000000000000}">
      <formula1>"強風,外差し,イン先行,タフ"</formula1>
    </dataValidation>
  </dataValidations>
  <pageMargins left="0.7" right="0.7" top="0.75" bottom="0.75" header="0.3" footer="0.3"/>
  <pageSetup paperSize="9" orientation="portrait" horizontalDpi="4294967292" verticalDpi="4294967292"/>
  <ignoredErrors>
    <ignoredError sqref="P2:S2 T2 P3:T3 P4:T5 P6:T8 P9:T10 P11:T12 P13:T14 P15:T17 P18:T20 P21:T21 P22:T23 P24:T24 P25:T28 P29:T33"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P12"/>
  <sheetViews>
    <sheetView zoomScaleNormal="100" workbookViewId="0">
      <pane xSplit="5" ySplit="1" topLeftCell="U2" activePane="bottomRight" state="frozen"/>
      <selection activeCell="E18" sqref="E18"/>
      <selection pane="topRight" activeCell="E18" sqref="E18"/>
      <selection pane="bottomLeft" activeCell="E18" sqref="E18"/>
      <selection pane="bottomRight" activeCell="K11" sqref="K11"/>
    </sheetView>
  </sheetViews>
  <sheetFormatPr baseColWidth="10" defaultColWidth="8.83203125" defaultRowHeight="15"/>
  <cols>
    <col min="1" max="1" width="10" bestFit="1" customWidth="1"/>
    <col min="2" max="2" width="8.1640625" customWidth="1"/>
    <col min="5" max="5" width="18.33203125" customWidth="1"/>
    <col min="24" max="26" width="16.6640625" customWidth="1"/>
    <col min="27" max="27" width="5.83203125" customWidth="1"/>
    <col min="33" max="33" width="5.33203125" customWidth="1"/>
    <col min="36" max="36" width="8.83203125" hidden="1" customWidth="1"/>
    <col min="41" max="42" width="150.83203125" customWidth="1"/>
  </cols>
  <sheetData>
    <row r="1" spans="1:42" s="5" customFormat="1">
      <c r="A1" s="1" t="s">
        <v>41</v>
      </c>
      <c r="B1" s="1" t="s">
        <v>42</v>
      </c>
      <c r="C1" s="1" t="s">
        <v>43</v>
      </c>
      <c r="D1" s="1" t="s">
        <v>44</v>
      </c>
      <c r="E1" s="1" t="s">
        <v>45</v>
      </c>
      <c r="F1" s="1" t="s">
        <v>61</v>
      </c>
      <c r="G1" s="1" t="s">
        <v>62</v>
      </c>
      <c r="H1" s="1" t="s">
        <v>63</v>
      </c>
      <c r="I1" s="1" t="s">
        <v>64</v>
      </c>
      <c r="J1" s="1" t="s">
        <v>65</v>
      </c>
      <c r="K1" s="1" t="s">
        <v>66</v>
      </c>
      <c r="L1" s="1" t="s">
        <v>67</v>
      </c>
      <c r="M1" s="1" t="s">
        <v>68</v>
      </c>
      <c r="N1" s="1" t="s">
        <v>71</v>
      </c>
      <c r="O1" s="1" t="s">
        <v>73</v>
      </c>
      <c r="P1" s="1" t="s">
        <v>74</v>
      </c>
      <c r="Q1" s="1" t="s">
        <v>46</v>
      </c>
      <c r="R1" s="1" t="s">
        <v>75</v>
      </c>
      <c r="S1" s="1" t="s">
        <v>47</v>
      </c>
      <c r="T1" s="1" t="s">
        <v>48</v>
      </c>
      <c r="U1" s="1" t="s">
        <v>146</v>
      </c>
      <c r="V1" s="2" t="s">
        <v>49</v>
      </c>
      <c r="W1" s="2" t="s">
        <v>50</v>
      </c>
      <c r="X1" s="3" t="s">
        <v>51</v>
      </c>
      <c r="Y1" s="3" t="s">
        <v>52</v>
      </c>
      <c r="Z1" s="3" t="s">
        <v>53</v>
      </c>
      <c r="AA1" s="3" t="s">
        <v>111</v>
      </c>
      <c r="AB1" s="4" t="s">
        <v>132</v>
      </c>
      <c r="AC1" s="4" t="s">
        <v>133</v>
      </c>
      <c r="AD1" s="4" t="s">
        <v>145</v>
      </c>
      <c r="AE1" s="4" t="s">
        <v>149</v>
      </c>
      <c r="AF1" s="4" t="s">
        <v>9</v>
      </c>
      <c r="AG1" s="4" t="s">
        <v>100</v>
      </c>
      <c r="AH1" s="4" t="s">
        <v>10</v>
      </c>
      <c r="AI1" s="4" t="s">
        <v>11</v>
      </c>
      <c r="AJ1" s="4"/>
      <c r="AK1" s="4" t="s">
        <v>12</v>
      </c>
      <c r="AL1" s="4" t="s">
        <v>13</v>
      </c>
      <c r="AM1" s="4" t="s">
        <v>54</v>
      </c>
      <c r="AN1" s="4" t="s">
        <v>55</v>
      </c>
      <c r="AO1" s="14" t="s">
        <v>70</v>
      </c>
      <c r="AP1" s="14" t="s">
        <v>134</v>
      </c>
    </row>
    <row r="2" spans="1:42" s="5" customFormat="1">
      <c r="A2" s="6">
        <v>45039</v>
      </c>
      <c r="B2" s="7" t="s">
        <v>162</v>
      </c>
      <c r="C2" s="8" t="s">
        <v>205</v>
      </c>
      <c r="D2" s="9">
        <v>9.2453703703703705E-2</v>
      </c>
      <c r="E2" s="8" t="s">
        <v>254</v>
      </c>
      <c r="F2" s="10">
        <v>12.8</v>
      </c>
      <c r="G2" s="10">
        <v>12.1</v>
      </c>
      <c r="H2" s="10">
        <v>12.6</v>
      </c>
      <c r="I2" s="10">
        <v>12.9</v>
      </c>
      <c r="J2" s="10">
        <v>12.7</v>
      </c>
      <c r="K2" s="10">
        <v>12.6</v>
      </c>
      <c r="L2" s="10">
        <v>12</v>
      </c>
      <c r="M2" s="10">
        <v>11.7</v>
      </c>
      <c r="N2" s="10">
        <v>11.4</v>
      </c>
      <c r="O2" s="10">
        <v>11.6</v>
      </c>
      <c r="P2" s="10">
        <v>11.4</v>
      </c>
      <c r="Q2" s="22">
        <f t="shared" ref="Q2:Q9" si="0">SUM(F2:H2)</f>
        <v>37.5</v>
      </c>
      <c r="R2" s="22">
        <f t="shared" ref="R2:R9" si="1">SUM(I2:M2)</f>
        <v>61.900000000000006</v>
      </c>
      <c r="S2" s="22">
        <f t="shared" ref="S2:S9" si="2">SUM(N2:P2)</f>
        <v>34.4</v>
      </c>
      <c r="T2" s="23">
        <f t="shared" ref="T2:T9" si="3">SUM(F2:J2)</f>
        <v>63.099999999999994</v>
      </c>
      <c r="U2" s="23">
        <f t="shared" ref="U2:U9" si="4">SUM(L2:P2)</f>
        <v>58.1</v>
      </c>
      <c r="V2" s="11" t="s">
        <v>252</v>
      </c>
      <c r="W2" s="11" t="s">
        <v>253</v>
      </c>
      <c r="X2" s="13" t="s">
        <v>255</v>
      </c>
      <c r="Y2" s="13" t="s">
        <v>256</v>
      </c>
      <c r="Z2" s="13" t="s">
        <v>257</v>
      </c>
      <c r="AA2" s="13" t="s">
        <v>131</v>
      </c>
      <c r="AB2" s="12">
        <v>9.4</v>
      </c>
      <c r="AC2" s="12">
        <v>8.3000000000000007</v>
      </c>
      <c r="AD2" s="12">
        <v>9.5</v>
      </c>
      <c r="AE2" s="11" t="s">
        <v>131</v>
      </c>
      <c r="AF2" s="12">
        <v>0.7</v>
      </c>
      <c r="AG2" s="12">
        <v>-0.8</v>
      </c>
      <c r="AH2" s="12">
        <v>2.2999999999999998</v>
      </c>
      <c r="AI2" s="12">
        <v>-2.4</v>
      </c>
      <c r="AJ2" s="12"/>
      <c r="AK2" s="11" t="s">
        <v>274</v>
      </c>
      <c r="AL2" s="11" t="s">
        <v>270</v>
      </c>
      <c r="AM2" s="11" t="s">
        <v>161</v>
      </c>
      <c r="AN2" s="8"/>
      <c r="AO2" s="8" t="s">
        <v>311</v>
      </c>
      <c r="AP2" s="27" t="s">
        <v>312</v>
      </c>
    </row>
    <row r="3" spans="1:42" s="5" customFormat="1">
      <c r="A3" s="6">
        <v>45045</v>
      </c>
      <c r="B3" s="7" t="s">
        <v>319</v>
      </c>
      <c r="C3" s="8" t="s">
        <v>205</v>
      </c>
      <c r="D3" s="9">
        <v>9.4525462962962978E-2</v>
      </c>
      <c r="E3" s="8" t="s">
        <v>342</v>
      </c>
      <c r="F3" s="10">
        <v>12.6</v>
      </c>
      <c r="G3" s="10">
        <v>11.3</v>
      </c>
      <c r="H3" s="10">
        <v>13.3</v>
      </c>
      <c r="I3" s="10">
        <v>13.6</v>
      </c>
      <c r="J3" s="10">
        <v>13.4</v>
      </c>
      <c r="K3" s="10">
        <v>13.3</v>
      </c>
      <c r="L3" s="10">
        <v>13.2</v>
      </c>
      <c r="M3" s="10">
        <v>12.7</v>
      </c>
      <c r="N3" s="10">
        <v>11.1</v>
      </c>
      <c r="O3" s="10">
        <v>11.2</v>
      </c>
      <c r="P3" s="10">
        <v>11</v>
      </c>
      <c r="Q3" s="22">
        <f t="shared" si="0"/>
        <v>37.200000000000003</v>
      </c>
      <c r="R3" s="22">
        <f t="shared" si="1"/>
        <v>66.2</v>
      </c>
      <c r="S3" s="22">
        <f t="shared" si="2"/>
        <v>33.299999999999997</v>
      </c>
      <c r="T3" s="23">
        <f t="shared" si="3"/>
        <v>64.2</v>
      </c>
      <c r="U3" s="23">
        <f t="shared" si="4"/>
        <v>59.2</v>
      </c>
      <c r="V3" s="11" t="s">
        <v>252</v>
      </c>
      <c r="W3" s="11" t="s">
        <v>253</v>
      </c>
      <c r="X3" s="13" t="s">
        <v>256</v>
      </c>
      <c r="Y3" s="13" t="s">
        <v>343</v>
      </c>
      <c r="Z3" s="13" t="s">
        <v>344</v>
      </c>
      <c r="AA3" s="13" t="s">
        <v>131</v>
      </c>
      <c r="AB3" s="12">
        <v>10.8</v>
      </c>
      <c r="AC3" s="12">
        <v>8.6999999999999993</v>
      </c>
      <c r="AD3" s="12">
        <v>9.5</v>
      </c>
      <c r="AE3" s="11" t="s">
        <v>131</v>
      </c>
      <c r="AF3" s="12">
        <v>2.9</v>
      </c>
      <c r="AG3" s="12">
        <v>-1.6</v>
      </c>
      <c r="AH3" s="12">
        <v>3.5</v>
      </c>
      <c r="AI3" s="12">
        <v>-2.2000000000000002</v>
      </c>
      <c r="AJ3" s="12"/>
      <c r="AK3" s="11" t="s">
        <v>274</v>
      </c>
      <c r="AL3" s="11" t="s">
        <v>270</v>
      </c>
      <c r="AM3" s="11" t="s">
        <v>161</v>
      </c>
      <c r="AN3" s="8"/>
      <c r="AO3" s="8" t="s">
        <v>403</v>
      </c>
      <c r="AP3" s="27" t="s">
        <v>404</v>
      </c>
    </row>
    <row r="4" spans="1:42" s="5" customFormat="1">
      <c r="A4" s="6">
        <v>45045</v>
      </c>
      <c r="B4" s="17" t="s">
        <v>143</v>
      </c>
      <c r="C4" s="8" t="s">
        <v>205</v>
      </c>
      <c r="D4" s="9">
        <v>9.1747685185185182E-2</v>
      </c>
      <c r="E4" s="8" t="s">
        <v>351</v>
      </c>
      <c r="F4" s="10">
        <v>12.3</v>
      </c>
      <c r="G4" s="10">
        <v>10.8</v>
      </c>
      <c r="H4" s="10">
        <v>12.5</v>
      </c>
      <c r="I4" s="10">
        <v>12.5</v>
      </c>
      <c r="J4" s="10">
        <v>12.2</v>
      </c>
      <c r="K4" s="10">
        <v>12.4</v>
      </c>
      <c r="L4" s="10">
        <v>12.4</v>
      </c>
      <c r="M4" s="10">
        <v>12.1</v>
      </c>
      <c r="N4" s="10">
        <v>11.8</v>
      </c>
      <c r="O4" s="10">
        <v>12</v>
      </c>
      <c r="P4" s="10">
        <v>11.7</v>
      </c>
      <c r="Q4" s="22">
        <f t="shared" si="0"/>
        <v>35.6</v>
      </c>
      <c r="R4" s="22">
        <f t="shared" si="1"/>
        <v>61.6</v>
      </c>
      <c r="S4" s="22">
        <f t="shared" si="2"/>
        <v>35.5</v>
      </c>
      <c r="T4" s="23">
        <f t="shared" si="3"/>
        <v>60.3</v>
      </c>
      <c r="U4" s="23">
        <f t="shared" si="4"/>
        <v>60</v>
      </c>
      <c r="V4" s="11" t="s">
        <v>350</v>
      </c>
      <c r="W4" s="11" t="s">
        <v>324</v>
      </c>
      <c r="X4" s="13" t="s">
        <v>352</v>
      </c>
      <c r="Y4" s="13" t="s">
        <v>353</v>
      </c>
      <c r="Z4" s="13" t="s">
        <v>354</v>
      </c>
      <c r="AA4" s="13" t="s">
        <v>131</v>
      </c>
      <c r="AB4" s="12">
        <v>10.8</v>
      </c>
      <c r="AC4" s="12">
        <v>8.6999999999999993</v>
      </c>
      <c r="AD4" s="12">
        <v>9.5</v>
      </c>
      <c r="AE4" s="11" t="s">
        <v>131</v>
      </c>
      <c r="AF4" s="12">
        <v>-1.2</v>
      </c>
      <c r="AG4" s="12">
        <v>-0.3</v>
      </c>
      <c r="AH4" s="12">
        <v>0.7</v>
      </c>
      <c r="AI4" s="12">
        <v>-2.2000000000000002</v>
      </c>
      <c r="AJ4" s="12"/>
      <c r="AK4" s="11" t="s">
        <v>269</v>
      </c>
      <c r="AL4" s="11" t="s">
        <v>269</v>
      </c>
      <c r="AM4" s="11" t="s">
        <v>161</v>
      </c>
      <c r="AN4" s="8"/>
      <c r="AO4" s="8" t="s">
        <v>407</v>
      </c>
      <c r="AP4" s="27" t="s">
        <v>408</v>
      </c>
    </row>
    <row r="5" spans="1:42" s="5" customFormat="1">
      <c r="A5" s="6">
        <v>45052</v>
      </c>
      <c r="B5" s="7" t="s">
        <v>320</v>
      </c>
      <c r="C5" s="8" t="s">
        <v>205</v>
      </c>
      <c r="D5" s="9">
        <v>9.3067129629629639E-2</v>
      </c>
      <c r="E5" s="8" t="s">
        <v>463</v>
      </c>
      <c r="F5" s="10">
        <v>12.8</v>
      </c>
      <c r="G5" s="10">
        <v>11.7</v>
      </c>
      <c r="H5" s="10">
        <v>13.2</v>
      </c>
      <c r="I5" s="10">
        <v>13.5</v>
      </c>
      <c r="J5" s="10">
        <v>12.6</v>
      </c>
      <c r="K5" s="10">
        <v>12.2</v>
      </c>
      <c r="L5" s="10">
        <v>12.4</v>
      </c>
      <c r="M5" s="10">
        <v>11.8</v>
      </c>
      <c r="N5" s="10">
        <v>11.3</v>
      </c>
      <c r="O5" s="10">
        <v>11.2</v>
      </c>
      <c r="P5" s="10">
        <v>11.4</v>
      </c>
      <c r="Q5" s="22">
        <f t="shared" si="0"/>
        <v>37.700000000000003</v>
      </c>
      <c r="R5" s="22">
        <f t="shared" si="1"/>
        <v>62.5</v>
      </c>
      <c r="S5" s="22">
        <f t="shared" si="2"/>
        <v>33.9</v>
      </c>
      <c r="T5" s="23">
        <f t="shared" si="3"/>
        <v>63.800000000000004</v>
      </c>
      <c r="U5" s="23">
        <f t="shared" si="4"/>
        <v>58.1</v>
      </c>
      <c r="V5" s="11" t="s">
        <v>252</v>
      </c>
      <c r="W5" s="11" t="s">
        <v>253</v>
      </c>
      <c r="X5" s="13" t="s">
        <v>464</v>
      </c>
      <c r="Y5" s="13" t="s">
        <v>352</v>
      </c>
      <c r="Z5" s="13" t="s">
        <v>363</v>
      </c>
      <c r="AA5" s="13" t="s">
        <v>131</v>
      </c>
      <c r="AB5" s="12">
        <v>9.9</v>
      </c>
      <c r="AC5" s="12">
        <v>7.5</v>
      </c>
      <c r="AD5" s="12">
        <v>9.5</v>
      </c>
      <c r="AE5" s="11" t="s">
        <v>131</v>
      </c>
      <c r="AF5" s="12">
        <v>1.1000000000000001</v>
      </c>
      <c r="AG5" s="12">
        <v>-1</v>
      </c>
      <c r="AH5" s="12">
        <v>2.2000000000000002</v>
      </c>
      <c r="AI5" s="12">
        <v>-2.1</v>
      </c>
      <c r="AJ5" s="12"/>
      <c r="AK5" s="11" t="s">
        <v>274</v>
      </c>
      <c r="AL5" s="11" t="s">
        <v>270</v>
      </c>
      <c r="AM5" s="11" t="s">
        <v>158</v>
      </c>
      <c r="AN5" s="8"/>
      <c r="AO5" s="8"/>
      <c r="AP5" s="27"/>
    </row>
    <row r="6" spans="1:42" s="5" customFormat="1">
      <c r="A6" s="6">
        <v>45053</v>
      </c>
      <c r="B6" s="7" t="s">
        <v>141</v>
      </c>
      <c r="C6" s="8" t="s">
        <v>469</v>
      </c>
      <c r="D6" s="9">
        <v>9.6527777777777768E-2</v>
      </c>
      <c r="E6" s="8" t="s">
        <v>477</v>
      </c>
      <c r="F6" s="10">
        <v>12.9</v>
      </c>
      <c r="G6" s="10">
        <v>11.6</v>
      </c>
      <c r="H6" s="10">
        <v>12.8</v>
      </c>
      <c r="I6" s="10">
        <v>13</v>
      </c>
      <c r="J6" s="10">
        <v>13.1</v>
      </c>
      <c r="K6" s="10">
        <v>13.2</v>
      </c>
      <c r="L6" s="10">
        <v>13.5</v>
      </c>
      <c r="M6" s="10">
        <v>12.9</v>
      </c>
      <c r="N6" s="10">
        <v>12.1</v>
      </c>
      <c r="O6" s="10">
        <v>11.7</v>
      </c>
      <c r="P6" s="10">
        <v>12.2</v>
      </c>
      <c r="Q6" s="22">
        <f t="shared" si="0"/>
        <v>37.299999999999997</v>
      </c>
      <c r="R6" s="22">
        <f t="shared" si="1"/>
        <v>65.7</v>
      </c>
      <c r="S6" s="22">
        <f t="shared" si="2"/>
        <v>36</v>
      </c>
      <c r="T6" s="23">
        <f t="shared" si="3"/>
        <v>63.4</v>
      </c>
      <c r="U6" s="23">
        <f t="shared" si="4"/>
        <v>62.400000000000006</v>
      </c>
      <c r="V6" s="11" t="s">
        <v>345</v>
      </c>
      <c r="W6" s="11" t="s">
        <v>346</v>
      </c>
      <c r="X6" s="13" t="s">
        <v>363</v>
      </c>
      <c r="Y6" s="13" t="s">
        <v>478</v>
      </c>
      <c r="Z6" s="13" t="s">
        <v>479</v>
      </c>
      <c r="AA6" s="13" t="s">
        <v>131</v>
      </c>
      <c r="AB6" s="12">
        <v>11.1</v>
      </c>
      <c r="AC6" s="12">
        <v>9.9</v>
      </c>
      <c r="AD6" s="12">
        <v>8</v>
      </c>
      <c r="AE6" s="11" t="s">
        <v>480</v>
      </c>
      <c r="AF6" s="12">
        <v>4.2</v>
      </c>
      <c r="AG6" s="12">
        <v>-0.9</v>
      </c>
      <c r="AH6" s="12">
        <v>0.9</v>
      </c>
      <c r="AI6" s="12">
        <v>2.4</v>
      </c>
      <c r="AJ6" s="12"/>
      <c r="AK6" s="11" t="s">
        <v>274</v>
      </c>
      <c r="AL6" s="11" t="s">
        <v>270</v>
      </c>
      <c r="AM6" s="11" t="s">
        <v>161</v>
      </c>
      <c r="AN6" s="8"/>
      <c r="AO6" s="8" t="s">
        <v>525</v>
      </c>
      <c r="AP6" s="27" t="s">
        <v>526</v>
      </c>
    </row>
    <row r="7" spans="1:42" s="5" customFormat="1">
      <c r="A7" s="6">
        <v>45053</v>
      </c>
      <c r="B7" s="7" t="s">
        <v>438</v>
      </c>
      <c r="C7" s="8" t="s">
        <v>486</v>
      </c>
      <c r="D7" s="9">
        <v>9.3159722222222227E-2</v>
      </c>
      <c r="E7" s="8" t="s">
        <v>487</v>
      </c>
      <c r="F7" s="10">
        <v>12.8</v>
      </c>
      <c r="G7" s="10">
        <v>11.3</v>
      </c>
      <c r="H7" s="10">
        <v>12.3</v>
      </c>
      <c r="I7" s="10">
        <v>12.5</v>
      </c>
      <c r="J7" s="10">
        <v>12.5</v>
      </c>
      <c r="K7" s="10">
        <v>12.5</v>
      </c>
      <c r="L7" s="10">
        <v>12.6</v>
      </c>
      <c r="M7" s="10">
        <v>12.2</v>
      </c>
      <c r="N7" s="10">
        <v>12.2</v>
      </c>
      <c r="O7" s="10">
        <v>12</v>
      </c>
      <c r="P7" s="10">
        <v>12</v>
      </c>
      <c r="Q7" s="22">
        <f t="shared" si="0"/>
        <v>36.400000000000006</v>
      </c>
      <c r="R7" s="22">
        <f t="shared" si="1"/>
        <v>62.3</v>
      </c>
      <c r="S7" s="22">
        <f t="shared" si="2"/>
        <v>36.200000000000003</v>
      </c>
      <c r="T7" s="23">
        <f t="shared" si="3"/>
        <v>61.400000000000006</v>
      </c>
      <c r="U7" s="23">
        <f t="shared" si="4"/>
        <v>61</v>
      </c>
      <c r="V7" s="11" t="s">
        <v>350</v>
      </c>
      <c r="W7" s="11" t="s">
        <v>324</v>
      </c>
      <c r="X7" s="13" t="s">
        <v>348</v>
      </c>
      <c r="Y7" s="13" t="s">
        <v>488</v>
      </c>
      <c r="Z7" s="13" t="s">
        <v>489</v>
      </c>
      <c r="AA7" s="13" t="s">
        <v>131</v>
      </c>
      <c r="AB7" s="12">
        <v>11.1</v>
      </c>
      <c r="AC7" s="12">
        <v>9.9</v>
      </c>
      <c r="AD7" s="12">
        <v>8</v>
      </c>
      <c r="AE7" s="11" t="s">
        <v>480</v>
      </c>
      <c r="AF7" s="12">
        <v>2.5</v>
      </c>
      <c r="AG7" s="12" t="s">
        <v>267</v>
      </c>
      <c r="AH7" s="12">
        <v>0.1</v>
      </c>
      <c r="AI7" s="12">
        <v>2.4</v>
      </c>
      <c r="AJ7" s="12"/>
      <c r="AK7" s="11" t="s">
        <v>270</v>
      </c>
      <c r="AL7" s="11" t="s">
        <v>269</v>
      </c>
      <c r="AM7" s="11" t="s">
        <v>161</v>
      </c>
      <c r="AN7" s="8"/>
      <c r="AO7" s="8" t="s">
        <v>532</v>
      </c>
      <c r="AP7" s="27" t="s">
        <v>533</v>
      </c>
    </row>
    <row r="8" spans="1:42" s="5" customFormat="1">
      <c r="A8" s="6">
        <v>45073</v>
      </c>
      <c r="B8" s="7" t="s">
        <v>318</v>
      </c>
      <c r="C8" s="8" t="s">
        <v>205</v>
      </c>
      <c r="D8" s="9">
        <v>9.2384259259259263E-2</v>
      </c>
      <c r="E8" s="8" t="s">
        <v>719</v>
      </c>
      <c r="F8" s="10">
        <v>12.5</v>
      </c>
      <c r="G8" s="10">
        <v>11</v>
      </c>
      <c r="H8" s="10">
        <v>12.2</v>
      </c>
      <c r="I8" s="10">
        <v>12.3</v>
      </c>
      <c r="J8" s="10">
        <v>12.4</v>
      </c>
      <c r="K8" s="10">
        <v>12.6</v>
      </c>
      <c r="L8" s="10">
        <v>12.6</v>
      </c>
      <c r="M8" s="10">
        <v>12.3</v>
      </c>
      <c r="N8" s="10">
        <v>12</v>
      </c>
      <c r="O8" s="10">
        <v>11.6</v>
      </c>
      <c r="P8" s="10">
        <v>11.7</v>
      </c>
      <c r="Q8" s="22">
        <f t="shared" si="0"/>
        <v>35.700000000000003</v>
      </c>
      <c r="R8" s="22">
        <f t="shared" si="1"/>
        <v>62.2</v>
      </c>
      <c r="S8" s="22">
        <f t="shared" si="2"/>
        <v>35.299999999999997</v>
      </c>
      <c r="T8" s="23">
        <f t="shared" si="3"/>
        <v>60.4</v>
      </c>
      <c r="U8" s="23">
        <f t="shared" si="4"/>
        <v>60.2</v>
      </c>
      <c r="V8" s="11" t="s">
        <v>345</v>
      </c>
      <c r="W8" s="11" t="s">
        <v>718</v>
      </c>
      <c r="X8" s="13" t="s">
        <v>720</v>
      </c>
      <c r="Y8" s="13" t="s">
        <v>326</v>
      </c>
      <c r="Z8" s="13" t="s">
        <v>352</v>
      </c>
      <c r="AA8" s="13" t="s">
        <v>158</v>
      </c>
      <c r="AB8" s="12">
        <v>11.4</v>
      </c>
      <c r="AC8" s="12">
        <v>8.1</v>
      </c>
      <c r="AD8" s="12">
        <v>9.3000000000000007</v>
      </c>
      <c r="AE8" s="11" t="s">
        <v>345</v>
      </c>
      <c r="AF8" s="12">
        <v>-1.6</v>
      </c>
      <c r="AG8" s="12">
        <v>-0.5</v>
      </c>
      <c r="AH8" s="12">
        <v>0.2</v>
      </c>
      <c r="AI8" s="12">
        <v>-2.2999999999999998</v>
      </c>
      <c r="AJ8" s="12"/>
      <c r="AK8" s="11" t="s">
        <v>270</v>
      </c>
      <c r="AL8" s="11" t="s">
        <v>269</v>
      </c>
      <c r="AM8" s="11" t="s">
        <v>161</v>
      </c>
      <c r="AN8" s="8"/>
      <c r="AO8" s="8" t="s">
        <v>756</v>
      </c>
      <c r="AP8" s="27" t="s">
        <v>757</v>
      </c>
    </row>
    <row r="9" spans="1:42" s="5" customFormat="1">
      <c r="A9" s="6">
        <v>45207</v>
      </c>
      <c r="B9" s="7" t="s">
        <v>796</v>
      </c>
      <c r="C9" s="8" t="s">
        <v>205</v>
      </c>
      <c r="D9" s="9">
        <v>9.1666666666666674E-2</v>
      </c>
      <c r="E9" s="8" t="s">
        <v>832</v>
      </c>
      <c r="F9" s="10">
        <v>12.5</v>
      </c>
      <c r="G9" s="10">
        <v>11</v>
      </c>
      <c r="H9" s="10">
        <v>12.2</v>
      </c>
      <c r="I9" s="10">
        <v>12.3</v>
      </c>
      <c r="J9" s="10">
        <v>12.4</v>
      </c>
      <c r="K9" s="10">
        <v>12.3</v>
      </c>
      <c r="L9" s="10">
        <v>12.5</v>
      </c>
      <c r="M9" s="10">
        <v>11.7</v>
      </c>
      <c r="N9" s="10">
        <v>12.1</v>
      </c>
      <c r="O9" s="10">
        <v>11.3</v>
      </c>
      <c r="P9" s="10">
        <v>11.7</v>
      </c>
      <c r="Q9" s="22">
        <f t="shared" si="0"/>
        <v>35.700000000000003</v>
      </c>
      <c r="R9" s="22">
        <f t="shared" si="1"/>
        <v>61.2</v>
      </c>
      <c r="S9" s="22">
        <f t="shared" si="2"/>
        <v>35.099999999999994</v>
      </c>
      <c r="T9" s="23">
        <f t="shared" si="3"/>
        <v>60.4</v>
      </c>
      <c r="U9" s="23">
        <f t="shared" si="4"/>
        <v>59.3</v>
      </c>
      <c r="V9" s="11" t="s">
        <v>345</v>
      </c>
      <c r="W9" s="11" t="s">
        <v>718</v>
      </c>
      <c r="X9" s="13" t="s">
        <v>352</v>
      </c>
      <c r="Y9" s="13" t="s">
        <v>343</v>
      </c>
      <c r="Z9" s="13" t="s">
        <v>478</v>
      </c>
      <c r="AA9" s="13" t="s">
        <v>131</v>
      </c>
      <c r="AB9" s="12">
        <v>9.4</v>
      </c>
      <c r="AC9" s="12">
        <v>9.6999999999999993</v>
      </c>
      <c r="AD9" s="12">
        <v>10</v>
      </c>
      <c r="AE9" s="11" t="s">
        <v>858</v>
      </c>
      <c r="AF9" s="12">
        <v>-1.1000000000000001</v>
      </c>
      <c r="AG9" s="12" t="s">
        <v>267</v>
      </c>
      <c r="AH9" s="12">
        <v>0.1</v>
      </c>
      <c r="AI9" s="12">
        <v>-1.2</v>
      </c>
      <c r="AJ9" s="12"/>
      <c r="AK9" s="11" t="s">
        <v>270</v>
      </c>
      <c r="AL9" s="11" t="s">
        <v>270</v>
      </c>
      <c r="AM9" s="11" t="s">
        <v>158</v>
      </c>
      <c r="AN9" s="8"/>
      <c r="AO9" s="8" t="s">
        <v>889</v>
      </c>
      <c r="AP9" s="27" t="s">
        <v>890</v>
      </c>
    </row>
    <row r="10" spans="1:42" s="5" customFormat="1">
      <c r="A10" s="6">
        <v>45234</v>
      </c>
      <c r="B10" s="7" t="s">
        <v>319</v>
      </c>
      <c r="C10" s="8" t="s">
        <v>205</v>
      </c>
      <c r="D10" s="9">
        <v>9.1678240740740755E-2</v>
      </c>
      <c r="E10" s="8" t="s">
        <v>477</v>
      </c>
      <c r="F10" s="10">
        <v>12.6</v>
      </c>
      <c r="G10" s="10">
        <v>11.2</v>
      </c>
      <c r="H10" s="10">
        <v>12.1</v>
      </c>
      <c r="I10" s="10">
        <v>12.4</v>
      </c>
      <c r="J10" s="10">
        <v>12.9</v>
      </c>
      <c r="K10" s="10">
        <v>12.7</v>
      </c>
      <c r="L10" s="10">
        <v>12.4</v>
      </c>
      <c r="M10" s="10">
        <v>11.4</v>
      </c>
      <c r="N10" s="10">
        <v>11.5</v>
      </c>
      <c r="O10" s="10">
        <v>11.2</v>
      </c>
      <c r="P10" s="10">
        <v>11.7</v>
      </c>
      <c r="Q10" s="22">
        <f t="shared" ref="Q10" si="5">SUM(F10:H10)</f>
        <v>35.9</v>
      </c>
      <c r="R10" s="22">
        <f t="shared" ref="R10" si="6">SUM(I10:M10)</f>
        <v>61.8</v>
      </c>
      <c r="S10" s="22">
        <f t="shared" ref="S10" si="7">SUM(N10:P10)</f>
        <v>34.4</v>
      </c>
      <c r="T10" s="23">
        <f t="shared" ref="T10" si="8">SUM(F10:J10)</f>
        <v>61.199999999999996</v>
      </c>
      <c r="U10" s="23">
        <f t="shared" ref="U10" si="9">SUM(L10:P10)</f>
        <v>58.2</v>
      </c>
      <c r="V10" s="11" t="s">
        <v>345</v>
      </c>
      <c r="W10" s="11" t="s">
        <v>718</v>
      </c>
      <c r="X10" s="13" t="s">
        <v>363</v>
      </c>
      <c r="Y10" s="13" t="s">
        <v>363</v>
      </c>
      <c r="Z10" s="13" t="s">
        <v>464</v>
      </c>
      <c r="AA10" s="13" t="s">
        <v>858</v>
      </c>
      <c r="AB10" s="12">
        <v>9.3000000000000007</v>
      </c>
      <c r="AC10" s="12">
        <v>8.1999999999999993</v>
      </c>
      <c r="AD10" s="12">
        <v>10</v>
      </c>
      <c r="AE10" s="11" t="s">
        <v>131</v>
      </c>
      <c r="AF10" s="12">
        <v>-1.7</v>
      </c>
      <c r="AG10" s="12">
        <v>-0.7</v>
      </c>
      <c r="AH10" s="12">
        <v>-0.4</v>
      </c>
      <c r="AI10" s="12">
        <v>-2</v>
      </c>
      <c r="AJ10" s="12"/>
      <c r="AK10" s="11" t="s">
        <v>186</v>
      </c>
      <c r="AL10" s="11" t="s">
        <v>270</v>
      </c>
      <c r="AM10" s="11" t="s">
        <v>158</v>
      </c>
      <c r="AN10" s="8"/>
      <c r="AO10" s="8" t="s">
        <v>1190</v>
      </c>
      <c r="AP10" s="27" t="s">
        <v>1191</v>
      </c>
    </row>
    <row r="11" spans="1:42" s="5" customFormat="1">
      <c r="A11" s="6">
        <v>45242</v>
      </c>
      <c r="B11" s="7" t="s">
        <v>162</v>
      </c>
      <c r="C11" s="8" t="s">
        <v>205</v>
      </c>
      <c r="D11" s="9">
        <v>9.2465277777777785E-2</v>
      </c>
      <c r="E11" s="8" t="s">
        <v>1247</v>
      </c>
      <c r="F11" s="10">
        <v>12.6</v>
      </c>
      <c r="G11" s="10">
        <v>11</v>
      </c>
      <c r="H11" s="10">
        <v>12.5</v>
      </c>
      <c r="I11" s="10">
        <v>12.5</v>
      </c>
      <c r="J11" s="10">
        <v>12.4</v>
      </c>
      <c r="K11" s="10">
        <v>12.8</v>
      </c>
      <c r="L11" s="10">
        <v>13</v>
      </c>
      <c r="M11" s="10">
        <v>12.1</v>
      </c>
      <c r="N11" s="10">
        <v>12</v>
      </c>
      <c r="O11" s="10">
        <v>11.3</v>
      </c>
      <c r="P11" s="10">
        <v>11.7</v>
      </c>
      <c r="Q11" s="22">
        <f t="shared" ref="Q11:Q12" si="10">SUM(F11:H11)</f>
        <v>36.1</v>
      </c>
      <c r="R11" s="22">
        <f t="shared" ref="R11:R12" si="11">SUM(I11:M11)</f>
        <v>62.800000000000004</v>
      </c>
      <c r="S11" s="22">
        <f t="shared" ref="S11:S12" si="12">SUM(N11:P11)</f>
        <v>35</v>
      </c>
      <c r="T11" s="23">
        <f t="shared" ref="T11:T12" si="13">SUM(F11:J11)</f>
        <v>61</v>
      </c>
      <c r="U11" s="23">
        <f t="shared" ref="U11:U12" si="14">SUM(L11:P11)</f>
        <v>60.100000000000009</v>
      </c>
      <c r="V11" s="11" t="s">
        <v>345</v>
      </c>
      <c r="W11" s="11" t="s">
        <v>718</v>
      </c>
      <c r="X11" s="13" t="s">
        <v>343</v>
      </c>
      <c r="Y11" s="13" t="s">
        <v>363</v>
      </c>
      <c r="Z11" s="13" t="s">
        <v>354</v>
      </c>
      <c r="AA11" s="13" t="s">
        <v>858</v>
      </c>
      <c r="AB11" s="12">
        <v>11.6</v>
      </c>
      <c r="AC11" s="12">
        <v>9.1</v>
      </c>
      <c r="AD11" s="12">
        <v>9.4</v>
      </c>
      <c r="AE11" s="11" t="s">
        <v>158</v>
      </c>
      <c r="AF11" s="12">
        <v>0.8</v>
      </c>
      <c r="AG11" s="12">
        <v>-0.7</v>
      </c>
      <c r="AH11" s="12">
        <v>0.3</v>
      </c>
      <c r="AI11" s="12">
        <v>-0.2</v>
      </c>
      <c r="AJ11" s="12"/>
      <c r="AK11" s="11" t="s">
        <v>270</v>
      </c>
      <c r="AL11" s="11" t="s">
        <v>270</v>
      </c>
      <c r="AM11" s="11" t="s">
        <v>161</v>
      </c>
      <c r="AN11" s="8"/>
      <c r="AO11" s="8" t="s">
        <v>1285</v>
      </c>
      <c r="AP11" s="27" t="s">
        <v>1286</v>
      </c>
    </row>
    <row r="12" spans="1:42" s="5" customFormat="1">
      <c r="A12" s="6">
        <v>45242</v>
      </c>
      <c r="B12" s="17" t="s">
        <v>540</v>
      </c>
      <c r="C12" s="8" t="s">
        <v>205</v>
      </c>
      <c r="D12" s="9">
        <v>9.1736111111111115E-2</v>
      </c>
      <c r="E12" s="8" t="s">
        <v>1251</v>
      </c>
      <c r="F12" s="10">
        <v>12.5</v>
      </c>
      <c r="G12" s="10">
        <v>11.4</v>
      </c>
      <c r="H12" s="10">
        <v>12.6</v>
      </c>
      <c r="I12" s="10">
        <v>12.5</v>
      </c>
      <c r="J12" s="10">
        <v>12.1</v>
      </c>
      <c r="K12" s="10">
        <v>11.9</v>
      </c>
      <c r="L12" s="10">
        <v>12.7</v>
      </c>
      <c r="M12" s="10">
        <v>11.8</v>
      </c>
      <c r="N12" s="10">
        <v>11.6</v>
      </c>
      <c r="O12" s="10">
        <v>11.5</v>
      </c>
      <c r="P12" s="10">
        <v>12</v>
      </c>
      <c r="Q12" s="22">
        <f t="shared" si="10"/>
        <v>36.5</v>
      </c>
      <c r="R12" s="22">
        <f t="shared" si="11"/>
        <v>61</v>
      </c>
      <c r="S12" s="22">
        <f t="shared" si="12"/>
        <v>35.1</v>
      </c>
      <c r="T12" s="23">
        <f t="shared" si="13"/>
        <v>61.1</v>
      </c>
      <c r="U12" s="23">
        <f t="shared" si="14"/>
        <v>59.6</v>
      </c>
      <c r="V12" s="11" t="s">
        <v>345</v>
      </c>
      <c r="W12" s="11" t="s">
        <v>324</v>
      </c>
      <c r="X12" s="13" t="s">
        <v>326</v>
      </c>
      <c r="Y12" s="13" t="s">
        <v>354</v>
      </c>
      <c r="Z12" s="13" t="s">
        <v>352</v>
      </c>
      <c r="AA12" s="13" t="s">
        <v>858</v>
      </c>
      <c r="AB12" s="12">
        <v>11.6</v>
      </c>
      <c r="AC12" s="12">
        <v>9.1</v>
      </c>
      <c r="AD12" s="12">
        <v>9.4</v>
      </c>
      <c r="AE12" s="11" t="s">
        <v>158</v>
      </c>
      <c r="AF12" s="12">
        <v>1.2</v>
      </c>
      <c r="AG12" s="12">
        <v>-0.5</v>
      </c>
      <c r="AH12" s="12">
        <v>0.9</v>
      </c>
      <c r="AI12" s="12">
        <v>-0.2</v>
      </c>
      <c r="AJ12" s="12"/>
      <c r="AK12" s="11" t="s">
        <v>274</v>
      </c>
      <c r="AL12" s="11" t="s">
        <v>270</v>
      </c>
      <c r="AM12" s="11" t="s">
        <v>161</v>
      </c>
      <c r="AN12" s="8"/>
      <c r="AO12" s="8"/>
      <c r="AP12" s="27"/>
    </row>
  </sheetData>
  <autoFilter ref="A1:AO2" xr:uid="{00000000-0009-0000-0000-000006000000}"/>
  <phoneticPr fontId="3"/>
  <conditionalFormatting sqref="F2:P2">
    <cfRule type="colorScale" priority="163">
      <colorScale>
        <cfvo type="min"/>
        <cfvo type="percentile" val="50"/>
        <cfvo type="max"/>
        <color rgb="FFF8696B"/>
        <color rgb="FFFFEB84"/>
        <color rgb="FF63BE7B"/>
      </colorScale>
    </cfRule>
  </conditionalFormatting>
  <conditionalFormatting sqref="F3:P4">
    <cfRule type="colorScale" priority="21">
      <colorScale>
        <cfvo type="min"/>
        <cfvo type="percentile" val="50"/>
        <cfvo type="max"/>
        <color rgb="FFF8696B"/>
        <color rgb="FFFFEB84"/>
        <color rgb="FF63BE7B"/>
      </colorScale>
    </cfRule>
  </conditionalFormatting>
  <conditionalFormatting sqref="F5:P7">
    <cfRule type="colorScale" priority="17">
      <colorScale>
        <cfvo type="min"/>
        <cfvo type="percentile" val="50"/>
        <cfvo type="max"/>
        <color rgb="FFF8696B"/>
        <color rgb="FFFFEB84"/>
        <color rgb="FF63BE7B"/>
      </colorScale>
    </cfRule>
  </conditionalFormatting>
  <conditionalFormatting sqref="AE2:AE12">
    <cfRule type="containsText" dxfId="275" priority="170" operator="containsText" text="D">
      <formula>NOT(ISERROR(SEARCH("D",AE2)))</formula>
    </cfRule>
    <cfRule type="containsText" dxfId="274" priority="171" operator="containsText" text="S">
      <formula>NOT(ISERROR(SEARCH("S",AE2)))</formula>
    </cfRule>
    <cfRule type="containsText" dxfId="273" priority="172" operator="containsText" text="F">
      <formula>NOT(ISERROR(SEARCH("F",AE2)))</formula>
    </cfRule>
    <cfRule type="containsText" dxfId="272" priority="173" operator="containsText" text="E">
      <formula>NOT(ISERROR(SEARCH("E",AE2)))</formula>
    </cfRule>
    <cfRule type="containsText" dxfId="271" priority="174" operator="containsText" text="B">
      <formula>NOT(ISERROR(SEARCH("B",AE2)))</formula>
    </cfRule>
    <cfRule type="containsText" dxfId="270" priority="175" operator="containsText" text="A">
      <formula>NOT(ISERROR(SEARCH("A",AE2)))</formula>
    </cfRule>
  </conditionalFormatting>
  <conditionalFormatting sqref="AK2:AN2">
    <cfRule type="containsText" dxfId="269" priority="515" operator="containsText" text="E">
      <formula>NOT(ISERROR(SEARCH("E",AK2)))</formula>
    </cfRule>
    <cfRule type="containsText" dxfId="268" priority="516" operator="containsText" text="B">
      <formula>NOT(ISERROR(SEARCH("B",AK2)))</formula>
    </cfRule>
    <cfRule type="containsText" dxfId="267" priority="517" operator="containsText" text="A">
      <formula>NOT(ISERROR(SEARCH("A",AK2)))</formula>
    </cfRule>
  </conditionalFormatting>
  <conditionalFormatting sqref="AK3:AN7">
    <cfRule type="containsText" dxfId="266" priority="18" operator="containsText" text="E">
      <formula>NOT(ISERROR(SEARCH("E",AK3)))</formula>
    </cfRule>
    <cfRule type="containsText" dxfId="265" priority="19" operator="containsText" text="B">
      <formula>NOT(ISERROR(SEARCH("B",AK3)))</formula>
    </cfRule>
    <cfRule type="containsText" dxfId="264" priority="20" operator="containsText" text="A">
      <formula>NOT(ISERROR(SEARCH("A",AK3)))</formula>
    </cfRule>
  </conditionalFormatting>
  <conditionalFormatting sqref="AN2:AN12">
    <cfRule type="containsText" dxfId="263" priority="326" operator="containsText" text="E">
      <formula>NOT(ISERROR(SEARCH("E",AN2)))</formula>
    </cfRule>
    <cfRule type="containsText" dxfId="262" priority="327" operator="containsText" text="B">
      <formula>NOT(ISERROR(SEARCH("B",AN2)))</formula>
    </cfRule>
    <cfRule type="containsText" dxfId="261" priority="328" operator="containsText" text="A">
      <formula>NOT(ISERROR(SEARCH("A",AN2)))</formula>
    </cfRule>
  </conditionalFormatting>
  <conditionalFormatting sqref="F8:P8">
    <cfRule type="colorScale" priority="13">
      <colorScale>
        <cfvo type="min"/>
        <cfvo type="percentile" val="50"/>
        <cfvo type="max"/>
        <color rgb="FFF8696B"/>
        <color rgb="FFFFEB84"/>
        <color rgb="FF63BE7B"/>
      </colorScale>
    </cfRule>
  </conditionalFormatting>
  <conditionalFormatting sqref="AK8:AN8">
    <cfRule type="containsText" dxfId="260" priority="14" operator="containsText" text="E">
      <formula>NOT(ISERROR(SEARCH("E",AK8)))</formula>
    </cfRule>
    <cfRule type="containsText" dxfId="259" priority="15" operator="containsText" text="B">
      <formula>NOT(ISERROR(SEARCH("B",AK8)))</formula>
    </cfRule>
    <cfRule type="containsText" dxfId="258" priority="16" operator="containsText" text="A">
      <formula>NOT(ISERROR(SEARCH("A",AK8)))</formula>
    </cfRule>
  </conditionalFormatting>
  <conditionalFormatting sqref="F9:P9">
    <cfRule type="colorScale" priority="9">
      <colorScale>
        <cfvo type="min"/>
        <cfvo type="percentile" val="50"/>
        <cfvo type="max"/>
        <color rgb="FFF8696B"/>
        <color rgb="FFFFEB84"/>
        <color rgb="FF63BE7B"/>
      </colorScale>
    </cfRule>
  </conditionalFormatting>
  <conditionalFormatting sqref="AK9:AN9">
    <cfRule type="containsText" dxfId="257" priority="10" operator="containsText" text="E">
      <formula>NOT(ISERROR(SEARCH("E",AK9)))</formula>
    </cfRule>
    <cfRule type="containsText" dxfId="256" priority="11" operator="containsText" text="B">
      <formula>NOT(ISERROR(SEARCH("B",AK9)))</formula>
    </cfRule>
    <cfRule type="containsText" dxfId="255" priority="12" operator="containsText" text="A">
      <formula>NOT(ISERROR(SEARCH("A",AK9)))</formula>
    </cfRule>
  </conditionalFormatting>
  <conditionalFormatting sqref="F10:P10">
    <cfRule type="colorScale" priority="5">
      <colorScale>
        <cfvo type="min"/>
        <cfvo type="percentile" val="50"/>
        <cfvo type="max"/>
        <color rgb="FFF8696B"/>
        <color rgb="FFFFEB84"/>
        <color rgb="FF63BE7B"/>
      </colorScale>
    </cfRule>
  </conditionalFormatting>
  <conditionalFormatting sqref="AK10:AN10">
    <cfRule type="containsText" dxfId="254" priority="6" operator="containsText" text="E">
      <formula>NOT(ISERROR(SEARCH("E",AK10)))</formula>
    </cfRule>
    <cfRule type="containsText" dxfId="253" priority="7" operator="containsText" text="B">
      <formula>NOT(ISERROR(SEARCH("B",AK10)))</formula>
    </cfRule>
    <cfRule type="containsText" dxfId="252" priority="8" operator="containsText" text="A">
      <formula>NOT(ISERROR(SEARCH("A",AK10)))</formula>
    </cfRule>
  </conditionalFormatting>
  <conditionalFormatting sqref="F11:P12">
    <cfRule type="colorScale" priority="1">
      <colorScale>
        <cfvo type="min"/>
        <cfvo type="percentile" val="50"/>
        <cfvo type="max"/>
        <color rgb="FFF8696B"/>
        <color rgb="FFFFEB84"/>
        <color rgb="FF63BE7B"/>
      </colorScale>
    </cfRule>
  </conditionalFormatting>
  <conditionalFormatting sqref="AK11:AN12">
    <cfRule type="containsText" dxfId="251" priority="2" operator="containsText" text="E">
      <formula>NOT(ISERROR(SEARCH("E",AK11)))</formula>
    </cfRule>
    <cfRule type="containsText" dxfId="250" priority="3" operator="containsText" text="B">
      <formula>NOT(ISERROR(SEARCH("B",AK11)))</formula>
    </cfRule>
    <cfRule type="containsText" dxfId="249" priority="4" operator="containsText" text="A">
      <formula>NOT(ISERROR(SEARCH("A",AK11)))</formula>
    </cfRule>
  </conditionalFormatting>
  <dataValidations count="1">
    <dataValidation type="list" allowBlank="1" showInputMessage="1" showErrorMessage="1" sqref="AN2:AN12" xr:uid="{00000000-0002-0000-0600-000000000000}">
      <formula1>"強風,外差し,イン先行,タフ"</formula1>
    </dataValidation>
  </dataValidations>
  <pageMargins left="0.7" right="0.7" top="0.75" bottom="0.75" header="0.3" footer="0.3"/>
  <pageSetup paperSize="9" orientation="portrait" horizontalDpi="4294967292" verticalDpi="4294967292"/>
  <ignoredErrors>
    <ignoredError sqref="Q2:U2 Q3:U4 Q5:U7 Q8:U8 Q9:U9 Q10:U10 Q11:U15" formulaRange="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16</vt:i4>
      </vt:variant>
    </vt:vector>
  </HeadingPairs>
  <TitlesOfParts>
    <vt:vector size="16" baseType="lpstr">
      <vt:lpstr>表の見方</vt:lpstr>
      <vt:lpstr>芝1200m</vt:lpstr>
      <vt:lpstr>芝1400m(内)</vt:lpstr>
      <vt:lpstr>芝1400m(外)</vt:lpstr>
      <vt:lpstr>芝1600m(内)</vt:lpstr>
      <vt:lpstr>芝1600m(外)</vt:lpstr>
      <vt:lpstr>芝1800m</vt:lpstr>
      <vt:lpstr>芝2000m</vt:lpstr>
      <vt:lpstr>芝2200m</vt:lpstr>
      <vt:lpstr>芝2400m</vt:lpstr>
      <vt:lpstr>芝3000m</vt:lpstr>
      <vt:lpstr>芝3200m</vt:lpstr>
      <vt:lpstr>ダ1200m</vt:lpstr>
      <vt:lpstr>ダ1400m</vt:lpstr>
      <vt:lpstr>ダ1800m</vt:lpstr>
      <vt:lpstr>ダ1900m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2019-03-30T04:08:48Z</cp:lastPrinted>
  <dcterms:created xsi:type="dcterms:W3CDTF">2016-01-01T05:14:51Z</dcterms:created>
  <dcterms:modified xsi:type="dcterms:W3CDTF">2023-11-24T00:38:59Z</dcterms:modified>
</cp:coreProperties>
</file>