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2"/>
  <workbookPr filterPrivacy="1" showInkAnnotation="0" codeName="ThisWorkbook" autoCompressPictures="0"/>
  <xr:revisionPtr revIDLastSave="0" documentId="13_ncr:1_{E4FD7808-DFD4-244E-B98C-B0EED00D91FE}" xr6:coauthVersionLast="47" xr6:coauthVersionMax="47" xr10:uidLastSave="{00000000-0000-0000-0000-000000000000}"/>
  <bookViews>
    <workbookView xWindow="820" yWindow="860" windowWidth="27280" windowHeight="15240" tabRatio="855" activeTab="1" xr2:uid="{00000000-000D-0000-FFFF-FFFF00000000}"/>
  </bookViews>
  <sheets>
    <sheet name="表の見方" sheetId="28" r:id="rId1"/>
    <sheet name="芝1400m" sheetId="33" r:id="rId2"/>
    <sheet name="芝1600m" sheetId="34" r:id="rId3"/>
    <sheet name="芝1800m" sheetId="36" r:id="rId4"/>
    <sheet name="芝2000m" sheetId="37" r:id="rId5"/>
    <sheet name="芝2300m" sheetId="41" r:id="rId6"/>
    <sheet name="芝2400m" sheetId="38" r:id="rId7"/>
    <sheet name="芝2500m" sheetId="42" r:id="rId8"/>
    <sheet name="芝3400m" sheetId="27" r:id="rId9"/>
    <sheet name="ダ1300m" sheetId="39" r:id="rId10"/>
    <sheet name="ダ1400m" sheetId="25" r:id="rId11"/>
    <sheet name="ダ1600m" sheetId="35" r:id="rId12"/>
    <sheet name="ダ2100m" sheetId="22" r:id="rId13"/>
    <sheet name="ダ2400m" sheetId="40" r:id="rId14"/>
  </sheets>
  <definedNames>
    <definedName name="_xlnm._FilterDatabase" localSheetId="9" hidden="1">ダ1300m!$A$1:$AH$2</definedName>
    <definedName name="_xlnm._FilterDatabase" localSheetId="10" hidden="1">ダ1400m!$A$1:$AH$7</definedName>
    <definedName name="_xlnm._FilterDatabase" localSheetId="11" hidden="1">ダ1600m!$A$1:$AJ$43</definedName>
    <definedName name="_xlnm._FilterDatabase" localSheetId="12" hidden="1">ダ2100m!$A$1:$AK$22</definedName>
    <definedName name="_xlnm._FilterDatabase" localSheetId="13" hidden="1">ダ2400m!$A$1:$AJ$2</definedName>
    <definedName name="_xlnm._FilterDatabase" localSheetId="1" hidden="1">芝1400m!$A$1:$AJ$2</definedName>
    <definedName name="_xlnm._FilterDatabase" localSheetId="2" hidden="1">芝1600m!$A$1:$AL$4</definedName>
    <definedName name="_xlnm._FilterDatabase" localSheetId="3" hidden="1">芝1800m!$A$1:$AM$5</definedName>
    <definedName name="_xlnm._FilterDatabase" localSheetId="4" hidden="1">芝2000m!$A$1:$AN$3</definedName>
    <definedName name="_xlnm._FilterDatabase" localSheetId="5" hidden="1">芝2300m!$A$1:$AP$2</definedName>
    <definedName name="_xlnm._FilterDatabase" localSheetId="6" hidden="1">芝2400m!$A$1:$AQ$1</definedName>
    <definedName name="_xlnm._FilterDatabase" localSheetId="7" hidden="1">芝2500m!$A$1:$AQ$2</definedName>
    <definedName name="_xlnm._FilterDatabase" localSheetId="8" hidden="1">芝3400m!$A$1:$AU$2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25" i="38" l="1"/>
  <c r="U25" i="38"/>
  <c r="T25" i="38"/>
  <c r="S25" i="38"/>
  <c r="R25" i="38"/>
  <c r="T25" i="37"/>
  <c r="S25" i="37"/>
  <c r="R25" i="37"/>
  <c r="Q25" i="37"/>
  <c r="P25" i="37"/>
  <c r="T24" i="37"/>
  <c r="S24" i="37"/>
  <c r="R24" i="37"/>
  <c r="Q24" i="37"/>
  <c r="P24" i="37"/>
  <c r="T23" i="37"/>
  <c r="S23" i="37"/>
  <c r="R23" i="37"/>
  <c r="Q23" i="37"/>
  <c r="P23" i="37"/>
  <c r="S39" i="36"/>
  <c r="R39" i="36"/>
  <c r="Q39" i="36"/>
  <c r="P39" i="36"/>
  <c r="O39" i="36"/>
  <c r="S38" i="36"/>
  <c r="R38" i="36"/>
  <c r="Q38" i="36"/>
  <c r="P38" i="36"/>
  <c r="O38" i="36"/>
  <c r="S37" i="36"/>
  <c r="R37" i="36"/>
  <c r="Q37" i="36"/>
  <c r="P37" i="36"/>
  <c r="O37" i="36"/>
  <c r="S36" i="36"/>
  <c r="R36" i="36"/>
  <c r="Q36" i="36"/>
  <c r="P36" i="36"/>
  <c r="O36" i="36"/>
  <c r="R47" i="34"/>
  <c r="Q47" i="34"/>
  <c r="P47" i="34"/>
  <c r="O47" i="34"/>
  <c r="N47" i="34"/>
  <c r="R46" i="34"/>
  <c r="Q46" i="34"/>
  <c r="P46" i="34"/>
  <c r="O46" i="34"/>
  <c r="N46" i="34"/>
  <c r="R45" i="34"/>
  <c r="Q45" i="34"/>
  <c r="P45" i="34"/>
  <c r="O45" i="34"/>
  <c r="N45" i="34"/>
  <c r="R44" i="34"/>
  <c r="Q44" i="34"/>
  <c r="P44" i="34"/>
  <c r="O44" i="34"/>
  <c r="N44" i="34"/>
  <c r="R43" i="34"/>
  <c r="Q43" i="34"/>
  <c r="P43" i="34"/>
  <c r="O43" i="34"/>
  <c r="N43" i="34"/>
  <c r="R42" i="34"/>
  <c r="Q42" i="34"/>
  <c r="P42" i="34"/>
  <c r="O42" i="34"/>
  <c r="N42" i="34"/>
  <c r="P35" i="33"/>
  <c r="O35" i="33"/>
  <c r="N35" i="33"/>
  <c r="M35" i="33"/>
  <c r="P34" i="33"/>
  <c r="O34" i="33"/>
  <c r="N34" i="33"/>
  <c r="M34" i="33"/>
  <c r="P33" i="33"/>
  <c r="O33" i="33"/>
  <c r="N33" i="33"/>
  <c r="M33" i="33"/>
  <c r="S32" i="22"/>
  <c r="R32" i="22"/>
  <c r="Q32" i="22"/>
  <c r="S31" i="22"/>
  <c r="R31" i="22"/>
  <c r="Q31" i="22"/>
  <c r="R82" i="35"/>
  <c r="Q82" i="35"/>
  <c r="P82" i="35"/>
  <c r="O82" i="35"/>
  <c r="N82" i="35"/>
  <c r="R81" i="35"/>
  <c r="Q81" i="35"/>
  <c r="P81" i="35"/>
  <c r="O81" i="35"/>
  <c r="N81" i="35"/>
  <c r="R80" i="35"/>
  <c r="Q80" i="35"/>
  <c r="P80" i="35"/>
  <c r="O80" i="35"/>
  <c r="N80" i="35"/>
  <c r="R79" i="35"/>
  <c r="Q79" i="35"/>
  <c r="P79" i="35"/>
  <c r="O79" i="35"/>
  <c r="N79" i="35"/>
  <c r="R78" i="35"/>
  <c r="Q78" i="35"/>
  <c r="P78" i="35"/>
  <c r="O78" i="35"/>
  <c r="N78" i="35"/>
  <c r="R77" i="35"/>
  <c r="Q77" i="35"/>
  <c r="P77" i="35"/>
  <c r="O77" i="35"/>
  <c r="N77" i="35"/>
  <c r="R76" i="35"/>
  <c r="Q76" i="35"/>
  <c r="P76" i="35"/>
  <c r="O76" i="35"/>
  <c r="N76" i="35"/>
  <c r="R75" i="35"/>
  <c r="Q75" i="35"/>
  <c r="P75" i="35"/>
  <c r="O75" i="35"/>
  <c r="N75" i="35"/>
  <c r="P70" i="25"/>
  <c r="O70" i="25"/>
  <c r="N70" i="25"/>
  <c r="M70" i="25"/>
  <c r="P69" i="25"/>
  <c r="O69" i="25"/>
  <c r="N69" i="25"/>
  <c r="M69" i="25"/>
  <c r="P68" i="25"/>
  <c r="O68" i="25"/>
  <c r="N68" i="25"/>
  <c r="M68" i="25"/>
  <c r="P67" i="25"/>
  <c r="O67" i="25"/>
  <c r="N67" i="25"/>
  <c r="M67" i="25"/>
  <c r="P66" i="25"/>
  <c r="O66" i="25"/>
  <c r="N66" i="25"/>
  <c r="M66" i="25"/>
  <c r="P65" i="25"/>
  <c r="O65" i="25"/>
  <c r="N65" i="25"/>
  <c r="M65" i="25"/>
  <c r="O16" i="39"/>
  <c r="N16" i="39"/>
  <c r="M16" i="39"/>
  <c r="O15" i="39"/>
  <c r="N15" i="39"/>
  <c r="M15" i="39"/>
  <c r="M31" i="33"/>
  <c r="N31" i="33"/>
  <c r="O31" i="33"/>
  <c r="P31" i="33"/>
  <c r="M32" i="33"/>
  <c r="N32" i="33"/>
  <c r="O32" i="33"/>
  <c r="P32" i="33"/>
  <c r="V24" i="38"/>
  <c r="U24" i="38"/>
  <c r="T24" i="38"/>
  <c r="S24" i="38"/>
  <c r="R24" i="38"/>
  <c r="T22" i="37"/>
  <c r="S22" i="37"/>
  <c r="R22" i="37"/>
  <c r="Q22" i="37"/>
  <c r="P22" i="37"/>
  <c r="T21" i="37"/>
  <c r="S21" i="37"/>
  <c r="R21" i="37"/>
  <c r="Q21" i="37"/>
  <c r="P21" i="37"/>
  <c r="S35" i="36"/>
  <c r="R35" i="36"/>
  <c r="Q35" i="36"/>
  <c r="P35" i="36"/>
  <c r="O35" i="36"/>
  <c r="S34" i="36"/>
  <c r="R34" i="36"/>
  <c r="Q34" i="36"/>
  <c r="P34" i="36"/>
  <c r="O34" i="36"/>
  <c r="R41" i="34"/>
  <c r="Q41" i="34"/>
  <c r="P41" i="34"/>
  <c r="O41" i="34"/>
  <c r="N41" i="34"/>
  <c r="R40" i="34"/>
  <c r="Q40" i="34"/>
  <c r="P40" i="34"/>
  <c r="O40" i="34"/>
  <c r="N40" i="34"/>
  <c r="R39" i="34"/>
  <c r="Q39" i="34"/>
  <c r="P39" i="34"/>
  <c r="O39" i="34"/>
  <c r="N39" i="34"/>
  <c r="R38" i="34"/>
  <c r="Q38" i="34"/>
  <c r="P38" i="34"/>
  <c r="O38" i="34"/>
  <c r="N38" i="34"/>
  <c r="S30" i="22"/>
  <c r="R30" i="22"/>
  <c r="Q30" i="22"/>
  <c r="S29" i="22"/>
  <c r="R29" i="22"/>
  <c r="Q29" i="22"/>
  <c r="R74" i="35"/>
  <c r="Q74" i="35"/>
  <c r="P74" i="35"/>
  <c r="O74" i="35"/>
  <c r="N74" i="35"/>
  <c r="R73" i="35"/>
  <c r="Q73" i="35"/>
  <c r="P73" i="35"/>
  <c r="O73" i="35"/>
  <c r="N73" i="35"/>
  <c r="R72" i="35"/>
  <c r="Q72" i="35"/>
  <c r="P72" i="35"/>
  <c r="O72" i="35"/>
  <c r="N72" i="35"/>
  <c r="R71" i="35"/>
  <c r="Q71" i="35"/>
  <c r="P71" i="35"/>
  <c r="O71" i="35"/>
  <c r="N71" i="35"/>
  <c r="R70" i="35"/>
  <c r="Q70" i="35"/>
  <c r="P70" i="35"/>
  <c r="O70" i="35"/>
  <c r="N70" i="35"/>
  <c r="R69" i="35"/>
  <c r="Q69" i="35"/>
  <c r="P69" i="35"/>
  <c r="O69" i="35"/>
  <c r="N69" i="35"/>
  <c r="P64" i="25"/>
  <c r="O64" i="25"/>
  <c r="N64" i="25"/>
  <c r="M64" i="25"/>
  <c r="P63" i="25"/>
  <c r="O63" i="25"/>
  <c r="N63" i="25"/>
  <c r="M63" i="25"/>
  <c r="P62" i="25"/>
  <c r="O62" i="25"/>
  <c r="N62" i="25"/>
  <c r="M62" i="25"/>
  <c r="O14" i="39"/>
  <c r="N14" i="39"/>
  <c r="M14" i="39"/>
  <c r="V23" i="38"/>
  <c r="U23" i="38"/>
  <c r="T23" i="38"/>
  <c r="S23" i="38"/>
  <c r="R23" i="38"/>
  <c r="V22" i="38"/>
  <c r="U22" i="38"/>
  <c r="T22" i="38"/>
  <c r="S22" i="38"/>
  <c r="R22" i="38"/>
  <c r="S33" i="36"/>
  <c r="R33" i="36"/>
  <c r="Q33" i="36"/>
  <c r="P33" i="36"/>
  <c r="O33" i="36"/>
  <c r="S32" i="36"/>
  <c r="R32" i="36"/>
  <c r="Q32" i="36"/>
  <c r="P32" i="36"/>
  <c r="O32" i="36"/>
  <c r="R37" i="34"/>
  <c r="Q37" i="34"/>
  <c r="P37" i="34"/>
  <c r="O37" i="34"/>
  <c r="N37" i="34"/>
  <c r="R36" i="34"/>
  <c r="Q36" i="34"/>
  <c r="P36" i="34"/>
  <c r="O36" i="34"/>
  <c r="N36" i="34"/>
  <c r="P30" i="33"/>
  <c r="O30" i="33"/>
  <c r="N30" i="33"/>
  <c r="M30" i="33"/>
  <c r="P29" i="33"/>
  <c r="O29" i="33"/>
  <c r="N29" i="33"/>
  <c r="M29" i="33"/>
  <c r="P28" i="33"/>
  <c r="O28" i="33"/>
  <c r="N28" i="33"/>
  <c r="M28" i="33"/>
  <c r="P27" i="33"/>
  <c r="O27" i="33"/>
  <c r="N27" i="33"/>
  <c r="M27" i="33"/>
  <c r="P26" i="33"/>
  <c r="O26" i="33"/>
  <c r="N26" i="33"/>
  <c r="M26" i="33"/>
  <c r="S28" i="22"/>
  <c r="R28" i="22"/>
  <c r="Q28" i="22"/>
  <c r="S27" i="22"/>
  <c r="R27" i="22"/>
  <c r="Q27" i="22"/>
  <c r="R68" i="35"/>
  <c r="Q68" i="35"/>
  <c r="P68" i="35"/>
  <c r="O68" i="35"/>
  <c r="N68" i="35"/>
  <c r="R67" i="35"/>
  <c r="Q67" i="35"/>
  <c r="P67" i="35"/>
  <c r="O67" i="35"/>
  <c r="N67" i="35"/>
  <c r="R66" i="35"/>
  <c r="Q66" i="35"/>
  <c r="P66" i="35"/>
  <c r="O66" i="35"/>
  <c r="N66" i="35"/>
  <c r="R65" i="35"/>
  <c r="Q65" i="35"/>
  <c r="P65" i="35"/>
  <c r="O65" i="35"/>
  <c r="N65" i="35"/>
  <c r="P61" i="25"/>
  <c r="O61" i="25"/>
  <c r="N61" i="25"/>
  <c r="M61" i="25"/>
  <c r="P60" i="25"/>
  <c r="O60" i="25"/>
  <c r="N60" i="25"/>
  <c r="M60" i="25"/>
  <c r="P59" i="25"/>
  <c r="O59" i="25"/>
  <c r="N59" i="25"/>
  <c r="M59" i="25"/>
  <c r="P58" i="25"/>
  <c r="O58" i="25"/>
  <c r="N58" i="25"/>
  <c r="M58" i="25"/>
  <c r="P57" i="25"/>
  <c r="O57" i="25"/>
  <c r="N57" i="25"/>
  <c r="M57" i="25"/>
  <c r="O13" i="39"/>
  <c r="N13" i="39"/>
  <c r="M13" i="39"/>
  <c r="N61" i="35"/>
  <c r="O61" i="35"/>
  <c r="P61" i="35"/>
  <c r="Q61" i="35"/>
  <c r="R61" i="35"/>
  <c r="N62" i="35"/>
  <c r="O62" i="35"/>
  <c r="P62" i="35"/>
  <c r="Q62" i="35"/>
  <c r="R62" i="35"/>
  <c r="N63" i="35"/>
  <c r="O63" i="35"/>
  <c r="P63" i="35"/>
  <c r="Q63" i="35"/>
  <c r="R63" i="35"/>
  <c r="N64" i="35"/>
  <c r="O64" i="35"/>
  <c r="P64" i="35"/>
  <c r="Q64" i="35"/>
  <c r="R64" i="35"/>
  <c r="V21" i="38" l="1"/>
  <c r="U21" i="38"/>
  <c r="T21" i="38"/>
  <c r="S21" i="38"/>
  <c r="R21" i="38"/>
  <c r="V20" i="38"/>
  <c r="U20" i="38"/>
  <c r="T20" i="38"/>
  <c r="S20" i="38"/>
  <c r="R20" i="38"/>
  <c r="T20" i="37"/>
  <c r="S20" i="37"/>
  <c r="R20" i="37"/>
  <c r="Q20" i="37"/>
  <c r="P20" i="37"/>
  <c r="S31" i="36"/>
  <c r="R31" i="36"/>
  <c r="Q31" i="36"/>
  <c r="P31" i="36"/>
  <c r="O31" i="36"/>
  <c r="S30" i="36"/>
  <c r="R30" i="36"/>
  <c r="Q30" i="36"/>
  <c r="P30" i="36"/>
  <c r="O30" i="36"/>
  <c r="S29" i="36"/>
  <c r="R29" i="36"/>
  <c r="Q29" i="36"/>
  <c r="P29" i="36"/>
  <c r="O29" i="36"/>
  <c r="R35" i="34"/>
  <c r="Q35" i="34"/>
  <c r="P35" i="34"/>
  <c r="O35" i="34"/>
  <c r="N35" i="34"/>
  <c r="R34" i="34"/>
  <c r="Q34" i="34"/>
  <c r="P34" i="34"/>
  <c r="O34" i="34"/>
  <c r="N34" i="34"/>
  <c r="R33" i="34"/>
  <c r="Q33" i="34"/>
  <c r="P33" i="34"/>
  <c r="O33" i="34"/>
  <c r="N33" i="34"/>
  <c r="R32" i="34"/>
  <c r="Q32" i="34"/>
  <c r="P32" i="34"/>
  <c r="O32" i="34"/>
  <c r="N32" i="34"/>
  <c r="R31" i="34"/>
  <c r="Q31" i="34"/>
  <c r="P31" i="34"/>
  <c r="O31" i="34"/>
  <c r="N31" i="34"/>
  <c r="S26" i="22"/>
  <c r="R26" i="22"/>
  <c r="Q26" i="22"/>
  <c r="S25" i="22"/>
  <c r="R25" i="22"/>
  <c r="Q25" i="22"/>
  <c r="S24" i="22"/>
  <c r="R24" i="22"/>
  <c r="Q24" i="22"/>
  <c r="R60" i="35"/>
  <c r="Q60" i="35"/>
  <c r="P60" i="35"/>
  <c r="O60" i="35"/>
  <c r="N60" i="35"/>
  <c r="R59" i="35"/>
  <c r="Q59" i="35"/>
  <c r="P59" i="35"/>
  <c r="O59" i="35"/>
  <c r="N59" i="35"/>
  <c r="P56" i="25"/>
  <c r="O56" i="25"/>
  <c r="N56" i="25"/>
  <c r="M56" i="25"/>
  <c r="P55" i="25"/>
  <c r="O55" i="25"/>
  <c r="N55" i="25"/>
  <c r="M55" i="25"/>
  <c r="P54" i="25"/>
  <c r="O54" i="25"/>
  <c r="N54" i="25"/>
  <c r="M54" i="25"/>
  <c r="V19" i="38"/>
  <c r="U19" i="38"/>
  <c r="T19" i="38"/>
  <c r="S19" i="38"/>
  <c r="R19" i="38"/>
  <c r="T19" i="37"/>
  <c r="S19" i="37"/>
  <c r="R19" i="37"/>
  <c r="Q19" i="37"/>
  <c r="P19" i="37"/>
  <c r="T18" i="37"/>
  <c r="S18" i="37"/>
  <c r="R18" i="37"/>
  <c r="Q18" i="37"/>
  <c r="P18" i="37"/>
  <c r="T17" i="37"/>
  <c r="S17" i="37"/>
  <c r="R17" i="37"/>
  <c r="Q17" i="37"/>
  <c r="P17" i="37"/>
  <c r="R30" i="34"/>
  <c r="Q30" i="34"/>
  <c r="P30" i="34"/>
  <c r="O30" i="34"/>
  <c r="N30" i="34"/>
  <c r="R29" i="34"/>
  <c r="Q29" i="34"/>
  <c r="P29" i="34"/>
  <c r="O29" i="34"/>
  <c r="N29" i="34"/>
  <c r="R28" i="34"/>
  <c r="Q28" i="34"/>
  <c r="P28" i="34"/>
  <c r="O28" i="34"/>
  <c r="N28" i="34"/>
  <c r="P25" i="33"/>
  <c r="O25" i="33"/>
  <c r="N25" i="33"/>
  <c r="M25" i="33"/>
  <c r="P24" i="33"/>
  <c r="O24" i="33"/>
  <c r="N24" i="33"/>
  <c r="M24" i="33"/>
  <c r="P23" i="33"/>
  <c r="O23" i="33"/>
  <c r="N23" i="33"/>
  <c r="M23" i="33"/>
  <c r="P22" i="33"/>
  <c r="O22" i="33"/>
  <c r="N22" i="33"/>
  <c r="M22" i="33"/>
  <c r="S23" i="22"/>
  <c r="R23" i="22"/>
  <c r="Q23" i="22"/>
  <c r="R58" i="35"/>
  <c r="Q58" i="35"/>
  <c r="P58" i="35"/>
  <c r="O58" i="35"/>
  <c r="N58" i="35"/>
  <c r="R57" i="35"/>
  <c r="Q57" i="35"/>
  <c r="P57" i="35"/>
  <c r="O57" i="35"/>
  <c r="N57" i="35"/>
  <c r="R56" i="35"/>
  <c r="Q56" i="35"/>
  <c r="P56" i="35"/>
  <c r="O56" i="35"/>
  <c r="N56" i="35"/>
  <c r="R55" i="35"/>
  <c r="Q55" i="35"/>
  <c r="P55" i="35"/>
  <c r="O55" i="35"/>
  <c r="N55" i="35"/>
  <c r="R54" i="35"/>
  <c r="Q54" i="35"/>
  <c r="P54" i="35"/>
  <c r="O54" i="35"/>
  <c r="N54" i="35"/>
  <c r="P53" i="25"/>
  <c r="O53" i="25"/>
  <c r="N53" i="25"/>
  <c r="M53" i="25"/>
  <c r="P52" i="25"/>
  <c r="O52" i="25"/>
  <c r="N52" i="25"/>
  <c r="M52" i="25"/>
  <c r="P51" i="25"/>
  <c r="O51" i="25"/>
  <c r="N51" i="25"/>
  <c r="M51" i="25"/>
  <c r="P50" i="25"/>
  <c r="O50" i="25"/>
  <c r="N50" i="25"/>
  <c r="M50" i="25"/>
  <c r="P49" i="25"/>
  <c r="O49" i="25"/>
  <c r="N49" i="25"/>
  <c r="M49" i="25"/>
  <c r="O12" i="39"/>
  <c r="N12" i="39"/>
  <c r="M12" i="39"/>
  <c r="V18" i="38"/>
  <c r="U18" i="38"/>
  <c r="T18" i="38"/>
  <c r="S18" i="38"/>
  <c r="R18" i="38"/>
  <c r="V17" i="38"/>
  <c r="U17" i="38"/>
  <c r="T17" i="38"/>
  <c r="S17" i="38"/>
  <c r="R17" i="38"/>
  <c r="V16" i="38"/>
  <c r="U16" i="38"/>
  <c r="T16" i="38"/>
  <c r="S16" i="38"/>
  <c r="R16" i="38"/>
  <c r="T16" i="37"/>
  <c r="S16" i="37"/>
  <c r="R16" i="37"/>
  <c r="Q16" i="37"/>
  <c r="P16" i="37"/>
  <c r="S28" i="36"/>
  <c r="R28" i="36"/>
  <c r="Q28" i="36"/>
  <c r="P28" i="36"/>
  <c r="O28" i="36"/>
  <c r="S27" i="36"/>
  <c r="R27" i="36"/>
  <c r="Q27" i="36"/>
  <c r="P27" i="36"/>
  <c r="O27" i="36"/>
  <c r="S26" i="36"/>
  <c r="R26" i="36"/>
  <c r="Q26" i="36"/>
  <c r="P26" i="36"/>
  <c r="O26" i="36"/>
  <c r="R27" i="34"/>
  <c r="Q27" i="34"/>
  <c r="P27" i="34"/>
  <c r="O27" i="34"/>
  <c r="N27" i="34"/>
  <c r="R26" i="34"/>
  <c r="Q26" i="34"/>
  <c r="P26" i="34"/>
  <c r="O26" i="34"/>
  <c r="N26" i="34"/>
  <c r="P21" i="33"/>
  <c r="O21" i="33"/>
  <c r="N21" i="33"/>
  <c r="M21" i="33"/>
  <c r="S22" i="22"/>
  <c r="R22" i="22"/>
  <c r="Q22" i="22"/>
  <c r="R53" i="35"/>
  <c r="Q53" i="35"/>
  <c r="P53" i="35"/>
  <c r="O53" i="35"/>
  <c r="N53" i="35"/>
  <c r="R52" i="35"/>
  <c r="Q52" i="35"/>
  <c r="P52" i="35"/>
  <c r="O52" i="35"/>
  <c r="N52" i="35"/>
  <c r="R51" i="35"/>
  <c r="Q51" i="35"/>
  <c r="P51" i="35"/>
  <c r="O51" i="35"/>
  <c r="N51" i="35"/>
  <c r="R50" i="35"/>
  <c r="Q50" i="35"/>
  <c r="P50" i="35"/>
  <c r="O50" i="35"/>
  <c r="N50" i="35"/>
  <c r="R49" i="35"/>
  <c r="Q49" i="35"/>
  <c r="P49" i="35"/>
  <c r="O49" i="35"/>
  <c r="N49" i="35"/>
  <c r="R48" i="35"/>
  <c r="Q48" i="35"/>
  <c r="P48" i="35"/>
  <c r="O48" i="35"/>
  <c r="N48" i="35"/>
  <c r="P48" i="25"/>
  <c r="O48" i="25"/>
  <c r="N48" i="25"/>
  <c r="M48" i="25"/>
  <c r="P47" i="25"/>
  <c r="O47" i="25"/>
  <c r="N47" i="25"/>
  <c r="M47" i="25"/>
  <c r="P46" i="25"/>
  <c r="O46" i="25"/>
  <c r="N46" i="25"/>
  <c r="M46" i="25"/>
  <c r="P45" i="25"/>
  <c r="O45" i="25"/>
  <c r="N45" i="25"/>
  <c r="M45" i="25"/>
  <c r="P44" i="25"/>
  <c r="O44" i="25"/>
  <c r="N44" i="25"/>
  <c r="M44" i="25"/>
  <c r="T15" i="37"/>
  <c r="S15" i="37"/>
  <c r="R15" i="37"/>
  <c r="Q15" i="37"/>
  <c r="P15" i="37"/>
  <c r="M41" i="25"/>
  <c r="N41" i="25"/>
  <c r="O41" i="25"/>
  <c r="P41" i="25"/>
  <c r="M42" i="25"/>
  <c r="N42" i="25"/>
  <c r="O42" i="25"/>
  <c r="P42" i="25"/>
  <c r="M43" i="25"/>
  <c r="N43" i="25"/>
  <c r="O43" i="25"/>
  <c r="P43" i="25"/>
  <c r="R14" i="38"/>
  <c r="S14" i="38"/>
  <c r="T14" i="38"/>
  <c r="U14" i="38"/>
  <c r="V14" i="38"/>
  <c r="R15" i="38"/>
  <c r="S15" i="38"/>
  <c r="T15" i="38"/>
  <c r="U15" i="38"/>
  <c r="V15" i="38"/>
  <c r="V13" i="38"/>
  <c r="U13" i="38"/>
  <c r="T13" i="38"/>
  <c r="S13" i="38"/>
  <c r="R13" i="38"/>
  <c r="S25" i="36"/>
  <c r="R25" i="36"/>
  <c r="Q25" i="36"/>
  <c r="P25" i="36"/>
  <c r="O25" i="36"/>
  <c r="S24" i="36"/>
  <c r="R24" i="36"/>
  <c r="Q24" i="36"/>
  <c r="P24" i="36"/>
  <c r="O24" i="36"/>
  <c r="S23" i="36"/>
  <c r="R23" i="36"/>
  <c r="Q23" i="36"/>
  <c r="P23" i="36"/>
  <c r="O23" i="36"/>
  <c r="R25" i="34"/>
  <c r="Q25" i="34"/>
  <c r="P25" i="34"/>
  <c r="O25" i="34"/>
  <c r="N25" i="34"/>
  <c r="R24" i="34"/>
  <c r="Q24" i="34"/>
  <c r="P24" i="34"/>
  <c r="O24" i="34"/>
  <c r="N24" i="34"/>
  <c r="P20" i="33"/>
  <c r="O20" i="33"/>
  <c r="N20" i="33"/>
  <c r="M20" i="33"/>
  <c r="P19" i="33"/>
  <c r="O19" i="33"/>
  <c r="N19" i="33"/>
  <c r="M19" i="33"/>
  <c r="P18" i="33"/>
  <c r="O18" i="33"/>
  <c r="N18" i="33"/>
  <c r="M18" i="33"/>
  <c r="S21" i="22"/>
  <c r="R21" i="22"/>
  <c r="Q21" i="22"/>
  <c r="S20" i="22"/>
  <c r="R20" i="22"/>
  <c r="Q20" i="22"/>
  <c r="S19" i="22"/>
  <c r="R19" i="22"/>
  <c r="Q19" i="22"/>
  <c r="R47" i="35"/>
  <c r="Q47" i="35"/>
  <c r="P47" i="35"/>
  <c r="O47" i="35"/>
  <c r="N47" i="35"/>
  <c r="R46" i="35"/>
  <c r="Q46" i="35"/>
  <c r="P46" i="35"/>
  <c r="O46" i="35"/>
  <c r="N46" i="35"/>
  <c r="R45" i="35"/>
  <c r="Q45" i="35"/>
  <c r="P45" i="35"/>
  <c r="O45" i="35"/>
  <c r="N45" i="35"/>
  <c r="R44" i="35"/>
  <c r="Q44" i="35"/>
  <c r="P44" i="35"/>
  <c r="O44" i="35"/>
  <c r="N44" i="35"/>
  <c r="P40" i="25"/>
  <c r="O40" i="25"/>
  <c r="N40" i="25"/>
  <c r="M40" i="25"/>
  <c r="O11" i="39"/>
  <c r="N11" i="39"/>
  <c r="M11" i="39"/>
  <c r="V12" i="38"/>
  <c r="U12" i="38"/>
  <c r="T12" i="38"/>
  <c r="S12" i="38"/>
  <c r="R12" i="38"/>
  <c r="T14" i="37"/>
  <c r="S14" i="37"/>
  <c r="R14" i="37"/>
  <c r="Q14" i="37"/>
  <c r="P14" i="37"/>
  <c r="S22" i="36"/>
  <c r="R22" i="36"/>
  <c r="Q22" i="36"/>
  <c r="P22" i="36"/>
  <c r="O22" i="36"/>
  <c r="S21" i="36"/>
  <c r="R21" i="36"/>
  <c r="Q21" i="36"/>
  <c r="P21" i="36"/>
  <c r="O21" i="36"/>
  <c r="S20" i="36"/>
  <c r="R20" i="36"/>
  <c r="Q20" i="36"/>
  <c r="P20" i="36"/>
  <c r="O20" i="36"/>
  <c r="S19" i="36"/>
  <c r="R19" i="36"/>
  <c r="Q19" i="36"/>
  <c r="P19" i="36"/>
  <c r="O19" i="36"/>
  <c r="R23" i="34"/>
  <c r="Q23" i="34"/>
  <c r="P23" i="34"/>
  <c r="O23" i="34"/>
  <c r="N23" i="34"/>
  <c r="R22" i="34"/>
  <c r="Q22" i="34"/>
  <c r="P22" i="34"/>
  <c r="O22" i="34"/>
  <c r="N22" i="34"/>
  <c r="R21" i="34"/>
  <c r="Q21" i="34"/>
  <c r="P21" i="34"/>
  <c r="O21" i="34"/>
  <c r="N21" i="34"/>
  <c r="P17" i="33"/>
  <c r="O17" i="33"/>
  <c r="N17" i="33"/>
  <c r="M17" i="33"/>
  <c r="P16" i="33"/>
  <c r="O16" i="33"/>
  <c r="N16" i="33"/>
  <c r="M16" i="33"/>
  <c r="S18" i="22"/>
  <c r="R18" i="22"/>
  <c r="Q18" i="22"/>
  <c r="S17" i="22"/>
  <c r="R17" i="22"/>
  <c r="Q17" i="22"/>
  <c r="R43" i="35"/>
  <c r="Q43" i="35"/>
  <c r="P43" i="35"/>
  <c r="O43" i="35"/>
  <c r="N43" i="35"/>
  <c r="R42" i="35"/>
  <c r="Q42" i="35"/>
  <c r="P42" i="35"/>
  <c r="O42" i="35"/>
  <c r="N42" i="35"/>
  <c r="R41" i="35"/>
  <c r="Q41" i="35"/>
  <c r="P41" i="35"/>
  <c r="O41" i="35"/>
  <c r="N41" i="35"/>
  <c r="R40" i="35"/>
  <c r="Q40" i="35"/>
  <c r="P40" i="35"/>
  <c r="O40" i="35"/>
  <c r="N40" i="35"/>
  <c r="R39" i="35"/>
  <c r="Q39" i="35"/>
  <c r="P39" i="35"/>
  <c r="O39" i="35"/>
  <c r="N39" i="35"/>
  <c r="R38" i="35"/>
  <c r="Q38" i="35"/>
  <c r="P38" i="35"/>
  <c r="O38" i="35"/>
  <c r="N38" i="35"/>
  <c r="P39" i="25"/>
  <c r="O39" i="25"/>
  <c r="N39" i="25"/>
  <c r="M39" i="25"/>
  <c r="P38" i="25"/>
  <c r="O38" i="25"/>
  <c r="N38" i="25"/>
  <c r="M38" i="25"/>
  <c r="P37" i="25"/>
  <c r="O37" i="25"/>
  <c r="N37" i="25"/>
  <c r="M37" i="25"/>
  <c r="P36" i="25"/>
  <c r="O36" i="25"/>
  <c r="N36" i="25"/>
  <c r="M36" i="25"/>
  <c r="O10" i="39"/>
  <c r="N10" i="39"/>
  <c r="M10" i="39"/>
  <c r="P35" i="25"/>
  <c r="P33" i="25"/>
  <c r="P34" i="25"/>
  <c r="V11" i="38" l="1"/>
  <c r="U11" i="38"/>
  <c r="T11" i="38"/>
  <c r="S11" i="38"/>
  <c r="R11" i="38"/>
  <c r="U3" i="41"/>
  <c r="T3" i="41"/>
  <c r="S3" i="41"/>
  <c r="R3" i="41"/>
  <c r="T13" i="37"/>
  <c r="S13" i="37"/>
  <c r="R13" i="37"/>
  <c r="Q13" i="37"/>
  <c r="P13" i="37"/>
  <c r="T12" i="37"/>
  <c r="S12" i="37"/>
  <c r="R12" i="37"/>
  <c r="Q12" i="37"/>
  <c r="P12" i="37"/>
  <c r="S18" i="36"/>
  <c r="R18" i="36"/>
  <c r="Q18" i="36"/>
  <c r="P18" i="36"/>
  <c r="O18" i="36"/>
  <c r="R20" i="34"/>
  <c r="Q20" i="34"/>
  <c r="P20" i="34"/>
  <c r="O20" i="34"/>
  <c r="N20" i="34"/>
  <c r="R19" i="34"/>
  <c r="Q19" i="34"/>
  <c r="P19" i="34"/>
  <c r="O19" i="34"/>
  <c r="N19" i="34"/>
  <c r="R18" i="34"/>
  <c r="Q18" i="34"/>
  <c r="P18" i="34"/>
  <c r="O18" i="34"/>
  <c r="N18" i="34"/>
  <c r="P15" i="33"/>
  <c r="O15" i="33"/>
  <c r="N15" i="33"/>
  <c r="M15" i="33"/>
  <c r="P14" i="33"/>
  <c r="O14" i="33"/>
  <c r="N14" i="33"/>
  <c r="M14" i="33"/>
  <c r="P13" i="33"/>
  <c r="O13" i="33"/>
  <c r="N13" i="33"/>
  <c r="M13" i="33"/>
  <c r="S16" i="22"/>
  <c r="R16" i="22"/>
  <c r="Q16" i="22"/>
  <c r="R37" i="35"/>
  <c r="Q37" i="35"/>
  <c r="P37" i="35"/>
  <c r="O37" i="35"/>
  <c r="N37" i="35"/>
  <c r="R36" i="35"/>
  <c r="Q36" i="35"/>
  <c r="P36" i="35"/>
  <c r="O36" i="35"/>
  <c r="N36" i="35"/>
  <c r="R35" i="35"/>
  <c r="Q35" i="35"/>
  <c r="P35" i="35"/>
  <c r="O35" i="35"/>
  <c r="N35" i="35"/>
  <c r="R34" i="35"/>
  <c r="Q34" i="35"/>
  <c r="P34" i="35"/>
  <c r="O34" i="35"/>
  <c r="N34" i="35"/>
  <c r="R33" i="35"/>
  <c r="Q33" i="35"/>
  <c r="P33" i="35"/>
  <c r="O33" i="35"/>
  <c r="N33" i="35"/>
  <c r="R32" i="35"/>
  <c r="Q32" i="35"/>
  <c r="P32" i="35"/>
  <c r="O32" i="35"/>
  <c r="N32" i="35"/>
  <c r="O35" i="25"/>
  <c r="N35" i="25"/>
  <c r="M35" i="25"/>
  <c r="O34" i="25"/>
  <c r="N34" i="25"/>
  <c r="M34" i="25"/>
  <c r="O33" i="25"/>
  <c r="N33" i="25"/>
  <c r="M33" i="25"/>
  <c r="O9" i="39"/>
  <c r="N9" i="39"/>
  <c r="M9" i="39"/>
  <c r="O8" i="39"/>
  <c r="N8" i="39"/>
  <c r="M8" i="39"/>
  <c r="O7" i="39"/>
  <c r="N7" i="39"/>
  <c r="M7" i="39"/>
  <c r="V10" i="38"/>
  <c r="U10" i="38"/>
  <c r="T10" i="38"/>
  <c r="S10" i="38"/>
  <c r="R10" i="38"/>
  <c r="V9" i="38"/>
  <c r="U9" i="38"/>
  <c r="T9" i="38"/>
  <c r="S9" i="38"/>
  <c r="R9" i="38"/>
  <c r="T11" i="37"/>
  <c r="S11" i="37"/>
  <c r="R11" i="37"/>
  <c r="Q11" i="37"/>
  <c r="P11" i="37"/>
  <c r="T10" i="37"/>
  <c r="S10" i="37"/>
  <c r="R10" i="37"/>
  <c r="Q10" i="37"/>
  <c r="P10" i="37"/>
  <c r="T9" i="37"/>
  <c r="S9" i="37"/>
  <c r="R9" i="37"/>
  <c r="Q9" i="37"/>
  <c r="P9" i="37"/>
  <c r="S17" i="36"/>
  <c r="R17" i="36"/>
  <c r="Q17" i="36"/>
  <c r="P17" i="36"/>
  <c r="O17" i="36"/>
  <c r="S16" i="36"/>
  <c r="R16" i="36"/>
  <c r="Q16" i="36"/>
  <c r="P16" i="36"/>
  <c r="O16" i="36"/>
  <c r="R17" i="34"/>
  <c r="Q17" i="34"/>
  <c r="P17" i="34"/>
  <c r="O17" i="34"/>
  <c r="N17" i="34"/>
  <c r="R16" i="34"/>
  <c r="Q16" i="34"/>
  <c r="P16" i="34"/>
  <c r="O16" i="34"/>
  <c r="N16" i="34"/>
  <c r="R15" i="34"/>
  <c r="Q15" i="34"/>
  <c r="P15" i="34"/>
  <c r="O15" i="34"/>
  <c r="N15" i="34"/>
  <c r="P12" i="33"/>
  <c r="O12" i="33"/>
  <c r="N12" i="33"/>
  <c r="M12" i="33"/>
  <c r="S15" i="22"/>
  <c r="R15" i="22"/>
  <c r="Q15" i="22"/>
  <c r="S14" i="22"/>
  <c r="R14" i="22"/>
  <c r="Q14" i="22"/>
  <c r="S13" i="22"/>
  <c r="R13" i="22"/>
  <c r="Q13" i="22"/>
  <c r="S12" i="22"/>
  <c r="R12" i="22"/>
  <c r="Q12" i="22"/>
  <c r="R31" i="35"/>
  <c r="Q31" i="35"/>
  <c r="P31" i="35"/>
  <c r="O31" i="35"/>
  <c r="N31" i="35"/>
  <c r="R30" i="35"/>
  <c r="Q30" i="35"/>
  <c r="P30" i="35"/>
  <c r="O30" i="35"/>
  <c r="N30" i="35"/>
  <c r="R29" i="35"/>
  <c r="Q29" i="35"/>
  <c r="P29" i="35"/>
  <c r="O29" i="35"/>
  <c r="N29" i="35"/>
  <c r="R28" i="35"/>
  <c r="Q28" i="35"/>
  <c r="P28" i="35"/>
  <c r="O28" i="35"/>
  <c r="N28" i="35"/>
  <c r="P32" i="25"/>
  <c r="O32" i="25"/>
  <c r="N32" i="25"/>
  <c r="M32" i="25"/>
  <c r="P31" i="25"/>
  <c r="O31" i="25"/>
  <c r="N31" i="25"/>
  <c r="M31" i="25"/>
  <c r="P30" i="25"/>
  <c r="O30" i="25"/>
  <c r="N30" i="25"/>
  <c r="M30" i="25"/>
  <c r="P29" i="25"/>
  <c r="O29" i="25"/>
  <c r="N29" i="25"/>
  <c r="M29" i="25"/>
  <c r="O6" i="39"/>
  <c r="N6" i="39"/>
  <c r="M6" i="39"/>
  <c r="V8" i="38"/>
  <c r="U8" i="38"/>
  <c r="T8" i="38"/>
  <c r="S8" i="38"/>
  <c r="R8" i="38"/>
  <c r="T8" i="37"/>
  <c r="S8" i="37"/>
  <c r="R8" i="37"/>
  <c r="Q8" i="37"/>
  <c r="P8" i="37"/>
  <c r="T7" i="37"/>
  <c r="S7" i="37"/>
  <c r="R7" i="37"/>
  <c r="Q7" i="37"/>
  <c r="P7" i="37"/>
  <c r="S15" i="36"/>
  <c r="R15" i="36"/>
  <c r="Q15" i="36"/>
  <c r="P15" i="36"/>
  <c r="O15" i="36"/>
  <c r="S14" i="36"/>
  <c r="R14" i="36"/>
  <c r="Q14" i="36"/>
  <c r="P14" i="36"/>
  <c r="O14" i="36"/>
  <c r="R14" i="34"/>
  <c r="Q14" i="34"/>
  <c r="P14" i="34"/>
  <c r="O14" i="34"/>
  <c r="N14" i="34"/>
  <c r="R13" i="34"/>
  <c r="Q13" i="34"/>
  <c r="P13" i="34"/>
  <c r="O13" i="34"/>
  <c r="N13" i="34"/>
  <c r="P11" i="33"/>
  <c r="O11" i="33"/>
  <c r="N11" i="33"/>
  <c r="M11" i="33"/>
  <c r="P10" i="33"/>
  <c r="O10" i="33"/>
  <c r="N10" i="33"/>
  <c r="M10" i="33"/>
  <c r="P9" i="33"/>
  <c r="O9" i="33"/>
  <c r="N9" i="33"/>
  <c r="M9" i="33"/>
  <c r="S11" i="22"/>
  <c r="R11" i="22"/>
  <c r="Q11" i="22"/>
  <c r="R27" i="35"/>
  <c r="Q27" i="35"/>
  <c r="P27" i="35"/>
  <c r="O27" i="35"/>
  <c r="N27" i="35"/>
  <c r="R26" i="35"/>
  <c r="Q26" i="35"/>
  <c r="P26" i="35"/>
  <c r="O26" i="35"/>
  <c r="N26" i="35"/>
  <c r="R25" i="35"/>
  <c r="Q25" i="35"/>
  <c r="P25" i="35"/>
  <c r="O25" i="35"/>
  <c r="N25" i="35"/>
  <c r="R24" i="35"/>
  <c r="Q24" i="35"/>
  <c r="P24" i="35"/>
  <c r="O24" i="35"/>
  <c r="N24" i="35"/>
  <c r="R23" i="35"/>
  <c r="Q23" i="35"/>
  <c r="P23" i="35"/>
  <c r="O23" i="35"/>
  <c r="N23" i="35"/>
  <c r="R22" i="35"/>
  <c r="Q22" i="35"/>
  <c r="P22" i="35"/>
  <c r="O22" i="35"/>
  <c r="N22" i="35"/>
  <c r="P28" i="25"/>
  <c r="O28" i="25"/>
  <c r="N28" i="25"/>
  <c r="M28" i="25"/>
  <c r="P27" i="25"/>
  <c r="O27" i="25"/>
  <c r="N27" i="25"/>
  <c r="M27" i="25"/>
  <c r="P26" i="25"/>
  <c r="O26" i="25"/>
  <c r="N26" i="25"/>
  <c r="M26" i="25"/>
  <c r="P25" i="25"/>
  <c r="O25" i="25"/>
  <c r="N25" i="25"/>
  <c r="M25" i="25"/>
  <c r="P24" i="25"/>
  <c r="O24" i="25"/>
  <c r="N24" i="25"/>
  <c r="M24" i="25"/>
  <c r="P23" i="25"/>
  <c r="O23" i="25"/>
  <c r="N23" i="25"/>
  <c r="M23" i="25"/>
  <c r="V7" i="38"/>
  <c r="U7" i="38"/>
  <c r="T7" i="38"/>
  <c r="S7" i="38"/>
  <c r="R7" i="38"/>
  <c r="T6" i="37"/>
  <c r="S6" i="37"/>
  <c r="R6" i="37"/>
  <c r="Q6" i="37"/>
  <c r="P6" i="37"/>
  <c r="T5" i="37"/>
  <c r="S5" i="37"/>
  <c r="R5" i="37"/>
  <c r="Q5" i="37"/>
  <c r="P5" i="37"/>
  <c r="S13" i="36"/>
  <c r="R13" i="36"/>
  <c r="Q13" i="36"/>
  <c r="P13" i="36"/>
  <c r="O13" i="36"/>
  <c r="S12" i="36"/>
  <c r="R12" i="36"/>
  <c r="Q12" i="36"/>
  <c r="P12" i="36"/>
  <c r="O12" i="36"/>
  <c r="S11" i="36"/>
  <c r="R11" i="36"/>
  <c r="Q11" i="36"/>
  <c r="P11" i="36"/>
  <c r="O11" i="36"/>
  <c r="R12" i="34"/>
  <c r="Q12" i="34"/>
  <c r="P12" i="34"/>
  <c r="O12" i="34"/>
  <c r="N12" i="34"/>
  <c r="R11" i="34"/>
  <c r="Q11" i="34"/>
  <c r="P11" i="34"/>
  <c r="O11" i="34"/>
  <c r="N11" i="34"/>
  <c r="P8" i="33"/>
  <c r="O8" i="33"/>
  <c r="N8" i="33"/>
  <c r="M8" i="33"/>
  <c r="S10" i="22"/>
  <c r="R10" i="22"/>
  <c r="Q10" i="22"/>
  <c r="S9" i="22"/>
  <c r="R9" i="22"/>
  <c r="Q9" i="22"/>
  <c r="S8" i="22"/>
  <c r="R8" i="22"/>
  <c r="Q8" i="22"/>
  <c r="R21" i="35"/>
  <c r="Q21" i="35"/>
  <c r="P21" i="35"/>
  <c r="O21" i="35"/>
  <c r="N21" i="35"/>
  <c r="R20" i="35"/>
  <c r="Q20" i="35"/>
  <c r="P20" i="35"/>
  <c r="O20" i="35"/>
  <c r="N20" i="35"/>
  <c r="R19" i="35"/>
  <c r="Q19" i="35"/>
  <c r="P19" i="35"/>
  <c r="O19" i="35"/>
  <c r="N19" i="35"/>
  <c r="R18" i="35"/>
  <c r="Q18" i="35"/>
  <c r="P18" i="35"/>
  <c r="O18" i="35"/>
  <c r="N18" i="35"/>
  <c r="R17" i="35"/>
  <c r="Q17" i="35"/>
  <c r="P17" i="35"/>
  <c r="O17" i="35"/>
  <c r="N17" i="35"/>
  <c r="P22" i="25"/>
  <c r="O22" i="25"/>
  <c r="N22" i="25"/>
  <c r="M22" i="25"/>
  <c r="P21" i="25"/>
  <c r="O21" i="25"/>
  <c r="N21" i="25"/>
  <c r="M21" i="25"/>
  <c r="P20" i="25"/>
  <c r="O20" i="25"/>
  <c r="N20" i="25"/>
  <c r="M20" i="25"/>
  <c r="P19" i="25"/>
  <c r="O19" i="25"/>
  <c r="N19" i="25"/>
  <c r="M19" i="25"/>
  <c r="P18" i="25"/>
  <c r="O18" i="25"/>
  <c r="N18" i="25"/>
  <c r="M18" i="25"/>
  <c r="P17" i="25"/>
  <c r="O17" i="25"/>
  <c r="N17" i="25"/>
  <c r="M17" i="25"/>
  <c r="V6" i="38"/>
  <c r="U6" i="38"/>
  <c r="T6" i="38"/>
  <c r="S6" i="38"/>
  <c r="R6" i="38"/>
  <c r="V5" i="38"/>
  <c r="U5" i="38"/>
  <c r="T5" i="38"/>
  <c r="S5" i="38"/>
  <c r="R5" i="38"/>
  <c r="S10" i="36"/>
  <c r="R10" i="36"/>
  <c r="Q10" i="36"/>
  <c r="P10" i="36"/>
  <c r="O10" i="36"/>
  <c r="S9" i="36"/>
  <c r="R9" i="36"/>
  <c r="Q9" i="36"/>
  <c r="P9" i="36"/>
  <c r="O9" i="36"/>
  <c r="S8" i="36"/>
  <c r="R8" i="36"/>
  <c r="Q8" i="36"/>
  <c r="P8" i="36"/>
  <c r="O8" i="36"/>
  <c r="S7" i="36"/>
  <c r="R7" i="36"/>
  <c r="Q7" i="36"/>
  <c r="P7" i="36"/>
  <c r="O7" i="36"/>
  <c r="R10" i="34"/>
  <c r="Q10" i="34"/>
  <c r="P10" i="34"/>
  <c r="O10" i="34"/>
  <c r="N10" i="34"/>
  <c r="R9" i="34"/>
  <c r="Q9" i="34"/>
  <c r="P9" i="34"/>
  <c r="O9" i="34"/>
  <c r="N9" i="34"/>
  <c r="P7" i="33"/>
  <c r="O7" i="33"/>
  <c r="N7" i="33"/>
  <c r="M7" i="33"/>
  <c r="P6" i="33"/>
  <c r="O6" i="33"/>
  <c r="N6" i="33"/>
  <c r="M6" i="33"/>
  <c r="P5" i="33"/>
  <c r="O5" i="33"/>
  <c r="N5" i="33"/>
  <c r="M5" i="33"/>
  <c r="S7" i="22"/>
  <c r="R7" i="22"/>
  <c r="Q7" i="22"/>
  <c r="S6" i="22"/>
  <c r="R6" i="22"/>
  <c r="Q6" i="22"/>
  <c r="R16" i="35"/>
  <c r="Q16" i="35"/>
  <c r="P16" i="35"/>
  <c r="O16" i="35"/>
  <c r="N16" i="35"/>
  <c r="R15" i="35"/>
  <c r="Q15" i="35"/>
  <c r="P15" i="35"/>
  <c r="O15" i="35"/>
  <c r="N15" i="35"/>
  <c r="R14" i="35"/>
  <c r="Q14" i="35"/>
  <c r="P14" i="35"/>
  <c r="O14" i="35"/>
  <c r="N14" i="35"/>
  <c r="R13" i="35"/>
  <c r="Q13" i="35"/>
  <c r="P13" i="35"/>
  <c r="O13" i="35"/>
  <c r="N13" i="35"/>
  <c r="R12" i="35"/>
  <c r="Q12" i="35"/>
  <c r="P12" i="35"/>
  <c r="O12" i="35"/>
  <c r="N12" i="35"/>
  <c r="P16" i="25"/>
  <c r="O16" i="25"/>
  <c r="N16" i="25"/>
  <c r="M16" i="25"/>
  <c r="P15" i="25"/>
  <c r="O15" i="25"/>
  <c r="N15" i="25"/>
  <c r="M15" i="25"/>
  <c r="P14" i="25"/>
  <c r="O14" i="25"/>
  <c r="N14" i="25"/>
  <c r="M14" i="25"/>
  <c r="P13" i="25"/>
  <c r="O13" i="25"/>
  <c r="N13" i="25"/>
  <c r="M13" i="25"/>
  <c r="P12" i="25"/>
  <c r="O12" i="25"/>
  <c r="N12" i="25"/>
  <c r="M12" i="25"/>
  <c r="O5" i="39"/>
  <c r="N5" i="39"/>
  <c r="M5" i="39"/>
  <c r="V4" i="38"/>
  <c r="U4" i="38"/>
  <c r="T4" i="38"/>
  <c r="S4" i="38"/>
  <c r="R4" i="38"/>
  <c r="V3" i="38"/>
  <c r="U3" i="38"/>
  <c r="T3" i="38"/>
  <c r="S3" i="38"/>
  <c r="R3" i="38"/>
  <c r="T4" i="37"/>
  <c r="S4" i="37"/>
  <c r="R4" i="37"/>
  <c r="Q4" i="37"/>
  <c r="P4" i="37"/>
  <c r="S6" i="36"/>
  <c r="R6" i="36"/>
  <c r="Q6" i="36"/>
  <c r="P6" i="36"/>
  <c r="O6" i="36"/>
  <c r="R8" i="34"/>
  <c r="Q8" i="34"/>
  <c r="P8" i="34"/>
  <c r="O8" i="34"/>
  <c r="N8" i="34"/>
  <c r="R7" i="34"/>
  <c r="Q7" i="34"/>
  <c r="P7" i="34"/>
  <c r="O7" i="34"/>
  <c r="N7" i="34"/>
  <c r="R6" i="34"/>
  <c r="Q6" i="34"/>
  <c r="P6" i="34"/>
  <c r="O6" i="34"/>
  <c r="N6" i="34"/>
  <c r="R5" i="34"/>
  <c r="Q5" i="34"/>
  <c r="P5" i="34"/>
  <c r="O5" i="34"/>
  <c r="N5" i="34"/>
  <c r="P4" i="33"/>
  <c r="O4" i="33"/>
  <c r="N4" i="33"/>
  <c r="M4" i="33"/>
  <c r="P3" i="33"/>
  <c r="O3" i="33"/>
  <c r="N3" i="33"/>
  <c r="M3" i="33"/>
  <c r="S5" i="22"/>
  <c r="R5" i="22"/>
  <c r="Q5" i="22"/>
  <c r="R11" i="35"/>
  <c r="Q11" i="35"/>
  <c r="P11" i="35"/>
  <c r="O11" i="35"/>
  <c r="N11" i="35"/>
  <c r="R10" i="35"/>
  <c r="Q10" i="35"/>
  <c r="P10" i="35"/>
  <c r="O10" i="35"/>
  <c r="N10" i="35"/>
  <c r="R9" i="35"/>
  <c r="Q9" i="35"/>
  <c r="P9" i="35"/>
  <c r="O9" i="35"/>
  <c r="N9" i="35"/>
  <c r="R8" i="35"/>
  <c r="Q8" i="35"/>
  <c r="P8" i="35"/>
  <c r="O8" i="35"/>
  <c r="N8" i="35"/>
  <c r="R7" i="35"/>
  <c r="Q7" i="35"/>
  <c r="P7" i="35"/>
  <c r="O7" i="35"/>
  <c r="N7" i="35"/>
  <c r="P11" i="25"/>
  <c r="O11" i="25"/>
  <c r="N11" i="25"/>
  <c r="M11" i="25"/>
  <c r="P10" i="25"/>
  <c r="O10" i="25"/>
  <c r="N10" i="25"/>
  <c r="M10" i="25"/>
  <c r="P9" i="25"/>
  <c r="O9" i="25"/>
  <c r="N9" i="25"/>
  <c r="M9" i="25"/>
  <c r="P8" i="25"/>
  <c r="O8" i="25"/>
  <c r="N8" i="25"/>
  <c r="M8" i="25"/>
  <c r="O4" i="39"/>
  <c r="N4" i="39"/>
  <c r="M4" i="39"/>
  <c r="O3" i="39"/>
  <c r="N3" i="39"/>
  <c r="M3" i="39"/>
  <c r="AA2" i="27"/>
  <c r="V2" i="42"/>
  <c r="U2" i="41"/>
  <c r="P7" i="25" l="1"/>
  <c r="O7" i="25"/>
  <c r="N7" i="25"/>
  <c r="M7" i="25"/>
  <c r="V2" i="38"/>
  <c r="T3" i="37" l="1"/>
  <c r="T2" i="37"/>
  <c r="S3" i="36"/>
  <c r="S4" i="36"/>
  <c r="S5" i="36"/>
  <c r="S2" i="36"/>
  <c r="R3" i="34"/>
  <c r="R4" i="34"/>
  <c r="R2" i="34"/>
  <c r="R3" i="35"/>
  <c r="R4" i="35"/>
  <c r="R5" i="35"/>
  <c r="R6" i="35"/>
  <c r="R2" i="35"/>
  <c r="P6" i="25"/>
  <c r="O6" i="25"/>
  <c r="N6" i="25"/>
  <c r="M6" i="25"/>
  <c r="P5" i="25"/>
  <c r="O5" i="25"/>
  <c r="N5" i="25"/>
  <c r="M5" i="25"/>
  <c r="P4" i="25"/>
  <c r="O4" i="25"/>
  <c r="N4" i="25"/>
  <c r="M4" i="25"/>
  <c r="P3" i="25"/>
  <c r="O3" i="25"/>
  <c r="N3" i="25"/>
  <c r="M3" i="25"/>
  <c r="P2" i="25"/>
  <c r="O2" i="25"/>
  <c r="N2" i="25"/>
  <c r="M2" i="25"/>
  <c r="S3" i="37" l="1"/>
  <c r="R3" i="37"/>
  <c r="Q3" i="37"/>
  <c r="P3" i="37"/>
  <c r="Q6" i="35"/>
  <c r="P6" i="35"/>
  <c r="O6" i="35"/>
  <c r="N6" i="35"/>
  <c r="P2" i="37" l="1"/>
  <c r="Q4" i="34" l="1"/>
  <c r="P4" i="34"/>
  <c r="O4" i="34"/>
  <c r="N4" i="34"/>
  <c r="Q3" i="34"/>
  <c r="P3" i="34"/>
  <c r="O3" i="34"/>
  <c r="N3" i="34"/>
  <c r="Q2" i="34"/>
  <c r="P2" i="34"/>
  <c r="O2" i="34"/>
  <c r="N2" i="34"/>
  <c r="S4" i="22"/>
  <c r="R4" i="22"/>
  <c r="Q4" i="22"/>
  <c r="S3" i="22"/>
  <c r="R3" i="22"/>
  <c r="Q3" i="22"/>
  <c r="S2" i="22"/>
  <c r="R2" i="22"/>
  <c r="Q2" i="22"/>
  <c r="Q5" i="35"/>
  <c r="P5" i="35"/>
  <c r="O5" i="35"/>
  <c r="N5" i="35"/>
  <c r="Q4" i="35"/>
  <c r="P4" i="35"/>
  <c r="O4" i="35"/>
  <c r="N4" i="35"/>
  <c r="Q3" i="35"/>
  <c r="P3" i="35"/>
  <c r="O3" i="35"/>
  <c r="N3" i="35"/>
  <c r="Q2" i="35"/>
  <c r="P2" i="35"/>
  <c r="O2" i="35"/>
  <c r="N2" i="35"/>
  <c r="S2" i="42" l="1"/>
  <c r="T2" i="41" l="1"/>
  <c r="S2" i="41"/>
  <c r="R2" i="41"/>
  <c r="R5" i="36" l="1"/>
  <c r="Q5" i="36"/>
  <c r="P5" i="36"/>
  <c r="O5" i="36"/>
  <c r="U2" i="38"/>
  <c r="T2" i="38"/>
  <c r="S2" i="38"/>
  <c r="R2" i="38"/>
  <c r="S2" i="37"/>
  <c r="R2" i="37"/>
  <c r="Q2" i="37"/>
  <c r="R4" i="36"/>
  <c r="Q4" i="36"/>
  <c r="P4" i="36"/>
  <c r="O4" i="36"/>
  <c r="R3" i="36"/>
  <c r="Q3" i="36"/>
  <c r="P3" i="36"/>
  <c r="O3" i="36"/>
  <c r="R2" i="36"/>
  <c r="Q2" i="36"/>
  <c r="P2" i="36"/>
  <c r="O2" i="36"/>
  <c r="W2" i="27"/>
  <c r="M2" i="33"/>
  <c r="Z2" i="27"/>
  <c r="U2" i="42"/>
  <c r="T2" i="42"/>
  <c r="Y2" i="27"/>
  <c r="X2" i="27"/>
  <c r="U2" i="40"/>
  <c r="T2" i="40"/>
  <c r="S2" i="40"/>
  <c r="R2" i="40"/>
  <c r="O2" i="39"/>
  <c r="N2" i="39"/>
  <c r="M2" i="39"/>
  <c r="P2" i="33"/>
  <c r="O2" i="33"/>
  <c r="N2"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000-000001000000}">
      <text>
        <r>
          <rPr>
            <b/>
            <sz val="10"/>
            <color indexed="81"/>
            <rFont val="ＭＳ Ｐゴシック"/>
            <family val="2"/>
            <charset val="128"/>
          </rPr>
          <t>牝馬限定レースの場合は背景色が薄赤色になります</t>
        </r>
      </text>
    </comment>
    <comment ref="U2" authorId="0" shapeId="0" xr:uid="{00000000-0006-0000-0000-000002000000}">
      <text>
        <r>
          <rPr>
            <sz val="14"/>
            <color indexed="81"/>
            <rFont val="ＭＳ Ｐゴシック"/>
            <family val="2"/>
            <charset val="128"/>
          </rPr>
          <t>先週の結果分析で使われている指数。
各競馬場の距離・コース・クラス別に番組独自の「基準タイム」が設定されており、その基準タイムよりどれだけ速かったor遅かったかという事を示している。
マイナス方向に値が大きければ大きいほど、優秀な時計、プラス方向に大きければ大きいほど、評価できないタイムという事になる。
「基準タイム」－「走破タイム」＝『タイム差』</t>
        </r>
      </text>
    </comment>
    <comment ref="W2" authorId="0" shapeId="0" xr:uid="{00000000-0006-0000-0000-000003000000}">
      <text>
        <r>
          <rPr>
            <sz val="14"/>
            <color indexed="81"/>
            <rFont val="ＭＳ Ｐゴシック"/>
            <family val="2"/>
            <charset val="128"/>
          </rPr>
          <t xml:space="preserve">
『先週の結果分析』の中で、結果分析の基礎となっている、その馬が持つポテンシャル、つまり『真の価値』のことである。
完全タイム差とは、どのように算出されるのか。それは以下のどちらかなのだ。
　１「タイム差」－「馬場差」＝『真の価値』
　２「タイム差」－「馬場差」－「ペース差」＝『真の価値』</t>
        </r>
      </text>
    </comment>
    <comment ref="X2" authorId="0" shapeId="0" xr:uid="{00000000-0006-0000-0000-000004000000}">
      <text>
        <r>
          <rPr>
            <b/>
            <sz val="14"/>
            <color indexed="81"/>
            <rFont val="ＭＳ Ｐゴシック"/>
            <family val="2"/>
            <charset val="128"/>
          </rPr>
          <t>番組内で表示されている馬場差のことである。この馬場差は主に中距離を対象としている。
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<sst xmlns="http://schemas.openxmlformats.org/spreadsheetml/2006/main" count="6170" uniqueCount="1540">
  <si>
    <t>日付</t>
    <rPh sb="0" eb="2">
      <t>ヒヅケ</t>
    </rPh>
    <phoneticPr fontId="2"/>
  </si>
  <si>
    <t>馬場</t>
    <rPh sb="0" eb="2">
      <t>ババ</t>
    </rPh>
    <phoneticPr fontId="2"/>
  </si>
  <si>
    <t>勝ち馬</t>
    <rPh sb="0" eb="1">
      <t>カ</t>
    </rPh>
    <rPh sb="2" eb="3">
      <t>ウマ</t>
    </rPh>
    <phoneticPr fontId="2"/>
  </si>
  <si>
    <t>上3F</t>
    <rPh sb="0" eb="1">
      <t>ウエ</t>
    </rPh>
    <phoneticPr fontId="2"/>
  </si>
  <si>
    <t>下3F</t>
    <rPh sb="0" eb="1">
      <t>シタ</t>
    </rPh>
    <phoneticPr fontId="2"/>
  </si>
  <si>
    <t>レース質</t>
    <rPh sb="3" eb="4">
      <t>シツ</t>
    </rPh>
    <phoneticPr fontId="2"/>
  </si>
  <si>
    <t>1着</t>
    <rPh sb="1" eb="2">
      <t>チャク</t>
    </rPh>
    <phoneticPr fontId="2"/>
  </si>
  <si>
    <t>2着</t>
    <rPh sb="1" eb="2">
      <t>チャク</t>
    </rPh>
    <phoneticPr fontId="2"/>
  </si>
  <si>
    <t>3着</t>
    <rPh sb="1" eb="2">
      <t>チャク</t>
    </rPh>
    <phoneticPr fontId="2"/>
  </si>
  <si>
    <t>T差</t>
  </si>
  <si>
    <t>完T差</t>
  </si>
  <si>
    <t>馬場差</t>
  </si>
  <si>
    <t>TL</t>
  </si>
  <si>
    <t>ML</t>
  </si>
  <si>
    <t>コメント</t>
    <phoneticPr fontId="2"/>
  </si>
  <si>
    <t>クラス</t>
    <phoneticPr fontId="2"/>
  </si>
  <si>
    <t>タイム</t>
    <phoneticPr fontId="2"/>
  </si>
  <si>
    <t>ペース</t>
    <phoneticPr fontId="2"/>
  </si>
  <si>
    <t>クラス</t>
    <phoneticPr fontId="2"/>
  </si>
  <si>
    <t>タイム</t>
    <phoneticPr fontId="2"/>
  </si>
  <si>
    <t>1F</t>
    <phoneticPr fontId="2"/>
  </si>
  <si>
    <t>2F</t>
    <phoneticPr fontId="2"/>
  </si>
  <si>
    <t>3F</t>
    <phoneticPr fontId="2"/>
  </si>
  <si>
    <t>4F</t>
    <phoneticPr fontId="2"/>
  </si>
  <si>
    <t>5F</t>
    <phoneticPr fontId="2"/>
  </si>
  <si>
    <t>6F</t>
    <phoneticPr fontId="2"/>
  </si>
  <si>
    <t>7F</t>
    <phoneticPr fontId="2"/>
  </si>
  <si>
    <t>中1F</t>
    <rPh sb="0" eb="1">
      <t>ナカ</t>
    </rPh>
    <phoneticPr fontId="2"/>
  </si>
  <si>
    <t>ペース</t>
    <phoneticPr fontId="2"/>
  </si>
  <si>
    <t>コメント</t>
    <phoneticPr fontId="2"/>
  </si>
  <si>
    <t>8F</t>
    <phoneticPr fontId="2"/>
  </si>
  <si>
    <t>9F</t>
    <phoneticPr fontId="2"/>
  </si>
  <si>
    <t>10F</t>
    <phoneticPr fontId="2"/>
  </si>
  <si>
    <t>11F</t>
    <phoneticPr fontId="2"/>
  </si>
  <si>
    <t>1300m</t>
    <phoneticPr fontId="2"/>
  </si>
  <si>
    <t>レース日付</t>
    <rPh sb="3" eb="5">
      <t>ヒヅケ</t>
    </rPh>
    <phoneticPr fontId="1"/>
  </si>
  <si>
    <t>馬場状態</t>
    <rPh sb="0" eb="4">
      <t>ババジョウタイ</t>
    </rPh>
    <phoneticPr fontId="1"/>
  </si>
  <si>
    <t>走破時計</t>
    <rPh sb="0" eb="4">
      <t>ソウハドケイ</t>
    </rPh>
    <phoneticPr fontId="1"/>
  </si>
  <si>
    <t>勝ち馬名</t>
    <rPh sb="0" eb="1">
      <t>カ</t>
    </rPh>
    <rPh sb="2" eb="4">
      <t>ウマナマエ</t>
    </rPh>
    <phoneticPr fontId="1"/>
  </si>
  <si>
    <t>前半3F</t>
    <rPh sb="0" eb="2">
      <t>ゼンハン</t>
    </rPh>
    <phoneticPr fontId="1"/>
  </si>
  <si>
    <t>後半3F</t>
    <rPh sb="0" eb="2">
      <t>コウハン</t>
    </rPh>
    <phoneticPr fontId="1"/>
  </si>
  <si>
    <t>血統</t>
    <rPh sb="0" eb="2">
      <t>ケットウ</t>
    </rPh>
    <phoneticPr fontId="1"/>
  </si>
  <si>
    <t>日付</t>
    <rPh sb="0" eb="2">
      <t>ヒヅケ</t>
    </rPh>
    <phoneticPr fontId="1"/>
  </si>
  <si>
    <t>クラス</t>
    <phoneticPr fontId="1"/>
  </si>
  <si>
    <t>馬場</t>
    <rPh sb="0" eb="2">
      <t>ババ</t>
    </rPh>
    <phoneticPr fontId="1"/>
  </si>
  <si>
    <t>タイム</t>
    <phoneticPr fontId="1"/>
  </si>
  <si>
    <t>勝ち馬</t>
    <rPh sb="0" eb="1">
      <t>カ</t>
    </rPh>
    <rPh sb="2" eb="3">
      <t>ウマ</t>
    </rPh>
    <phoneticPr fontId="1"/>
  </si>
  <si>
    <t>上3F</t>
    <rPh sb="0" eb="1">
      <t>ウエ</t>
    </rPh>
    <phoneticPr fontId="1"/>
  </si>
  <si>
    <t>下3F</t>
    <rPh sb="0" eb="1">
      <t>シタ</t>
    </rPh>
    <phoneticPr fontId="1"/>
  </si>
  <si>
    <t>上5F</t>
    <rPh sb="0" eb="1">
      <t>ウエ</t>
    </rPh>
    <phoneticPr fontId="1"/>
  </si>
  <si>
    <t>ペース</t>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</si>
  <si>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</si>
  <si>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</si>
  <si>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</si>
  <si>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</si>
  <si>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</si>
  <si>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バイアス</t>
    <phoneticPr fontId="1"/>
  </si>
  <si>
    <t>前半5F</t>
    <rPh sb="0" eb="2">
      <t>ゼンハン</t>
    </rPh>
    <phoneticPr fontId="1"/>
  </si>
  <si>
    <t>独自メンバーレベル</t>
    <rPh sb="0" eb="2">
      <t>ドクジ</t>
    </rPh>
    <phoneticPr fontId="1"/>
  </si>
  <si>
    <t>極端なバイアス有無</t>
    <rPh sb="0" eb="2">
      <t>キョクタン</t>
    </rPh>
    <rPh sb="7" eb="9">
      <t>ウム</t>
    </rPh>
    <phoneticPr fontId="1"/>
  </si>
  <si>
    <t>バイアス</t>
    <phoneticPr fontId="1"/>
  </si>
  <si>
    <t>中2F</t>
    <rPh sb="0" eb="1">
      <t>ナカ</t>
    </rPh>
    <phoneticPr fontId="1"/>
  </si>
  <si>
    <t>1F</t>
    <phoneticPr fontId="1"/>
  </si>
  <si>
    <t>2F</t>
    <phoneticPr fontId="1"/>
  </si>
  <si>
    <t>3F</t>
    <phoneticPr fontId="1"/>
  </si>
  <si>
    <t>4F</t>
    <phoneticPr fontId="1"/>
  </si>
  <si>
    <t>5F</t>
    <phoneticPr fontId="1"/>
  </si>
  <si>
    <t>6F</t>
    <phoneticPr fontId="1"/>
  </si>
  <si>
    <t>7F</t>
    <phoneticPr fontId="1"/>
  </si>
  <si>
    <t>8F</t>
    <phoneticPr fontId="1"/>
  </si>
  <si>
    <t>中3F</t>
    <rPh sb="0" eb="1">
      <t>ナカ</t>
    </rPh>
    <phoneticPr fontId="1"/>
  </si>
  <si>
    <t>コメント</t>
    <phoneticPr fontId="1"/>
  </si>
  <si>
    <t>9F</t>
    <phoneticPr fontId="1"/>
  </si>
  <si>
    <t>中4F</t>
    <rPh sb="0" eb="1">
      <t>ナカ</t>
    </rPh>
    <phoneticPr fontId="1"/>
  </si>
  <si>
    <t>10F</t>
    <phoneticPr fontId="1"/>
  </si>
  <si>
    <t>11F</t>
    <phoneticPr fontId="1"/>
  </si>
  <si>
    <t>中5F</t>
    <rPh sb="0" eb="1">
      <t>ナカ</t>
    </rPh>
    <phoneticPr fontId="1"/>
  </si>
  <si>
    <t>12F</t>
    <phoneticPr fontId="5"/>
  </si>
  <si>
    <t>13F</t>
    <phoneticPr fontId="5"/>
  </si>
  <si>
    <t>14F</t>
    <phoneticPr fontId="5"/>
  </si>
  <si>
    <t>15F</t>
    <phoneticPr fontId="2"/>
  </si>
  <si>
    <t>クラス</t>
    <phoneticPr fontId="1"/>
  </si>
  <si>
    <t>タイム</t>
    <phoneticPr fontId="1"/>
  </si>
  <si>
    <t>1F</t>
    <phoneticPr fontId="1"/>
  </si>
  <si>
    <t>2F</t>
    <phoneticPr fontId="1"/>
  </si>
  <si>
    <t>3F</t>
    <phoneticPr fontId="1"/>
  </si>
  <si>
    <t>4F</t>
    <phoneticPr fontId="1"/>
  </si>
  <si>
    <t>5F</t>
    <phoneticPr fontId="1"/>
  </si>
  <si>
    <t>6F</t>
    <phoneticPr fontId="1"/>
  </si>
  <si>
    <t>ペース</t>
    <phoneticPr fontId="1"/>
  </si>
  <si>
    <t>コース</t>
    <phoneticPr fontId="1"/>
  </si>
  <si>
    <t>ペ補</t>
    <rPh sb="1" eb="2">
      <t>ホセイ</t>
    </rPh>
    <phoneticPr fontId="1"/>
  </si>
  <si>
    <t>バイアス</t>
    <phoneticPr fontId="1"/>
  </si>
  <si>
    <t>コメント</t>
    <phoneticPr fontId="1"/>
  </si>
  <si>
    <t>レースクラス</t>
    <phoneticPr fontId="1"/>
  </si>
  <si>
    <t>ラップタイム</t>
    <phoneticPr fontId="1"/>
  </si>
  <si>
    <t>使用コース</t>
    <rPh sb="0" eb="2">
      <t>シヨウ</t>
    </rPh>
    <phoneticPr fontId="1"/>
  </si>
  <si>
    <t>ペース補正</t>
    <rPh sb="3" eb="5">
      <t>ホセイ</t>
    </rPh>
    <phoneticPr fontId="1"/>
  </si>
  <si>
    <t>タイムレベル</t>
    <phoneticPr fontId="1"/>
  </si>
  <si>
    <t>メンバーレベル</t>
    <phoneticPr fontId="1"/>
  </si>
  <si>
    <t>ペ補</t>
    <rPh sb="1" eb="2">
      <t>ホセイ</t>
    </rPh>
    <phoneticPr fontId="5"/>
  </si>
  <si>
    <t>7F</t>
    <phoneticPr fontId="1"/>
  </si>
  <si>
    <t>コース</t>
    <phoneticPr fontId="13"/>
  </si>
  <si>
    <t>8F</t>
    <phoneticPr fontId="1"/>
  </si>
  <si>
    <t>9F</t>
    <phoneticPr fontId="1"/>
  </si>
  <si>
    <t>10F</t>
    <phoneticPr fontId="1"/>
  </si>
  <si>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</si>
  <si>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</si>
  <si>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</si>
  <si>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</si>
  <si>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</si>
  <si>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</si>
  <si>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</si>
  <si>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</si>
  <si>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</si>
  <si>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</si>
  <si>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</si>
  <si>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</si>
  <si>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</si>
  <si>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12F</t>
    <phoneticPr fontId="1"/>
  </si>
  <si>
    <t>中6F</t>
    <rPh sb="0" eb="1">
      <t>ナカ</t>
    </rPh>
    <phoneticPr fontId="1"/>
  </si>
  <si>
    <t>ペース</t>
    <phoneticPr fontId="1"/>
  </si>
  <si>
    <t>バイアス</t>
    <phoneticPr fontId="1"/>
  </si>
  <si>
    <t>コメント</t>
    <phoneticPr fontId="1"/>
  </si>
  <si>
    <t>コース</t>
    <phoneticPr fontId="13"/>
  </si>
  <si>
    <t>ペ補</t>
    <rPh sb="1" eb="2">
      <t>ホセイ</t>
    </rPh>
    <phoneticPr fontId="13"/>
  </si>
  <si>
    <t>コース</t>
    <phoneticPr fontId="13"/>
  </si>
  <si>
    <t>100m</t>
    <phoneticPr fontId="2"/>
  </si>
  <si>
    <t>300m</t>
    <phoneticPr fontId="2"/>
  </si>
  <si>
    <t>500m</t>
    <phoneticPr fontId="2"/>
  </si>
  <si>
    <t>700m</t>
    <phoneticPr fontId="2"/>
  </si>
  <si>
    <t>900m</t>
    <phoneticPr fontId="2"/>
  </si>
  <si>
    <t>1100m</t>
    <phoneticPr fontId="13"/>
  </si>
  <si>
    <t>上500m</t>
    <rPh sb="0" eb="1">
      <t>ウ</t>
    </rPh>
    <phoneticPr fontId="2"/>
  </si>
  <si>
    <t>中1F</t>
    <rPh sb="0" eb="1">
      <t>ナk</t>
    </rPh>
    <phoneticPr fontId="2"/>
  </si>
  <si>
    <t>100m</t>
    <phoneticPr fontId="1"/>
  </si>
  <si>
    <t>300m</t>
    <phoneticPr fontId="1"/>
  </si>
  <si>
    <t>500m</t>
    <phoneticPr fontId="1"/>
  </si>
  <si>
    <t>700m</t>
    <phoneticPr fontId="1"/>
  </si>
  <si>
    <t>900m</t>
    <phoneticPr fontId="1"/>
  </si>
  <si>
    <t>1100m</t>
    <phoneticPr fontId="1"/>
  </si>
  <si>
    <t>1300m</t>
    <phoneticPr fontId="1"/>
  </si>
  <si>
    <t>1500m</t>
    <phoneticPr fontId="1"/>
  </si>
  <si>
    <t>1700m</t>
    <phoneticPr fontId="1"/>
  </si>
  <si>
    <t>1900m</t>
    <phoneticPr fontId="1"/>
  </si>
  <si>
    <t>2100m</t>
    <phoneticPr fontId="1"/>
  </si>
  <si>
    <t>上500m</t>
    <rPh sb="0" eb="1">
      <t>ウ</t>
    </rPh>
    <phoneticPr fontId="1"/>
  </si>
  <si>
    <t>1500m</t>
    <phoneticPr fontId="1"/>
  </si>
  <si>
    <t>1700m</t>
    <phoneticPr fontId="1"/>
  </si>
  <si>
    <t>1900m</t>
    <phoneticPr fontId="1"/>
  </si>
  <si>
    <t>2300m</t>
    <phoneticPr fontId="1"/>
  </si>
  <si>
    <t>16F</t>
    <phoneticPr fontId="13"/>
  </si>
  <si>
    <t>17F</t>
    <phoneticPr fontId="13"/>
  </si>
  <si>
    <t>中11F</t>
    <rPh sb="0" eb="1">
      <t>ナk</t>
    </rPh>
    <phoneticPr fontId="2"/>
  </si>
  <si>
    <t>クラス</t>
    <phoneticPr fontId="1"/>
  </si>
  <si>
    <t>タイム</t>
    <phoneticPr fontId="1"/>
  </si>
  <si>
    <t>100m</t>
    <phoneticPr fontId="1"/>
  </si>
  <si>
    <t>300m</t>
    <phoneticPr fontId="1"/>
  </si>
  <si>
    <t>500m</t>
    <phoneticPr fontId="1"/>
  </si>
  <si>
    <t>700m</t>
    <phoneticPr fontId="1"/>
  </si>
  <si>
    <t>900m</t>
    <phoneticPr fontId="1"/>
  </si>
  <si>
    <t>1100m</t>
    <phoneticPr fontId="1"/>
  </si>
  <si>
    <t>1300m</t>
    <phoneticPr fontId="1"/>
  </si>
  <si>
    <t>1500m</t>
    <phoneticPr fontId="1"/>
  </si>
  <si>
    <t>1700m</t>
    <phoneticPr fontId="1"/>
  </si>
  <si>
    <t>1900m</t>
    <phoneticPr fontId="1"/>
  </si>
  <si>
    <t>2100m</t>
    <phoneticPr fontId="1"/>
  </si>
  <si>
    <t>2300m</t>
    <phoneticPr fontId="1"/>
  </si>
  <si>
    <t>2500m</t>
    <phoneticPr fontId="1"/>
  </si>
  <si>
    <t>上500m</t>
    <rPh sb="0" eb="1">
      <t>ウエ</t>
    </rPh>
    <phoneticPr fontId="1"/>
  </si>
  <si>
    <t>中1200m</t>
    <rPh sb="0" eb="1">
      <t>ナカ</t>
    </rPh>
    <phoneticPr fontId="1"/>
  </si>
  <si>
    <t>ペース</t>
    <phoneticPr fontId="1"/>
  </si>
  <si>
    <t>コース</t>
    <phoneticPr fontId="1"/>
  </si>
  <si>
    <t>バイアス</t>
    <phoneticPr fontId="1"/>
  </si>
  <si>
    <t>コメント</t>
    <phoneticPr fontId="1"/>
  </si>
  <si>
    <t>馬場差</t>
    <phoneticPr fontId="13"/>
  </si>
  <si>
    <t>含水(ゴ)</t>
    <rPh sb="0" eb="2">
      <t>ガンス</t>
    </rPh>
    <phoneticPr fontId="13"/>
  </si>
  <si>
    <t>含水(4)</t>
    <rPh sb="0" eb="2">
      <t>ガンス</t>
    </rPh>
    <phoneticPr fontId="13"/>
  </si>
  <si>
    <t>勝ち馬メモ</t>
    <rPh sb="0" eb="1">
      <t>カ</t>
    </rPh>
    <rPh sb="2" eb="5">
      <t>ウm</t>
    </rPh>
    <phoneticPr fontId="1"/>
  </si>
  <si>
    <t>OP</t>
    <phoneticPr fontId="13"/>
  </si>
  <si>
    <t>D</t>
    <phoneticPr fontId="13"/>
  </si>
  <si>
    <t>OP</t>
    <phoneticPr fontId="5"/>
  </si>
  <si>
    <t>3OP</t>
    <phoneticPr fontId="13"/>
  </si>
  <si>
    <t>1勝</t>
    <rPh sb="1" eb="2">
      <t>ショウ</t>
    </rPh>
    <phoneticPr fontId="5"/>
  </si>
  <si>
    <t>未勝利</t>
    <rPh sb="0" eb="3">
      <t>ミショウリ</t>
    </rPh>
    <phoneticPr fontId="5"/>
  </si>
  <si>
    <t>2勝</t>
    <rPh sb="1" eb="2">
      <t>ショウ</t>
    </rPh>
    <phoneticPr fontId="5"/>
  </si>
  <si>
    <t>1勝</t>
    <rPh sb="1" eb="2">
      <t>ショウ</t>
    </rPh>
    <phoneticPr fontId="13"/>
  </si>
  <si>
    <t>2勝</t>
    <rPh sb="1" eb="2">
      <t>ショウ</t>
    </rPh>
    <phoneticPr fontId="13"/>
  </si>
  <si>
    <t>3 1勝</t>
    <rPh sb="3" eb="4">
      <t>ショウ</t>
    </rPh>
    <phoneticPr fontId="13"/>
  </si>
  <si>
    <t>3勝</t>
    <rPh sb="1" eb="2">
      <t>ショウ</t>
    </rPh>
    <phoneticPr fontId="13"/>
  </si>
  <si>
    <t>未勝利</t>
    <rPh sb="0" eb="3">
      <t>ミショウリ</t>
    </rPh>
    <phoneticPr fontId="13"/>
  </si>
  <si>
    <t>クッション</t>
    <phoneticPr fontId="13"/>
  </si>
  <si>
    <t>馬場L</t>
    <rPh sb="0" eb="2">
      <t>ババ</t>
    </rPh>
    <phoneticPr fontId="13"/>
  </si>
  <si>
    <t>馬場L</t>
    <rPh sb="0" eb="2">
      <t>ババ</t>
    </rPh>
    <phoneticPr fontId="5"/>
  </si>
  <si>
    <t>新馬</t>
    <rPh sb="0" eb="2">
      <t>シンバ</t>
    </rPh>
    <phoneticPr fontId="5"/>
  </si>
  <si>
    <t>新馬</t>
    <rPh sb="0" eb="2">
      <t>シンバ</t>
    </rPh>
    <phoneticPr fontId="13"/>
  </si>
  <si>
    <t>B</t>
    <phoneticPr fontId="13"/>
  </si>
  <si>
    <t>C</t>
    <phoneticPr fontId="13"/>
  </si>
  <si>
    <t>D</t>
    <phoneticPr fontId="5"/>
  </si>
  <si>
    <t>C</t>
    <phoneticPr fontId="5"/>
  </si>
  <si>
    <t>平坦</t>
    <rPh sb="0" eb="2">
      <t>ヘイタn</t>
    </rPh>
    <phoneticPr fontId="5"/>
  </si>
  <si>
    <t>A</t>
    <phoneticPr fontId="13"/>
  </si>
  <si>
    <t>オルフェーヴル</t>
    <phoneticPr fontId="5"/>
  </si>
  <si>
    <t>ヘニーヒューズ</t>
    <phoneticPr fontId="5"/>
  </si>
  <si>
    <t>未勝利</t>
    <rPh sb="0" eb="1">
      <t>ミショウリ</t>
    </rPh>
    <phoneticPr fontId="13"/>
  </si>
  <si>
    <t>良</t>
    <rPh sb="0" eb="1">
      <t>ヨイ</t>
    </rPh>
    <phoneticPr fontId="5"/>
  </si>
  <si>
    <t>下5F</t>
    <rPh sb="0" eb="1">
      <t xml:space="preserve">シタ </t>
    </rPh>
    <phoneticPr fontId="1"/>
  </si>
  <si>
    <t>下5F</t>
    <rPh sb="0" eb="1">
      <t>シタ</t>
    </rPh>
    <phoneticPr fontId="1"/>
  </si>
  <si>
    <t>ベラジオオペラ</t>
    <phoneticPr fontId="13"/>
  </si>
  <si>
    <t>S</t>
    <phoneticPr fontId="5"/>
  </si>
  <si>
    <t>平坦</t>
    <rPh sb="0" eb="1">
      <t>ヘイタn</t>
    </rPh>
    <phoneticPr fontId="5"/>
  </si>
  <si>
    <t>メイデンタワー</t>
    <phoneticPr fontId="5"/>
  </si>
  <si>
    <t>ドレフォン</t>
    <phoneticPr fontId="5"/>
  </si>
  <si>
    <t>ジャスタウェイ</t>
    <phoneticPr fontId="5"/>
  </si>
  <si>
    <t>ストロングリターン</t>
    <phoneticPr fontId="5"/>
  </si>
  <si>
    <t>凍結防止</t>
  </si>
  <si>
    <t>瞬発</t>
    <rPh sb="0" eb="2">
      <t>シュンパテゥ</t>
    </rPh>
    <phoneticPr fontId="5"/>
  </si>
  <si>
    <t>ハッピーロンドン</t>
    <phoneticPr fontId="5"/>
  </si>
  <si>
    <t>グレーターロンドン</t>
    <phoneticPr fontId="5"/>
  </si>
  <si>
    <t>レッドファルクス</t>
    <phoneticPr fontId="5"/>
  </si>
  <si>
    <t>シニスターミニスター</t>
    <phoneticPr fontId="5"/>
  </si>
  <si>
    <t>M</t>
    <phoneticPr fontId="13"/>
  </si>
  <si>
    <t>消耗</t>
    <rPh sb="0" eb="2">
      <t>ショウモウ</t>
    </rPh>
    <phoneticPr fontId="13"/>
  </si>
  <si>
    <t>良</t>
    <rPh sb="0" eb="1">
      <t>ヨイ</t>
    </rPh>
    <phoneticPr fontId="13"/>
  </si>
  <si>
    <t>ロミオボス</t>
    <phoneticPr fontId="13"/>
  </si>
  <si>
    <t>ストロングリターン</t>
    <phoneticPr fontId="13"/>
  </si>
  <si>
    <t>イスラボニータ</t>
    <phoneticPr fontId="13"/>
  </si>
  <si>
    <t>ダノンバラード</t>
    <phoneticPr fontId="13"/>
  </si>
  <si>
    <t>H</t>
    <phoneticPr fontId="13"/>
  </si>
  <si>
    <t>消耗</t>
    <rPh sb="0" eb="1">
      <t>ショウモウ</t>
    </rPh>
    <phoneticPr fontId="13"/>
  </si>
  <si>
    <t>ラフエイジアン</t>
    <phoneticPr fontId="13"/>
  </si>
  <si>
    <t>アジアエクスプレス</t>
    <phoneticPr fontId="13"/>
  </si>
  <si>
    <t>ルーラーシップ</t>
    <phoneticPr fontId="13"/>
  </si>
  <si>
    <t>ドレフォン</t>
    <phoneticPr fontId="13"/>
  </si>
  <si>
    <t>S</t>
    <phoneticPr fontId="13"/>
  </si>
  <si>
    <t>瞬発</t>
    <rPh sb="0" eb="2">
      <t>シュンパテゥ</t>
    </rPh>
    <phoneticPr fontId="13"/>
  </si>
  <si>
    <t>アスコルティアーモ</t>
    <phoneticPr fontId="13"/>
  </si>
  <si>
    <t>キタサンブラック</t>
    <phoneticPr fontId="13"/>
  </si>
  <si>
    <t>キンシャサノキセキ</t>
    <phoneticPr fontId="13"/>
  </si>
  <si>
    <t>ハービンジャー</t>
    <phoneticPr fontId="13"/>
  </si>
  <si>
    <t>SS</t>
    <phoneticPr fontId="13"/>
  </si>
  <si>
    <t>ランプシー</t>
    <phoneticPr fontId="13"/>
  </si>
  <si>
    <t>ハーツクライ</t>
    <phoneticPr fontId="13"/>
  </si>
  <si>
    <t>ロードカナロア</t>
    <phoneticPr fontId="13"/>
  </si>
  <si>
    <t>M</t>
    <phoneticPr fontId="5"/>
  </si>
  <si>
    <t>ゲンパチプライド</t>
    <phoneticPr fontId="5"/>
  </si>
  <si>
    <t>ミッキーアイル</t>
    <phoneticPr fontId="5"/>
  </si>
  <si>
    <t>キンシャサノキセキ</t>
    <phoneticPr fontId="5"/>
  </si>
  <si>
    <t>ホウオウバリスタ</t>
    <phoneticPr fontId="5"/>
  </si>
  <si>
    <t>ジョーカプチーノ</t>
    <phoneticPr fontId="5"/>
  </si>
  <si>
    <t>キングカメハメハ</t>
    <phoneticPr fontId="5"/>
  </si>
  <si>
    <t>アロゲート</t>
    <phoneticPr fontId="5"/>
  </si>
  <si>
    <t>平坦</t>
    <rPh sb="0" eb="2">
      <t>ヘイタn</t>
    </rPh>
    <phoneticPr fontId="13"/>
  </si>
  <si>
    <t>コンシリエーレ</t>
    <phoneticPr fontId="13"/>
  </si>
  <si>
    <t>ヘニーヒューズ</t>
    <phoneticPr fontId="13"/>
  </si>
  <si>
    <t>ディスクリートキャット</t>
    <phoneticPr fontId="13"/>
  </si>
  <si>
    <t>ヤクシマ</t>
    <phoneticPr fontId="13"/>
  </si>
  <si>
    <t>ハヴァナグレイ</t>
    <phoneticPr fontId="13"/>
  </si>
  <si>
    <t>ﾃﾞｸﾗﾚｰｼｮﾝｵﾌﾞｳｫｰ</t>
    <phoneticPr fontId="13"/>
  </si>
  <si>
    <t>ボルトドーロ</t>
    <phoneticPr fontId="13"/>
  </si>
  <si>
    <t>サリエラ</t>
    <phoneticPr fontId="13"/>
  </si>
  <si>
    <t>ディープインパクト</t>
    <phoneticPr fontId="13"/>
  </si>
  <si>
    <t>瞬発</t>
    <rPh sb="0" eb="1">
      <t>シュンパテゥ</t>
    </rPh>
    <phoneticPr fontId="13"/>
  </si>
  <si>
    <t>マイネルニコラス</t>
    <phoneticPr fontId="13"/>
  </si>
  <si>
    <t>キングカメハメハ</t>
    <phoneticPr fontId="13"/>
  </si>
  <si>
    <t>ジャスタウェイ</t>
    <phoneticPr fontId="13"/>
  </si>
  <si>
    <t>サルヴァトーレ</t>
    <phoneticPr fontId="13"/>
  </si>
  <si>
    <t>サウンドウォリアー</t>
    <phoneticPr fontId="13"/>
  </si>
  <si>
    <t>消耗</t>
    <rPh sb="0" eb="2">
      <t>ショウモウ</t>
    </rPh>
    <phoneticPr fontId="5"/>
  </si>
  <si>
    <t>ジェイケイファイン</t>
    <phoneticPr fontId="5"/>
  </si>
  <si>
    <t>ファインニードル</t>
    <phoneticPr fontId="5"/>
  </si>
  <si>
    <t>イスラボニータ</t>
    <phoneticPr fontId="5"/>
  </si>
  <si>
    <t>シルバーステート</t>
    <phoneticPr fontId="5"/>
  </si>
  <si>
    <t>メイテソーロ</t>
    <phoneticPr fontId="5"/>
  </si>
  <si>
    <t>ミッキーロケット</t>
    <phoneticPr fontId="5"/>
  </si>
  <si>
    <t>モーリス</t>
    <phoneticPr fontId="5"/>
  </si>
  <si>
    <t>サトノクラウン</t>
    <phoneticPr fontId="5"/>
  </si>
  <si>
    <t>ニシノパプルプリリ</t>
    <phoneticPr fontId="13"/>
  </si>
  <si>
    <t>ディープブリランテ</t>
    <phoneticPr fontId="13"/>
  </si>
  <si>
    <t>平坦</t>
    <rPh sb="0" eb="1">
      <t>ヘイタn</t>
    </rPh>
    <phoneticPr fontId="13"/>
  </si>
  <si>
    <t>グリュースゴット</t>
    <phoneticPr fontId="13"/>
  </si>
  <si>
    <t>キズナ</t>
    <phoneticPr fontId="13"/>
  </si>
  <si>
    <t>リアルスティール</t>
    <phoneticPr fontId="13"/>
  </si>
  <si>
    <t>モーリス</t>
    <phoneticPr fontId="13"/>
  </si>
  <si>
    <t>ロードデルレイ</t>
    <phoneticPr fontId="13"/>
  </si>
  <si>
    <t>ガンランナー</t>
    <phoneticPr fontId="13"/>
  </si>
  <si>
    <t>バックスクリーン</t>
    <phoneticPr fontId="5"/>
  </si>
  <si>
    <t>スクリーンヒーロー</t>
    <phoneticPr fontId="5"/>
  </si>
  <si>
    <t>キズナ</t>
    <phoneticPr fontId="5"/>
  </si>
  <si>
    <t>ドゥラメンテ</t>
    <phoneticPr fontId="13"/>
  </si>
  <si>
    <t>レッドモンレーヴ</t>
    <phoneticPr fontId="13"/>
  </si>
  <si>
    <t>スクリーンヒーロー</t>
    <phoneticPr fontId="13"/>
  </si>
  <si>
    <t>ダノンシャンティ</t>
    <phoneticPr fontId="13"/>
  </si>
  <si>
    <t>レモンポップ</t>
    <phoneticPr fontId="5"/>
  </si>
  <si>
    <t>レモンドロップキッド</t>
    <phoneticPr fontId="5"/>
  </si>
  <si>
    <t>ドゥラメンテ</t>
    <phoneticPr fontId="5"/>
  </si>
  <si>
    <t>ロードカナロア</t>
    <phoneticPr fontId="5"/>
  </si>
  <si>
    <t>フリオーソ</t>
    <phoneticPr fontId="5"/>
  </si>
  <si>
    <t>ﾏｼﾞｪｽﾃｨｯｸｳｫﾘｱｰ</t>
    <phoneticPr fontId="13"/>
  </si>
  <si>
    <t>東京ダートは凍結防止剤が撒かれてタフな馬場。ここは断然人気に推されたメイデンタワーがあっさりと逃げ切って勝利。</t>
    <phoneticPr fontId="5"/>
  </si>
  <si>
    <t>もう未勝利では相対的に上位だった感じ。楽な逃げは打てたが後続を突き離す圧勝となった。昇級してどこまでやれるか。</t>
    <phoneticPr fontId="5"/>
  </si>
  <si>
    <t>東京ダートは凍結防止剤が撒かれてタフな馬場。スローからの決め手比べになり、人気のハッピーロンドンが好位から抜け出して順当勝ち。</t>
    <phoneticPr fontId="5"/>
  </si>
  <si>
    <t>スローペースを好位から抜け出して押し切り勝ち。スローには恵まれているが、ほぼ加速ラップで終わっているのでまだ奥はありそう。</t>
    <phoneticPr fontId="5"/>
  </si>
  <si>
    <t>じわじわと確実に差し込んでくるタイプで、今回のメンバーに入れば能力上位だった。相手なりには走りそうだが上でどこまでやれるか。</t>
    <phoneticPr fontId="13"/>
  </si>
  <si>
    <t>東京ダートは凍結防止剤が撒かれてタフな馬場。ミドルペースで流れて最後は上がりがかなり掛かる消耗戦に。</t>
    <phoneticPr fontId="13"/>
  </si>
  <si>
    <t>東京ダートは凍結防止剤が撒かれてタフな馬場。淀みないペースで流れてしっかり地力は問われた感じで、ラフエイジアンが番手から抜け出して完勝。</t>
    <phoneticPr fontId="13"/>
  </si>
  <si>
    <t>２番手追走からスムーズに抜け出して完勝。こういう競馬ができれば強そうだが、スムーズさを欠いた時にどこまでやれるかがポイント。</t>
    <phoneticPr fontId="13"/>
  </si>
  <si>
    <t>スローではあったが極端に緩まず地力ははっきり問われた感じ。断然人気のアスコルティアーモが番手から抜け出して順当勝ちとなった。</t>
    <phoneticPr fontId="13"/>
  </si>
  <si>
    <t>間隔を空けて一気にパフォーマンスを上げてきた。セントポーリア賞よりもかなり速い時計で走れていますし、普通に素質が高そう。重賞でもやれていい馬か。</t>
    <phoneticPr fontId="13"/>
  </si>
  <si>
    <t>新馬戦らしく超スローペースからラスト３ハロンだけの瞬発戦に。断然人気のテンペストが凄まじい脚で差し込んできたが、ランプシーがギリギリしのいで勝利。</t>
    <phoneticPr fontId="13"/>
  </si>
  <si>
    <t>スローペースを好位追走からスムーズな競馬ができていた。センスはありそうだが今回は展開に恵まれた感じもあるだろう。</t>
    <phoneticPr fontId="13"/>
  </si>
  <si>
    <t>東京ダートは凍結防止剤が撒かれてタフな馬場。人気のゲンパチプライドが中団からあっさり抜け出して順当勝ち。</t>
    <phoneticPr fontId="5"/>
  </si>
  <si>
    <t>今回のメンバー相手ではもう上位だった。レースレベルや走破時計は平凡なのでクラス慣れは必要かも。</t>
    <phoneticPr fontId="5"/>
  </si>
  <si>
    <t>東京ダートは凍結防止剤が撒かれてタフな馬場。序盤でかなり競り合うような展開に見えたが実際はスロー。こうなれば前残りで決まるのも当然か。</t>
    <phoneticPr fontId="5"/>
  </si>
  <si>
    <t>先手を奪う競馬でそのまま押し切り勝ち。上手く中盤部分をスローに落とし込んだのが良かったが、それでも才能はありそう。</t>
    <phoneticPr fontId="5"/>
  </si>
  <si>
    <t>東京ダートは凍結防止剤が撒かれてタフな馬場。断然人気のコンシリエーレが淡々と逃げて後続は影を踏むことができなかった。</t>
    <phoneticPr fontId="13"/>
  </si>
  <si>
    <t>このクラスでもスピードが全く違った感じ。オープンでも通用する素材だが、東京コース以外でどうかなど課題も多い。</t>
    <phoneticPr fontId="13"/>
  </si>
  <si>
    <t>スローペースで流れて前にいなければどうしようもならなかった感じ。上手く２番手で折り合いをつけられたヤクシマがサトノヴィレの追撃をしのいで勝利。</t>
    <phoneticPr fontId="13"/>
  </si>
  <si>
    <t>掛かりやすい馬だがルメールが先行させて上手く脚を溜めてきた。これぐらいの距離でもっとペースが流れて良さが出るタイプか。素質は重賞級。</t>
    <phoneticPr fontId="13"/>
  </si>
  <si>
    <t>ドーブネが逃げて中弛みのスローペース。途中で捲りが入ってスムーズさを欠いた馬もいたが、最後は人気のサリエラが順当に差し切って勝利。</t>
    <phoneticPr fontId="13"/>
  </si>
  <si>
    <t>エンジンの掛かりが遅かったが最後は難なく差し切った。今回は冬時期で動ききれなかった感じも。ローズSの内容からも重賞の一つぐらいは勝てる馬だろう。</t>
    <phoneticPr fontId="13"/>
  </si>
  <si>
    <t>極端な超スローペースになってラスト３ハロンだけの瞬発戦に。人気馬の中では相対的にスムーズな競馬ができたマイネルニコラスが勝利となった</t>
    <phoneticPr fontId="13"/>
  </si>
  <si>
    <t>超スローの展開をスムーズな競馬ができたが、これまでとは違ってキレる脚が使えた。徐々に成長してきているんだろう。</t>
    <phoneticPr fontId="13"/>
  </si>
  <si>
    <t>東京ダートは凍結防止剤が撒かれてタフな馬場。積極策を取ったジェイケイファインがそのまま逃げ切って勝利。</t>
    <phoneticPr fontId="5"/>
  </si>
  <si>
    <t>揉まれるとダメな馬で今回は逃げたのが良かった。現状は時計的にも平凡なので、ハイレベルな３歳限定の１勝クラスでは厳しそう。</t>
    <phoneticPr fontId="5"/>
  </si>
  <si>
    <t>東京ダートは凍結防止剤が撒かれてタフな馬場。かなりのスローペース戦で上がりが速い決着に。</t>
    <phoneticPr fontId="5"/>
  </si>
  <si>
    <t>スタートで遅れたが向こう正面で一気に捲って勝負圏内に。最後は完勝でしたし明らかに東京でパフォーマンスを上げてきた。この条件は得意そうだ。</t>
    <phoneticPr fontId="5"/>
  </si>
  <si>
    <t>東京ダートは凍結防止剤が撒かれてタフな馬場。淀みないペースで流れて前崩れの差し決着になった。</t>
    <phoneticPr fontId="13"/>
  </si>
  <si>
    <t>前崩れの展開で早めに仕掛けて押し切り勝ち。単純に今回のメンバーに入れば能力上位だった感じか。</t>
    <phoneticPr fontId="13"/>
  </si>
  <si>
    <t>東京ダートは凍結防止剤が撒かれてタフな馬場。スローの割に上がりが掛かっており、走破時計を見ても低レベル戦だったか。</t>
    <phoneticPr fontId="13"/>
  </si>
  <si>
    <t>もうこのクラスでは順番だったが、そのタイミングでメンバーレベルと展開に恵まれた。昇級すると少しクラス慣れが必要かも。</t>
    <phoneticPr fontId="13"/>
  </si>
  <si>
    <t>かなりハイレベルなメンバーが揃っていた一戦。サルヴァトーレが先手を奪って押し切ったが、走破時計を見ても単純にハイレベル戦だろう。</t>
    <phoneticPr fontId="13"/>
  </si>
  <si>
    <t>もう明らかに未勝利ではスピード上位だった。かなり速い時計で走れているので素質はありそう。血統的に今後は距離適性が短くなっていくかもしれない。</t>
    <phoneticPr fontId="13"/>
  </si>
  <si>
    <t>新馬戦らしいゆったりとした流れからの決め手勝負に。レース上がり33.8を楽々と差し切ったロードデルレイは相当な素材だろう。</t>
    <phoneticPr fontId="13"/>
  </si>
  <si>
    <t>中団追走からあっさりと突き抜けて勝利。時計、ラップ、レース内容ともに申し分なく重賞級の器か。遅れてきたダービー候補の可能性も。</t>
    <phoneticPr fontId="13"/>
  </si>
  <si>
    <t>---</t>
  </si>
  <si>
    <t>D</t>
  </si>
  <si>
    <t>C</t>
  </si>
  <si>
    <t>E</t>
  </si>
  <si>
    <t>±0</t>
  </si>
  <si>
    <t>フォーヴィスム</t>
    <phoneticPr fontId="5"/>
  </si>
  <si>
    <t>B</t>
  </si>
  <si>
    <t>SL</t>
  </si>
  <si>
    <t>○</t>
  </si>
  <si>
    <t>A</t>
  </si>
  <si>
    <t>東京ダートは凍結防止剤が撒かれてタフな馬場。かなりのスローになりかけたところでバックスクリーンが早めに仕掛けて先頭。そのまま押し切り勝ちとなった。</t>
    <phoneticPr fontId="5"/>
  </si>
  <si>
    <t>途中で動く競馬で押し切り勝ち。ちょっと今回は馬場やペースがどうであれ時計は遅いですし、あんまり評価はできないか。</t>
    <phoneticPr fontId="5"/>
  </si>
  <si>
    <t>東京ダートは凍結防止剤が撒かれてタフな馬場。淡々と流れて地力が問われた感じで、人気馬が上位独占の結果に。</t>
    <phoneticPr fontId="5"/>
  </si>
  <si>
    <t>前走は寄られる不利あり。今回はスムーズな競馬ができればクラス上位だった。使いつつ上のクラスでも通用しそう。</t>
    <phoneticPr fontId="5"/>
  </si>
  <si>
    <t>中盤がかなり緩んでからの瞬発戦に。どうもあまりキレ勝負向きの馬がいなかった感じで、今年のセントポーリア賞はそこまでのレベルではないかも。</t>
    <phoneticPr fontId="13"/>
  </si>
  <si>
    <t>積極的な競馬で押し切り勝ち。レースセンスは高いが今回は展開に恵まれている。連勝実績で重賞で人気になると怪しそうな感じはします。</t>
    <phoneticPr fontId="13"/>
  </si>
  <si>
    <t>準オープンにしてはかなりのスローペースからの瞬発戦に。好位追走からまるで手応えが違ったレッドモンレーヴが断然人気に応えて順当勝ち。</t>
    <phoneticPr fontId="13"/>
  </si>
  <si>
    <t>ゾクゾクするような手応えからあっさりと差し切って勝利。素質は相当に高そうで、次走がマイル重賞でもそこそこやれて良さそう。</t>
    <phoneticPr fontId="13"/>
  </si>
  <si>
    <t>２勝クラスとしてはなかなか見ないぐらいの超スローペース戦に。極限の上がり勝負になったが、サウンドウォリアーがマイネルクリソーラとの一騎打ちを制して勝利。</t>
    <phoneticPr fontId="13"/>
  </si>
  <si>
    <t>名古屋日刊スポーツ杯はかなりのハイレベル戦だった。その時と同じ左回りの高速馬場のスロー戦でパフォーマンスを上げてきた。</t>
    <phoneticPr fontId="13"/>
  </si>
  <si>
    <t>未勝利</t>
    <rPh sb="0" eb="1">
      <t>ミショウリ</t>
    </rPh>
    <phoneticPr fontId="5"/>
  </si>
  <si>
    <t>3 1勝</t>
    <rPh sb="3" eb="4">
      <t>ショウ</t>
    </rPh>
    <phoneticPr fontId="5"/>
  </si>
  <si>
    <t>3勝</t>
    <rPh sb="1" eb="2">
      <t>ショウ</t>
    </rPh>
    <phoneticPr fontId="5"/>
  </si>
  <si>
    <t>新馬</t>
    <rPh sb="0" eb="1">
      <t>シンバ</t>
    </rPh>
    <phoneticPr fontId="13"/>
  </si>
  <si>
    <t>ジレトール</t>
    <phoneticPr fontId="5"/>
  </si>
  <si>
    <t>ミッキーアイル</t>
    <phoneticPr fontId="13"/>
  </si>
  <si>
    <t>マイクロモザイク</t>
    <phoneticPr fontId="5"/>
  </si>
  <si>
    <t>ディスクリートキャット</t>
    <phoneticPr fontId="5"/>
  </si>
  <si>
    <t>ホッコータルマエ</t>
    <phoneticPr fontId="5"/>
  </si>
  <si>
    <t>ドラゴングライダー</t>
    <phoneticPr fontId="13"/>
  </si>
  <si>
    <t>ｶﾘﾌｫﾙﾆｱｸﾛｰﾑ</t>
    <phoneticPr fontId="13"/>
  </si>
  <si>
    <t>アポロキングダム</t>
    <phoneticPr fontId="13"/>
  </si>
  <si>
    <t>スイッチオン</t>
    <phoneticPr fontId="13"/>
  </si>
  <si>
    <t>ジャスティファイ</t>
    <phoneticPr fontId="13"/>
  </si>
  <si>
    <t>瞬発</t>
    <rPh sb="0" eb="1">
      <t>シュンパテゥ</t>
    </rPh>
    <phoneticPr fontId="5"/>
  </si>
  <si>
    <t>ニフェーデービル</t>
    <phoneticPr fontId="5"/>
  </si>
  <si>
    <t>ルーラーシップ</t>
    <phoneticPr fontId="5"/>
  </si>
  <si>
    <t>リオンディーズ</t>
    <phoneticPr fontId="5"/>
  </si>
  <si>
    <t>サトノトルネード</t>
    <phoneticPr fontId="13"/>
  </si>
  <si>
    <t>ラッジオ</t>
    <phoneticPr fontId="13"/>
  </si>
  <si>
    <t>カーペンタリア</t>
    <phoneticPr fontId="13"/>
  </si>
  <si>
    <t>スピルバーグ</t>
    <phoneticPr fontId="13"/>
  </si>
  <si>
    <t>ベストフィーリング</t>
    <phoneticPr fontId="13"/>
  </si>
  <si>
    <t>シニスターミニスター</t>
    <phoneticPr fontId="13"/>
  </si>
  <si>
    <t>トーセンローリエ</t>
    <phoneticPr fontId="13"/>
  </si>
  <si>
    <t>サトノクラウン</t>
    <phoneticPr fontId="13"/>
  </si>
  <si>
    <t>オルフェーヴル</t>
    <phoneticPr fontId="13"/>
  </si>
  <si>
    <t>ファロロジー</t>
    <phoneticPr fontId="13"/>
  </si>
  <si>
    <t>バトルプラン</t>
    <phoneticPr fontId="13"/>
  </si>
  <si>
    <t>トゥザグローリー</t>
    <phoneticPr fontId="13"/>
  </si>
  <si>
    <t>ククナ</t>
    <phoneticPr fontId="13"/>
  </si>
  <si>
    <t>ローズキングダム</t>
    <phoneticPr fontId="13"/>
  </si>
  <si>
    <t>フルオール</t>
    <phoneticPr fontId="13"/>
  </si>
  <si>
    <t>ホッコータルマエ</t>
    <phoneticPr fontId="13"/>
  </si>
  <si>
    <t>シルポート</t>
    <phoneticPr fontId="13"/>
  </si>
  <si>
    <t>マクフィ</t>
    <phoneticPr fontId="13"/>
  </si>
  <si>
    <t>アヴェッリーノ</t>
    <phoneticPr fontId="5"/>
  </si>
  <si>
    <t>リアルインパクト</t>
    <phoneticPr fontId="5"/>
  </si>
  <si>
    <t>パイロ</t>
    <phoneticPr fontId="5"/>
  </si>
  <si>
    <t>マオノアラシ</t>
    <phoneticPr fontId="5"/>
  </si>
  <si>
    <t>ゴールドアクター</t>
    <phoneticPr fontId="5"/>
  </si>
  <si>
    <t>ハーツクライ</t>
    <phoneticPr fontId="5"/>
  </si>
  <si>
    <t>サンライズフレイム</t>
    <phoneticPr fontId="13"/>
  </si>
  <si>
    <t>シビルウォー</t>
    <phoneticPr fontId="13"/>
  </si>
  <si>
    <t>スノーグレース</t>
    <phoneticPr fontId="13"/>
  </si>
  <si>
    <t>リアルインパクト</t>
    <phoneticPr fontId="13"/>
  </si>
  <si>
    <t>ココクレーター</t>
    <phoneticPr fontId="13"/>
  </si>
  <si>
    <t>エピファネイア</t>
    <phoneticPr fontId="13"/>
  </si>
  <si>
    <t>ヤマカツエース</t>
    <phoneticPr fontId="13"/>
  </si>
  <si>
    <t>ナヴォーナ</t>
    <phoneticPr fontId="13"/>
  </si>
  <si>
    <t>タイセイジャスパー</t>
    <phoneticPr fontId="13"/>
  </si>
  <si>
    <t>ルージュリナージュ</t>
    <phoneticPr fontId="13"/>
  </si>
  <si>
    <t>スキルヴィング</t>
    <phoneticPr fontId="13"/>
  </si>
  <si>
    <t>リオンディーズ</t>
    <phoneticPr fontId="13"/>
  </si>
  <si>
    <t>カルペディエム</t>
    <phoneticPr fontId="5"/>
  </si>
  <si>
    <t>ウインカーネリアン</t>
    <phoneticPr fontId="13"/>
  </si>
  <si>
    <t>オールフラッグ</t>
    <phoneticPr fontId="5"/>
  </si>
  <si>
    <t>トゥザワールド</t>
    <phoneticPr fontId="13"/>
  </si>
  <si>
    <t>パイロ</t>
    <phoneticPr fontId="13"/>
  </si>
  <si>
    <t>キングズベスト</t>
    <phoneticPr fontId="13"/>
  </si>
  <si>
    <t>かなりのスローペースになって決め手が問われる展開に。初ダートのマイクロモザイクが好位からスパッとキレて差し切り勝ち。</t>
    <phoneticPr fontId="5"/>
  </si>
  <si>
    <t>初ダートでスッと先行して完勝だった。芝でもそれなりに走れていたのでまだダート馬か判断するのは難しいところ。</t>
    <phoneticPr fontId="5"/>
  </si>
  <si>
    <t>かなりのスローペースでダイシンカタナが掛かって持っていかれるほど。好位追走のドラゴングライダーが決め手比べを制して勝利。</t>
    <phoneticPr fontId="13"/>
  </si>
  <si>
    <t>スローペースを好位からスムーズな競馬ができていた。今回は完璧な競馬ができた感じがあるので、昇級していきなりはどうだろうか。</t>
    <phoneticPr fontId="13"/>
  </si>
  <si>
    <t>５ハロン目だけペースが緩んで特殊な展開。抜群の決め脚を見せたスイッチオンがあっさりと差し切った。</t>
    <phoneticPr fontId="13"/>
  </si>
  <si>
    <t>東京マイル替わりで素晴らしい末脚を発揮した。現状は東京コースでこういう形の競馬が合いそうだ。上のクラスでも通用しそう。</t>
    <phoneticPr fontId="13"/>
  </si>
  <si>
    <t>１勝クラスにしてはかなり緩んでのスローペース戦に。前残りの展開だったが、最後は抜けた決め手を見せたニフェーデービルが差し切り勝ち。</t>
    <phoneticPr fontId="5"/>
  </si>
  <si>
    <t>前走で溜めて差す競馬をした経験が活きた。東京コースで明らかにパフォーマンスを上げてきており、この決め手があればオープンでも楽しみはある。</t>
    <phoneticPr fontId="5"/>
  </si>
  <si>
    <t>３歳の未勝利レベルと考えれば一度も１３秒台を刻まずで緩いペースではなかったはず。しっかりと地力が問われて走破時計も速い決着に。</t>
    <phoneticPr fontId="13"/>
  </si>
  <si>
    <t>初戦はハイレベル戦で今回は距離を伸ばしてパフォーマンスを上げてきた。いかにも緩いハーツクライ産駒の長距離砲で使いつつ青葉賞あたりに出てきそう。</t>
    <phoneticPr fontId="13"/>
  </si>
  <si>
    <t>新馬戦らしい超スローペースでラスト３ハロンだけの瞬発戦に。マイペースの逃げを打てたラッジオがそのまま押し切って勝利となった。</t>
    <phoneticPr fontId="13"/>
  </si>
  <si>
    <t>超スローのマイペース逃げが打てたが、それでも加速ラップでこれだけ走れれば優秀。上のクラスでも通用しそうな素質はあるはず。</t>
    <phoneticPr fontId="13"/>
  </si>
  <si>
    <t>スローペースで流れて最後は決め手比べに。久々の出走だったカーペンタリアが見事なキレを発揮して差し切り勝ち。</t>
    <phoneticPr fontId="13"/>
  </si>
  <si>
    <t>前走は馬場バイアスに泣いた感じ。綺麗な馬場のマイル戦ならまだやれて良さそう。</t>
    <phoneticPr fontId="13"/>
  </si>
  <si>
    <t>低調なメンバーレベル。淡々とペース流れてこのレベルなりに地力は問われた感じで、好位追走のベストフィーリングが抜け出して勝利。</t>
    <phoneticPr fontId="13"/>
  </si>
  <si>
    <t>未勝利勝ちもマイルだったように1800mでは少し距離が長そう。今回はマイルが良かったんだろうが、メンバーレベルに恵まれたのは事実だろう。</t>
    <phoneticPr fontId="13"/>
  </si>
  <si>
    <t>トレブランシュが逃げて制御できずにハイペース戦に。上がりが掛かったがハイペースの分で走破時計も速くなった。</t>
    <phoneticPr fontId="13"/>
  </si>
  <si>
    <t>完璧なインサイドアウトを決めて差し切り勝ち。今回はハイペースに引っ張られて時計も速い。マイルまでならこなせそうだが気性面がポイントになりそう。</t>
    <phoneticPr fontId="13"/>
  </si>
  <si>
    <t>先行馬不在でルルローズが逃げてテンだけ極端に遅いロンスパ戦に。楽ができた先行馬が上位独占の結果になった。</t>
    <phoneticPr fontId="13"/>
  </si>
  <si>
    <t>今回は特殊な展開で時計が掛かったのが良かった感じ。完全に恵まれた感じなので準オープンでは厳しいんじゃないだろうか。</t>
    <phoneticPr fontId="13"/>
  </si>
  <si>
    <t>サペラヴィがかなりの大逃げを打ったがそれでもスローペース。ある程度の位置にいないと勝負にならなかった感じだ。</t>
    <phoneticPr fontId="13"/>
  </si>
  <si>
    <t>スローペースの展開を完璧な競馬ができた。距離を伸ばしたことでスムーズな競馬ができた感じだが、これぐらいの距離が適性条件なのかはまだわからない。</t>
    <phoneticPr fontId="13"/>
  </si>
  <si>
    <t>淀みないペースで流れて地力はしっかり問われたはず。好位から進めたフリオールがじりじりと伸びてなんとか勝利を収めた。</t>
    <phoneticPr fontId="13"/>
  </si>
  <si>
    <t>ここに来て位置を取れるようになってきた。ホッコータルマエ産駒なのでこれから強くなっていきそうで、使いつつ準オープンも突破できそう。</t>
    <phoneticPr fontId="13"/>
  </si>
  <si>
    <t>有力馬がどれも先行したが最後に失速。伏兵陣が最後に差し込んできて波乱の結果になった。</t>
    <phoneticPr fontId="5"/>
  </si>
  <si>
    <t>最後は確実に差し込んでくる馬。今回は冬のタフな馬場で差しが決まる展開がハマった感じがします。</t>
    <phoneticPr fontId="5"/>
  </si>
  <si>
    <t>未勝利のこの条件にしてはペースアップが早く地力は問われたか。早めに動いたマオノアラシが後続を突き離して圧勝となった。</t>
    <phoneticPr fontId="5"/>
  </si>
  <si>
    <t>初ダートで番手からあっさりと抜け出して完勝。最後までほぼ追わずの完勝でしたし、ダート適性はかなり高いんじゃないだろうか。</t>
    <phoneticPr fontId="5"/>
  </si>
  <si>
    <t>中盤ラップがかなり緩んでの瞬発戦に。ヴァナルガンドが逃げて粘っていたが、断然人気のサンライズフレイムがあっさりと差し切って勝利。</t>
    <phoneticPr fontId="13"/>
  </si>
  <si>
    <t>好位追走からあっさりと突き抜けて勝利。スローで完璧な競馬ができていたが普通に強い内容。ペース流れてどこまでやれるかという感じか。</t>
    <phoneticPr fontId="13"/>
  </si>
  <si>
    <t>そこまでペースは速くなかったが先行した有力馬がだらしない競馬に。そんな中で番手からあっさり抜け出したスノーグレースが楽勝となった。</t>
    <phoneticPr fontId="13"/>
  </si>
  <si>
    <t>典型的な柴田大知リターン。前任者で位置が取れずで脚を余していた馬が鞍上強化で一変した。この内容なら昇級しても通用するだろう。</t>
    <phoneticPr fontId="13"/>
  </si>
  <si>
    <t>未勝利レベルでは極端にスローというわけでもなく。断然人気のココクレーターが好位からあっさりと抜け出して勝利。</t>
    <phoneticPr fontId="13"/>
  </si>
  <si>
    <t>好位から楽々と突き抜けて圧勝。最後もほぼ追っていませんし素質は相当に高そう。昇級しても当然即通用だろう。</t>
    <phoneticPr fontId="13"/>
  </si>
  <si>
    <t>新馬戦らしく超スローペースからラスト３ハロンの瞬発戦に。ここは人気のナヴォーナが全く次元の違う末脚を見せてあっさりと差し切った。</t>
    <phoneticPr fontId="13"/>
  </si>
  <si>
    <t>超スローペース展開向かなレースをあっさりと差し切った。加速ラップで突き抜けましたし、血統的にも大物候補。重賞でもやれそうな馬だ。</t>
    <phoneticPr fontId="13"/>
  </si>
  <si>
    <t>淀みないペースで流れて最後は差しが決まる展開。外枠から揉まれずに競馬ができたタイセイジャスパーが順当勝ち。</t>
    <phoneticPr fontId="13"/>
  </si>
  <si>
    <t>もともと素質はあったが前走で溜める競馬に成功したのが良かった。揉まれなければ上のクラスでも通用しそう。</t>
    <phoneticPr fontId="13"/>
  </si>
  <si>
    <t>先行馬不在で案の定の超スローペース戦に。決め手上位だった人気３頭が順当に走ってきて堅い決着。</t>
    <phoneticPr fontId="13"/>
  </si>
  <si>
    <t>折り合いに難があった馬だが徐々に克服して本格化。少なくともオープンまでは行ける馬だろう。</t>
    <phoneticPr fontId="13"/>
  </si>
  <si>
    <t>フォーサイドナインが飛ばして逃げたことで淀みない流れでレコード決着に。この時計であっさり突き抜けたスキルヴィングは相当な素材か。</t>
    <phoneticPr fontId="13"/>
  </si>
  <si>
    <t>じっくり構える競馬であっさりと突き抜けた。走破時計はゆうに青葉賞レベルですし重賞級の素質があるのは間違いない。</t>
    <phoneticPr fontId="13"/>
  </si>
  <si>
    <t>先行馬が揃っていたがセイカフォルゴーレが飛ばして逃げる展開。最後は人気のオールフラッグが外からきっちり差し切って勝利。</t>
    <phoneticPr fontId="13"/>
  </si>
  <si>
    <t>このクラスも一発回答で突破。いずれオープンまで行く馬だと思うが、準オープンになると1300m条件がないので1400mでどこまでやれるか。</t>
    <phoneticPr fontId="13"/>
  </si>
  <si>
    <t>先行馬不在でやはりペースが流れず。基本的には前に行った馬が圧倒的に有利な展開になった。</t>
    <phoneticPr fontId="5"/>
  </si>
  <si>
    <t>ここ２戦は枠順やタフ馬場などに恵まれず。まともならこれぐらいは走れて当然。スピードを活かせるところならオープンでもやれる。</t>
    <phoneticPr fontId="5"/>
  </si>
  <si>
    <t>新馬</t>
    <rPh sb="0" eb="1">
      <t>シンバ</t>
    </rPh>
    <phoneticPr fontId="5"/>
  </si>
  <si>
    <t>ブレイディヴェーグ</t>
    <phoneticPr fontId="13"/>
  </si>
  <si>
    <t>サンライズジーク</t>
    <phoneticPr fontId="13"/>
  </si>
  <si>
    <t>ソムリエ</t>
    <phoneticPr fontId="5"/>
  </si>
  <si>
    <t>稍重</t>
    <rPh sb="0" eb="2">
      <t>ヤヤオモ</t>
    </rPh>
    <phoneticPr fontId="13"/>
  </si>
  <si>
    <t>不良</t>
    <rPh sb="0" eb="2">
      <t>フリョウ</t>
    </rPh>
    <phoneticPr fontId="13"/>
  </si>
  <si>
    <t>スーパーリベロ</t>
    <phoneticPr fontId="13"/>
  </si>
  <si>
    <t>スズカコーズウェイ</t>
    <phoneticPr fontId="13"/>
  </si>
  <si>
    <t>シルバーステート</t>
    <phoneticPr fontId="13"/>
  </si>
  <si>
    <t>ジェムステート</t>
    <phoneticPr fontId="5"/>
  </si>
  <si>
    <t>不良</t>
    <rPh sb="0" eb="2">
      <t>フリョウ</t>
    </rPh>
    <phoneticPr fontId="5"/>
  </si>
  <si>
    <t>ヴィクトワールピサ</t>
    <phoneticPr fontId="5"/>
  </si>
  <si>
    <t>ﾄｩﾜｰﾘﾝｸﾞｷｬﾝﾃﾞｨ</t>
    <phoneticPr fontId="5"/>
  </si>
  <si>
    <t>ヒルズカーン</t>
    <phoneticPr fontId="13"/>
  </si>
  <si>
    <t>ﾏｲﾝﾄﾞﾕｱﾋﾞｽｹｯﾂ</t>
    <phoneticPr fontId="13"/>
  </si>
  <si>
    <t>オヤノナナヒカリ</t>
    <phoneticPr fontId="5"/>
  </si>
  <si>
    <t>フェノーメノ</t>
    <phoneticPr fontId="5"/>
  </si>
  <si>
    <t>セフィロ</t>
    <phoneticPr fontId="13"/>
  </si>
  <si>
    <t>ディーマジェスティ</t>
    <phoneticPr fontId="13"/>
  </si>
  <si>
    <t>ファインニードル</t>
    <phoneticPr fontId="13"/>
  </si>
  <si>
    <t>ポリーフォリア</t>
    <phoneticPr fontId="13"/>
  </si>
  <si>
    <t>稍重</t>
    <rPh sb="0" eb="1">
      <t>ヤヤオモ</t>
    </rPh>
    <phoneticPr fontId="13"/>
  </si>
  <si>
    <t>ネロ</t>
    <phoneticPr fontId="13"/>
  </si>
  <si>
    <t>H</t>
    <phoneticPr fontId="5"/>
  </si>
  <si>
    <t>クリスタルウエイ</t>
    <phoneticPr fontId="5"/>
  </si>
  <si>
    <t>不良</t>
    <rPh sb="0" eb="1">
      <t>フリョウ</t>
    </rPh>
    <phoneticPr fontId="5"/>
  </si>
  <si>
    <t>アイルハヴアナザー</t>
    <phoneticPr fontId="5"/>
  </si>
  <si>
    <t>ダノンレジェンド</t>
    <phoneticPr fontId="5"/>
  </si>
  <si>
    <t>バラジ</t>
    <phoneticPr fontId="13"/>
  </si>
  <si>
    <t>ヴァンセンヌ</t>
    <phoneticPr fontId="13"/>
  </si>
  <si>
    <t>グラスミヤラビ</t>
    <phoneticPr fontId="5"/>
  </si>
  <si>
    <t>稍重</t>
    <rPh sb="0" eb="2">
      <t>ヤヤオモ</t>
    </rPh>
    <phoneticPr fontId="5"/>
  </si>
  <si>
    <t>サトノアラジン</t>
    <phoneticPr fontId="5"/>
  </si>
  <si>
    <t>マツリダゴッホ</t>
    <phoneticPr fontId="5"/>
  </si>
  <si>
    <t>ハーパー</t>
    <phoneticPr fontId="13"/>
  </si>
  <si>
    <t>重</t>
    <rPh sb="0" eb="1">
      <t xml:space="preserve">オモイ </t>
    </rPh>
    <phoneticPr fontId="5"/>
  </si>
  <si>
    <t>キープブライトン</t>
    <phoneticPr fontId="5"/>
  </si>
  <si>
    <t>ﾃﾞｸﾗﾚｰｼｮﾝｵﾌﾞｳｫｰ</t>
    <phoneticPr fontId="5"/>
  </si>
  <si>
    <t>エピファネイア</t>
    <phoneticPr fontId="5"/>
  </si>
  <si>
    <t>メイショウコバト</t>
    <phoneticPr fontId="13"/>
  </si>
  <si>
    <t>重</t>
    <rPh sb="0" eb="1">
      <t xml:space="preserve">オモイ </t>
    </rPh>
    <phoneticPr fontId="13"/>
  </si>
  <si>
    <t>ダノンレジェンド</t>
    <phoneticPr fontId="13"/>
  </si>
  <si>
    <t>グローフォース</t>
    <phoneticPr fontId="13"/>
  </si>
  <si>
    <t>コパノリッキー</t>
    <phoneticPr fontId="13"/>
  </si>
  <si>
    <t>エイシンヒカリ</t>
    <phoneticPr fontId="13"/>
  </si>
  <si>
    <t>オールマイデイズ</t>
    <phoneticPr fontId="13"/>
  </si>
  <si>
    <t>ワープスピード</t>
    <phoneticPr fontId="13"/>
  </si>
  <si>
    <t>エターナルタイム</t>
    <phoneticPr fontId="13"/>
  </si>
  <si>
    <t>ダイワメジャー</t>
    <phoneticPr fontId="13"/>
  </si>
  <si>
    <t>コスタボニータ</t>
    <phoneticPr fontId="13"/>
  </si>
  <si>
    <t>ハセドン</t>
    <phoneticPr fontId="5"/>
  </si>
  <si>
    <t>サトノアポロン</t>
    <phoneticPr fontId="13"/>
  </si>
  <si>
    <t>不良</t>
    <rPh sb="0" eb="1">
      <t>フリョウ</t>
    </rPh>
    <phoneticPr fontId="13"/>
  </si>
  <si>
    <t>イントゥミスチーフ</t>
    <phoneticPr fontId="13"/>
  </si>
  <si>
    <t>ファントムシーフ</t>
    <phoneticPr fontId="13"/>
  </si>
  <si>
    <t>レイニーデイ</t>
    <phoneticPr fontId="5"/>
  </si>
  <si>
    <t>ダイワメジャー</t>
    <phoneticPr fontId="5"/>
  </si>
  <si>
    <t>ブラックタイド</t>
    <phoneticPr fontId="5"/>
  </si>
  <si>
    <t>イン先行</t>
  </si>
  <si>
    <t>金曜日の大雪の影響を受けてこの週の東京ダートは超高速馬場。スピードを活かしたスーパーリベロがまさに一人旅という感じで圧勝となった。</t>
    <phoneticPr fontId="13"/>
  </si>
  <si>
    <t>何が何でも逃げると決めていた感じで強気な競馬。今回は特殊な馬場でハマった感じがします。</t>
    <phoneticPr fontId="13"/>
  </si>
  <si>
    <t>金曜日の大雪の影響を受けてこの週の東京ダートは超高速馬場。そんな馬場にしては中盤が緩むラップになり、最後は決め手勝負になった。</t>
    <phoneticPr fontId="5"/>
  </si>
  <si>
    <t>スッと好位を取ってセンス十分の競馬ができていた。今回は特殊馬場のスロー戦なので評価が難しい。</t>
    <phoneticPr fontId="5"/>
  </si>
  <si>
    <t>金曜日の大雪の影響を受けてこの週の東京ダートは超高速馬場。基本的には前残りのレースだったが、１頭だけ抜けた決め手を見せたヒルズカーンが差し切り勝ち。</t>
    <phoneticPr fontId="13"/>
  </si>
  <si>
    <t>超高速馬場の決め手勝負でパフォーマンスを上げてきた。今回はあまりに特殊な馬場だったので評価が難しいところ。</t>
    <phoneticPr fontId="13"/>
  </si>
  <si>
    <t>金曜日の大雪の影響を受けてこの週の東京ダートは超高速馬場。ゆったりとした流れからのロンスパ戦になり、番手追走のオヤノナナヒカリが抜け出して勝利。</t>
    <phoneticPr fontId="5"/>
  </si>
  <si>
    <t>揉まれ弱さがある馬なので、スッと２番手につけられたのが良かった。こういう競馬ができれば上でもやれそうだが、今回は特殊馬場で評価が難しい。</t>
    <phoneticPr fontId="5"/>
  </si>
  <si>
    <t>金曜日の大雪の影響を受けてこの週の東京芝は外差しが決まらないイン先行有利馬場。このレースも前に行った人気馬で上位独占。</t>
    <phoneticPr fontId="13"/>
  </si>
  <si>
    <t>初戦でメイクアスナッチと僅差なら未勝利では上位だった。今回は馬場や展開に恵まれているが、メイクアスナッチとの比較で考えれば上でも通用しそう。</t>
    <phoneticPr fontId="13"/>
  </si>
  <si>
    <t>金曜日の大雪の影響を受けてこの週の東京芝は外差しが決まらないイン先行有利馬場。このレースも前目をスムーズに進んだ馬が上位に入った。</t>
    <phoneticPr fontId="13"/>
  </si>
  <si>
    <t>今回は２番手からだったがスムーズな競馬が叶った。ワンペースな部分があるので、今回は雪が降った馬場に恵まれた印象あり。</t>
    <phoneticPr fontId="13"/>
  </si>
  <si>
    <t>金曜日の大雪の影響を受けてこの週の東京芝は外差しが決まらないイン先行有利馬場。ここは能力が抜け切っていたブレイディヴェーグが凄まじいパフォーマンスを披露。</t>
    <phoneticPr fontId="13"/>
  </si>
  <si>
    <t>スタート微妙も二の足で位置が取れた。初戦内容から素質は相当に高いはずで、次走が桜花賞トライアルでも勝負になっていい。</t>
    <phoneticPr fontId="13"/>
  </si>
  <si>
    <t>金曜日の大雪の影響を受けてこの週の東京ダートは超高速馬場。速い流れで差しが決まる展開になり、クリスタルウエイが素晴らしい脚で差し切り勝ち。</t>
    <phoneticPr fontId="5"/>
  </si>
  <si>
    <t>1400mに距離を短くしてピリッとした脚が使えた。今回は特殊な馬場だったので評価が難しい。</t>
    <phoneticPr fontId="5"/>
  </si>
  <si>
    <t>金曜日の大雪の影響を受けてこの週の東京芝は外差しが決まらないイン先行有利馬場。そんな馬場で能力上位のバラジが楽な先行策を打てればまぁ勝つだろう。</t>
    <phoneticPr fontId="13"/>
  </si>
  <si>
    <t>ヴァンセンヌ産駒だが長く脚が使える馬でレースセンスが抜群。立ち回りの上手さで準オープンもいずれ勝てそうな感じがします。</t>
    <phoneticPr fontId="13"/>
  </si>
  <si>
    <t>金曜日の大雪の影響を受けてこの週の東京芝は外差しが決まらないイン先行有利馬場。そんな馬場でもペースが緩まなかったことで差しが決まるレースになった。</t>
    <phoneticPr fontId="13"/>
  </si>
  <si>
    <t>イン伸び馬場で展開向いたとはいえ外から差し込んできたのは立派。本格化してきている感じで、オープンでも差しが決まるレースならやれるんじゃないだろうか。</t>
    <phoneticPr fontId="13"/>
  </si>
  <si>
    <t>金曜日の大雪の影響を受けてこの週の東京ダートは超高速馬場。平均ペースで進んで番手につけた馬が上位独占の結果に。</t>
    <phoneticPr fontId="13"/>
  </si>
  <si>
    <t>内枠からロスなく立ち回って差し切り勝ち。今回は特殊馬場でスムーズな競馬ができた感じがするので評価は難しい。</t>
    <phoneticPr fontId="13"/>
  </si>
  <si>
    <t>A</t>
    <phoneticPr fontId="5"/>
  </si>
  <si>
    <t>金曜日の大雪の影響を受けてこの週の東京ダートは超高速馬場。先行した人気２頭がそのまま粘り込んでワンツーの決着に。</t>
    <phoneticPr fontId="5"/>
  </si>
  <si>
    <t>もう未勝利では能力が抜けていた。まだどこに適性があるかがわからないが、堅実に上のクラスでも走れそうな馬です。</t>
    <phoneticPr fontId="5"/>
  </si>
  <si>
    <t>金曜日の大雪の影響を受けてこの週の東京ダートは超高速馬場。ある程度の位置にいないと話にならなかった感じで、今回で位置を取った馬のワンツー決着。</t>
    <phoneticPr fontId="5"/>
  </si>
  <si>
    <t>今回はスタートを決めて位置が取れたのが全て。３着以下は大きく突き離していますし、普通に強い内容だったんじゃないだろうか。</t>
    <phoneticPr fontId="5"/>
  </si>
  <si>
    <t>金曜日の大雪の影響を受けてこの週の東京ダートは超高速馬場。初ダートのメイショウコバトが番手から抜け出して順当勝ちとなった。</t>
    <phoneticPr fontId="13"/>
  </si>
  <si>
    <t>初ダートだったが番手追走からスムーズな競馬ができた。今回は特殊馬場だったのでダート適性は普通の馬場でのレースを見てから判断したい。</t>
    <phoneticPr fontId="13"/>
  </si>
  <si>
    <t>金曜日の大雪の影響を受けてこの週の東京ダートは超高速馬場。一見すると速い時計だが、この日の馬場を考えると平凡な結果に見えます。</t>
    <phoneticPr fontId="13"/>
  </si>
  <si>
    <t>道中揉まれても問題なくスムーズな競馬ができていた。今回は特殊馬場でロスなく走れていたので評価は次走以降で。</t>
    <phoneticPr fontId="13"/>
  </si>
  <si>
    <t>金曜日の大雪の影響を受けてこの週の東京芝は外差しが決まらないイン先行有利馬場。スッと位置が取れたオールマイデイズが人気に応えて順当勝ち。</t>
    <phoneticPr fontId="13"/>
  </si>
  <si>
    <t>今回はスタートを決めて位置を取れて完璧な競馬ができた。イン伸び馬場でスロー戦には恵まれているが、１勝クラスなら十分に通用して良さそう。</t>
    <phoneticPr fontId="13"/>
  </si>
  <si>
    <t>金曜日の大雪の影響を受けてこの週の東京芝は外差しが決まらないイン先行有利馬場。スローからかなりのロンスパ戦になったが、前に行った馬しかどうしようもないレースに。</t>
    <phoneticPr fontId="13"/>
  </si>
  <si>
    <t>ハイレベルだったレッドミラージュの１勝クラスであれだけ走れていればここでは上位だった。この条件以外ではそこまで走らない点がネック。</t>
    <phoneticPr fontId="13"/>
  </si>
  <si>
    <t>金曜日の大雪の影響を受けてこの週の東京ダートは超高速馬場。かなりメンバーレベルが高かった感じで、走破時計もなかなか速そうに見えます。</t>
    <phoneticPr fontId="13"/>
  </si>
  <si>
    <t>前走は藤岡佑介騎手がかなり下手に乗っていた。もともと素質はかなり高い馬で、今回は外枠からスムーズな競馬ができたとはいえハイレベル戦で強い内容。</t>
    <phoneticPr fontId="13"/>
  </si>
  <si>
    <t>金曜日の大雪の影響を受けてこの週の東京芝は外差しが決まらないイン先行有利馬場。断然人気のエターナルタイムが位置を取ってあっさりと抜け出して完勝。</t>
    <phoneticPr fontId="13"/>
  </si>
  <si>
    <t>前走はインで詰まりながら脚を余し気味の勝利。今回はスムーズな競馬で完勝だった。良血馬ですしすぐにオープンまで行く馬じゃないだろうか。</t>
    <phoneticPr fontId="13"/>
  </si>
  <si>
    <t>金曜日の大雪の影響を受けてこの週の東京芝は外差しが決まらないイン先行有利馬場。そんな馬場でのロンスパ戦になり、ロスがあった人気馬はどれも崩れてしまった。</t>
    <phoneticPr fontId="13"/>
  </si>
  <si>
    <t>特殊なロンスパ戦で先行してスムーズな競馬ができていた。今回に関しては馬場や展開がハマった感じがします。</t>
    <phoneticPr fontId="13"/>
  </si>
  <si>
    <t>金曜日の大雪の影響を受けてこの週の東京ダートは超高速馬場。そんな馬場にしても相当なハイペースだった感じで、最後は追い込み馬２頭によるワンツー決着に。</t>
    <phoneticPr fontId="5"/>
  </si>
  <si>
    <t>距離短縮でじっくり溜める競馬で変わり身を見せた。マイル前後の距離で決め手を活かす戦法が合うタイプなんだろう。</t>
    <phoneticPr fontId="5"/>
  </si>
  <si>
    <t>金曜日の大雪の影響を受けてこの週の東京ダートは超高速馬場。そんな馬場にしてはスローだった感じで、もう前に行った者勝ちのレースになった。</t>
    <phoneticPr fontId="5"/>
  </si>
  <si>
    <t>二の足を活かしてハナを奪いに行った。今回は脚抜きの良い馬場で楽なマイペース逃げが打てて恵まれている。</t>
    <phoneticPr fontId="5"/>
  </si>
  <si>
    <t>スマートフォルス</t>
    <phoneticPr fontId="5"/>
  </si>
  <si>
    <t>モーソンピーク</t>
    <phoneticPr fontId="13"/>
  </si>
  <si>
    <t>ダノンラスター</t>
    <phoneticPr fontId="5"/>
  </si>
  <si>
    <t>ネオヒューズ</t>
    <phoneticPr fontId="13"/>
  </si>
  <si>
    <t>リバートゥルー</t>
    <phoneticPr fontId="5"/>
  </si>
  <si>
    <t>パイリヴレ</t>
    <phoneticPr fontId="5"/>
  </si>
  <si>
    <t>稍重</t>
    <rPh sb="0" eb="1">
      <t>ヤヤオモ</t>
    </rPh>
    <phoneticPr fontId="5"/>
  </si>
  <si>
    <t>アジアエクスプレス</t>
    <phoneticPr fontId="5"/>
  </si>
  <si>
    <t>タリスマニック</t>
    <phoneticPr fontId="5"/>
  </si>
  <si>
    <t>ヴァナルガンド</t>
    <phoneticPr fontId="13"/>
  </si>
  <si>
    <t>アジアエクスプレス</t>
    <rPh sb="0" eb="1">
      <t>エクスプレス</t>
    </rPh>
    <phoneticPr fontId="13"/>
  </si>
  <si>
    <t>ニシノレヴナント</t>
    <phoneticPr fontId="13"/>
  </si>
  <si>
    <t>グレーターロンドン</t>
    <phoneticPr fontId="13"/>
  </si>
  <si>
    <t>ハリケーンリッジ</t>
    <phoneticPr fontId="13"/>
  </si>
  <si>
    <t>消耗</t>
    <rPh sb="0" eb="1">
      <t>ショウモウ</t>
    </rPh>
    <phoneticPr fontId="5"/>
  </si>
  <si>
    <t>フォトスフィア</t>
    <phoneticPr fontId="5"/>
  </si>
  <si>
    <t>カレンブラックヒル</t>
    <phoneticPr fontId="5"/>
  </si>
  <si>
    <t>ウォーロード</t>
    <phoneticPr fontId="5"/>
  </si>
  <si>
    <t>ヴァンセンヌ</t>
    <phoneticPr fontId="5"/>
  </si>
  <si>
    <t>エスケンデレヤ</t>
    <phoneticPr fontId="5"/>
  </si>
  <si>
    <t>コパノリッキー</t>
    <phoneticPr fontId="5"/>
  </si>
  <si>
    <t>ホウオウビスケッツ</t>
    <phoneticPr fontId="13"/>
  </si>
  <si>
    <t>ディープインパクト</t>
    <phoneticPr fontId="5"/>
  </si>
  <si>
    <t>ミクソロジー</t>
    <phoneticPr fontId="13"/>
  </si>
  <si>
    <t>トーセンジョーダン</t>
    <phoneticPr fontId="13"/>
  </si>
  <si>
    <t>ホウオウドラッカー</t>
    <phoneticPr fontId="5"/>
  </si>
  <si>
    <t>ダスク</t>
    <phoneticPr fontId="5"/>
  </si>
  <si>
    <t>ウィステリアノヴァ</t>
    <phoneticPr fontId="13"/>
  </si>
  <si>
    <t>ロゴタイプ</t>
    <phoneticPr fontId="13"/>
  </si>
  <si>
    <t>ワールドエース</t>
    <phoneticPr fontId="13"/>
  </si>
  <si>
    <t>ジオッコピアノ</t>
    <phoneticPr fontId="13"/>
  </si>
  <si>
    <t>メダリアドーロ</t>
    <phoneticPr fontId="13"/>
  </si>
  <si>
    <t>ノッキングポイント</t>
    <phoneticPr fontId="13"/>
  </si>
  <si>
    <t>サトノダイヤモンド</t>
    <phoneticPr fontId="13"/>
  </si>
  <si>
    <t>エスコバル</t>
    <phoneticPr fontId="13"/>
  </si>
  <si>
    <t>ゴールドシップ</t>
    <phoneticPr fontId="13"/>
  </si>
  <si>
    <t>アンセーニュ</t>
    <phoneticPr fontId="13"/>
  </si>
  <si>
    <t>ペリエール</t>
    <phoneticPr fontId="13"/>
  </si>
  <si>
    <t>スパイダーゴールド</t>
    <phoneticPr fontId="13"/>
  </si>
  <si>
    <t>ベーカバド</t>
    <phoneticPr fontId="13"/>
  </si>
  <si>
    <t>レモンポップ</t>
    <phoneticPr fontId="13"/>
  </si>
  <si>
    <t>レモンドロップキッド</t>
    <phoneticPr fontId="13"/>
  </si>
  <si>
    <t>テイエムアトム</t>
    <phoneticPr fontId="5"/>
  </si>
  <si>
    <t>E</t>
    <phoneticPr fontId="13"/>
  </si>
  <si>
    <t>この週の東京ダートはやたらに外差しが効く馬場。そこまで速い流れではなかったが、このレースもリバートゥルーが鬼脚を見せて大外一気の差し切り勝ち。</t>
    <phoneticPr fontId="5"/>
  </si>
  <si>
    <t>スタートで後手を踏んだが最後は凄い脚を見せて差し切り勝ち。差しが決まる馬場にしても圧巻の末脚で、普通に上のクラスでも通用する馬だろう。</t>
    <phoneticPr fontId="5"/>
  </si>
  <si>
    <t>この週の東京ダートはやたらに外差しが効く馬場。そこまで速い流れではなかったが、人気のパイリヴレが素晴らしい決め手を見せて順当勝ち。</t>
    <phoneticPr fontId="5"/>
  </si>
  <si>
    <t>初戦から素晴らしい決め手を見せて差し切り勝ち。レース後の横山騎手のコメントもかなりポジティブですし、ダート短距離なら相当いいところまで行ける馬か。</t>
    <phoneticPr fontId="5"/>
  </si>
  <si>
    <t>この週の東京ダートはやたらに外差しが効く馬場。ここはそんな馬場バイアスなんて関係なく人気のヴァナルガンドが圧巻の走りを見せて逃げ切り大楽勝。</t>
    <phoneticPr fontId="13"/>
  </si>
  <si>
    <t>ここでは全く力が違いすぎた感じ。走破時計もかなり速いですし、当然上のクラスでも通用する馬だろう。</t>
    <phoneticPr fontId="13"/>
  </si>
  <si>
    <t>この週の東京ダートはやたらに外差しが効く馬場。そんな馬場でペースも速くなって最後方にいた馬が上位独占の結果に。</t>
    <phoneticPr fontId="13"/>
  </si>
  <si>
    <t>前走はスローで展開向かず。今回は差しが決まる馬場でハイペースで完全にハマった。さすがに今回は評価しにくいレースです。</t>
    <phoneticPr fontId="13"/>
  </si>
  <si>
    <t>未勝利レベルにしては淀みないペースで前に行った馬は厳しかったか。道中後方組が上位独占の結果になった。</t>
    <phoneticPr fontId="13"/>
  </si>
  <si>
    <t>ネロ産駒がまさか東京芝2400mで素晴らしい末脚を見せて勝利。時計もまずまず優秀ですし、あんまり血統イメージで考えないほうがいい馬なのかも。</t>
    <phoneticPr fontId="13"/>
  </si>
  <si>
    <t>スローペースからラスト３ハロンの瞬発戦に。断然人気に推されたハリケーンリッジがスムーズな競馬で押し切り順当勝ち。</t>
    <phoneticPr fontId="13"/>
  </si>
  <si>
    <t>若干掛かり気味だったがスムーズな競馬ができていた。サルヴァトーレの未勝利の時計からしても上のクラスでやれていいはず。</t>
    <phoneticPr fontId="13"/>
  </si>
  <si>
    <t>この週の東京ダートはやたらに外差しが効く馬場。そこまで速い流れではなかったが、このレースも差し馬が上位独占。</t>
    <phoneticPr fontId="5"/>
  </si>
  <si>
    <t>最後は素晴らしい脚で差し込んできた。今回は差しが決まる馬場で恵まれた感じはします。</t>
    <phoneticPr fontId="5"/>
  </si>
  <si>
    <t>この週の東京ダートはやたらに外差しが効く馬場。かなりのロンスパ戦になり、このレースも差し馬が上位独占。</t>
    <phoneticPr fontId="5"/>
  </si>
  <si>
    <t>気性的な課題がある馬。今回は差しが決まる馬場で、追い込みがドンピシャでハマった感じがします。</t>
    <phoneticPr fontId="5"/>
  </si>
  <si>
    <t>ホウオウビスケッツが逃げてスローペースからのロンスパ戦に。そのままホウオウビスケッツが押し切って時計もなかなか優秀。</t>
    <phoneticPr fontId="13"/>
  </si>
  <si>
    <t>マインドユアビスケッツ産駒で距離がどうかと思ったが、マイペースの逃げが打てたとは言え強い内容。時計も優秀なのであんまり血統イメージにとらわれない方がいいか。</t>
    <phoneticPr fontId="13"/>
  </si>
  <si>
    <t>この週の東京ダートはやたらに外差しが効く馬場。そんな馬場でペースもかなり速くなり、後方にいたダノンラスターとテンカハルが後続を突き離してワンツー。</t>
    <phoneticPr fontId="5"/>
  </si>
  <si>
    <t>この条件での末脚比べならここでは上位だった。今回は馬場も展開も恵まれているが、それでも適性条件ならオープンで通用していい馬だ。</t>
    <phoneticPr fontId="5"/>
  </si>
  <si>
    <t>２勝クラスにしてはかなりの超スローペースに。押して先手を奪ったモーソンピークがそのまま逃げ切り勝ちとなった。</t>
    <phoneticPr fontId="13"/>
  </si>
  <si>
    <t>血統背景から見てもこれまでは明らかに使う距離が長かった。今回はスローに恵まれていますが、プリモシーンの下ですしマイルのほうが良さそう。</t>
    <phoneticPr fontId="13"/>
  </si>
  <si>
    <t>もう未勝利では順番だった感じ。時計もそれなりに優秀ですし、上のクラスでもやれていいんじゃないだろうか。</t>
    <phoneticPr fontId="5"/>
  </si>
  <si>
    <t>この週の東京ダートはやたらに外差しが効く馬場。断然人気のホウオウドラッカーが好位からあっさりと抜け出して順当勝ち。AH19:AH20</t>
    <phoneticPr fontId="5"/>
  </si>
  <si>
    <t>日曜になると外差し傾向は少し収まった感じ。未勝利レベルの東京ダート2100mにしてはペースが流れてかなりの消耗戦になった。</t>
    <phoneticPr fontId="5"/>
  </si>
  <si>
    <t>勝負所の反応はズブかったが豊富なスタミナを見せて押し切り勝ち。今回は休養と距離延長で一変を見せた。</t>
    <phoneticPr fontId="5"/>
  </si>
  <si>
    <t>日曜になると外差し傾向は少し収まった感じ。今回は外枠から揉まれずの競馬ができたスマートフォルスが素晴らしいパフォーマンスを見せて快勝。</t>
    <phoneticPr fontId="5"/>
  </si>
  <si>
    <t>前走は揉まれこんで何もできず。今回は大外枠で揉まれずの競馬ができて一変した。つまりはそういう揉まれ弱い馬なんだろう。</t>
    <phoneticPr fontId="5"/>
  </si>
  <si>
    <t>なかなかハイレベルなメンバーが揃っていた一戦。中弛みの展開で先行した２頭がそのまま粘り込んで波乱の結果に。</t>
    <phoneticPr fontId="13"/>
  </si>
  <si>
    <t>積極的な競馬でパフォーマンスを上げてきた。ロゴタイプ産駒らしくこういう競馬が合うタイプなんだろう。</t>
    <phoneticPr fontId="13"/>
  </si>
  <si>
    <t>日曜になると外差し傾向は少し収まった感じ。ここは２頭が３着以下を突き離しており、単純に能力が違ったんだろう。</t>
    <phoneticPr fontId="13"/>
  </si>
  <si>
    <t>好位追走から素晴らしい脚力を見せて差し切り勝ち。時計も優秀ですし、普通に上のクラスでも通用する馬だろう。</t>
    <phoneticPr fontId="13"/>
  </si>
  <si>
    <t>ニシノライコウが飛ばし気味に逃げて速いペース。地力がはっきり問われた感じで、後続を突き離した上位馬はなかなかハイレベルだったか。</t>
    <phoneticPr fontId="13"/>
  </si>
  <si>
    <t>素質はあるが難しさもあった馬。今回はペース流れたハイレベル戦で長く良い脚を活かせた。エンジンが掛かるのが遅いので東京や中京向きか。</t>
    <phoneticPr fontId="13"/>
  </si>
  <si>
    <t>前半スローペースからのロンスパ戦に。地力は問われた感じで、人気２頭が馬群を捌いて差し込んできて順当にワンツー決着。</t>
    <phoneticPr fontId="13"/>
  </si>
  <si>
    <t>スタートで出遅れ。それでもしっかりと折り合って末脚を伸ばすことができた。折り合いさえつけばそれなりにやれそうな馬です。</t>
    <phoneticPr fontId="13"/>
  </si>
  <si>
    <t>日曜になると外差し傾向は少し収まった感じ。淀みないペースで流れて上位２頭が３着以下を突き離す結果に。</t>
    <phoneticPr fontId="13"/>
  </si>
  <si>
    <t>好位からスムーズな競馬で人気に応えて完勝。東京ダートは全く崩れておらず、素直にユニコーンステークスの本命候補じゃないだろうか。</t>
    <phoneticPr fontId="13"/>
  </si>
  <si>
    <t>先行馬がいなかったとはいえ恐ろしいぐらいの超スローペース戦に。ただ逃げられたというだけでアンセーニュが勝った感じ。</t>
    <phoneticPr fontId="13"/>
  </si>
  <si>
    <t>今回はモレイラが果敢に先手を奪ったのが全てか。恐ろしいほどの超スローに持ち込めましたし完全に恵まれている。</t>
    <phoneticPr fontId="13"/>
  </si>
  <si>
    <t>サザンナイツが速いペースで逃げて基礎体力が問われる展開。人気のスパイダーゴールドが番手からあっさりと抜け出して強さを見せつけた。</t>
    <phoneticPr fontId="13"/>
  </si>
  <si>
    <t>とにかくレースセンスが良い馬で隙が無く走ってくる。レース後のルメールのコメントそのままにオープン重賞でも活躍できる馬だろう。</t>
    <phoneticPr fontId="13"/>
  </si>
  <si>
    <t>日曜になると外差し傾向は少し収まった感じ。ここは実力上位馬が順当に力を発揮して堅い決着になった。</t>
    <phoneticPr fontId="5"/>
  </si>
  <si>
    <t>慣れてはきたが基本的には揉まれない競馬がベスト。今回は外枠からスムーズな競馬ができて完勝。</t>
    <phoneticPr fontId="5"/>
  </si>
  <si>
    <t>外差し</t>
  </si>
  <si>
    <t>B</t>
    <phoneticPr fontId="5"/>
  </si>
  <si>
    <t>クインズカムイ</t>
    <phoneticPr fontId="13"/>
  </si>
  <si>
    <t>メテオールライト</t>
    <phoneticPr fontId="13"/>
  </si>
  <si>
    <t>モカラエース</t>
    <phoneticPr fontId="5"/>
  </si>
  <si>
    <t>ヤマカツエース</t>
    <phoneticPr fontId="5"/>
  </si>
  <si>
    <t>サロンドブラック</t>
    <phoneticPr fontId="5"/>
  </si>
  <si>
    <t>キタサンブラック</t>
    <phoneticPr fontId="5"/>
  </si>
  <si>
    <t>エンデミズム</t>
    <phoneticPr fontId="13"/>
  </si>
  <si>
    <t>ラブリーデイ</t>
    <phoneticPr fontId="13"/>
  </si>
  <si>
    <t>レッドファルクス</t>
    <phoneticPr fontId="13"/>
  </si>
  <si>
    <t>パライバトルマリン</t>
    <phoneticPr fontId="13"/>
  </si>
  <si>
    <t>マリブムーン</t>
    <phoneticPr fontId="13"/>
  </si>
  <si>
    <t>ミッキーレジェンド</t>
    <phoneticPr fontId="5"/>
  </si>
  <si>
    <t>ピラティス</t>
    <phoneticPr fontId="13"/>
  </si>
  <si>
    <t>サスツルギ</t>
    <phoneticPr fontId="13"/>
  </si>
  <si>
    <t>カルリーノ</t>
    <phoneticPr fontId="13"/>
  </si>
  <si>
    <t>マツリダゴッホ</t>
    <phoneticPr fontId="13"/>
  </si>
  <si>
    <t>フェスティヴラジャ</t>
    <phoneticPr fontId="5"/>
  </si>
  <si>
    <t>インヴァリアンス</t>
    <phoneticPr fontId="5"/>
  </si>
  <si>
    <t>エイシンフラッシュ</t>
    <phoneticPr fontId="5"/>
  </si>
  <si>
    <t>オーサムデアラー</t>
    <phoneticPr fontId="13"/>
  </si>
  <si>
    <t>ビーチパトロール</t>
    <phoneticPr fontId="13"/>
  </si>
  <si>
    <t>ホイッスルソング</t>
    <phoneticPr fontId="13"/>
  </si>
  <si>
    <t>ビッグアーサー</t>
    <phoneticPr fontId="13"/>
  </si>
  <si>
    <t>キャリーハピネス</t>
    <phoneticPr fontId="13"/>
  </si>
  <si>
    <t>ナイトインロンドン</t>
    <phoneticPr fontId="13"/>
  </si>
  <si>
    <t>エキストラエンド</t>
    <phoneticPr fontId="13"/>
  </si>
  <si>
    <t>ロードフォンス</t>
    <phoneticPr fontId="5"/>
  </si>
  <si>
    <t>メイショウホオズキ</t>
    <phoneticPr fontId="13"/>
  </si>
  <si>
    <t>エスポワールシチー</t>
    <phoneticPr fontId="13"/>
  </si>
  <si>
    <t>ヴルカーノ</t>
    <phoneticPr fontId="13"/>
  </si>
  <si>
    <t>グレンイーグルス</t>
    <phoneticPr fontId="13"/>
  </si>
  <si>
    <t>ゴールデンハインド</t>
    <phoneticPr fontId="13"/>
  </si>
  <si>
    <t>タイムパラドックス</t>
    <phoneticPr fontId="13"/>
  </si>
  <si>
    <t>ユニオンラグズ</t>
    <phoneticPr fontId="13"/>
  </si>
  <si>
    <t>イノセンスが逃げて緩い流れ。断然人気のメテオールライトが全く違う脚色であっさりと突き抜けて順当勝ち。</t>
    <phoneticPr fontId="13"/>
  </si>
  <si>
    <t>初ダートで中団追走からあっさりと抜け出した。ダート適性は高そうだが今回は相手に恵まれている。速いペースになって戸惑わないかが心配。</t>
    <phoneticPr fontId="13"/>
  </si>
  <si>
    <t>断然人気のモカラエースが逃げて緩い流れ。そのまま後続を寄せ付けずに楽々と逃げ切って勝利。</t>
    <phoneticPr fontId="5"/>
  </si>
  <si>
    <t>単純に未勝利では能力上位だった。今回はスローペースで展開に恵まれたが、クラス再編成後の１勝クラスなら上位だろう。</t>
    <phoneticPr fontId="5"/>
  </si>
  <si>
    <t>先行馬が多いメンバーだったがその見立て通りにかなり速いペースに。最後は上がりが掛かり放題の凄まじい消耗戦になった。</t>
    <phoneticPr fontId="5"/>
  </si>
  <si>
    <t>初ダートでハイペースを好位追走から素晴らしい競馬を見せた。ダート適性はかなり高そうで、上のクラスでも十分に通用しそうだ。</t>
    <phoneticPr fontId="5"/>
  </si>
  <si>
    <t>前半から中盤が全く速くならずで超スローペースの展開。それでも前残りでは決まらず、後方で脚を溜めていたクインズカムイが豪快に差し切って勝利。</t>
    <phoneticPr fontId="13"/>
  </si>
  <si>
    <t>どうも溜めて乗らないとダメそうな馬。今回は超スローペースで開幕週で外を回す競馬で良く差し切った。</t>
    <phoneticPr fontId="13"/>
  </si>
  <si>
    <t>かなりのスローペースで好位にいた馬が上位独占の結果。最後の２ハロンを11.1-10.9で加速ラップで走っている上位馬は相当に強そう。</t>
    <phoneticPr fontId="13"/>
  </si>
  <si>
    <t>初出走でもスタートを決めて素晴らしい競馬ができた。スローとはいえこのラップでまとめていれば素質は相当で、先々まで期待できる馬だろう。</t>
    <phoneticPr fontId="13"/>
  </si>
  <si>
    <t>緩むことなく流れて地力がはっきり問われた一戦。馬場を考えると時計もかなり速いですし、このレースの上位馬たちは力がありそう。</t>
    <phoneticPr fontId="13"/>
  </si>
  <si>
    <t>前回は揉まれる競馬を少し苦にした感じ。今回は先手を主張して速い流れを押し切る強い競馬。ダートならかなり強い馬かもしれない。</t>
    <phoneticPr fontId="13"/>
  </si>
  <si>
    <t>低調なメンバーレベル。ここに入れば能力抜けていた感じでミッキーレジェンドがあっさり逃げ切って勝利。</t>
    <phoneticPr fontId="5"/>
  </si>
  <si>
    <t>今回はメンバーレベルに恵まれていた。最後まで余裕はあったが、スローペースで展開に恵まれているので昇級してどこまで。</t>
    <phoneticPr fontId="5"/>
  </si>
  <si>
    <t>極端に速いペースではなかったが先行馬がだらしなく失速。開幕週ながら差しも決まる馬場で最後はズバッと差しが決まった。</t>
    <phoneticPr fontId="13"/>
  </si>
  <si>
    <t>1400mで脚を溜める競馬で本格化気配。横山騎手のコメントを見るにここに来て馬が良くなってきたとの事。</t>
    <phoneticPr fontId="13"/>
  </si>
  <si>
    <t>少頭数のこの条件にしては極端なスローペースにはならず。ロンスパ戦で地力ははっきり問われた感じで、断然人気に推されたサスツルギが順当に差し切って勝利。</t>
    <phoneticPr fontId="13"/>
  </si>
  <si>
    <t>今回はメンバーに恵まれた。ハーツクライ産駒とはいえ母系からどれだけスタミナがあるかは未知数。そもそも次走はどこを使っても間隔が短くなる。</t>
    <phoneticPr fontId="13"/>
  </si>
  <si>
    <t>東京芝は開幕週にしては外からの差しも決まる馬場。ここはハイペースになったこともあって最後方にいた馬の追い込みがハマった。</t>
    <phoneticPr fontId="13"/>
  </si>
  <si>
    <t>溜めてこその馬だがまさかここまで凄い脚を使えるとは・・・ムラ馬というのもあるんだろう。安定して走れる馬ではない。</t>
    <phoneticPr fontId="13"/>
  </si>
  <si>
    <t>淀みないペースで流れてしっかり地力は問われた感じ。番手から抜け出したコンシリエーレが断然人気に応えて順当勝ちとなった。</t>
    <phoneticPr fontId="13"/>
  </si>
  <si>
    <t>２番手追走からしっかりと押し切って勝利。今回はそれなりにメンバーレベルも高かったですし、オープンならすぐに通用していいだろう。</t>
    <phoneticPr fontId="13"/>
  </si>
  <si>
    <t>そこまでペースは速くなかったが最後は差しが決まる展開。最低人気の馬が突っこんできて大波乱の結果になった。</t>
    <phoneticPr fontId="5"/>
  </si>
  <si>
    <t>早めに抜け出してソラを使いかけたが、２着馬の差し込みに良く抵抗した。準オープンではクラス慣れが必要かも。</t>
    <phoneticPr fontId="5"/>
  </si>
  <si>
    <t>中盤ペースが緩んで未勝利にしてもスローの展開。２番手追走のフェスティヴラジャが断然人気に応えて順当勝ち。</t>
    <phoneticPr fontId="5"/>
  </si>
  <si>
    <t>もう未勝利では上位になっていたタイミングでスローペースの楽な先行策が取れた。今回は恵まれた感じがします。</t>
    <phoneticPr fontId="5"/>
  </si>
  <si>
    <t>中盤２ハロンがかなり緩む展開に。こうなると前に行った馬で上位独占は当然の結果か。</t>
    <phoneticPr fontId="13"/>
  </si>
  <si>
    <t>スローペースを先行してスムーズな競馬ができた。ヒルズカーンの未勝利の内容からもクラス再編成後なら１勝クラスで通用して良さそう。</t>
    <phoneticPr fontId="13"/>
  </si>
  <si>
    <t>前２頭がぶっ飛ばしてハイペースの展開。最後は差し勢が上位独占の結果になった。</t>
    <phoneticPr fontId="13"/>
  </si>
  <si>
    <t>今回はプラス20kgで成長分があったか。ハイペースで展開が向いたとはいえ、時計も優秀なので評価していいはず。</t>
    <phoneticPr fontId="13"/>
  </si>
  <si>
    <t>スローペースで上がりの速い瞬発戦に。好位追走のキャリーハピネスがウインアチーヴの追撃を凌いで勝ち切った。</t>
    <phoneticPr fontId="13"/>
  </si>
  <si>
    <t>外枠からスッと位置を取って上質な決め手を発揮した。近走は道悪馬場に泣いていた感じがします。</t>
    <phoneticPr fontId="13"/>
  </si>
  <si>
    <t>ショウナンダグラスが後続を突き離して大逃げを打つ展開。好位追走のナイトインロンドンが楽々と抜け出して圧勝となった。</t>
    <phoneticPr fontId="13"/>
  </si>
  <si>
    <t>今回は位置が取れてスタミナを活かし切れた。特殊な展開だったが、こういうスタミナを活かす競馬が合っていたようだ。</t>
    <phoneticPr fontId="13"/>
  </si>
  <si>
    <t>淀みないペースで流れて最後は差し馬が台頭。ロードフォンスが外から差し切って勝利となった。</t>
    <phoneticPr fontId="5"/>
  </si>
  <si>
    <t>もうこのクラスでは上位の存在だった。オープンとなるとどうかだが、クラス再編成後の２勝クラスなら上位だと思います。</t>
    <phoneticPr fontId="5"/>
  </si>
  <si>
    <t>低調なメンバーレベル。先行馬不在でかなりのスローペース戦になり、ある程度の位置から速い上がりが使える馬で上位独占。</t>
    <phoneticPr fontId="13"/>
  </si>
  <si>
    <t>前走は特殊な道悪馬場で力を出せず。もともと左回りコース向きの馬で、今回は少頭数でスムーズな競馬ができていた。</t>
    <phoneticPr fontId="13"/>
  </si>
  <si>
    <t>淀みないペースで流れたが最後は混戦の結果に。それでいて時計も速いのでハイレベル戦だった可能性が高い。</t>
    <phoneticPr fontId="13"/>
  </si>
  <si>
    <t>中団追走からスムーズに差し切ることができた。今回はハイレベル戦だったので上のクラスでも通用していい。</t>
    <phoneticPr fontId="13"/>
  </si>
  <si>
    <t>少頭数でメンバーレベルも微妙。スローからの瞬発戦になり、断然人気のカーペンタリアが順当勝ち。</t>
    <phoneticPr fontId="13"/>
  </si>
  <si>
    <t>綺麗な馬場で決め手を活かす競馬なら上位。今回は相手に恵まれた感じがあるので、準オープンが試金石という感じはします。</t>
    <phoneticPr fontId="13"/>
  </si>
  <si>
    <t>２頭が競り合い気味に先行する展開。離れた好位を追走したフォーヴィスムが人気に応えて順当勝ち。</t>
    <phoneticPr fontId="5"/>
  </si>
  <si>
    <t>昇級初戦だったがスムーズな競馬ができればいきなりこれぐらいはやれた。力をつけていけばオープンでもやれるはず。</t>
    <phoneticPr fontId="5"/>
  </si>
  <si>
    <t>平均ペースで流れてある程度の位置の馬が有利な展開。早めに仕掛けたグリュースゴットが後続の追撃をしのいで勝利となった。</t>
    <phoneticPr fontId="13"/>
  </si>
  <si>
    <t>前走は昇級初戦で位置が取れず。今回は位置が取れてスムーズな競馬ができていた。</t>
    <phoneticPr fontId="13"/>
  </si>
  <si>
    <t>プリモスペランツァ</t>
    <phoneticPr fontId="5"/>
  </si>
  <si>
    <t>アンジュール</t>
    <phoneticPr fontId="5"/>
  </si>
  <si>
    <t>リアルスティール</t>
    <phoneticPr fontId="5"/>
  </si>
  <si>
    <t>ウェイワードアクト</t>
    <phoneticPr fontId="13"/>
  </si>
  <si>
    <t>ﾏｸﾘｰﾝｽﾞﾐｭｰｼﾞｯｸ</t>
    <phoneticPr fontId="13"/>
  </si>
  <si>
    <t>パイアイヤー</t>
    <phoneticPr fontId="13"/>
  </si>
  <si>
    <t>アルヴィエンヌ</t>
    <phoneticPr fontId="13"/>
  </si>
  <si>
    <t>ゴールドシーン</t>
    <phoneticPr fontId="13"/>
  </si>
  <si>
    <t>ニシノライコウ</t>
    <phoneticPr fontId="13"/>
  </si>
  <si>
    <t>エリカコレクト</t>
    <phoneticPr fontId="5"/>
  </si>
  <si>
    <t>パーカッション</t>
    <phoneticPr fontId="13"/>
  </si>
  <si>
    <t>テンカハル</t>
    <phoneticPr fontId="5"/>
  </si>
  <si>
    <t>オールステイ</t>
    <phoneticPr fontId="5"/>
  </si>
  <si>
    <t>レインフロムヘヴン</t>
    <phoneticPr fontId="13"/>
  </si>
  <si>
    <t>強風</t>
  </si>
  <si>
    <t>ムーランブルー</t>
    <phoneticPr fontId="13"/>
  </si>
  <si>
    <t>マスグラバイト</t>
    <phoneticPr fontId="5"/>
  </si>
  <si>
    <t>トーセンホマレボシ</t>
    <phoneticPr fontId="5"/>
  </si>
  <si>
    <t>パワフルボンド</t>
    <phoneticPr fontId="5"/>
  </si>
  <si>
    <t>ダノンバラード</t>
    <phoneticPr fontId="5"/>
  </si>
  <si>
    <t>テンプーシャオン</t>
    <phoneticPr fontId="13"/>
  </si>
  <si>
    <t>ヴィクトワールピサ</t>
    <phoneticPr fontId="13"/>
  </si>
  <si>
    <t>ピンキープロミス</t>
    <phoneticPr fontId="13"/>
  </si>
  <si>
    <t>ジャスリー</t>
    <phoneticPr fontId="13"/>
  </si>
  <si>
    <t>エンパイアウエスト</t>
    <phoneticPr fontId="13"/>
  </si>
  <si>
    <t>ディクテオン</t>
    <phoneticPr fontId="5"/>
  </si>
  <si>
    <t>リーチザクラウン</t>
    <phoneticPr fontId="5"/>
  </si>
  <si>
    <t>ウヴァロヴァイト</t>
    <phoneticPr fontId="13"/>
  </si>
  <si>
    <t>ハイアムズビーチ</t>
    <phoneticPr fontId="5"/>
  </si>
  <si>
    <t>この日の東京競馬場は強風の影響あり。そんな風の影響を受けたにしても全体時計とレース上がりは遅く、そこまでレベルは高くなかったか。</t>
    <phoneticPr fontId="5"/>
  </si>
  <si>
    <t>相対的にここでは上位だった感じ。時計はかなり遅いですし、馬格が小さい点から見ても評価はあまりできない。</t>
    <phoneticPr fontId="5"/>
  </si>
  <si>
    <t>この日の東京競馬場は強風の影響あり。ここはかなりのハイペースで流れて好位追走のウェイワードアクトが大楽勝。時計は相当に速い。</t>
    <phoneticPr fontId="13"/>
  </si>
  <si>
    <t>初出走で圧巻のパフォーマンス。同週の１勝クラスより１秒以上時計が速いですし、おそらくオープン級の素材だろう。今後に期待。</t>
    <phoneticPr fontId="13"/>
  </si>
  <si>
    <t>この日の東京競馬場は強風の影響あり。中団追走のパイアイヤーが素晴らしい末脚を見せて差し切り勝ち。</t>
    <phoneticPr fontId="13"/>
  </si>
  <si>
    <t>兄弟が全て活躍している馬がようやく１勝をあげた。間隔を空けて馬が良くなっていた感じがあり、昇級しても通用しそうだ。</t>
    <phoneticPr fontId="13"/>
  </si>
  <si>
    <t>この日の東京競馬場は強風の影響あり。そこまで遅いペースでもなかったが上がりも速いレースに。単純にハイレベル戦で上位２頭が強かったか。</t>
    <phoneticPr fontId="13"/>
  </si>
  <si>
    <t>マイルに距離を短くしてパフォーマンスを上げてきた。時計もラップも優秀に見えますし、１勝クラスならやれていい馬でしょう。</t>
    <phoneticPr fontId="13"/>
  </si>
  <si>
    <t>この日の東京競馬場は強風の影響あり。前半スローから長く脚を問われる展開になり、逃げたゴールドシーンがあっさり押し切って勝利。</t>
    <phoneticPr fontId="13"/>
  </si>
  <si>
    <t>スタートを決めて逃げる競馬で完勝。素質はなかなか高そうで、こういう競馬ができれば上のクラスでも通用する。</t>
    <phoneticPr fontId="13"/>
  </si>
  <si>
    <t>この日の東京競馬場は強風の影響あり。なかなか粒ぞろいなメンバーが揃っていた感じで、ペースも流れてハイレベルなレースになったか。</t>
    <phoneticPr fontId="13"/>
  </si>
  <si>
    <t>あんまりキレるイメージのない馬だが、高速馬場の東京マイルで素晴らしい末脚を見せた。素質はかなり高そうでマイル路線なら先々まで期待できそう。</t>
    <phoneticPr fontId="13"/>
  </si>
  <si>
    <t>この日の東京競馬場は強風の影響あり。先行馬不在でかなりのスローペースになり、逃げたエリカコレクトがそのまま押し切って勝利。</t>
    <phoneticPr fontId="5"/>
  </si>
  <si>
    <t>未勝利勝ちと同条件で積極的な競馬で一変した。スローペースに恵まれているがこの条件は合いそう。</t>
    <phoneticPr fontId="5"/>
  </si>
  <si>
    <t>この日の東京競馬場は強風の影響あり。内枠からスムーズに捌いてきたパーカッションがレーン騎手の剛腕に応えて勝利。</t>
    <phoneticPr fontId="13"/>
  </si>
  <si>
    <t>近走は展開が向かないレースばかり。今回はレーン騎手が完璧に乗ってパフォーマンスを上げてきた。昇級するとクラス慣れが必要に見えます。</t>
    <phoneticPr fontId="13"/>
  </si>
  <si>
    <t>この日の東京競馬場は強風の影響あり。先行馬多数で予想通りに速いペースになり、最後は差し追い込み馬で上位独占の結果に。</t>
    <phoneticPr fontId="5"/>
  </si>
  <si>
    <t>壮絶な追い比べを制してオープン入り。とにかく長く脚が使える馬で、これからも良くなっていきそう。直線が長いコース向きだろう。</t>
    <phoneticPr fontId="5"/>
  </si>
  <si>
    <t>この日の東京競馬場は強風の影響あり。後半1000m=57.0で最後も失速せずの1:57:8はかなり優秀に見えますし、上位3頭はGIIIぐらいの走りをしている。ハイレベル戦だったか。</t>
    <phoneticPr fontId="13"/>
  </si>
  <si>
    <t>色んな条件を使っているが2000mがベスト。スムーズな競馬ができればもう重賞も勝てる馬でしょうし、サマー2000シリーズはチャンス大じゃないだろうか。</t>
    <phoneticPr fontId="13"/>
  </si>
  <si>
    <t>この日の東京競馬場は強風の影響あり。テーオーサンドニが淀みないペースで逃げたが、最後は人気のプリモスペランツァがそれを捕えて順当勝ち。</t>
    <phoneticPr fontId="5"/>
  </si>
  <si>
    <t>途中から自分で動いて勝ちに行く騎乗。ここに来て自在性も身に着けてきた感じで、上のクラスでも通用していいだろう。</t>
    <phoneticPr fontId="5"/>
  </si>
  <si>
    <t>低調なメンバーレベル。２番手からイスラブリーサが抜け出しを図ったが、最後はムーランブルーの末脚が一枚上手だった。</t>
    <phoneticPr fontId="13"/>
  </si>
  <si>
    <t>コース替わりでパフォーマンス一変。相手は弱かったが、２着馬の完全な勝ちパターンを差し切った末脚は迫力十分だった。</t>
    <phoneticPr fontId="13"/>
  </si>
  <si>
    <t>メンバーレベルは微妙。好位追走のマスグラバイトがスムーズに抜け出して完勝となった。</t>
    <phoneticPr fontId="5"/>
  </si>
  <si>
    <t>２戦目で位置が取れてパフォーマンスを上げてきた。今回はスムーズな競馬ができているので今後は成長次第。</t>
    <phoneticPr fontId="5"/>
  </si>
  <si>
    <t>前半はかなりのスローだったが捲りが入ってのロンスパ戦に。途中で一気に捲ったパワフルボンドがパルフォアテソーロとの一騎打ちを制して勝利。</t>
    <phoneticPr fontId="5"/>
  </si>
  <si>
    <t>この条件で向こう正面から動いてそのまま押し切るのは至難の業。スタミナは相当にありそうで、タイムランクEだがスタミナ条件では期待できる馬だろう。</t>
    <phoneticPr fontId="5"/>
  </si>
  <si>
    <t>速いペースで流れて決着時計もなかなかに優秀な結果に。条件替わりの２頭が断然人気馬を抑えてワンツーを決めた。</t>
    <phoneticPr fontId="13"/>
  </si>
  <si>
    <t>初の1400mで素晴らしい競馬を見せた。内枠から完璧な競馬ができていたが、それでもこの時計なら評価していい。</t>
    <phoneticPr fontId="13"/>
  </si>
  <si>
    <t>決め手に欠ける馬が不在だった一戦。スローペースからの瞬発戦で前に行った馬が相対的に粘り込んだ感じ。</t>
    <phoneticPr fontId="13"/>
  </si>
  <si>
    <t>この騎手らしくない積極策でスタミナを活かし切った。今回はメンバーレベルも展開も恵まれた感じがします。</t>
    <phoneticPr fontId="13"/>
  </si>
  <si>
    <t>しっかりとペース流れて最後は大混戦の結果に。人気に推された２頭が大混戦を制してワンツー決着に。</t>
    <phoneticPr fontId="13"/>
  </si>
  <si>
    <t>実績ある東京マイルに戻して順当勝ち。最後は接戦だったがなかなか見せ場十分の競馬。相手なりに走れるタイプなら青竜SやユニコーンSでも。</t>
    <phoneticPr fontId="13"/>
  </si>
  <si>
    <t>決め手に欠ける馬が不在だった一戦。スローペースからの瞬発戦で、相対的に末脚キレたエンパイアウエストが鮮やかに差し切り勝ち。</t>
    <phoneticPr fontId="13"/>
  </si>
  <si>
    <t>じっくり溜めて最後は素晴らしい末脚を見せた。これだけキレる脚を使えたあたり成長がありそう。ドゥラメンテ産駒なのでこれからどんどん強くなるかも。</t>
    <phoneticPr fontId="13"/>
  </si>
  <si>
    <t>少頭数で２勝クラスにしては中盤がかなり緩む展開。こうなると前に行った馬で上位独占も当然の結果か。</t>
    <phoneticPr fontId="13"/>
  </si>
  <si>
    <t>ダートも走っているようにキレはそこまでない馬。今回はスローペースの先行策で完全に恵まれた感じがします。</t>
    <phoneticPr fontId="13"/>
  </si>
  <si>
    <t>少頭数でスローペースからの瞬発戦に。かなり楽なペースで行けたワープスピードがそのまま押し切って勝利。</t>
    <phoneticPr fontId="13"/>
  </si>
  <si>
    <t>ここ２戦は出遅れてチグハグな競馬。今回はスタートを決めてスローペースの逃げに恵まれている。</t>
    <phoneticPr fontId="13"/>
  </si>
  <si>
    <t>先行馬が少ないメンバー構成。それでも結局はペースが流れて、最後は後方で脚を溜めていた追い込み馬がワンツーする決着に。</t>
    <phoneticPr fontId="5"/>
  </si>
  <si>
    <t>揉まれずに終いを活かしてこその馬。時計やレース内容は優秀だが、ハマる事の方が少ないタイプの馬で、この条件以外でどこまでやれるか。</t>
    <phoneticPr fontId="5"/>
  </si>
  <si>
    <t>低調なメンバー構成。この条件にしてもスローペースになり、スムーズに速い上がりを出せた人気馬が上位独占。</t>
    <phoneticPr fontId="13"/>
  </si>
  <si>
    <t>低調なメンバー相手に相対的に勝てた感じ。速い上がりを使えた点は評価するが、さすがにオークスでは厳しいだろう。</t>
    <phoneticPr fontId="13"/>
  </si>
  <si>
    <t>そこまで速くないペースで前残りの流れ。番手追走のハイアムズビーチが人気に応えて楽々と突き抜けて勝利。</t>
    <phoneticPr fontId="5"/>
  </si>
  <si>
    <t>前走はスタートで挟まれる不利。スムーズならこのクラスは順番だった。距離もこれぐらいがちょうどいいんじゃないだろうか。</t>
    <phoneticPr fontId="5"/>
  </si>
  <si>
    <t>フィールザオーラ</t>
    <phoneticPr fontId="13"/>
  </si>
  <si>
    <t>ブラックタイド</t>
    <phoneticPr fontId="13"/>
  </si>
  <si>
    <t>ハヤブサジェット</t>
    <phoneticPr fontId="13"/>
  </si>
  <si>
    <t>アスカクリチャン</t>
    <phoneticPr fontId="13"/>
  </si>
  <si>
    <t>レディアス</t>
    <phoneticPr fontId="5"/>
  </si>
  <si>
    <t>ジャスティファイ</t>
    <phoneticPr fontId="5"/>
  </si>
  <si>
    <t>シロノクミキョク</t>
    <phoneticPr fontId="13"/>
  </si>
  <si>
    <t>ビップスコーピオン</t>
    <phoneticPr fontId="5"/>
  </si>
  <si>
    <t>ロゴタイプ</t>
    <phoneticPr fontId="5"/>
  </si>
  <si>
    <t>メンデルスゾーン</t>
    <phoneticPr fontId="5"/>
  </si>
  <si>
    <t>ブライアンセンス</t>
    <phoneticPr fontId="13"/>
  </si>
  <si>
    <t>リサリサ</t>
    <phoneticPr fontId="13"/>
  </si>
  <si>
    <t>トーセンラー</t>
    <phoneticPr fontId="13"/>
  </si>
  <si>
    <t>ムーヴ</t>
    <phoneticPr fontId="13"/>
  </si>
  <si>
    <t>ラニ</t>
    <phoneticPr fontId="13"/>
  </si>
  <si>
    <t>ボーンディスウェイ</t>
    <phoneticPr fontId="13"/>
  </si>
  <si>
    <t>サトノロイヤル</t>
    <phoneticPr fontId="13"/>
  </si>
  <si>
    <t>パクスオトマニカ</t>
    <phoneticPr fontId="13"/>
  </si>
  <si>
    <t>ハーツラプソディ</t>
    <phoneticPr fontId="13"/>
  </si>
  <si>
    <t>テンホワイトラブ</t>
    <phoneticPr fontId="5"/>
  </si>
  <si>
    <t>エスポワールシチー</t>
    <phoneticPr fontId="5"/>
  </si>
  <si>
    <t>トロピカルタウン</t>
    <phoneticPr fontId="13"/>
  </si>
  <si>
    <t>カレンブラックヒル</t>
    <phoneticPr fontId="13"/>
  </si>
  <si>
    <t>アヴィオンドール</t>
    <phoneticPr fontId="13"/>
  </si>
  <si>
    <t>ウインアチーヴ</t>
    <phoneticPr fontId="13"/>
  </si>
  <si>
    <t>ハードワイヤード</t>
    <phoneticPr fontId="5"/>
  </si>
  <si>
    <t>ハードスパン</t>
    <phoneticPr fontId="5"/>
  </si>
  <si>
    <t>ホウオウパレード</t>
    <phoneticPr fontId="13"/>
  </si>
  <si>
    <t>フェノーメノ</t>
    <phoneticPr fontId="13"/>
  </si>
  <si>
    <t>ヴェールアンレーヴ</t>
    <phoneticPr fontId="13"/>
  </si>
  <si>
    <t>サザンエルフ</t>
    <phoneticPr fontId="13"/>
  </si>
  <si>
    <t>ザファクター</t>
    <phoneticPr fontId="13"/>
  </si>
  <si>
    <t>グランオフィシエ</t>
    <phoneticPr fontId="13"/>
  </si>
  <si>
    <t>シャンパンカラー</t>
    <phoneticPr fontId="13"/>
  </si>
  <si>
    <t>サトノルフィアン</t>
    <phoneticPr fontId="13"/>
  </si>
  <si>
    <t>ゼンノロブロイ</t>
    <phoneticPr fontId="13"/>
  </si>
  <si>
    <t>東京競馬場は直線向かい風の凄まじい風が一日中吹いていた。このレースも強風の影響で最後はバテバテの上がりが掛かる決着に。</t>
    <phoneticPr fontId="13"/>
  </si>
  <si>
    <t>初ダートでスッと逃げて結果が出た。距離はこれぐらいのほうが良さそうでダート適性も合いそう。今回は強風で差し馬の末脚がそがれてはいる。</t>
    <phoneticPr fontId="13"/>
  </si>
  <si>
    <t>東京競馬場は直線向かい風の凄まじい風が一日中吹いていた。断然人気のハヤブサジェットが好位追走からあっさり抜け出してワンサイドゲームに。</t>
    <phoneticPr fontId="13"/>
  </si>
  <si>
    <t>好位追走から抜群の手応えで抜け出して圧勝。２戦目で一気にパフォーマンスを上げてきましたし、この内容なら上のクラスでも通用する。</t>
    <phoneticPr fontId="13"/>
  </si>
  <si>
    <t>東京競馬場は直線向かい風の凄まじい風が一日中吹いていた。断然人気のレディアスが好位追走からあっさり抜け出して順当勝ち。</t>
    <phoneticPr fontId="5"/>
  </si>
  <si>
    <t>好位追走からここではもう力が違った。勝ちっぷりも非常に優秀でしたし、上のクラスでも通用していいはずだ。</t>
    <phoneticPr fontId="5"/>
  </si>
  <si>
    <t>東京競馬場は直線向かい風の凄まじい風が一日中吹いていた。この時間は特に風が強かった感じで、直線では砂塵が舞って差し馬は厳しかったか。</t>
    <phoneticPr fontId="13"/>
  </si>
  <si>
    <t>横山武史騎手らしく先行して渋とさを見せた。今回は直線向かい風の強風でタフなコンディションが良かった感じ。</t>
    <phoneticPr fontId="13"/>
  </si>
  <si>
    <t>東京競馬場は直線向かい風の凄まじい風が一日中吹いていた。この時間は特に風が強かった感じで、上手く風を除けながら進んだビップスコーピオンが勝利。</t>
    <phoneticPr fontId="5"/>
  </si>
  <si>
    <t>柴田大知騎手で勝ち切れなかった馬が乗り替わりで一発回答。強風影響ある中で上手く風を除けて進めたデムーロ騎手のファインプレイだったか。</t>
    <phoneticPr fontId="5"/>
  </si>
  <si>
    <t>東京競馬場は直線向かい風の凄まじい風が一日中吹いていた。ハイペースで地力がはっきり問われており、上位は相当なハイレベル戦になっていたか。</t>
    <phoneticPr fontId="13"/>
  </si>
  <si>
    <t>前走もかなりのハイレベル戦で２着。使いながらどんどん強くなっているタルマエ産駒で、ひょっとすると世代最上位のダート馬かも。</t>
    <phoneticPr fontId="13"/>
  </si>
  <si>
    <t>東京競馬場は直線向かい風の凄まじい風が一日中吹いていた。かなり差し込みにくいコンディションながらムーヴが人気に応えて順当勝ち。</t>
    <phoneticPr fontId="13"/>
  </si>
  <si>
    <t>単純にここでは能力上位だった印象。強風でキックバックが凄い中を良く差し切りましたし、時計以上に評価して良さそうだ。</t>
    <phoneticPr fontId="13"/>
  </si>
  <si>
    <t>東京競馬場は直線向かい風の凄まじい風が一日中吹いていた。ここはハイペースになって差し馬有利の展開で、ハイレベルな混戦決着になったか。</t>
    <phoneticPr fontId="13"/>
  </si>
  <si>
    <t>馬群で上手く脚を溜めて捌きも完璧だった。とはいえ距離延長にもしっかり対応してハイレベル戦でこれだけやれたのは評価。</t>
    <phoneticPr fontId="13"/>
  </si>
  <si>
    <t>東京競馬場は直線向かい風の凄まじい風が一日中吹いていた。前半がかなりのスローになり、ある程度の位置にいないと勝負にならなかったか。</t>
    <phoneticPr fontId="13"/>
  </si>
  <si>
    <t>超ハイレベルの弥生賞３着馬がようやく軌道に乗ってきた。2000m前後の距離なら普通に強そうで、今年中には重賞戦線に出てくるだろう。</t>
    <phoneticPr fontId="13"/>
  </si>
  <si>
    <t>東京競馬場は直線向かい風の凄まじい風が一日中吹いていた。平均ペースで流れて好位追走のサトノロイヤルが抜け出して勝利。</t>
    <phoneticPr fontId="13"/>
  </si>
  <si>
    <t>コーナー部分で手応えが怪しくなる馬でベストはワンターンの東京マイル。この条件ならオープンでも通用していいだろう。</t>
    <phoneticPr fontId="13"/>
  </si>
  <si>
    <t>東京競馬場は直線向かい風の凄まじい風が一日中吹いていた。低調なメンバーレベルで、超スローで逃げられたパクスオトマニカがそのまま押し切り勝ち。</t>
    <phoneticPr fontId="13"/>
  </si>
  <si>
    <t>距離は2000mでは少し長い馬だが、今回はそれ以上に超スローペースに恵まれた。ダービーではまず間違いなく無理だろう。</t>
    <phoneticPr fontId="13"/>
  </si>
  <si>
    <t>東京競馬場は直線向かい風の凄まじい風が一日中吹いていた。このレースは少頭数だが最後は差しが決まる結果になった。</t>
    <phoneticPr fontId="13"/>
  </si>
  <si>
    <t>あんまりキレるイメージはなかったが、今回は素晴らしい決め手を見せて勝利。ハーツクライ産駒らしい成長力を見せた。</t>
    <phoneticPr fontId="13"/>
  </si>
  <si>
    <t>ハイペースで流れて先行勢には厳しい展開。今回で距離を短くしたテンホワイトラブが鮮やかに抜け出して勝利。</t>
    <phoneticPr fontId="5"/>
  </si>
  <si>
    <t>距離短縮で内枠で揉まれる競馬ながらハイペースを先行して快勝。単純にこれまでは距離が長かったという事だろう。</t>
    <phoneticPr fontId="5"/>
  </si>
  <si>
    <t>かなりのスローペースで上がりの速さが問われる瞬発戦に。人気のトロピカルタウンが積極的に運んで順当勝ちとなった。</t>
    <phoneticPr fontId="13"/>
  </si>
  <si>
    <t>積極策でここは力が違った感じ。今回はスローペースに恵まれているが、つけた着差を考えると上でも通用していいか。</t>
    <phoneticPr fontId="13"/>
  </si>
  <si>
    <t>途中からキラメクホシが捲ったことでかなりのロンスパ戦に。断然人気に推されていたアヴィオンドールがここでは素質が違った感じだ。</t>
    <phoneticPr fontId="13"/>
  </si>
  <si>
    <t>初戦は出遅れて完全に脚を余していた。フィエールマンの下なので体質は弱そうだが、かなり素質が高い馬かもしれない。</t>
    <phoneticPr fontId="13"/>
  </si>
  <si>
    <t>ブルーウィンが押し出されるように逃げてスローペースからの瞬発戦に。速い上がりを繰り出せた馬が上位独占の結果になった。</t>
    <phoneticPr fontId="13"/>
  </si>
  <si>
    <t>抜群のスタートから好位で脚を溜めて差し切る好内容。ウインの所属馬らしくレースセンスが高そうで、なかなか期待できる馬に見えます。</t>
    <phoneticPr fontId="13"/>
  </si>
  <si>
    <t>ハイペースで流れて差し馬が有利な展開に。人気のハードワイヤードが差し追い込み勢の追撃をなんとかしのいで押し切り勝ち。</t>
    <phoneticPr fontId="5"/>
  </si>
  <si>
    <t>ハイペースを早めに抜け出してなんとか凌ぎ切った。精神的にソラを使ったりするところがありそうで、今後まだ良くなっていく余地あり。</t>
    <phoneticPr fontId="5"/>
  </si>
  <si>
    <t>少頭数で先行馬の数は多くなかったがそれなりにペースは流れた。初ダートのホウオウパレードが番手から抜け出して勝利となった。</t>
    <phoneticPr fontId="13"/>
  </si>
  <si>
    <t>初ダートでいきなり先行して勝利。ダート適性は高そうで、ダートに慣れてくれば上のクラスでも通用しそう。</t>
    <phoneticPr fontId="13"/>
  </si>
  <si>
    <t>雨は降り始めていたがまだこの時間は高速馬場。速いペースで流れて、上位は差しと追い込み勢が独占する結果となった。</t>
    <phoneticPr fontId="13"/>
  </si>
  <si>
    <t>好位追走からゾクゾクするような手応えで差し切り勝ち。ペースが流れたとはいえ時計もまずまず優秀ですし、ちゃんと走りさえすれば強い競馬か。</t>
    <phoneticPr fontId="13"/>
  </si>
  <si>
    <t>雨は降り始めていたがまだこの時間は良馬場ダート。スピードを活かした上位２頭が３着以下を突き離して順当にワンツー決着。</t>
    <phoneticPr fontId="13"/>
  </si>
  <si>
    <t>内枠からスッと先手を奪ってスピードを活かすことができた。このスピードがあれば上のクラスでも通用していい。</t>
    <phoneticPr fontId="13"/>
  </si>
  <si>
    <t>このぐらいの時間になると雨の影響で馬場は荒れ始めてきていた。外枠からスムーズな競馬ができたカワキタレブリーが差し切り勝ち。</t>
    <phoneticPr fontId="13"/>
  </si>
  <si>
    <t>カワキタレブリー</t>
    <phoneticPr fontId="13"/>
  </si>
  <si>
    <t>得意の左回りコースで雨馬場もちょうど良く合ったか。GIで3着に走れている馬ですし、条件が合えばオープンでもそこそこ走りそう。</t>
    <phoneticPr fontId="13"/>
  </si>
  <si>
    <t>このぐらいの時間になると雨の影響で馬場は荒れ始めてきていた。それにしてもスローの展開になり、ロスなくインを通った馬がかなり恵まれた印象。</t>
    <phoneticPr fontId="13"/>
  </si>
  <si>
    <t>内枠から超スローペースを完璧に立ち回れた。こういう条件は合っていそうだが、ここを勝ってしまうと目黒記念はハンデを背負わされるだけに・・・</t>
    <phoneticPr fontId="13"/>
  </si>
  <si>
    <t>前走は速いペースで展開が向かず。今回は逆にスローペースすぎた感じだが、スムーズならここでは上位だった。</t>
    <phoneticPr fontId="13"/>
  </si>
  <si>
    <t>雨の影響でそれなりに時計は出るダートに。ここはかなりのスローペースになり、芝並みに上がりが速いレースになった。</t>
    <phoneticPr fontId="13"/>
  </si>
  <si>
    <t>レーベンスティール</t>
    <phoneticPr fontId="13"/>
  </si>
  <si>
    <t>パールテソーロ</t>
    <phoneticPr fontId="13"/>
  </si>
  <si>
    <t>イノセンス</t>
    <phoneticPr fontId="13"/>
  </si>
  <si>
    <t>トーセンサウダージ</t>
    <phoneticPr fontId="13"/>
  </si>
  <si>
    <t>トーセンホマレボシ</t>
    <phoneticPr fontId="13"/>
  </si>
  <si>
    <t>コレクティッド</t>
    <phoneticPr fontId="13"/>
  </si>
  <si>
    <t>ウォルラス</t>
    <phoneticPr fontId="13"/>
  </si>
  <si>
    <t>マルディランダ</t>
    <phoneticPr fontId="13"/>
  </si>
  <si>
    <t>レディフォース</t>
    <phoneticPr fontId="5"/>
  </si>
  <si>
    <t>クールミラボー</t>
    <phoneticPr fontId="5"/>
  </si>
  <si>
    <t>ルージュカルミア</t>
    <phoneticPr fontId="13"/>
  </si>
  <si>
    <t>トーセンレーヴ</t>
    <phoneticPr fontId="13"/>
  </si>
  <si>
    <t>レッドラマンシュ</t>
    <phoneticPr fontId="5"/>
  </si>
  <si>
    <t>カーディナル</t>
    <phoneticPr fontId="13"/>
  </si>
  <si>
    <t>アイルハヴアナザー</t>
    <phoneticPr fontId="13"/>
  </si>
  <si>
    <t>ギャラクシーナイト</t>
    <phoneticPr fontId="13"/>
  </si>
  <si>
    <t>コパノリチャード</t>
    <phoneticPr fontId="13"/>
  </si>
  <si>
    <t>グレイスカリヨン</t>
    <phoneticPr fontId="5"/>
  </si>
  <si>
    <t>ドリームバレンチノ</t>
    <phoneticPr fontId="5"/>
  </si>
  <si>
    <t>ブレードキング</t>
    <phoneticPr fontId="13"/>
  </si>
  <si>
    <t>クラウドセイル</t>
    <phoneticPr fontId="13"/>
  </si>
  <si>
    <t>クレセントウイング</t>
    <phoneticPr fontId="13"/>
  </si>
  <si>
    <t>アコークロー</t>
    <phoneticPr fontId="5"/>
  </si>
  <si>
    <t>グラヴィル</t>
    <phoneticPr fontId="13"/>
  </si>
  <si>
    <t>ルアーヴル</t>
    <phoneticPr fontId="13"/>
  </si>
  <si>
    <t>エクセトラ</t>
    <phoneticPr fontId="13"/>
  </si>
  <si>
    <t>ｴｸｼｰﾄﾞｱﾝﾄﾞｴｸｾﾙ</t>
    <phoneticPr fontId="13"/>
  </si>
  <si>
    <t>ルージュエクレール</t>
    <phoneticPr fontId="13"/>
  </si>
  <si>
    <t>ユティタム</t>
    <phoneticPr fontId="13"/>
  </si>
  <si>
    <t>ソングライン</t>
    <phoneticPr fontId="13"/>
  </si>
  <si>
    <t>クロフネ</t>
    <phoneticPr fontId="13"/>
  </si>
  <si>
    <t>フルム</t>
    <phoneticPr fontId="5"/>
  </si>
  <si>
    <t>東京ダートは週中の雨の影響もあって高速馬場。ここは人気のイノセンスが好位から抜け出して順当勝ち。</t>
    <phoneticPr fontId="13"/>
  </si>
  <si>
    <t>逃げずとも好位から競馬ができた。高木厩舎のダート馬ですし、使いつつどんどん良くなっていくかも。</t>
    <phoneticPr fontId="13"/>
  </si>
  <si>
    <t>東京ダートは週中の雨の影響もあって高速馬場。人気のフォードテソーロが逃げていたが最後は差し馬2頭が強襲。最内を突いたトーセンサウダージが差し切り勝ち。</t>
    <phoneticPr fontId="13"/>
  </si>
  <si>
    <t>距離を伸ばしてある程度位置が取れたのが良かった。インから良く差し込んできていますし、上のクラスでも通用して良さそう。</t>
    <phoneticPr fontId="13"/>
  </si>
  <si>
    <t>東京ダートは週中の雨の影響もあって高速馬場。速いペースで流れて最後は差し追い込み勢が上位独占の結果に。</t>
    <phoneticPr fontId="13"/>
  </si>
  <si>
    <t>デビューしてから2戦は走れなかったが3戦目でガラリ一変。素晴らしい脚での圧勝でしたし、普通に強い内容だった。</t>
    <phoneticPr fontId="13"/>
  </si>
  <si>
    <t>パールテソーロが逃げて淀みない流れ。しっかりとスタミナが問われた感じで、パールテソーロがそのまま押し切って勝利。</t>
    <phoneticPr fontId="13"/>
  </si>
  <si>
    <t>キレないがバテない馬で、今回は淀みないペースで逃げられたのが良かった。こういう競馬ができれば上のクラスでも通用していい。</t>
    <phoneticPr fontId="13"/>
  </si>
  <si>
    <t>淀みないペースで流れて地力ははっきり問われたか。走破時計も速い上に終いのラップも優秀で、上位馬はかなりハイレベルな走りをしている。</t>
    <phoneticPr fontId="13"/>
  </si>
  <si>
    <t>ハイレベル戦で好位からあっさりと突き抜けて勝利。これまでは相手が強すぎただけで、この馬もオープンまで行ける馬だろう。</t>
    <phoneticPr fontId="13"/>
  </si>
  <si>
    <t>東京ダートは週中の雨の影響もあって高速馬場。先行した2頭がそのまま粘り込んだが、走破時計は高速馬場にしてもかなり速い。</t>
    <phoneticPr fontId="5"/>
  </si>
  <si>
    <t>距離延長でも素晴らしいスピードを見せつけた。揉まれてどうかはまだわからないが、ダート短距離では相当な素材に見えます。</t>
    <phoneticPr fontId="5"/>
  </si>
  <si>
    <t>東京ダートは週中の雨の影響もあって高速馬場。淀みないペースで流れて、ルクスフロンティア以外は差し追い込み馬が上位独占の結果に。</t>
    <phoneticPr fontId="5"/>
  </si>
  <si>
    <t>ダートでも最後に素晴らしい末脚を見せた。芝のような上がり時計を記録しましたし、ダートでもオープンまで行ける馬だと思います。</t>
    <phoneticPr fontId="5"/>
  </si>
  <si>
    <t>この条件らしくスローペースからの瞬発戦に。位置が取れて速い上がりが使えたルージュカルミアが抜け出して勝利。</t>
    <phoneticPr fontId="13"/>
  </si>
  <si>
    <t>番手の位置が取れてスムーズな競馬ができた。ディープ産駒の素質馬だが、今回は完璧な競馬ができている。</t>
    <phoneticPr fontId="13"/>
  </si>
  <si>
    <t>東京ダートは週中の雨の影響もあって高速馬場。淀みないペースで流れたが、番手の馬が強かった感じで2頭が抜け出してワンツー決着。</t>
    <phoneticPr fontId="5"/>
  </si>
  <si>
    <t>昇級初戦でいきなり走れるとは思わなかった。4歳馬で今が成長期という感じで、いずれオープンまで行ける馬だろう。</t>
    <phoneticPr fontId="5"/>
  </si>
  <si>
    <t>前半スローペースからかなりのロンスパ戦に。自らペースを刻んだカーディナルがそのまま押し切って完勝となった。</t>
    <phoneticPr fontId="13"/>
  </si>
  <si>
    <t>長く脚を使える馬で、今回は前半スローから絶妙なロンスパ戦に持ち込めたのが良かった。能力はありそうだが、なかなか乗り難しい馬に見えます。</t>
    <phoneticPr fontId="13"/>
  </si>
  <si>
    <t>東京ダートは週中の雨の影響もあって高速馬場。スローペースからの瞬発戦になり、最後は上がりがかなり速い決着となった。</t>
    <phoneticPr fontId="13"/>
  </si>
  <si>
    <t>距離延長でスッと位置が取れたのが良かった感じ。今回はスローペースで展開に恵まれた感じがします。</t>
    <phoneticPr fontId="13"/>
  </si>
  <si>
    <t>淀みないペースで流れてしっかり地力は問われたか。グレイスカリヨンとプロテアが3着以下を突き離してワンツー決着。</t>
    <phoneticPr fontId="5"/>
  </si>
  <si>
    <t>距離を伸ばして位置を取れたことでパフォーマンスを上げてきた。3着以下は突き離していますし、それなりに評価してもいいんじゃないだろうか。</t>
    <phoneticPr fontId="5"/>
  </si>
  <si>
    <t>淀みないペースで流れてしっかり地力は問われたか。先行した2頭が抜け出してワンツー決着となった。</t>
    <phoneticPr fontId="13"/>
  </si>
  <si>
    <t>積極的な競馬で押し切り勝ち。あまり速い馬場は得意ではないそうだが、積極的な競馬が良かったようだ。</t>
    <phoneticPr fontId="13"/>
  </si>
  <si>
    <t>クラウドセイルが逃げて異常なほどの超スローペースに。こんなペースで逃げられればそりゃそのまま押し切るのも当然。</t>
    <phoneticPr fontId="13"/>
  </si>
  <si>
    <t>先手を奪って異常なほどの超スローペースで逃げられたのが全て。ここまで展開に恵まれることはあるんだろうか。</t>
    <phoneticPr fontId="13"/>
  </si>
  <si>
    <t>速い流れになって走破時計も引き上げられた印象。横一線の追い比べで上位馬はどれもなかなかの時計で走れている。</t>
    <phoneticPr fontId="13"/>
  </si>
  <si>
    <t>初芝で一変して素晴らしいパフォーマンスを見せた。血統的にも芝の短距離馬だった感じで、短距離路線ではかなり期待できる馬かもしれない。</t>
    <phoneticPr fontId="13"/>
  </si>
  <si>
    <t>かなりのスローペースからの瞬発戦に。ラストを10秒台2連続でまとめたレーベンスティールが圧巻のパフォーマンスを見せて勝利。</t>
    <phoneticPr fontId="13"/>
  </si>
  <si>
    <t>スローペースから圧巻の終いラップで突き抜けた。リアルスティール産駒だがこの馬は相当な大物の可能性あり。</t>
    <phoneticPr fontId="13"/>
  </si>
  <si>
    <t>淡々と淀みないペースで流れて地力はしっかり問われたか。最後は上位人気3頭がそのまま人気通りに入線となった。</t>
    <phoneticPr fontId="5"/>
  </si>
  <si>
    <t>好位から長く良い脚を活かして差し切り勝ち。ここでは上位だった感じで、長距離スタミナ条件なら上のクラスでもやれていいか。</t>
    <phoneticPr fontId="5"/>
  </si>
  <si>
    <t>スローペースで上がりの速い展開に。ジューンボンボン以外は前に行った馬が上位独占の結果になった。</t>
    <phoneticPr fontId="13"/>
  </si>
  <si>
    <t>初ダートでスッと先行して押し切り勝ち。血統的にあまりダートという感じはなく、今回はスローペースに恵まれている印象。</t>
    <phoneticPr fontId="13"/>
  </si>
  <si>
    <t>スローペースから上がりの速い瞬発戦に。実力差はあったようで、人気のエクセトラがあっさりと抜け出して順当勝ち。</t>
    <phoneticPr fontId="13"/>
  </si>
  <si>
    <t>昇級してもここでは能力上位だった。今回はメンバーレベルに恵まれた感じもあるが、素質的にいずれオープンまで行ける馬だろう。</t>
    <phoneticPr fontId="13"/>
  </si>
  <si>
    <t>ヘネラルカレーラが逃げてスローペースの展開。断然人気のルージュエクレールが最後は順当に差し切って勝利。</t>
    <phoneticPr fontId="13"/>
  </si>
  <si>
    <t>距離を伸ばしてきたがこの条件にもしっかり対応してきた。素質は高そうなので、上のクラスでもやれていい馬には見えます。</t>
    <phoneticPr fontId="13"/>
  </si>
  <si>
    <t>少頭数だがメンバーもそれなりでレベルは高かったか。断然人気のユティタムが外からあっさりと突き抜けて勝利。</t>
    <phoneticPr fontId="13"/>
  </si>
  <si>
    <t>初のマイル戦にも対応して完勝。素質は高そうでユニコーンSでも通用しそうだが、まだ揉まれたことがないのでそのあたりが鍵になる。</t>
    <phoneticPr fontId="13"/>
  </si>
  <si>
    <t>淀みないペースで流れて差しも決まる展開。ウインアキレウスが積極策で粘っていたが、フルムが素晴らしい末脚で差し切った。</t>
    <phoneticPr fontId="5"/>
  </si>
  <si>
    <t>じっくり溜めて素晴らしい末脚を披露。ハイペースで展開が向いたのは確かだが、距離延長で1400mに対応できたのは収穫。</t>
    <phoneticPr fontId="5"/>
  </si>
  <si>
    <t>リバティアイランド</t>
    <phoneticPr fontId="13"/>
  </si>
  <si>
    <t>エコロマーベリック</t>
    <phoneticPr fontId="13"/>
  </si>
  <si>
    <t>シルヴァティカ</t>
    <phoneticPr fontId="13"/>
  </si>
  <si>
    <t>トゥピ</t>
    <phoneticPr fontId="5"/>
  </si>
  <si>
    <t>ワイルドハンター</t>
    <phoneticPr fontId="5"/>
  </si>
  <si>
    <t>マクフィ</t>
    <phoneticPr fontId="5"/>
  </si>
  <si>
    <t>レッドシュヴェルト</t>
    <phoneticPr fontId="13"/>
  </si>
  <si>
    <t>ワールズコライド</t>
    <phoneticPr fontId="5"/>
  </si>
  <si>
    <t>ウォーフロント</t>
    <phoneticPr fontId="5"/>
  </si>
  <si>
    <t>グレイスフル</t>
    <phoneticPr fontId="13"/>
  </si>
  <si>
    <t>ベアグッジョブ</t>
    <phoneticPr fontId="5"/>
  </si>
  <si>
    <t>バゴ</t>
    <phoneticPr fontId="5"/>
  </si>
  <si>
    <t>アンリーロード</t>
    <phoneticPr fontId="13"/>
  </si>
  <si>
    <t>ハギノメーテル</t>
    <phoneticPr fontId="13"/>
  </si>
  <si>
    <t>サトノアラジン</t>
    <phoneticPr fontId="13"/>
  </si>
  <si>
    <t>サクラトゥジュール</t>
    <phoneticPr fontId="13"/>
  </si>
  <si>
    <t>ネオユニヴァース</t>
    <phoneticPr fontId="13"/>
  </si>
  <si>
    <t>エテルネル</t>
    <phoneticPr fontId="5"/>
  </si>
  <si>
    <t>ショウナンカブト</t>
    <phoneticPr fontId="13"/>
  </si>
  <si>
    <t>キングダラス</t>
    <phoneticPr fontId="13"/>
  </si>
  <si>
    <t>ジョーカプチーノ</t>
    <phoneticPr fontId="13"/>
  </si>
  <si>
    <t>マイバラード</t>
    <phoneticPr fontId="13"/>
  </si>
  <si>
    <t>シルトホルン</t>
    <phoneticPr fontId="13"/>
  </si>
  <si>
    <t>ライリッズ</t>
    <phoneticPr fontId="13"/>
  </si>
  <si>
    <t>リバーサルバレット</t>
    <phoneticPr fontId="13"/>
  </si>
  <si>
    <t>ホウオウフウジン</t>
    <phoneticPr fontId="5"/>
  </si>
  <si>
    <t>アドマイヤハレー</t>
    <phoneticPr fontId="13"/>
  </si>
  <si>
    <t>シティザップ</t>
    <phoneticPr fontId="13"/>
  </si>
  <si>
    <t>ペイシャフェスタ</t>
    <phoneticPr fontId="13"/>
  </si>
  <si>
    <t>レッドファーロ</t>
    <phoneticPr fontId="5"/>
  </si>
  <si>
    <t>ケープブランコ</t>
    <phoneticPr fontId="5"/>
  </si>
  <si>
    <t>東京ダートは雨の影響が残って高速馬場。ここはそれなりにペースは流れたが、最後は３頭が大接戦の結果に。</t>
    <phoneticPr fontId="13"/>
  </si>
  <si>
    <t>課題のスタートを何とか決めて中団から競馬ができたのが良かった。時計指数的にはそこまで大したものではない。</t>
    <phoneticPr fontId="13"/>
  </si>
  <si>
    <t>東京ダートは雨の影響が残って高速馬場。差しが決まるレースになり、最後はトゥピが素晴らしい末脚を見せて差し切り勝ち。</t>
    <phoneticPr fontId="5"/>
  </si>
  <si>
    <t>今回はじっくり構える競馬でパフォーマンス一変。こういう溜める競馬が合う馬なんだろう。</t>
    <phoneticPr fontId="5"/>
  </si>
  <si>
    <t>東京ダートは雨の影響が残って高速馬場。単勝２００倍超えのワイルドハンターが早め先頭で驚きの勝利となった。</t>
    <phoneticPr fontId="5"/>
  </si>
  <si>
    <t>２戦目で積極的な競馬でガラリ一変。スタミナを活かせば強そうな馬で、今回の走破時計もなかなか優秀。</t>
    <phoneticPr fontId="5"/>
  </si>
  <si>
    <t>東京芝は前日の雨の影響が全くない高速馬場。ここは人気の２頭が素晴らしい時計で駆け抜けて３着以下を突き離した。</t>
    <phoneticPr fontId="13"/>
  </si>
  <si>
    <t>中団追走から素晴らしい脚を見せて差し切り勝ち。これまでは単純に相手が悪かっただけで、この馬も上のクラスで通用するはずです。</t>
    <phoneticPr fontId="13"/>
  </si>
  <si>
    <t>かなりのスローペースになって途中でコルデニアルが捲る展開に。同じタイミングで動いたエコロマーベリックが渋とく伸びて押し切り勝ち。</t>
    <phoneticPr fontId="13"/>
  </si>
  <si>
    <t>テンで位置は取れなかったが、途中で動く馬についていって早めに動いたのが良かった。とにかくキレないので上のクラスではキレ負けしそう。</t>
    <phoneticPr fontId="13"/>
  </si>
  <si>
    <t>東京ダートは雨の影響が残って高速馬場。先手を奪ったワールズコライドが後続を突き離して押し切り勝ちとなった。</t>
    <phoneticPr fontId="5"/>
  </si>
  <si>
    <t>今回は距離延長で逃げる競馬。なかなか厳しい競馬だったと思うがスピードが違った。ダート短距離なら相当にやれる馬に見えます。</t>
    <phoneticPr fontId="5"/>
  </si>
  <si>
    <t>スローペースからの瞬発力勝負に。決め手比べとなったが最後は人気馬が上位独占の結果に。</t>
    <phoneticPr fontId="13"/>
  </si>
  <si>
    <t>前走はハイレベル戦で詰まりながら２着好走。もうこのクラスでは上位だった。前走の勝ち馬も上のクラスで通用していますし、この馬も通用していいでしょう。</t>
    <phoneticPr fontId="13"/>
  </si>
  <si>
    <t>東京ダートは雨の影響が残って高速馬場。先行馬が少ないメンバー構成だったが、そのイメージ通りにスローペースで行った行ったの結果に。</t>
    <phoneticPr fontId="5"/>
  </si>
  <si>
    <t>スローに恵まれたとはいえ、これまで実績のない1400mでこれだけ走れたのは立派。ペースが流れてこの距離でどこまで走れるか。</t>
    <phoneticPr fontId="5"/>
  </si>
  <si>
    <t>中盤部分がかなり緩んでの決め手勝負に。じっくり脚を溜めたアンリーロードが素晴らしい決め手を発揮して差し切り勝ち。</t>
    <phoneticPr fontId="13"/>
  </si>
  <si>
    <t>じっくり溜める競馬で最後は素晴らしい末脚を見せた。芝の2000m前後ではなかなかやりそうな馬で、秋華賞トライアルで通用しても驚けない。</t>
    <phoneticPr fontId="13"/>
  </si>
  <si>
    <t>先行馬不在でハギノメーテルが逃げて超スローペースに。前の馬が楽しすぎてそのまま止まらずにゴールイン。</t>
    <phoneticPr fontId="13"/>
  </si>
  <si>
    <t>この条件に適性があったのは確かだが、さすがに楽な逃げが打てすぎた。今回は完全に恵まれている。</t>
    <phoneticPr fontId="13"/>
  </si>
  <si>
    <t>かなりメンバーが揃っておりGIIIぐらいのレベルにはあったか。インから完璧な競馬ができたサクラトゥジュールが差し切り勝ち。</t>
    <phoneticPr fontId="13"/>
  </si>
  <si>
    <t>とにかく折り合いが難しい馬で、今回は内枠からレーンが完璧に乗ってきた。折り合いさえつけば重賞でもやれそうな馬だ。</t>
    <phoneticPr fontId="13"/>
  </si>
  <si>
    <t>東京ダートは雨の影響が残って高速馬場。速いペースになったが、外枠から先行したスノーグレースが押し切り勝ち。</t>
    <phoneticPr fontId="13"/>
  </si>
  <si>
    <t>外枠から揉まれずにスムーズな競馬ができた。ハイペースを前々で押し切ったのは立派で、東京コースなら相手なりに走りそうな感じも。</t>
    <phoneticPr fontId="13"/>
  </si>
  <si>
    <t>エテルネルが先手を奪って平均ペース。ここではスピードが違った感じで、エテルネルがそのまま押し切って勝利となった。</t>
  </si>
  <si>
    <t>もうこのメンバー相手では上位だった感じ。逃げたほうがいい馬に見えますし、昇級すると同型次第ではないでしょうか。</t>
    <phoneticPr fontId="5"/>
  </si>
  <si>
    <t>ピックアップラインが逃げて綺麗な平均ペース。最後は人気の差し馬３頭が差し込んできて上位独占の結果になった。</t>
    <phoneticPr fontId="13"/>
  </si>
  <si>
    <t>前走は単純に相手が悪かっただけ。もう未勝利では順番だったか。普通に強い内容でしたし、上のクラスでもやれていいだろう。</t>
    <phoneticPr fontId="13"/>
  </si>
  <si>
    <t>ロジブライアンが内枠から無理矢理に主張して速い流れ。最後は差しも決まる展開になり、人気のキングダラスが順当勝ち。</t>
    <phoneticPr fontId="13"/>
  </si>
  <si>
    <t>前走は前が詰まって不完全燃焼。今回は外枠で位置が取れなかったが、ここでは力が違った感じで外から差し切り勝ち。</t>
    <phoneticPr fontId="13"/>
  </si>
  <si>
    <t>日曜の東京芝は超高速馬場。そこまでメンバーレベルが高くないレースだったが、この馬たちでもこれだけの時計になるんだから馬場が速い。</t>
    <phoneticPr fontId="13"/>
  </si>
  <si>
    <t>先手を主張する競馬で長く良い脚を活かし切った。今回は超高速馬場だったが、それでもこの時計で走れていれば上でもやれそう。</t>
    <phoneticPr fontId="13"/>
  </si>
  <si>
    <t>日曜の東京芝は超高速馬場。スローペースで先行した２頭が全く止まらずで、３着以下は突き離される結果に。</t>
    <phoneticPr fontId="13"/>
  </si>
  <si>
    <t>ハイレベルな東京マイル戦で上位に走れていればここでは抜けていたか。持続力を活かしてこそのスクリーンヒーロー産駒で、いずれウインカーネリアンのようになりそう。</t>
    <phoneticPr fontId="13"/>
  </si>
  <si>
    <t>日曜の東京芝は超高速馬場。スローペースで前有利のロンスパ戦になり、人気の２頭が順当にワンツー決着。</t>
    <phoneticPr fontId="13"/>
  </si>
  <si>
    <t>これまで全くキレない馬だったがここに来て成長している。とはいえ今回はスローペースで展開に恵まれている。</t>
    <phoneticPr fontId="13"/>
  </si>
  <si>
    <t>平均ペースで流れて前に行った２頭でワンツー決着。２番手から抜け出したリバーサルバレットが強い競馬を見せた。</t>
    <phoneticPr fontId="13"/>
  </si>
  <si>
    <t>ブリンカー着用で一気にパフォーマンスを上げてきた。ワンターン条件専用機だが、東京マイルなら上のクラスでも通用するだろう。</t>
    <phoneticPr fontId="13"/>
  </si>
  <si>
    <t>人気のホウオウフウジンが逃げて淀みない流れ。それでも差しは決まらずで前に行った馬が上位独占の結果に。</t>
    <phoneticPr fontId="5"/>
  </si>
  <si>
    <t>ワンペースだがとにかくバテない馬で、ある程度タフな馬場で自分のリズムで走ってこそか。こういう競馬ができればオープンまで行けるはず。</t>
    <phoneticPr fontId="5"/>
  </si>
  <si>
    <t>日曜の東京芝は超高速馬場。ここは少頭数ながらしっかりペースが流れて、人気馬が順当に走ってきた。</t>
    <phoneticPr fontId="13"/>
  </si>
  <si>
    <t>この馬にしてはスタートもマシ。少頭数でしっかりペース流れたことでポテンシャルをフルに発揮できたか。不器用なので上のクラスでどこまでやれるか。</t>
    <phoneticPr fontId="13"/>
  </si>
  <si>
    <t>日曜の東京芝は超高速馬場。平均ペースで流れて最後はハンデ戦のような大混戦に。超人気薄のペイシャフェスタが大外一気で差し切った。</t>
    <phoneticPr fontId="13"/>
  </si>
  <si>
    <t>馬体が絞れていたように馬が変わっていたか。この条件で脚を溜めてこその馬だが、これ以上のクラスとなるとさすがにきつそう。</t>
    <phoneticPr fontId="13"/>
  </si>
  <si>
    <t>速いペースで流れて先行馬には厳しい展開。最後は人気の差し馬が順当に差し込んできてワンツー決着。その中でもレッドファーロが強かった。</t>
    <phoneticPr fontId="5"/>
  </si>
  <si>
    <t>前崩れの展開になったとはいえ最後は素晴らしい末脚で差し切り勝ち。ダートで脚力を活かせるところならオープンでも通用する。</t>
    <phoneticPr fontId="5"/>
  </si>
  <si>
    <t>シャドウフューリー</t>
    <phoneticPr fontId="13"/>
  </si>
  <si>
    <t>タリスマニック</t>
    <phoneticPr fontId="13"/>
  </si>
  <si>
    <t>ドウダンミッチー</t>
    <phoneticPr fontId="5"/>
  </si>
  <si>
    <t>オクタヴィアヌス</t>
    <phoneticPr fontId="13"/>
  </si>
  <si>
    <t>トクシーカイザー</t>
    <phoneticPr fontId="13"/>
  </si>
  <si>
    <t>アウグスト</t>
    <phoneticPr fontId="13"/>
  </si>
  <si>
    <t>アウリガテソーロ</t>
    <phoneticPr fontId="5"/>
  </si>
  <si>
    <t>キャンディライド</t>
    <phoneticPr fontId="5"/>
  </si>
  <si>
    <t>モズゴールドバレル</t>
    <phoneticPr fontId="13"/>
  </si>
  <si>
    <t>オプティマイザー</t>
    <phoneticPr fontId="13"/>
  </si>
  <si>
    <t>バトルクライ</t>
    <phoneticPr fontId="5"/>
  </si>
  <si>
    <t>サクセスローレル</t>
    <phoneticPr fontId="13"/>
  </si>
  <si>
    <t>マスタリー</t>
    <phoneticPr fontId="13"/>
  </si>
  <si>
    <t>ブライテストドーン</t>
    <phoneticPr fontId="13"/>
  </si>
  <si>
    <t>ゼウスビスティー</t>
    <phoneticPr fontId="5"/>
  </si>
  <si>
    <t>アスカクリチャン</t>
    <phoneticPr fontId="5"/>
  </si>
  <si>
    <t>コルサファターレ</t>
    <phoneticPr fontId="5"/>
  </si>
  <si>
    <t>ダンカーク</t>
    <phoneticPr fontId="5"/>
  </si>
  <si>
    <t>ジュドー</t>
    <phoneticPr fontId="13"/>
  </si>
  <si>
    <t>ボールドゾーン</t>
    <phoneticPr fontId="13"/>
  </si>
  <si>
    <t>メンデルスゾーン</t>
    <phoneticPr fontId="13"/>
  </si>
  <si>
    <t>プラウドヘリテージ</t>
    <phoneticPr fontId="5"/>
  </si>
  <si>
    <t>ロージズインメイ</t>
    <phoneticPr fontId="5"/>
  </si>
  <si>
    <t>ロジマンボ</t>
    <phoneticPr fontId="13"/>
  </si>
  <si>
    <t>ドリームインパクト</t>
    <phoneticPr fontId="13"/>
  </si>
  <si>
    <t>ベジャール</t>
    <phoneticPr fontId="13"/>
  </si>
  <si>
    <t>ローシャムパーク</t>
    <phoneticPr fontId="13"/>
  </si>
  <si>
    <t>タスティエーラ</t>
    <phoneticPr fontId="13"/>
  </si>
  <si>
    <t>ヒートオンビート</t>
    <phoneticPr fontId="13"/>
  </si>
  <si>
    <t>テンのペースは速かったが中盤ラップが緩む展開。ベアエクセレントが逃げて粘っていたが、最後はキタノチェロキーが差し切って勝利。</t>
    <phoneticPr fontId="13"/>
  </si>
  <si>
    <t>キタノチェロキー</t>
    <phoneticPr fontId="13"/>
  </si>
  <si>
    <t>初ダートだったが中団から素晴らしい脚で差し切り勝ち。ダートに慣れてくればもうランク上の走りがあるかも。</t>
    <phoneticPr fontId="13"/>
  </si>
  <si>
    <t>平均ペースで流れて番手追走のドウダンミッチーが圧勝。後続が大きく離れたのでもわかるように、馬場を考えればかなり優秀な時計で走っている。</t>
    <phoneticPr fontId="5"/>
  </si>
  <si>
    <t>２番手からあっさりと抜け出して完勝。シニスターミニスター産駒らしく使いつつ良くなってきており、上のクラスでも通用していいはずだ。</t>
    <phoneticPr fontId="5"/>
  </si>
  <si>
    <t>東京芝はCコース替わりで超高速馬場に。断然人気に推されたオクタヴィアヌスが直線で前が詰まりながらも何とかこじ開けて差し切り勝ち。</t>
    <phoneticPr fontId="13"/>
  </si>
  <si>
    <t>内枠で直線で全く捌けなかったが、なんとか無理矢理にこじ開けて差し切り勝ち。まだ能力の底が見えないので次走でどれだけ上げてくるかが楽しみ。</t>
    <phoneticPr fontId="13"/>
  </si>
  <si>
    <t>東京芝はCコース替わりで超高速馬場に。断然人気のディバイングレースが早めに抜け出したが、最後は外枠の２頭が後続を突き離してワンツーとなった。</t>
    <phoneticPr fontId="13"/>
  </si>
  <si>
    <t>大外枠から終始外を回って突き抜けた。使いつつパフォーマンスを上げてきており、このレースぶりなら上のクラスでも通用する。</t>
    <phoneticPr fontId="13"/>
  </si>
  <si>
    <t>東京芝はCコース替わりで超高速馬場に。スローペースで後ろを離しての逃げが打てたコレオグラファーがまんまと押し切って勝利。</t>
    <phoneticPr fontId="13"/>
  </si>
  <si>
    <t>キレないがバテない馬で、上手く早めにスパートをかける逃げで押し切り勝ち。ティムールやレヴォルタードを振り切った点は評価できそう。</t>
    <phoneticPr fontId="13"/>
  </si>
  <si>
    <t>東京芝はCコース替わりで超高速馬場に。なかなか骨っぽいメンバーが揃っていたが、最後は外を回した差し馬が上位独占の結果に。</t>
    <phoneticPr fontId="13"/>
  </si>
  <si>
    <t>前走はハイペースで厳しい流れを逃げる展開。今回はしっかりと溜める競馬で一変した。今回はなかなか強い相手なので勝ち切った点は評価。</t>
    <phoneticPr fontId="13"/>
  </si>
  <si>
    <t>アウグストが逃げて平均ペース。その逃げについてこれる馬がいなかった感じで、あっさりと押し切り勝ちとなった。</t>
    <phoneticPr fontId="13"/>
  </si>
  <si>
    <t>鼻出血明けの久々だったが、逃げて良く粘り通した。後続の馬が風の影響で伸びなかった感じはあるが、それでも久々でこれだけやれれば上出来。</t>
    <phoneticPr fontId="13"/>
  </si>
  <si>
    <t>ハイペースで流れて先行した馬は厳しかったはず。そんな展開ながら早め先頭のアウリガテソーロが最低人気に反発して大穴を開けた。</t>
    <phoneticPr fontId="5"/>
  </si>
  <si>
    <t>逃げてこその馬という見立てだったが、揉まれない２番手からで楽に抜け出した。典型的な自分の競馬ができるかどうかでピンパーなタイプだろう。</t>
    <phoneticPr fontId="5"/>
  </si>
  <si>
    <t>東京芝はCコース替わりで超高速馬場に。ハイペースで流れたとはいえ上位２頭の走破時計は相当に速い。４歳馬の成長力というやつだろう。</t>
    <phoneticPr fontId="13"/>
  </si>
  <si>
    <t>いかにも晩成で使いつつ力をつけてきた。超高速馬場でも時計は優秀で、サマーマイルシリーズで十分にチャンスがあっていいはず。</t>
    <phoneticPr fontId="13"/>
  </si>
  <si>
    <t>ジレトールが先手を奪って平均ペース。そのままジレトールが押し切るかに見えたが、断然人気のバトルクライが最後に差し切って順当勝ち。</t>
    <phoneticPr fontId="5"/>
  </si>
  <si>
    <t>今回は休み明けで万全ではなかったがオープンでは力が違った。当然プロキオンSの有力候補でしょうし、来年のフェブラリーSの頃が楽しみな馬に。</t>
    <phoneticPr fontId="5"/>
  </si>
  <si>
    <t>すぐに隊列が決まって先行馬有利の展開に。前に行った３頭がそのまま粘り込んで行った行ったの結果になった。</t>
    <phoneticPr fontId="13"/>
  </si>
  <si>
    <t>外枠から揉まれずにスムーズな先行策が打てた。今回は前残りの流れに恵まれた感じあり。</t>
    <phoneticPr fontId="13"/>
  </si>
  <si>
    <t>それなりに風が強いコンディション。砂埃を被らずに進めた馬が有利だったが、それにしてもブライテストドーンが強かった。</t>
    <phoneticPr fontId="13"/>
  </si>
  <si>
    <t>距離短縮で文字通り一変。スピードを活かす競馬が合っているようで、この日の馬場状態を考えても時計は優秀。</t>
    <phoneticPr fontId="13"/>
  </si>
  <si>
    <t>人気のアンプレッセシチーが主張したが早々に失速。好位につけたゼウスビスティーがあっさり抜け出して完勝となった。</t>
    <phoneticPr fontId="5"/>
  </si>
  <si>
    <t>距離延長と２戦目の上積みでパフォーマンスを上げてきた。時計もまずまず優秀ですし、１勝クラスなら十分にやれて良さそう。</t>
    <phoneticPr fontId="5"/>
  </si>
  <si>
    <t>エピックヒーローの逃げをラッキーコインが執拗に追いかけてかなりの縦長隊列。スタミナが問われたことで人気のコルファターレが圧巻の競馬を見せた。</t>
    <phoneticPr fontId="5"/>
  </si>
  <si>
    <t>器用さはないがワンペースにバテずに伸びるタイプ。条件は選びそうだが、スタミナを活かす競馬ならオープン級の馬だろう。</t>
    <phoneticPr fontId="5"/>
  </si>
  <si>
    <t>東京芝はCコース替わりで超高速馬場に。しっかり地力が問われる流れになり、最後は上位人気馬が順当に差し込んできた。</t>
    <phoneticPr fontId="13"/>
  </si>
  <si>
    <t>マイルに距離を短くしてポテンシャル全開。超高速馬場にしても時計は優秀ですし、上のクラスでもすぐに通用するでしょう。</t>
    <phoneticPr fontId="13"/>
  </si>
  <si>
    <t>速いペースで流れて地力がはっきり問われた感じ。このペースの割に上がりも掛かっていませんし時計も優秀。ハイレベル戦だったんじゃないだろうか。</t>
    <phoneticPr fontId="13"/>
  </si>
  <si>
    <t>控える競馬で非常に強いパフォーマンスを見せた。揉まれてどうかなどの課題はあるが、ユニコーンSでも通用しても驚けない馬だ。</t>
    <phoneticPr fontId="13"/>
  </si>
  <si>
    <t>先行争いは激しかったがプラウドヘリテージが制して逃げる展開。そのままプラウドヘリテージが押し切って勝利となった。</t>
    <phoneticPr fontId="5"/>
  </si>
  <si>
    <t>新馬戦以来の逃げる競馬でそのまま押し切り勝ち。おそらく揉まれるとダメな馬なんだろう。</t>
    <phoneticPr fontId="5"/>
  </si>
  <si>
    <t>東京芝はCコース替わりで超高速馬場に。人気馬がどれも位置が取れずに自滅した感じで、相対的にロジマンボが抜け出して勝利。</t>
    <phoneticPr fontId="13"/>
  </si>
  <si>
    <t>有力馬の自滅に助けられて相対的な勝利。超高速馬場を考えれば時計もそこまで速くはないか。</t>
    <phoneticPr fontId="13"/>
  </si>
  <si>
    <t>東京芝はCコース替わりで超高速馬場に。前半はスローだったが、途中でドリームインパクトが動いてロンスパ戦に。そのドリームインパクトがそのまま押し切った。</t>
    <phoneticPr fontId="13"/>
  </si>
  <si>
    <t>途中で動いて長く良い脚を活かし切った。とにかくキレないので上のクラスではキレ負けしそうではある。</t>
    <phoneticPr fontId="13"/>
  </si>
  <si>
    <t>平均ペースで流れて好位からスムーズな競馬ができた馬に展開が向いたか。今回が初ダートだったベジャールがいきなり結果を出した。</t>
    <phoneticPr fontId="13"/>
  </si>
  <si>
    <t>出負けして砂を被る形でも初ダートで結果を出した。芝時代もワンターン巧者なところがあったので、ダートでも条件を選ぶ可能性あり。</t>
    <phoneticPr fontId="13"/>
  </si>
  <si>
    <t>東京芝はCコース替わりで超高速馬場に。中盤が緩んでからの瞬発戦になり、人気のローシャムパークが順当に差し切って勝利。</t>
    <phoneticPr fontId="13"/>
  </si>
  <si>
    <t>もともとハイレベルなセントライト記念で３着に走れていたような馬。前走は道悪馬場がダメだっただけのようですし、普通に重賞級の馬でしょう。</t>
    <phoneticPr fontId="13"/>
  </si>
  <si>
    <t>2新馬</t>
    <rPh sb="1" eb="3">
      <t>シンバ</t>
    </rPh>
    <phoneticPr fontId="13"/>
  </si>
  <si>
    <t>2新馬</t>
    <rPh sb="1" eb="2">
      <t>シンバ</t>
    </rPh>
    <phoneticPr fontId="13"/>
  </si>
  <si>
    <t>キングマン</t>
    <phoneticPr fontId="13"/>
  </si>
  <si>
    <t>カフェブルーム</t>
    <phoneticPr fontId="5"/>
  </si>
  <si>
    <t>ﾏｼﾞｪｽﾃｨｯｸｳｫﾘｱｰ</t>
    <phoneticPr fontId="5"/>
  </si>
  <si>
    <t>コレクテイニア</t>
    <phoneticPr fontId="13"/>
  </si>
  <si>
    <t>スピーディブレイク</t>
    <phoneticPr fontId="13"/>
  </si>
  <si>
    <t>シュトラウス</t>
    <phoneticPr fontId="13"/>
  </si>
  <si>
    <t>マラマプア</t>
    <phoneticPr fontId="13"/>
  </si>
  <si>
    <t>アラクレ</t>
    <phoneticPr fontId="13"/>
  </si>
  <si>
    <t>アドマイヤマックス</t>
    <phoneticPr fontId="13"/>
  </si>
  <si>
    <t>ニシノカシミヤ</t>
    <phoneticPr fontId="13"/>
  </si>
  <si>
    <t>重</t>
    <rPh sb="0" eb="1">
      <t>オモイ</t>
    </rPh>
    <phoneticPr fontId="13"/>
  </si>
  <si>
    <t>タイセイサムソン</t>
    <phoneticPr fontId="13"/>
  </si>
  <si>
    <t>メイショウサムソン</t>
    <phoneticPr fontId="13"/>
  </si>
  <si>
    <t>重</t>
    <rPh sb="0" eb="1">
      <t>オモイ</t>
    </rPh>
    <phoneticPr fontId="5"/>
  </si>
  <si>
    <t>グレイウェザーズ</t>
    <phoneticPr fontId="13"/>
  </si>
  <si>
    <t>ディズレーリ</t>
    <phoneticPr fontId="5"/>
  </si>
  <si>
    <t>グランドカリナン</t>
    <phoneticPr fontId="13"/>
  </si>
  <si>
    <t>ケイツードラム</t>
    <phoneticPr fontId="5"/>
  </si>
  <si>
    <t>アポロキングダム</t>
    <phoneticPr fontId="5"/>
  </si>
  <si>
    <t>ボンドガール</t>
    <phoneticPr fontId="13"/>
  </si>
  <si>
    <t>スワーヴリチャード</t>
    <phoneticPr fontId="13"/>
  </si>
  <si>
    <t>バスターコール</t>
    <phoneticPr fontId="13"/>
  </si>
  <si>
    <t>アップトゥミー</t>
    <phoneticPr fontId="13"/>
  </si>
  <si>
    <t>コスタノヴァ</t>
    <phoneticPr fontId="13"/>
  </si>
  <si>
    <t>ドゥレッツァ</t>
    <phoneticPr fontId="13"/>
  </si>
  <si>
    <t>ロジユニヴァース</t>
    <phoneticPr fontId="13"/>
  </si>
  <si>
    <t>エルバリオ</t>
    <phoneticPr fontId="5"/>
  </si>
  <si>
    <t>マニバドラ</t>
    <phoneticPr fontId="5"/>
  </si>
  <si>
    <t>スパイツタウン</t>
    <phoneticPr fontId="5"/>
  </si>
  <si>
    <t>ヘニーハウンド</t>
    <phoneticPr fontId="5"/>
  </si>
  <si>
    <t>コレオグラファー</t>
    <phoneticPr fontId="13"/>
  </si>
  <si>
    <t>前日の大雨の影響で東京ダートは超高速馬場。そんな馬場にしてはスローペースになり、前に行った馬しかどうしようもない結果に。</t>
    <phoneticPr fontId="5"/>
  </si>
  <si>
    <t>前日の大雨の影響で東京ダートは超高速馬場。速いペースで進んだが上がりが全くかからず、特殊馬場でも上位勢はそれなりに強かったか。</t>
    <phoneticPr fontId="13"/>
  </si>
  <si>
    <t>不器用なのでワンターン向きの馬。今回はいつもより位置が取れたことでスムーズな競馬ができた。</t>
    <phoneticPr fontId="13"/>
  </si>
  <si>
    <t>前日の大雨の影響で東京芝は時計のかかる馬場。そんな馬場でのスローからの瞬発戦になり、上位３頭が４着以下を突き離した。</t>
    <phoneticPr fontId="13"/>
  </si>
  <si>
    <t>いつもより前目の位置でスムーズに末脚を活かすことができていた。ほぼ全てのレースで最速上がりが使えており、上のクラスでも決め手は通用しそう。</t>
    <phoneticPr fontId="13"/>
  </si>
  <si>
    <t>前日の大雨の影響で東京芝は時計のかかる馬場。少頭数の超スロー戦になり、先手を奪ったシュトラウスが断然人気に応えて大差勝ち。</t>
    <phoneticPr fontId="13"/>
  </si>
  <si>
    <t>４月からずっと調教をつけられていただけあってここでは力が違った。素質はありそうだが、かなり気性が難しそうなので次走で揉まれたり競り合う競馬になると怪しそう。</t>
    <phoneticPr fontId="13"/>
  </si>
  <si>
    <t>前日の大雨の影響で東京ダートは超高速馬場。そんな馬場にしてはスローペースになり、前に行った馬しかどうしようもない結果に。</t>
    <phoneticPr fontId="13"/>
  </si>
  <si>
    <t>超高速馬場でスピードを活かす競馬で逃げる競馬で押し切り勝ち。今回は馬場も展開も上手く向いた感じはします。</t>
    <phoneticPr fontId="13"/>
  </si>
  <si>
    <t>前日の大雨の影響で東京芝は時計のかかる馬場。番手追走のアラクレが大穴を開けたが、全体的に外を通って差してきた馬の好走が目立った。</t>
    <phoneticPr fontId="13"/>
  </si>
  <si>
    <t>時計のかかる馬場で先行してスムーズな競馬ができた。今回は特殊な馬場で上手くいった感じはします。</t>
    <phoneticPr fontId="13"/>
  </si>
  <si>
    <t>前日の大雨の影響で東京芝は時計のかかる馬場。少頭数の超スロー戦になり、人気の３歳馬同士の決め手比べになった。</t>
    <phoneticPr fontId="13"/>
  </si>
  <si>
    <t>青葉賞も不利がなければ３着はありそうだった感じ。ネロ産駒でなぜこの距離を走るのかわからないが、これだけ走れれば上のクラスでもやれそう。</t>
    <phoneticPr fontId="13"/>
  </si>
  <si>
    <t>前日の大雨の影響で東京ダートは超高速馬場。マイペースの逃げが打てたニシノカシミヤが圧巻の走りを見せて完勝となった。</t>
    <phoneticPr fontId="13"/>
  </si>
  <si>
    <t>揉まれずにスピードを活かす競馬で強さを見せた。今回はかなり特殊な馬場で時計や着差だけをそのまま評価してはいけないか。</t>
    <phoneticPr fontId="13"/>
  </si>
  <si>
    <t>前日の大雨の影響で東京芝は時計のかかる馬場。徐々に外が伸びる馬場になってきた感じで、全体的に外を通って差してきた馬の好走が目立った。</t>
    <phoneticPr fontId="13"/>
  </si>
  <si>
    <t>前走時計の時点で既にこのクラスは突破できる馬だった。準オープンは一つの試金石になりそうな感じがします。</t>
    <phoneticPr fontId="13"/>
  </si>
  <si>
    <t>前日の大雨の影響で東京ダートは超高速馬場。そんな高速馬場でタイセイサムソンが逃げて芝並みの時計で走り切った。</t>
    <phoneticPr fontId="13"/>
  </si>
  <si>
    <t>前走は横山父で位置が取れず。今回は高速馬場でスピードを活かす競馬で強い内容。プロキオンSは相手次第という感じか。</t>
    <phoneticPr fontId="13"/>
  </si>
  <si>
    <t>前日の大雨の影響で東京ダートは超高速馬場。人気のメイデンタワーが逃げて圧巻の時計で押し切った。</t>
    <phoneticPr fontId="5"/>
  </si>
  <si>
    <t>高速馬場でスピードを活かす競馬で圧勝。特殊な馬場ではあったが、これだけの競馬ができるんだから上でも通用する。</t>
    <phoneticPr fontId="5"/>
  </si>
  <si>
    <t>初ダートで好位からあっさりと突き抜けた。ダート適性はありそうだが、今回は高速馬場のスロー戦で恵まれている。揉まれたりしてどうなるか。</t>
    <phoneticPr fontId="5"/>
  </si>
  <si>
    <t>日曜日の東京ダートも高速馬場。ここは速いペースで流れて最後は２頭の一騎打ちになった。</t>
    <phoneticPr fontId="13"/>
  </si>
  <si>
    <t>今回が初の東京ダートだったが適性を見せた。時計もまずまず優秀ですし、上のクラスで通用していいだろう。</t>
    <phoneticPr fontId="13"/>
  </si>
  <si>
    <t>日曜日の東京競馬場はかなりの強風。途中で捲りが入る展開になり、途中で動いたディズレーリが接戦を制して押し切り勝ち。</t>
    <phoneticPr fontId="5"/>
  </si>
  <si>
    <t>日曜日の東京競馬場はかなりの強風。好メンバーが揃った一戦だったが、走破時計も速いので結果もハイレベルだったか。</t>
    <phoneticPr fontId="13"/>
  </si>
  <si>
    <t>今回は坂井騎手で位置を取りに行ったのが勝因。骨っぽいメンバー相手に勝ち切ったのは評価できますし、上のクラスでも通用すると思います。</t>
    <phoneticPr fontId="13"/>
  </si>
  <si>
    <t>日曜日の東京競馬場はかなりの強風。ゴールドバッハがハイペースで逃げて粘っていたが、最後の最後にケイツードラムが凄い末脚で差し切った。</t>
    <phoneticPr fontId="5"/>
  </si>
  <si>
    <t>直線で前が壁になって追い出しが遅れたが、外に出してからの伸びは素晴らしかった。今回はロスが大きかったのでもっとやれていいはず。</t>
    <phoneticPr fontId="5"/>
  </si>
  <si>
    <t>評判馬がズラリと揃った超ハイレベル戦。前半スローとはいえ後半3F=33.3でこの時計は素晴らしいですし、上位２頭はそのまま暮れのGIで上位争いになるような馬か。</t>
    <phoneticPr fontId="13"/>
  </si>
  <si>
    <t>好位で脚を溜めて素晴らしい決め手を見せて差し切り勝ち。セリフォスのような総合力の高いマイラーに見えますし、早くも阪神JF最有力候補登場という感じか。</t>
    <phoneticPr fontId="13"/>
  </si>
  <si>
    <t>新馬戦にしてはペースが流れて最後は上がりがかなり掛かる展開。現状の完成度が問われるレースになった感じがします。</t>
    <phoneticPr fontId="13"/>
  </si>
  <si>
    <t>調教動いていた通りで完成度は高かったか。今回はどうも行きたがってハイペースを逃げる競馬になってしまった感じで気性面が鍵。控える競馬でどこまでやれるか。</t>
    <phoneticPr fontId="13"/>
  </si>
  <si>
    <t>日曜日の東京競馬場はかなりの強風。ここは低調なメンバーレベルで、アップトゥミーの能力が相対的に抜けていたか。</t>
    <phoneticPr fontId="13"/>
  </si>
  <si>
    <t>危なげない内容で完勝。ただ今回はかなり相手が弱かった感じで、この圧勝が評価されて次走トライアルやラジオNIKKEI賞で人気するなら怪しい。</t>
    <phoneticPr fontId="13"/>
  </si>
  <si>
    <t>日曜日の東京競馬場はかなりの強風。特殊な高速馬場だったが、上位の３歳馬たちが走り切った時計は優秀。単純にハイレベル戦だったか。</t>
    <phoneticPr fontId="13"/>
  </si>
  <si>
    <t>日曜日の東京競馬場はかなりの強風。ヘネラルカレーラがスローから絶妙なロンスパ戦に持ち込んだが、断然人気のドゥレッツァが最後は差し切って勝利。</t>
    <phoneticPr fontId="13"/>
  </si>
  <si>
    <t>破竹の３連勝で素質は相当に高い。血統的に菊花賞向きではなさそうで、ラジオNIKKEI賞はスタートで後手を踏まないかが少し心配。</t>
    <phoneticPr fontId="13"/>
  </si>
  <si>
    <t>日曜日の東京競馬場はかなりの強風。先行勢が競り合ってハイペース戦になり、最後は差し馬が突っこんでくる結果に。</t>
    <phoneticPr fontId="5"/>
  </si>
  <si>
    <t>松山騎手で位置を取れてスムーズな競馬ができていた。まだ成長しそうな４歳馬ですし、オープンも慣れていけばやれるんじゃないだろうか。</t>
    <phoneticPr fontId="5"/>
  </si>
  <si>
    <t>おそらく1400mは少し長かった感じだが、高速馬場でマイペースの先行策が取れたのが良かった。準オープンでこの距離ではどうだろう。</t>
    <phoneticPr fontId="5"/>
  </si>
  <si>
    <t>圧巻のスピードを見せて押し切り勝ち。時計を見ても素質は高いだろうが、血統的に高速馬場は向いていた。ユニコーンSはタフな馬場や競り合う競馬がどうか。</t>
    <phoneticPr fontId="13"/>
  </si>
  <si>
    <t>途中で動く競馬で押し切り勝ち。使うごとに良くなってきており、今後も使いつつ上げていくかも。</t>
    <phoneticPr fontId="5"/>
  </si>
  <si>
    <t>ケイアイシェルビー</t>
    <phoneticPr fontId="13"/>
  </si>
  <si>
    <t>ロジホーム</t>
    <phoneticPr fontId="13"/>
  </si>
  <si>
    <t>マルチャン</t>
    <phoneticPr fontId="13"/>
  </si>
  <si>
    <t>アサクサヴィーナス</t>
    <phoneticPr fontId="13"/>
  </si>
  <si>
    <t>アルメリア</t>
    <phoneticPr fontId="5"/>
  </si>
  <si>
    <t>バルフォアテソーロ</t>
    <phoneticPr fontId="5"/>
  </si>
  <si>
    <t>ゴンバデカーブース</t>
    <phoneticPr fontId="13"/>
  </si>
  <si>
    <t>ﾌﾞﾘｯｸｽｱﾝﾄﾞﾓﾙﾀﾙ</t>
    <phoneticPr fontId="13"/>
  </si>
  <si>
    <t>ロジャーバローズ</t>
    <phoneticPr fontId="13"/>
  </si>
  <si>
    <t>キタノワンダー</t>
    <phoneticPr fontId="13"/>
  </si>
  <si>
    <t>バーディバーディ</t>
    <phoneticPr fontId="13"/>
  </si>
  <si>
    <t>ピピオラ</t>
    <phoneticPr fontId="13"/>
  </si>
  <si>
    <t>ヴァーンフリート</t>
    <phoneticPr fontId="13"/>
  </si>
  <si>
    <t>ミカッテヨンデイイ</t>
    <phoneticPr fontId="13"/>
  </si>
  <si>
    <t>サクセスシュート</t>
    <phoneticPr fontId="13"/>
  </si>
  <si>
    <t>ギョウネン</t>
    <phoneticPr fontId="5"/>
  </si>
  <si>
    <t>ネロ</t>
    <phoneticPr fontId="5"/>
  </si>
  <si>
    <t>フサイチセブン</t>
    <phoneticPr fontId="5"/>
  </si>
  <si>
    <t>プチボヌール</t>
    <phoneticPr fontId="13"/>
  </si>
  <si>
    <t>オーラビルス</t>
    <phoneticPr fontId="5"/>
  </si>
  <si>
    <t>ヴァリージア</t>
    <phoneticPr fontId="13"/>
  </si>
  <si>
    <t>ダノンエアズロック</t>
    <phoneticPr fontId="13"/>
  </si>
  <si>
    <t>リバートゥルー</t>
    <phoneticPr fontId="13"/>
  </si>
  <si>
    <t>マイネルビジョン</t>
    <phoneticPr fontId="13"/>
  </si>
  <si>
    <t>ｵｽｶｰﾊﾟﾌｫｰﾏﾝｽ</t>
    <phoneticPr fontId="13"/>
  </si>
  <si>
    <t>セラフィックコール</t>
    <phoneticPr fontId="5"/>
  </si>
  <si>
    <t>スピルバーグ</t>
    <phoneticPr fontId="5"/>
  </si>
  <si>
    <t>ジャスティンカフェ</t>
    <phoneticPr fontId="13"/>
  </si>
  <si>
    <t>東京ダートは前日雨の影響で高速馬場。前が止まらない馬場だった感じで、前付けした馬で上位独占の結果に。</t>
    <phoneticPr fontId="5"/>
  </si>
  <si>
    <t>好位で脚を溜めて差し切り勝ち。ダートの短距離が最も合いそうで、良血ですしこれから良くなっていくのかも。</t>
    <phoneticPr fontId="5"/>
  </si>
  <si>
    <t>東京ダートは前日雨の影響で高速馬場。淀みないペースで流れて、最後は人気のバルフォアテソーロが順当に差し切り勝ち。</t>
    <phoneticPr fontId="5"/>
  </si>
  <si>
    <t>もう未勝利では明らかに上位の馬だった。今回の条件なら上でも通用するが、東京コース以外でどこまでやれるか。</t>
    <phoneticPr fontId="5"/>
  </si>
  <si>
    <t>スローペースからの瞬発力勝負に。最後は人気２頭の壮絶なデッドヒートになった。</t>
    <phoneticPr fontId="13"/>
  </si>
  <si>
    <t>ネッロランパンテ</t>
    <phoneticPr fontId="13"/>
  </si>
  <si>
    <t>一旦はイッツオンリーユーに抜け出されたが差し返した。キズナ産駒らしい渋とさがあるような馬か。</t>
    <phoneticPr fontId="13"/>
  </si>
  <si>
    <t>ゴンバデカーブースが先手を奪って新馬戦にしては極端に遅くはない流れ。調教から抜群に動いていたゴンバデカーブースがそのまま押し切って勝利。</t>
    <phoneticPr fontId="13"/>
  </si>
  <si>
    <t>調教から抜群に動けていた。今回は後先考えずに先行するレーン騎手らしい新馬スタイルが向いた感じあり、次走の昇級戦が試金石になりそう。</t>
    <phoneticPr fontId="13"/>
  </si>
  <si>
    <t>東京ダートは前日雨の影響で高速馬場。ハイペースでも先行した２頭が粘っていたが、最後はキタノワンダーが素晴らしい脚で差し切り勝ち。</t>
    <phoneticPr fontId="13"/>
  </si>
  <si>
    <t>久々の東京ダートで凄まじい末脚を繰り出した。ブライアンズタイムの系統ですし、使いつつさらに良くなっていきそう。</t>
    <phoneticPr fontId="13"/>
  </si>
  <si>
    <t>東京ダートは前日雨の影響で高速馬場。淡々としたペースで流れていたが、最後は後方に脚を構えていた人気馬たちが素晴らしい脚で差し込んできた。</t>
    <phoneticPr fontId="5"/>
  </si>
  <si>
    <t>じっくりと構えて最後は素晴らしい脚を使ってきた。急かしてはダメなタイプで、東京ダート2100mでこういう競馬をしてこその馬か。</t>
    <phoneticPr fontId="5"/>
  </si>
  <si>
    <t>頭数は多くなかったが２頭が競り合い気味で速い流れに。しっかりと末脚を使えた３歳馬が上位独占の結果になった。</t>
    <phoneticPr fontId="13"/>
  </si>
  <si>
    <t>マイル戦で脚を溜める競馬でここに来て連勝。モーリス産駒らしく成長力はありそうで、これからどんどん良くなるかも。</t>
    <phoneticPr fontId="13"/>
  </si>
  <si>
    <t>東京ダートは前日雨の影響で高速馬場。淀みないペースで流れて最後は差しも決まるレースになった。</t>
    <phoneticPr fontId="13"/>
  </si>
  <si>
    <t>以前は揉まれ弱い馬だったがそれも克服。まだ４歳馬ですしこれから強くなっていきそうです。</t>
    <phoneticPr fontId="13"/>
  </si>
  <si>
    <t>超スローペースで流れて明らかに先行馬が有利な展開。２番手追走のミカッテヨンデイイが早めに抜け出して押し切り勝ち。</t>
    <phoneticPr fontId="13"/>
  </si>
  <si>
    <t>超スローペースを２番手追走から完璧な競馬ができた。今回は完全に恵まれているのであまり評価はできない。</t>
    <phoneticPr fontId="13"/>
  </si>
  <si>
    <t>サザンナイツが大逃げを打って縦長の隊列。ほぼ最後方にいたサクセスシュートが素晴らしい末脚を見せて差し切り勝ちとなった。</t>
    <phoneticPr fontId="13"/>
  </si>
  <si>
    <t>遅咲きのドゥラメンテ産駒のようでここに来て完全に本格化してきた。普通に重賞にいきなり挑戦しても通用する馬に見えます。</t>
    <phoneticPr fontId="13"/>
  </si>
  <si>
    <t>東京ダートは前日雨の影響で高速馬場。平均ペースで流れていたが、最後は人気のギョウネンが素晴らしい末脚を見せて差し切り勝ち。</t>
    <phoneticPr fontId="5"/>
  </si>
  <si>
    <t>中団で脚を溜めて最後は素晴らしい脚で差し切り勝ち。今回のメンバーでは力上位だったが、２勝クラスでは展開待ちな部分もあるか。</t>
    <phoneticPr fontId="5"/>
  </si>
  <si>
    <t>東京ダートは雨の影響で超高速馬場。ハイペースで流れたが、前に行った馬しかどうしようもない結果に。</t>
    <phoneticPr fontId="13"/>
  </si>
  <si>
    <t>超高速馬場で好位のポジションが取れてスムーズな競馬ができた。小柄な馬だけにこういう特殊な馬場が合っていたのかもしれない。</t>
    <phoneticPr fontId="13"/>
  </si>
  <si>
    <t>東京ダートは雨の影響で超高速馬場。淀みないペースで流れたが、人気のオーラビルスが最後は順当に差し切り勝ち。</t>
    <phoneticPr fontId="5"/>
  </si>
  <si>
    <t>もう未勝利では順番という感じだった。時計も優秀ですし昇級しても通用していい。</t>
    <phoneticPr fontId="5"/>
  </si>
  <si>
    <t>東京ダートは雨の影響で超高速馬場。前付けした馬しか勝負にならなかった感じで、外枠からスムーズに先行したロジホームが押し切り勝ち。</t>
    <phoneticPr fontId="13"/>
  </si>
  <si>
    <t>もともと未勝利では明らかに上位だった馬。今回は外枠から揉まれない競馬で本来の能力を発揮できた。</t>
    <phoneticPr fontId="13"/>
  </si>
  <si>
    <t>日曜の東京芝は雨の影響で時計がかかる馬場。前半スローからのロンスパ戦になり、地力ははっきりと問われて人気馬が上位独占の結果に。</t>
    <phoneticPr fontId="13"/>
  </si>
  <si>
    <t>今回はレーン騎手で位置が取れてスムーズな競馬ができた。最後も余裕十分でしたし、昇級しても普通に通用するだろう。</t>
    <phoneticPr fontId="13"/>
  </si>
  <si>
    <t>なかなか好メンバーが揃っていた一戦。断然人気に推されたダノンエアズロックが先行して危なげなく押し切り勝ち。</t>
    <phoneticPr fontId="13"/>
  </si>
  <si>
    <t>レーン騎手らしい積極的な騎乗で危なげなく新馬勝ち。調教は抜群に動いていたのでこれぐらいは当然やれるはずで、ペース流れて次走でどこまでやれるか。</t>
    <phoneticPr fontId="13"/>
  </si>
  <si>
    <t>日曜の東京芝は雨の影響で時計がかかる馬場。ここはもう人気のアサクサヴィーナスの力が抜けきっていた感じだった。</t>
    <phoneticPr fontId="13"/>
  </si>
  <si>
    <t>もう未勝利では明らかに抜けた存在だった。今回も完勝でしたし、上のクラスでも通用するでしょう。</t>
    <phoneticPr fontId="13"/>
  </si>
  <si>
    <t>東京ダートは雨の影響で超高速馬場。逃げたビターゼノビアが押し切りを狙ったが、リバートゥルーが芝並みの圧巻の末脚で差し切り勝ち。</t>
    <phoneticPr fontId="13"/>
  </si>
  <si>
    <t>日曜の東京芝は雨の影響で時計がかかる馬場。スローペースで前有利の展開になり、先行した２頭がそのままワンツー決着。</t>
    <phoneticPr fontId="13"/>
  </si>
  <si>
    <t>今回は馬場も展開もこの馬に完璧に向いたか。それでも晩成で力をつけてきている感じで、これからの成長に期待したい。</t>
    <phoneticPr fontId="13"/>
  </si>
  <si>
    <t>東京ダートは雨の影響で超高速馬場。ヴェールアップが飛ばし気味に逃げていたが、最後は人気の３歳馬が順当に差し込んできた。</t>
    <phoneticPr fontId="5"/>
  </si>
  <si>
    <t>デビューから無傷の３連勝。この時期に２勝クラスを完勝するのは立派ですし、次走がレパードSでもジャパンダートダービーでも面白い存在になる。</t>
    <phoneticPr fontId="5"/>
  </si>
  <si>
    <t>東京ダートは雨の影響で超高速馬場。速いペースだったが前に行かなければどうしようもない馬場だった感じで、前に行った３頭で上位独占の結果に。</t>
    <phoneticPr fontId="13"/>
  </si>
  <si>
    <t>超高速馬場で揉まれずの先行策が打てたのが良かった。今回は特殊な馬場でスムーズな競馬ができたと思います。</t>
    <phoneticPr fontId="13"/>
  </si>
  <si>
    <t>上がり33.9の脚で圧巻の差し切り勝ち。脚力は相当なものがありそうですし、いずれオープンまではいくんじゃないだろうか。</t>
    <phoneticPr fontId="13"/>
  </si>
  <si>
    <t>日曜の東京芝は雨の影響で時計がかかる馬場。外からの差しが決まるレースになり、マルチャンが素晴らしい脚で突き抜けた。</t>
    <phoneticPr fontId="13"/>
  </si>
  <si>
    <t>ここ２戦は極端な道悪馬場に泣いていた。普通の馬場ならかなり強いはずで、上のクラスでも十分に通用していいはず。</t>
    <phoneticPr fontId="13"/>
  </si>
  <si>
    <t>2新馬</t>
    <rPh sb="1" eb="3">
      <t>シンバ</t>
    </rPh>
    <phoneticPr fontId="5"/>
  </si>
  <si>
    <t>アクションプラン</t>
    <phoneticPr fontId="13"/>
  </si>
  <si>
    <t>オリビアジュテーム</t>
    <phoneticPr fontId="5"/>
  </si>
  <si>
    <t>トビーズコーナー</t>
    <phoneticPr fontId="5"/>
  </si>
  <si>
    <t>ラブリーデイ</t>
    <phoneticPr fontId="5"/>
  </si>
  <si>
    <t>マイショウチャン</t>
    <phoneticPr fontId="13"/>
  </si>
  <si>
    <t>ラファドゥラ</t>
    <phoneticPr fontId="13"/>
  </si>
  <si>
    <t>サクセスバラード</t>
    <phoneticPr fontId="13"/>
  </si>
  <si>
    <t>ザサンデーフサイチ</t>
    <phoneticPr fontId="13"/>
  </si>
  <si>
    <t>ノヴァエクスプレス</t>
    <phoneticPr fontId="13"/>
  </si>
  <si>
    <t>アマンテビアンコ</t>
    <phoneticPr fontId="5"/>
  </si>
  <si>
    <t>ホウオウムサシ</t>
    <phoneticPr fontId="13"/>
  </si>
  <si>
    <t>ノヴェリスト</t>
    <phoneticPr fontId="13"/>
  </si>
  <si>
    <t>ハチメンロッピ</t>
    <phoneticPr fontId="5"/>
  </si>
  <si>
    <t>デュガ</t>
    <phoneticPr fontId="13"/>
  </si>
  <si>
    <t>ﾌﾟﾗｸﾃｨｶﾙｼﾞｮｰｸ</t>
    <phoneticPr fontId="13"/>
  </si>
  <si>
    <t>タイセイキューティ</t>
    <phoneticPr fontId="13"/>
  </si>
  <si>
    <t>ダンカーク</t>
    <phoneticPr fontId="13"/>
  </si>
  <si>
    <t>ボンドオブラヴ</t>
    <phoneticPr fontId="5"/>
  </si>
  <si>
    <t>オメガキャプテン</t>
    <phoneticPr fontId="13"/>
  </si>
  <si>
    <t>オーシャンブルー</t>
    <phoneticPr fontId="13"/>
  </si>
  <si>
    <t>ボルケーノ</t>
    <phoneticPr fontId="13"/>
  </si>
  <si>
    <t>クリノアルバトロス</t>
    <phoneticPr fontId="5"/>
  </si>
  <si>
    <t>ワールドエース</t>
    <phoneticPr fontId="5"/>
  </si>
  <si>
    <t>マイネルモーント</t>
    <phoneticPr fontId="13"/>
  </si>
  <si>
    <t>ロジヴィクトリア</t>
    <phoneticPr fontId="5"/>
  </si>
  <si>
    <t>ロジユニヴァース</t>
    <phoneticPr fontId="5"/>
  </si>
  <si>
    <t>キングズレイン</t>
    <phoneticPr fontId="13"/>
  </si>
  <si>
    <t>スプレモフレイバー</t>
    <phoneticPr fontId="13"/>
  </si>
  <si>
    <t>シャンハイボビー</t>
    <phoneticPr fontId="13"/>
  </si>
  <si>
    <t>土曜の東京ダートはかなりの高速馬場。そんな馬場にしてはかなりのスローだった感じで、完全に前有利のレースになった。</t>
    <phoneticPr fontId="5"/>
  </si>
  <si>
    <t>スローペースを番手追走から楽々と突き抜けた。今回は馬場も展開も向いていたので、着差だけを鵜呑みにしないほうが良さそう。</t>
    <phoneticPr fontId="5"/>
  </si>
  <si>
    <t>土曜の東京ダートはかなりの高速馬場。前走で風の影響を受けていた２頭がパフォーマンスを上げて順当にワンツー決着。</t>
    <phoneticPr fontId="13"/>
  </si>
  <si>
    <t>前走は直線で風の影響を受けていた。スムーズな競馬ができればこれぐらいは走れる馬で、時計的にも昇級して通用していい。</t>
    <phoneticPr fontId="13"/>
  </si>
  <si>
    <t>東京競馬場はDコース替わりで超高速馬場に。ハイペースで流れたことで超高速決着になったが、それにしても決着時計1:32:3は速い。</t>
    <phoneticPr fontId="13"/>
  </si>
  <si>
    <t>母が短距離馬ということもあってマイルでパフォーマンス一変。この時計で走れるなら強いはずで、マイルならオープンまで行く馬だろう。</t>
    <phoneticPr fontId="13"/>
  </si>
  <si>
    <t>土曜の東京ダートはかなりの高速馬場。ハイペースで流れて最後は差しが決まる結果になった。</t>
    <phoneticPr fontId="13"/>
  </si>
  <si>
    <t>ハイペースで差し向きの展開で完璧な競馬ができた。ルメールが完璧に捌いてきたので今回は騎乗に恵まれている。</t>
    <phoneticPr fontId="13"/>
  </si>
  <si>
    <t>東京競馬場はDコース替わりで超高速馬場に。スローからの瞬発戦でノヴァエクスプレスがあっさりと抜け出して勝利。</t>
    <phoneticPr fontId="13"/>
  </si>
  <si>
    <t>二の足で位置を取れてあっさりと抜け出して勝利。スローで展開向いたとはいえ優秀な内容。パワータイプに見えるのでいずれダートに行くか。</t>
    <phoneticPr fontId="13"/>
  </si>
  <si>
    <t>土曜の東京ダートはかなりの高速馬場。平均ペースで流れて地力は問われた感じで、人気のアマンテビアンコが順当に差し切って勝利。</t>
    <phoneticPr fontId="5"/>
  </si>
  <si>
    <t>中団追走からあっさりと差し切って勝利。ダートの良血馬ですし、これぐらいの距離なら相当に強い馬かもしれない。</t>
    <phoneticPr fontId="5"/>
  </si>
  <si>
    <t>東京競馬場はDコース替わりで超高速馬場に。スローペースからの瞬発戦になり、接戦をホウオウムサシが制して差し切り勝ち。</t>
    <phoneticPr fontId="13"/>
  </si>
  <si>
    <t>距離を短くして本領発揮。スローペースで素晴らしい決め手を見せましたし、この内容なら上のクラスでも通用していい。</t>
    <phoneticPr fontId="13"/>
  </si>
  <si>
    <t>東京競馬場はDコース替わりで超高速馬場に。人気２頭の能力が抜けていた感じで、その中でもナイトインロンドンが早めに動いてあっさり突き抜けた。</t>
    <phoneticPr fontId="13"/>
  </si>
  <si>
    <t>土曜の東京ダートはかなりの高速馬場。最後は混戦の結果になったが、唯一の３歳馬だったハチメンロッピが豪快に外から差し切って勝利。</t>
    <phoneticPr fontId="5"/>
  </si>
  <si>
    <t>ダートで脚を溜める競馬ではほぼ崩れ知らず。上がり35.2は普通に優秀ですし、短距離戦で末脚を活かす競馬ならかなりやれそう。</t>
    <phoneticPr fontId="5"/>
  </si>
  <si>
    <t>東京競馬場はDコース替わりで超高速馬場に。スローペースだったが外からの差しが決まるレースになった。</t>
    <phoneticPr fontId="13"/>
  </si>
  <si>
    <t>久々だったがこの期間に上手くフィジカルとメンタルが整っていたか。素質的には準オープンでも通用していい馬だろう。</t>
    <phoneticPr fontId="13"/>
  </si>
  <si>
    <t>土曜の東京ダートはかなりの高速馬場。スローペースからのロンスパ戦になり、ある程度の位置が取れた馬しか勝負にならなかったか。</t>
    <phoneticPr fontId="5"/>
  </si>
  <si>
    <t>今回はいつもより位置を取ってスムーズな競馬ができた。素質は高そうだが器用さはない。マーキュリーカップあたりはやれそうだが。</t>
    <phoneticPr fontId="5"/>
  </si>
  <si>
    <t>土曜の東京ダートはかなりの高速馬場。かなりハイレベルなメンバーが揃っており、オープン級の３歳馬が順当にワンツー決着。</t>
    <phoneticPr fontId="13"/>
  </si>
  <si>
    <t>前走は揉まれこんで競馬にならず。今回は外枠からスムーズな競馬ができて強さを発揮した。揉まれない競馬なら昇級しても通用する。</t>
    <phoneticPr fontId="13"/>
  </si>
  <si>
    <t>先行争いが激しくなりハイペースの展開。最後は初ダートのタイセイキューティが大外一気で差し切って勝利。</t>
    <phoneticPr fontId="13"/>
  </si>
  <si>
    <t>ハイペースで展開が向いたとはいえ初ダートで素晴らしい競馬を見せた。ダート適性は高いんじゃないだろうか。</t>
    <phoneticPr fontId="13"/>
  </si>
  <si>
    <t>先行馬が少なくて前有利の展開に。逃げたラッキーコインが粘っていたが、途中で動いたボンドオブラヴが差し切り勝ち。</t>
    <phoneticPr fontId="5"/>
  </si>
  <si>
    <t>途中で動く競馬で脚を使い切ることができた。器用さはないが長く脚を使えるタイプの馬だ。</t>
    <phoneticPr fontId="5"/>
  </si>
  <si>
    <t>東京競馬場はDコース替わりで超高速馬場に。かなりハイレベルなメンバーが揃っていた感じで、決着時計も未勝利とは思えない時計に。ハイレベル戦だったか</t>
    <phoneticPr fontId="13"/>
  </si>
  <si>
    <t>もう明らかに未勝利では上位だった。２勝クラスぐらいの時計で走れていますし、当然昇級即通用だろう。</t>
    <phoneticPr fontId="13"/>
  </si>
  <si>
    <t>東京競馬場はDコース替わりで超高速馬場に。スッと先手を奪ったボルケーノがそのまま押し切って勝利となった。</t>
    <phoneticPr fontId="13"/>
  </si>
  <si>
    <t>スピードを活かして余裕十分に押し切り勝ち。素質は高そうだが、初戦で逃げてしまったことで今後どういう競馬をしていくか。</t>
    <phoneticPr fontId="13"/>
  </si>
  <si>
    <t>平均ペースで流れたが最後は外からの差し馬が上位独占。クリノアルバトロスが中団からスムーズに末脚を伸ばして差し切り勝ち。</t>
    <phoneticPr fontId="5"/>
  </si>
  <si>
    <t>毎回末脚を使えていた馬だが、今回はちょうど良くズバッと末脚がハマった。脚質的にも上のクラスでは展開待ちになる可能性あり。</t>
    <phoneticPr fontId="5"/>
  </si>
  <si>
    <t>東京競馬場はDコース替わりで超高速馬場に。平均ペースで流れて人気の３歳馬が上位独占の結果に。</t>
    <phoneticPr fontId="13"/>
  </si>
  <si>
    <t>父ゴールドシップと母ゲッカコウの良さを受け継いでいる感じの馬。地味ながら長く脚を使えるタイプですし、意外と出世していく可能性もありそう。</t>
    <phoneticPr fontId="13"/>
  </si>
  <si>
    <t>平均ペースで流れたが人気の３歳馬たちがどれも自滅した印象。脚を溜めた古馬たちが差し込んできて波乱の結果に。</t>
    <phoneticPr fontId="5"/>
  </si>
  <si>
    <t>じっくり溜める競馬で大外一気の差し切り勝ち。末脚の破壊力は素晴らしいが、２勝クラスでは展開待ちになりそう。</t>
    <phoneticPr fontId="5"/>
  </si>
  <si>
    <t>東京競馬場はDコース替わりで超高速馬場に。マッハモンルードがかなりのスロー逃げを打って粘っていたが、最後は断然人気のキングズレインが順当勝ち。</t>
    <phoneticPr fontId="13"/>
  </si>
  <si>
    <t>いつもより位置が取れてスムーズな競馬ができた。長く脚を使ってこその馬で、今回のようなスローは微妙。素質はオープン級だろう。</t>
    <phoneticPr fontId="13"/>
  </si>
  <si>
    <t>早めに仕掛けて後続を完封した。この条件への適性は高そうで、２勝クラスもまず普通に通用すると見て良さそうだ。</t>
    <phoneticPr fontId="13"/>
  </si>
  <si>
    <t>東京競馬場はDコース替わりで超高速馬場に。平均ペースで外を回った馬はダメだった感じで、１枠からスムーズな競馬ができたエターナルタイムが順当勝ち。</t>
    <phoneticPr fontId="13"/>
  </si>
  <si>
    <t>内枠からスムーズに捌いて差し切り勝ち。まだキャリアも少なく成長の余地もありそうで、ルメールのコメント通りに重賞級の馬でしょう。</t>
    <phoneticPr fontId="13"/>
  </si>
  <si>
    <t>東京競馬場はDコース替わりで超高速馬場に。人気馬がどれも出遅れや折り合い欠くなどで自滅した感じで、前付けしたスプレモフレイバーが押し切り勝ち。</t>
    <phoneticPr fontId="13"/>
  </si>
  <si>
    <t>今回はスタートを決めて先行できたのがよかった。もともとこのクラスにいる馬ではないですし、こういう競馬ができれば上でもやれる。</t>
    <phoneticPr fontId="13"/>
  </si>
  <si>
    <t>2未勝利</t>
    <rPh sb="1" eb="4">
      <t>ミショウリ</t>
    </rPh>
    <phoneticPr fontId="13"/>
  </si>
  <si>
    <t>コラソンビート</t>
    <phoneticPr fontId="13"/>
  </si>
  <si>
    <t>コントラポスト</t>
    <phoneticPr fontId="13"/>
  </si>
  <si>
    <t>アワビキング</t>
    <phoneticPr fontId="13"/>
  </si>
  <si>
    <t>ゴールドアクター</t>
    <phoneticPr fontId="13"/>
  </si>
  <si>
    <t>マロンロシェ</t>
    <phoneticPr fontId="5"/>
  </si>
  <si>
    <t>メモリーグラス</t>
    <phoneticPr fontId="13"/>
  </si>
  <si>
    <t>ヴェロキラプトル</t>
    <phoneticPr fontId="13"/>
  </si>
  <si>
    <t>ジャングルポケット</t>
    <phoneticPr fontId="13"/>
  </si>
  <si>
    <t>アスコリピチェーノ</t>
    <phoneticPr fontId="13"/>
  </si>
  <si>
    <t>カプラローラ</t>
    <phoneticPr fontId="13"/>
  </si>
  <si>
    <t>モナルヒ</t>
    <phoneticPr fontId="5"/>
  </si>
  <si>
    <t>ザファクター</t>
    <phoneticPr fontId="5"/>
  </si>
  <si>
    <t>ドゥラドーレス</t>
    <phoneticPr fontId="13"/>
  </si>
  <si>
    <t>キングヘイロー</t>
    <phoneticPr fontId="13"/>
  </si>
  <si>
    <t>キタノブライド</t>
    <phoneticPr fontId="13"/>
  </si>
  <si>
    <t>アナンシエーション</t>
    <phoneticPr fontId="13"/>
  </si>
  <si>
    <t>ウィルテイクチャージ</t>
    <phoneticPr fontId="13"/>
  </si>
  <si>
    <t>サトノアレス</t>
    <phoneticPr fontId="13"/>
  </si>
  <si>
    <t>シルバーニース</t>
    <phoneticPr fontId="13"/>
  </si>
  <si>
    <t>ピエフォール</t>
    <phoneticPr fontId="5"/>
  </si>
  <si>
    <t>リベイラパレス</t>
    <phoneticPr fontId="13"/>
  </si>
  <si>
    <t>トーセンクライネ</t>
    <phoneticPr fontId="13"/>
  </si>
  <si>
    <t>サンダースノー</t>
    <phoneticPr fontId="13"/>
  </si>
  <si>
    <t>マンダリンボレロ</t>
    <phoneticPr fontId="13"/>
  </si>
  <si>
    <t>ﾃﾞｨｽﾄｰﾃｯﾄﾞﾋｭｰﾓｱ</t>
    <phoneticPr fontId="13"/>
  </si>
  <si>
    <t>SS</t>
    <phoneticPr fontId="5"/>
  </si>
  <si>
    <t>ヴェールランス</t>
    <phoneticPr fontId="13"/>
  </si>
  <si>
    <t>ワールドタキオン</t>
    <phoneticPr fontId="13"/>
  </si>
  <si>
    <t>ビューティフルデイ</t>
    <phoneticPr fontId="13"/>
  </si>
  <si>
    <t>ラックスアットゼア</t>
    <phoneticPr fontId="5"/>
  </si>
  <si>
    <t>カンサロス</t>
    <phoneticPr fontId="5"/>
  </si>
  <si>
    <t>ゴーストザッパー</t>
    <phoneticPr fontId="5"/>
  </si>
  <si>
    <t>初ダートの馬が人気になったが軒並み不発。２番手追走のアワジキングがあっさり抜け出して圧勝となった。</t>
    <phoneticPr fontId="13"/>
  </si>
  <si>
    <t>距離を短くして積極的な競馬で一変。時計も非常に優秀だが、今後は東京コース以外でどこまで戦えるか。</t>
    <phoneticPr fontId="13"/>
  </si>
  <si>
    <t>しっかりとスタミナが問われる展開に。４頭の追い比べレースになったが、最後は人気のマロンロシェが接戦を制して勝利。</t>
    <phoneticPr fontId="5"/>
  </si>
  <si>
    <t>好位から渋とく伸びて追い比べを制した。スタミナに秀でたタイプで、時計指数以上に相手なりにやれてもいいか。</t>
    <phoneticPr fontId="5"/>
  </si>
  <si>
    <t>序盤のペースが緩んで完全にスローの展開。先行した２頭がそのまま粘り込んでワンツー決着となった。</t>
    <phoneticPr fontId="13"/>
  </si>
  <si>
    <t>もう未勝利では能力上位だった。今回はスローペースに恵まれたが、上のクラスでも通用する馬だろう。</t>
    <phoneticPr fontId="13"/>
  </si>
  <si>
    <t>中盤ペースが緩んで最後は決め手比べに。断然人気に推されたコントラポストが好位から抜け出して順当勝ち。</t>
    <phoneticPr fontId="13"/>
  </si>
  <si>
    <t>これまでのレース内容からもここでは上位だった。普通に上のクラスでも通用していい馬だろう。</t>
    <phoneticPr fontId="13"/>
  </si>
  <si>
    <t>かなりメンバーは揃っていた一戦。超スローペースになり、さすがにこのペースになってしまうと前に行かないとどうしようもなかったか。</t>
    <phoneticPr fontId="13"/>
  </si>
  <si>
    <t>超スローペースの逃げを打って展開に恵まれた。ハイレベルなメンバー相手に勝てたのは立派だが、今回は展開に恵まれている。</t>
    <phoneticPr fontId="13"/>
  </si>
  <si>
    <t>前半スローからの瞬発戦に。前有利の展開だったが、断然人気のアスコリピチェーノが素晴らしい末脚で差し切り勝ち。</t>
  </si>
  <si>
    <t>スローペースで展開向かない中で素晴らしい脚で差し切り勝ち。素質は高そうだが、１４００ｍでデビューしたあたりがノーザンの期待値としてどれくらいなのか。</t>
    <phoneticPr fontId="13"/>
  </si>
  <si>
    <t>３歳馬が位置を取れずで人気馬たちが自滅。相対的に位置が取れたカプラローラがあっさりと抜け出して完勝。</t>
    <phoneticPr fontId="13"/>
  </si>
  <si>
    <t>揉まれるとダメなようで、今回は位置を取って揉まれずの競馬ができた。注文は付くタイプだがこの勝ちっぷりなら上でもやれていいか。</t>
    <phoneticPr fontId="13"/>
  </si>
  <si>
    <t>先行馬は少なかったがベルウッドブラボーが無理矢理に先手を奪ったことで淀みない流れに。最後は差し馬が上位独占の結果になった。</t>
    <phoneticPr fontId="5"/>
  </si>
  <si>
    <t>精神的に難しいところがある馬とのことだが２戦連続で力を発揮できた。今回は相手も手薄だったので昇級するとどうだろう。</t>
    <phoneticPr fontId="5"/>
  </si>
  <si>
    <t>ハイペースで流れたが渋とく先行馬が粘る展開。上手く中団から捌いてきたアナンシエーションが差し切り勝ちとなった。</t>
    <phoneticPr fontId="13"/>
  </si>
  <si>
    <t>馬群を捌くのに手間取ったが最後はスムーズに差し切り勝ち。もともと素質はオープンまで行ける馬ですし、昇級しても通用していいでしょう。</t>
    <phoneticPr fontId="13"/>
  </si>
  <si>
    <t>準オープンとしては相当に遅いスローペースに。最後は一団馬群からの決め手勝負になったが、なんとか馬群を捌いたドゥラドーレスが人気に応えて順当勝ち。</t>
    <phoneticPr fontId="13"/>
  </si>
  <si>
    <t>超スローペースで厳しい競馬になったが、なんとか馬群をこじ開けて差し切った。もともと素質は相当に高い馬ですし、次走が重賞でも好勝負になるだろう。</t>
    <phoneticPr fontId="13"/>
  </si>
  <si>
    <t>はっきりとハイペースで流れて前の馬には厳しい展開。後方待機の差し勢が外から差し込んで上位独占の結果に。</t>
    <phoneticPr fontId="13"/>
  </si>
  <si>
    <t>ハイレベルだったニシノライコウの１勝クラスでそれなりに走れていた馬。今回は展開が向いたが、それでもまずまず評価できる内容だろう。</t>
    <phoneticPr fontId="13"/>
  </si>
  <si>
    <t>断然人気のコラソンビートが逃げる展開。ペースを落とさずに逃げたことでコラソンビート以外の馬がバテてしまった。</t>
    <phoneticPr fontId="13"/>
  </si>
  <si>
    <t>初戦は超ハイレベル戦。今回は逃げてほぼ追われずの勝利で、この馬も上のクラスでやれていい馬。ただ、今回で逃げてしまったのがどう出るか。</t>
    <phoneticPr fontId="13"/>
  </si>
  <si>
    <t>速いペースで流れたが比較的先行馬も粘っていた。それでも最後はシルバーニースが差し切って勝利となった。</t>
    <phoneticPr fontId="13"/>
  </si>
  <si>
    <t>もう未勝利では順番だったか。今回はペース流れて展開は向いています。</t>
    <phoneticPr fontId="13"/>
  </si>
  <si>
    <t>未勝利レベルにしても前半スローペースの展開。ある程度の位置につけていないと厳しいレースになった。</t>
    <phoneticPr fontId="5"/>
  </si>
  <si>
    <t>今回は位置が取れてスローペースを外目好位からスムーズな競馬ができた。超大型馬なので使いつつ良くはなりそう。</t>
    <phoneticPr fontId="5"/>
  </si>
  <si>
    <t>超スローペースから完全な上がり勝負に。スタミナはほとんど問われずに速い上がりが使えるかで全てが決まったか。</t>
    <phoneticPr fontId="13"/>
  </si>
  <si>
    <t>超スローペースでキレが問われたのが良かったか。素質はありそうだが、あんまりスタミナタイプには見えないので今回は展開が向いた。</t>
    <phoneticPr fontId="13"/>
  </si>
  <si>
    <t>２歳新馬にしても超スローペースといっていい展開。前に行かないと厳しかった感じで、先行した２頭でのワンツー決着となった。</t>
    <phoneticPr fontId="13"/>
  </si>
  <si>
    <t>超スローペースを先行して完全に展開に恵まれた。ペース流れても強い可能性はあるが、やってみないとわからないところ。</t>
    <phoneticPr fontId="13"/>
  </si>
  <si>
    <t>モダナイズクィーンがスピードを活かして逃げていたが人気のマンダリンボレロがあっさり捕えて勝利。最後は全く追っていなかった。</t>
    <phoneticPr fontId="13"/>
  </si>
  <si>
    <t>追い出すとブレーキをかけるらしく全く追わずに完勝。素質は相当に高そうで、上のクラスでも当然即通用でしょう。</t>
    <phoneticPr fontId="13"/>
  </si>
  <si>
    <t>道中ペースもしっかり流れた上にほぼ加速ラップ戦。凄まじいハイレベル戦だったはずで、ブレイディヴェーグは秋華賞も期待できる素材。</t>
    <phoneticPr fontId="13"/>
  </si>
  <si>
    <t>走破時計も終いのラップも超優秀。しかも最後は流し気味でしたし、これは相当な器か。次走は秋華賞トライアルか２勝クラスだがその内容次第で秋華賞は２番人気。</t>
    <phoneticPr fontId="13"/>
  </si>
  <si>
    <t>前半スローペースからのロンスパ戦に。ベルウッドグラスが抜け出して勝ち確定に見えたが、最後に人気のマオノアラシが差し切った。</t>
    <phoneticPr fontId="5"/>
  </si>
  <si>
    <t>前有利の流れだったが展開無視で差し切り勝ち。走破時計以上に強い勝ちっぷりでしたし、この条件なら上でもやれて良さそう。</t>
    <phoneticPr fontId="5"/>
  </si>
  <si>
    <t>このクラスにしては低調なメンバーレベル。スローペースを途中で動いたヴェールランスがそのまま押し切って勝利。</t>
    <phoneticPr fontId="13"/>
  </si>
  <si>
    <t>途中で掛かり気味になったところで捲って先頭に。結果的にスローペースで展開に恵まれた感じがします。</t>
    <phoneticPr fontId="13"/>
  </si>
  <si>
    <t>先行争いが激しくなってハイペースの展開。差し馬有利のレースだったが、好位追走のワールドタキオンが人気に応えて順当勝ち。</t>
    <phoneticPr fontId="13"/>
  </si>
  <si>
    <t>ハイペースで先行馬に厳しい展開を早め抜け出しで完勝。素質はかなり高そうで、オープンでも通用していい馬だろう。</t>
    <phoneticPr fontId="13"/>
  </si>
  <si>
    <t>オープンレベルではなかなか見ないぐらいのスローペース戦に。逃げたメイショウチタンが粘っていたが、最後にビューティフルデイが差し切って勝利。</t>
    <phoneticPr fontId="13"/>
  </si>
  <si>
    <t>内枠からスムーズに捌いて差し切り勝ち。今回は上手くハマった感じで、安土城Ｓを見てもこれ以上はどうだろうか。</t>
    <phoneticPr fontId="13"/>
  </si>
  <si>
    <t>３歳の人気馬がそのまま能力上位だった一戦。ラックスアットゼアとプラチナジュビリーが３着以下を大きく突き放してワンツーとなった。</t>
    <phoneticPr fontId="5"/>
  </si>
  <si>
    <t>久々だったがここでも能力は抜けていた。時計もかなり優秀ですし、２勝クラスも即通用と見て良さそうだ。</t>
    <phoneticPr fontId="5"/>
  </si>
  <si>
    <t>1勝</t>
    <rPh sb="1" eb="2">
      <t>ショウリ</t>
    </rPh>
    <phoneticPr fontId="13"/>
  </si>
  <si>
    <t>2未勝利</t>
    <rPh sb="1" eb="4">
      <t>ミショウリ</t>
    </rPh>
    <phoneticPr fontId="5"/>
  </si>
  <si>
    <t>1勝</t>
    <rPh sb="1" eb="2">
      <t>ショウリ</t>
    </rPh>
    <phoneticPr fontId="5"/>
  </si>
  <si>
    <t>2未勝利</t>
    <rPh sb="1" eb="2">
      <t>ミショウリ</t>
    </rPh>
    <phoneticPr fontId="5"/>
  </si>
  <si>
    <t>2勝</t>
    <rPh sb="1" eb="2">
      <t>ショウリ</t>
    </rPh>
    <phoneticPr fontId="5"/>
  </si>
  <si>
    <t>2新馬</t>
    <rPh sb="1" eb="2">
      <t>シンバ</t>
    </rPh>
    <phoneticPr fontId="5"/>
  </si>
  <si>
    <t>2勝</t>
    <rPh sb="1" eb="2">
      <t>ショウリ</t>
    </rPh>
    <phoneticPr fontId="13"/>
  </si>
  <si>
    <t>3勝</t>
    <rPh sb="1" eb="2">
      <t>ショウリ</t>
    </rPh>
    <phoneticPr fontId="13"/>
  </si>
  <si>
    <t>2未勝利</t>
    <rPh sb="1" eb="2">
      <t>ミショウリ</t>
    </rPh>
    <phoneticPr fontId="13"/>
  </si>
  <si>
    <t>ロールハーアイズ</t>
    <phoneticPr fontId="5"/>
  </si>
  <si>
    <t>ニューイヤーズデイ</t>
    <phoneticPr fontId="5"/>
  </si>
  <si>
    <t>アンクエンチャブル</t>
    <phoneticPr fontId="13"/>
  </si>
  <si>
    <t>ロージズインメイ</t>
    <phoneticPr fontId="13"/>
  </si>
  <si>
    <t>アグラード</t>
    <phoneticPr fontId="13"/>
  </si>
  <si>
    <t>ニューイヤーズデイ</t>
    <phoneticPr fontId="13"/>
  </si>
  <si>
    <t>ハクサンムーン</t>
    <phoneticPr fontId="13"/>
  </si>
  <si>
    <t>エンパス</t>
    <phoneticPr fontId="13"/>
  </si>
  <si>
    <t>ベストウォーリア</t>
    <phoneticPr fontId="13"/>
  </si>
  <si>
    <t>タリフライン</t>
    <phoneticPr fontId="13"/>
  </si>
  <si>
    <t>ミエノジュピター</t>
    <phoneticPr fontId="13"/>
  </si>
  <si>
    <t>メイショウカゲカツ</t>
    <phoneticPr fontId="5"/>
  </si>
  <si>
    <t>ダニーデン</t>
    <phoneticPr fontId="13"/>
  </si>
  <si>
    <t>カナテープ</t>
    <phoneticPr fontId="13"/>
  </si>
  <si>
    <t>ミファヴォリート</t>
    <phoneticPr fontId="13"/>
  </si>
  <si>
    <t>ハッピーアズラリー</t>
    <phoneticPr fontId="5"/>
  </si>
  <si>
    <t>アイウィルビー</t>
    <phoneticPr fontId="5"/>
  </si>
  <si>
    <t>ﾏｲﾝﾄﾞﾕｱﾋﾞｽｹｯﾂ</t>
    <phoneticPr fontId="5"/>
  </si>
  <si>
    <t>シャンハイボビー</t>
    <phoneticPr fontId="5"/>
  </si>
  <si>
    <t>スパークリシャール</t>
    <phoneticPr fontId="13"/>
  </si>
  <si>
    <t>ヤングマンパワー</t>
    <phoneticPr fontId="13"/>
  </si>
  <si>
    <t>マイネルフランツ</t>
    <phoneticPr fontId="13"/>
  </si>
  <si>
    <t>バゴ</t>
    <phoneticPr fontId="13"/>
  </si>
  <si>
    <t>モアザンワンス</t>
    <phoneticPr fontId="13"/>
  </si>
  <si>
    <t>シャンパンマーク</t>
    <phoneticPr fontId="13"/>
  </si>
  <si>
    <t>フミバレンタイン</t>
    <phoneticPr fontId="5"/>
  </si>
  <si>
    <t>レフトゥバーズ</t>
    <phoneticPr fontId="13"/>
  </si>
  <si>
    <t>パラレルヴィジョン</t>
    <phoneticPr fontId="13"/>
  </si>
  <si>
    <t>エルトンバローズ</t>
    <phoneticPr fontId="13"/>
  </si>
  <si>
    <t>バグラダス</t>
    <phoneticPr fontId="5"/>
  </si>
  <si>
    <t>カンタロス</t>
    <phoneticPr fontId="5"/>
  </si>
  <si>
    <t>フィリップ</t>
    <phoneticPr fontId="13"/>
  </si>
  <si>
    <t>クリエイターII</t>
    <phoneticPr fontId="13"/>
  </si>
  <si>
    <t>オメガウインク</t>
    <phoneticPr fontId="13"/>
  </si>
  <si>
    <t>コガネノソラ</t>
    <phoneticPr fontId="13"/>
  </si>
  <si>
    <t>ノーネイネヴァー</t>
    <phoneticPr fontId="13"/>
  </si>
  <si>
    <t>ファビュラススター</t>
    <phoneticPr fontId="13"/>
  </si>
  <si>
    <t>アメリカンファラオ</t>
    <phoneticPr fontId="13"/>
  </si>
  <si>
    <t>エンブレムボム</t>
    <phoneticPr fontId="5"/>
  </si>
  <si>
    <t>セントパトリックデイ</t>
    <phoneticPr fontId="5"/>
  </si>
  <si>
    <t>エリーズダイヤ</t>
    <phoneticPr fontId="13"/>
  </si>
  <si>
    <t>グリューヴルム</t>
    <phoneticPr fontId="5"/>
  </si>
  <si>
    <t>チャックネイト</t>
    <phoneticPr fontId="13"/>
  </si>
  <si>
    <t>オメガギネス</t>
    <phoneticPr fontId="13"/>
  </si>
  <si>
    <t>ダノンミカエル</t>
    <phoneticPr fontId="13"/>
  </si>
  <si>
    <t>中盤がかなり緩んで直線での瞬発力勝負に。初ダートだったロールハーアイズが抜けた決め手を見せて差し切り勝ち。</t>
    <phoneticPr fontId="5"/>
  </si>
  <si>
    <t>初ダートでスッと好位ポジションが取れてここは完勝だった。今回はスローで揉まれない競馬ができているので、次走の昇級戦が試金石か。</t>
    <phoneticPr fontId="5"/>
  </si>
  <si>
    <t>アンクエンチャブルが逃げてなかなか速い流れに。ついていった馬はバテてしまったが、アンクエンチャブルがそのまま逃げ切り勝ち。</t>
    <phoneticPr fontId="13"/>
  </si>
  <si>
    <t>初戦を見ても砂を被るとダメそうなタイプ。今回はスタートを決めて逃げる競馬で凄まじいパフォーマンスを発揮。揉まれなければかなり強そう。</t>
    <phoneticPr fontId="13"/>
  </si>
  <si>
    <t>前半スローペースから上がりの速い展開に。先行した馬が粘る展開だったが、外々を回ったアグラードが展開無視で差し切り勝ち。</t>
    <phoneticPr fontId="13"/>
  </si>
  <si>
    <t>大外枠で終始外々を回る厳しい競馬。それでいて勝ち切るんだから能力は相当に高い。距離もマイルまでなら大丈夫だろう。</t>
    <phoneticPr fontId="13"/>
  </si>
  <si>
    <t>エンパスが逃げて新馬戦にしてはハイペースの展開。最後は差し馬も突っこんできたが、なんとかエンパスがギリギリ押し切って勝利。</t>
    <phoneticPr fontId="13"/>
  </si>
  <si>
    <t>ハイペースの逃げを打って押し切り勝ち。展開が向かない中で勝ち切った点は評価できるが、昇級してからが試金石になりそう。</t>
    <phoneticPr fontId="13"/>
  </si>
  <si>
    <t>新馬戦らしくかなりのスローペースからの瞬発戦に。タリフラインが１頭だけ抜けた決め手を発揮して加速ラップで突き抜けた。</t>
    <phoneticPr fontId="13"/>
  </si>
  <si>
    <t>ストライドが大きくていかにも大箱の長距離向き。血統的にダービーに間に合うかは微妙だが、昨年のスキルヴィングのようにゆりかもめ賞路線から出世していきそう。</t>
    <phoneticPr fontId="13"/>
  </si>
  <si>
    <t>スローの決め手勝負を好位から上手く抜け出して勝利。２着馬の勝ちパターンを差し切った点はそれなりに評価できるか。</t>
    <phoneticPr fontId="13"/>
  </si>
  <si>
    <t>中弛みの瞬発戦で基本的には前にいた馬が有利だったか。好位でスムーズに立ち回ったミエノジュピターが抜け出して勝利となった。</t>
    <phoneticPr fontId="13"/>
  </si>
  <si>
    <t>２頭が競り合うように先行して速い流れ。人気のベルウッドグラスが最後に苦しくなったところをメイショウカゲカツが競り落として勝利。</t>
    <phoneticPr fontId="5"/>
  </si>
  <si>
    <t>血統イメージ通りにスタミナを活かしてこその馬で、今回は叩き２戦目で先行したのが良かった。スタミナを活かせる条件なら上でもやれる。</t>
    <phoneticPr fontId="5"/>
  </si>
  <si>
    <t>淀みないミドルペースで流れて地力がはっきりと問われる展開。３歳の素質馬２頭が３着以下を大きく突き放してワンツーとなった。</t>
    <phoneticPr fontId="13"/>
  </si>
  <si>
    <t>開幕週の超高速馬場でさすがにこのペースは遅かった感じ。カナテープが終いを＜10.9-10.9＞でまとめて決め手の違いを見せつけた。</t>
    <phoneticPr fontId="13"/>
  </si>
  <si>
    <t>超スローペースの決め手勝負で素晴らしい末脚を見せた。マイル-1800mの条件なら相当に強そうで、すぐにオープンまで行くだろう。</t>
    <phoneticPr fontId="13"/>
  </si>
  <si>
    <t>先行馬不在でスローペースから上がりの速い展開に。スッと前付けできたミファヴォリートが大接戦を制して勝利。</t>
    <phoneticPr fontId="13"/>
  </si>
  <si>
    <t>長期休養明けでいきなり走れた。超スローをスッと先行して完璧な競馬ができている。</t>
    <phoneticPr fontId="13"/>
  </si>
  <si>
    <t>初出走のトリフィスが逃げて粘り込む展開。最後の最後にハッピーアズラリーが差し切って勝利となった。</t>
    <phoneticPr fontId="5"/>
  </si>
  <si>
    <t>ルメール騎乗でいつもより位置を取れたのが勝因。再度このクラスを使えるが、位置を取れずに脚を余す可能性はありそう。</t>
    <phoneticPr fontId="5"/>
  </si>
  <si>
    <t>２歳未勝利にしてもスローペースの展開。前に行った２頭がそのまま粘り込んでワンツー決着。</t>
    <phoneticPr fontId="5"/>
  </si>
  <si>
    <t>スローペースを外目２番手からで完璧な競馬ができていた。今回は展開に恵まれているのであまり評価はできない。</t>
    <phoneticPr fontId="5"/>
  </si>
  <si>
    <t>テンからペースが流れて持続力が問われる展開。ここでは能力抜けていたスパークリシャールが人気に応えて順当勝ち。</t>
    <phoneticPr fontId="13"/>
  </si>
  <si>
    <t>あまりキレない馬で東京マイルがどうかと見ていたが、ペース流れて持続力が問われたのが良かった。昇級しても持続力を活かせれば。</t>
    <phoneticPr fontId="13"/>
  </si>
  <si>
    <t>少頭数でかなりのスローペース戦に。内枠でなんとか折り合いをつけられたマイネルフランツが末脚比べを制して勝利。</t>
    <phoneticPr fontId="13"/>
  </si>
  <si>
    <t>かなり行きたがっていたが内枠でなんとか折り合いをつけられた。今後も折り合い面が課題になりそうな感じがします。</t>
    <phoneticPr fontId="13"/>
  </si>
  <si>
    <t>いったんはイングランドアイズに並ばれたが、そこから驚異の勝負根性を見せて勝利。時計はすでに重賞級ですしキレはないがポテンシャルは高そう。</t>
    <phoneticPr fontId="13"/>
  </si>
  <si>
    <t>前半ペースがかなり遅くて２歳新馬戦にしてもスローペースに。こうなると前に行った馬しかどうしようもなかった。</t>
    <phoneticPr fontId="13"/>
  </si>
  <si>
    <t>スッと先手を奪って今回はスローペースの逃げで恵まれた。昇級してペース流れてどこまでやれるだろうか。</t>
    <phoneticPr fontId="13"/>
  </si>
  <si>
    <t>２歳新馬にしても超スローペースといっていい展開。レース上がり33.7となってしまうと前目の位置を取らないとどうしようもなかったか。</t>
    <phoneticPr fontId="13"/>
  </si>
  <si>
    <t>超スローペースで素晴らしい決め手を発揮した。素質自体は高そうだが、蛯名厩舎が全く結果が出ていないのでちゃんと育成できるかどうかが鍵。</t>
    <phoneticPr fontId="13"/>
  </si>
  <si>
    <t>エスパダアスールがすんなりと逃げて平均ペース。そのまま逃げ切るかにも見えたが、最後は中団から２頭が差し込んできてワンツー決着。</t>
    <phoneticPr fontId="5"/>
  </si>
  <si>
    <t>休み明けだったがいきなり走ることができた。東京コース巧者だがクラス慣れにそれなりに時間がかかるタイプに見えます。</t>
    <phoneticPr fontId="5"/>
  </si>
  <si>
    <t>初ダートのサルヴァトーレが逃げて平均ペースの流れ。最後はホワイトクロウが差し込んできたが、サルヴァトーレが何とか逃げ切って勝利。</t>
    <phoneticPr fontId="13"/>
  </si>
  <si>
    <t>スピードを活かす競馬で初ダートでも押し切り勝ち。ベルカントの下なのでまだ適性条件がよくわからない感じはある。</t>
    <phoneticPr fontId="13"/>
  </si>
  <si>
    <t>レッドロスタムが先手を奪って少し中弛みの平均ペース。最後は外からココクレーターが差し切って勝利となった。</t>
    <phoneticPr fontId="13"/>
  </si>
  <si>
    <t>休養を挟んだことで馬がリフレッシュされていた感じ。直線では外を通って素晴らしい決め手を発揮することができた。</t>
    <phoneticPr fontId="13"/>
  </si>
  <si>
    <t>少頭数で見立て通りのスローペース戦に。前有利の展開だったが、ここは決め手最上位のレフトゥバーズが外から鮮やかに差し切って勝利。</t>
    <phoneticPr fontId="13"/>
  </si>
  <si>
    <t>ようやくこのクラスを突破。小柄で揉まれ弱いので少頭数の外枠は最高の条件だった。準オープンで頭数が多くなるとどうだろうか。</t>
    <phoneticPr fontId="13"/>
  </si>
  <si>
    <t>３頭が競り合うような展開になってハイペースに。最後は差し馬が突っこんできて混戦の結果になった。</t>
    <phoneticPr fontId="13"/>
  </si>
  <si>
    <t>初ダートでスタートで後手を踏んで揉まれこむ競馬。それでも馬群を縫って差し込んできたあたりダート適性は高そうだ。</t>
    <phoneticPr fontId="13"/>
  </si>
  <si>
    <t>このクラスのダート1400mとしては考えられないほどの超スロー戦に。最後は芝のような決め手比べになって芝実績ある馬のワンツー決着。</t>
    <phoneticPr fontId="5"/>
  </si>
  <si>
    <t>新馬戦以来のダートで強さを見せた。今回は超スローで特殊な展開になっているので、準オープンでペース流れた際にどういう競馬ができるか。</t>
    <phoneticPr fontId="5"/>
  </si>
  <si>
    <t>東京ダートは雨の影響で高速馬場に。速いペースで流れたが、先行策から早めに抜け出したフィリップが押し切って勝利。</t>
    <phoneticPr fontId="13"/>
  </si>
  <si>
    <t>デビューから３戦が柴田大知騎乗で今回は横山武史騎手で超絶鞍上強化。しっかりと脚を使い切っての勝利で時計もまずまず優秀に見えます。</t>
    <phoneticPr fontId="13"/>
  </si>
  <si>
    <t>東京芝は雨の影響はそこまで受けずそれなりに時計が出る馬場。かなり速いペースで前崩れの消耗戦になった。</t>
    <phoneticPr fontId="13"/>
  </si>
  <si>
    <t>父ロジャーバローズで母父ロベルトの血統イメージ通りに持続力勝負でパフォーマンスを上げた。これ以上となるとどこまでやれるか。</t>
    <phoneticPr fontId="13"/>
  </si>
  <si>
    <t>東京芝は雨の影響はそこまで受けずそれなりに時計が出る馬場。まんまとスローペース逃げに持ち込んだコガネノソラがそのまま後続を完封した。</t>
    <phoneticPr fontId="13"/>
  </si>
  <si>
    <t>柴田大知騎手からの超絶鞍上強化で一変。時計もまずまずですし、長く良い脚を活かす競馬なら上でもやれそう。</t>
    <phoneticPr fontId="13"/>
  </si>
  <si>
    <t>東京芝は雨の影響はそこまで受けずそれなりに時計が出る馬場。超スローからほぼ加速ラップの勝負になり、上位３頭が４着以下を突き放した。</t>
    <phoneticPr fontId="13"/>
  </si>
  <si>
    <t>先行２頭がほぼ加速ラップで粘るところを差し切り勝ち。超スローなので評価は難しいが素質はあるかも。次走で真価は判断。</t>
    <phoneticPr fontId="13"/>
  </si>
  <si>
    <t>東京ダートは雨の影響で高速馬場に。水が浮く馬場になったことで逆に走りにくなって時計が掛かった感じか。</t>
    <phoneticPr fontId="5"/>
  </si>
  <si>
    <t>２番手からスムーズな競馬で押し切り勝ち。水が浮く馬場で走りにくかったのかもしれないが時計は遅い。あんまり評価はできないか。</t>
    <phoneticPr fontId="5"/>
  </si>
  <si>
    <t>東京ダートは雨の影響で高速馬場に。先行馬は少なかったが、騎手意識が前掛かりになってハイペースに。最内を突いたタイセイキューティが差し切り勝ち。</t>
    <phoneticPr fontId="13"/>
  </si>
  <si>
    <t>スタートで出遅れ。予想に反してハイペースになったのも良かったですし、一か八かの最内強襲策が完璧にハマった感じがします。</t>
    <phoneticPr fontId="13"/>
  </si>
  <si>
    <t>東京芝は雨の影響はそこまで受けずそれなりに時計が出る馬場。なかなかメンバーは揃っていた感じで、上位混戦だがハイレベル戦とみてよさそう。</t>
    <phoneticPr fontId="13"/>
  </si>
  <si>
    <t>格上挑戦で逃げる競馬で押し切り勝ち。なかなかハイレベルなメンバー相手の勝利ですし、再度の１勝クラスなら当然上位争い。</t>
    <phoneticPr fontId="13"/>
  </si>
  <si>
    <t>東京ダートは雨の影響で高速馬場に。先行タイプが多くてそれなりにペースは流れた感じで、好位につけたグリューヴルムがラフルオリータを交わして勝利。</t>
    <phoneticPr fontId="5"/>
  </si>
  <si>
    <t>水が浮く馬場で好位の揉まれない位置からスムーズな競馬ができた。安定感に欠ける馬なので連続して走れるかは難しいところ。</t>
    <phoneticPr fontId="5"/>
  </si>
  <si>
    <t>東京芝は雨の影響はそこまで受けずそれなりに時計が出る馬場。淡々とペースが流れて地力は問われた感じで、上位４頭が５着以下を突き放した。</t>
    <phoneticPr fontId="13"/>
  </si>
  <si>
    <t>堀厩舎育成の良血馬がようやく本格化した感じ。あまり速い脚を問われない条件ならそこそこやれそう。アルゼンチン共和国杯は合いそうだ。</t>
    <phoneticPr fontId="13"/>
  </si>
  <si>
    <t>東京ダートは雨の影響で高速馬場に。前に行った馬が有利なレースだったが、その中でもオメガギネスが圧巻のパフォーマンスを見せた。</t>
    <phoneticPr fontId="13"/>
  </si>
  <si>
    <t>スタートを決めて好位から圧巻の競馬を見せた。不良馬場も向いたかもしれないが、これは普通に強い。武蔵野Sでも首位候補でしょう。</t>
    <phoneticPr fontId="13"/>
  </si>
  <si>
    <t>東京ダートは雨の影響で高速馬場に。先行馬不在でスーパーリベロが逃げて緩い流れ。その番手につけたダノンミカエルの圧勝となった。</t>
    <phoneticPr fontId="13"/>
  </si>
  <si>
    <t>スタートを決めて２番手からスムーズな競馬ができた。これまでハイレベル戦が続いていただけにここは順当勝ちか。昇級しても通用する。</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</si>
</sst>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19">
    <font>
      <sz val="12"/>
      <color theme="1"/>
      <name val="ＭＳ Ｐゴシック"/>
      <family val="2"/>
      <charset val="128"/>
      <scheme val="minor"/>
    </font>
    <font>
      <sz val="6"/>
      <name val="ＭＳ Ｐゴシック"/>
      <family val="3"/>
      <charset val="128"/>
    </font>
    <font>
      <sz val="6"/>
      <name val="ＭＳ Ｐゴシック"/>
      <family val="3"/>
      <charset val="128"/>
    </font>
    <font>
      <sz val="14"/>
      <color indexed="81"/>
      <name val="ＭＳ Ｐゴシック"/>
      <family val="2"/>
      <charset val="128"/>
    </font>
    <font>
      <b/>
      <sz val="14"/>
      <color indexed="81"/>
      <name val="ＭＳ Ｐゴシック"/>
      <family val="2"/>
      <charset val="128"/>
    </font>
    <font>
      <sz val="6"/>
      <name val="ＭＳ Ｐゴシック"/>
      <family val="3"/>
      <charset val="128"/>
    </font>
    <font>
      <sz val="11"/>
      <color theme="1"/>
      <name val="ＭＳ Ｐゴシック"/>
      <family val="3"/>
      <charset val="128"/>
      <scheme val="minor"/>
    </font>
    <font>
      <sz val="11"/>
      <color rgb="FF333333"/>
      <name val="Arial"/>
      <family val="2"/>
    </font>
    <font>
      <sz val="8"/>
      <color theme="1"/>
      <name val="ＭＳ Ｐゴシック"/>
      <family val="2"/>
      <charset val="128"/>
      <scheme val="minor"/>
    </font>
    <font>
      <sz val="7"/>
      <color theme="1"/>
      <name val="ＭＳ Ｐゴシック"/>
      <family val="2"/>
      <charset val="128"/>
      <scheme val="minor"/>
    </font>
    <font>
      <sz val="6"/>
      <color theme="1"/>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b/>
      <sz val="10"/>
      <color indexed="81"/>
      <name val="ＭＳ Ｐゴシック"/>
      <family val="2"/>
      <charset val="128"/>
    </font>
    <font>
      <sz val="12"/>
      <color rgb="FF000000"/>
      <name val="ＭＳ Ｐゴシック"/>
      <family val="3"/>
      <charset val="128"/>
      <scheme val="minor"/>
    </font>
    <font>
      <sz val="12"/>
      <name val="ＭＳ Ｐゴシック"/>
      <family val="2"/>
      <charset val="128"/>
      <scheme val="minor"/>
    </font>
    <font>
      <sz val="12"/>
      <color rgb="FF000000"/>
      <name val="MS PGothic"/>
      <family val="2"/>
      <charset val="128"/>
    </font>
    <font>
      <sz val="11"/>
      <color theme="1"/>
      <name val="ＭＳ Ｐゴシック"/>
      <family val="2"/>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0" tint="-0.49998474074526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3044">
    <xf numFmtId="0" fontId="0" fillId="0" borderId="0"/>
    <xf numFmtId="0" fontId="6" fillId="0" borderId="0">
      <alignment vertical="center"/>
    </xf>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51">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7"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6" fillId="0" borderId="1" xfId="0" applyFont="1" applyBorder="1" applyAlignment="1">
      <alignment horizontal="center" vertical="center"/>
    </xf>
    <xf numFmtId="0" fontId="6" fillId="2" borderId="1" xfId="1" applyFill="1" applyBorder="1">
      <alignment vertical="center"/>
    </xf>
    <xf numFmtId="0" fontId="6" fillId="2" borderId="1" xfId="1" applyFill="1" applyBorder="1" applyAlignment="1">
      <alignment horizontal="center" vertical="center"/>
    </xf>
    <xf numFmtId="0" fontId="6" fillId="2" borderId="1" xfId="1" applyFill="1" applyBorder="1" applyAlignment="1">
      <alignment horizontal="left" vertical="center"/>
    </xf>
    <xf numFmtId="0" fontId="6" fillId="0" borderId="0" xfId="1">
      <alignment vertical="center"/>
    </xf>
    <xf numFmtId="0" fontId="8" fillId="0" borderId="1" xfId="1" applyFont="1" applyBorder="1">
      <alignment vertical="center"/>
    </xf>
    <xf numFmtId="0" fontId="6" fillId="0" borderId="1" xfId="1" applyBorder="1">
      <alignment vertical="center"/>
    </xf>
    <xf numFmtId="0" fontId="9" fillId="0" borderId="1" xfId="1" applyFont="1" applyBorder="1">
      <alignment vertical="center"/>
    </xf>
    <xf numFmtId="0" fontId="10" fillId="0" borderId="1" xfId="1" applyFont="1" applyBorder="1">
      <alignment vertical="center"/>
    </xf>
    <xf numFmtId="0" fontId="0" fillId="2" borderId="1" xfId="0" applyFill="1" applyBorder="1" applyAlignment="1">
      <alignment horizontal="left" vertical="center"/>
    </xf>
    <xf numFmtId="0" fontId="10" fillId="0" borderId="3" xfId="1" applyFont="1" applyBorder="1" applyAlignment="1">
      <alignment horizontal="center" vertical="center"/>
    </xf>
    <xf numFmtId="0" fontId="10" fillId="0" borderId="1" xfId="1" applyFont="1" applyBorder="1" applyAlignment="1">
      <alignment horizontal="center" vertical="center"/>
    </xf>
    <xf numFmtId="0" fontId="0" fillId="0" borderId="1" xfId="0" quotePrefix="1" applyBorder="1" applyAlignment="1">
      <alignment horizontal="right" vertical="center"/>
    </xf>
    <xf numFmtId="0" fontId="0" fillId="4" borderId="1" xfId="0" applyFill="1" applyBorder="1" applyAlignment="1">
      <alignment horizontal="left" vertical="center"/>
    </xf>
    <xf numFmtId="0" fontId="0" fillId="5" borderId="1" xfId="0" applyFill="1" applyBorder="1" applyAlignment="1">
      <alignment horizontal="left" vertical="center"/>
    </xf>
    <xf numFmtId="56" fontId="0" fillId="5" borderId="1" xfId="0" applyNumberFormat="1" applyFill="1" applyBorder="1" applyAlignment="1">
      <alignment vertical="center"/>
    </xf>
    <xf numFmtId="0" fontId="0" fillId="5" borderId="1" xfId="0" applyFill="1" applyBorder="1" applyAlignment="1">
      <alignment vertical="center"/>
    </xf>
    <xf numFmtId="176" fontId="0" fillId="5" borderId="1" xfId="0" applyNumberFormat="1" applyFill="1" applyBorder="1" applyAlignment="1">
      <alignment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7" fillId="5" borderId="1" xfId="0" applyFont="1" applyFill="1" applyBorder="1" applyAlignment="1">
      <alignment vertical="center" wrapText="1"/>
    </xf>
    <xf numFmtId="0" fontId="7" fillId="2" borderId="1" xfId="0" applyFont="1" applyFill="1" applyBorder="1" applyAlignment="1">
      <alignment vertical="center" wrapText="1"/>
    </xf>
    <xf numFmtId="0" fontId="0" fillId="7" borderId="1" xfId="0" applyFill="1" applyBorder="1" applyAlignment="1">
      <alignment vertical="center"/>
    </xf>
    <xf numFmtId="0" fontId="15" fillId="0" borderId="1" xfId="0" applyFont="1" applyBorder="1" applyAlignment="1">
      <alignment horizontal="right" vertical="center"/>
    </xf>
    <xf numFmtId="0" fontId="15" fillId="0" borderId="3" xfId="0" applyFont="1" applyBorder="1" applyAlignment="1">
      <alignment horizontal="right" vertical="center"/>
    </xf>
    <xf numFmtId="0" fontId="16" fillId="5" borderId="1" xfId="0" applyFont="1" applyFill="1" applyBorder="1" applyAlignment="1">
      <alignment horizontal="left" vertical="center"/>
    </xf>
    <xf numFmtId="0" fontId="16" fillId="5" borderId="1" xfId="0" applyFont="1" applyFill="1" applyBorder="1" applyAlignment="1">
      <alignment vertical="center"/>
    </xf>
    <xf numFmtId="176" fontId="16" fillId="5" borderId="1" xfId="0" applyNumberFormat="1" applyFont="1" applyFill="1" applyBorder="1" applyAlignment="1">
      <alignment vertical="center"/>
    </xf>
    <xf numFmtId="0" fontId="16" fillId="0" borderId="1" xfId="0" applyFont="1" applyBorder="1" applyAlignment="1">
      <alignment vertical="center"/>
    </xf>
    <xf numFmtId="0" fontId="17" fillId="0" borderId="1" xfId="0" applyFont="1" applyBorder="1"/>
    <xf numFmtId="0" fontId="7" fillId="8" borderId="1" xfId="0" applyFont="1" applyFill="1" applyBorder="1" applyAlignment="1">
      <alignment vertical="center" wrapText="1"/>
    </xf>
    <xf numFmtId="0" fontId="18" fillId="0" borderId="1" xfId="0" applyFont="1" applyBorder="1" applyAlignment="1">
      <alignment horizontal="center" vertical="center"/>
    </xf>
    <xf numFmtId="0" fontId="16" fillId="4" borderId="1" xfId="0" applyFont="1" applyFill="1" applyBorder="1" applyAlignment="1">
      <alignment horizontal="left" vertical="center"/>
    </xf>
    <xf numFmtId="21" fontId="0" fillId="0" borderId="1" xfId="0" applyNumberFormat="1" applyBorder="1" applyAlignment="1">
      <alignment vertical="center"/>
    </xf>
    <xf numFmtId="0" fontId="6" fillId="0" borderId="4" xfId="1" applyBorder="1" applyAlignment="1">
      <alignment horizontal="center" vertical="center"/>
    </xf>
    <xf numFmtId="0" fontId="6" fillId="0" borderId="5" xfId="1" applyBorder="1" applyAlignment="1">
      <alignment horizontal="center" vertical="center"/>
    </xf>
    <xf numFmtId="0" fontId="6" fillId="0" borderId="3" xfId="1" applyBorder="1" applyAlignment="1">
      <alignment horizontal="center" vertical="center"/>
    </xf>
    <xf numFmtId="0" fontId="0" fillId="0" borderId="1" xfId="0" applyFont="1" applyBorder="1" applyAlignment="1">
      <alignment vertical="center"/>
    </xf>
  </cellXfs>
  <cellStyles count="3044">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ハイパーリンク" xfId="722" builtinId="8" hidden="1"/>
    <cellStyle name="ハイパーリンク" xfId="724" builtinId="8" hidden="1"/>
    <cellStyle name="ハイパーリンク" xfId="726" builtinId="8" hidden="1"/>
    <cellStyle name="ハイパーリンク" xfId="728" builtinId="8" hidden="1"/>
    <cellStyle name="ハイパーリンク" xfId="730" builtinId="8" hidden="1"/>
    <cellStyle name="ハイパーリンク" xfId="732" builtinId="8" hidden="1"/>
    <cellStyle name="ハイパーリンク" xfId="734" builtinId="8" hidden="1"/>
    <cellStyle name="ハイパーリンク" xfId="736" builtinId="8" hidden="1"/>
    <cellStyle name="ハイパーリンク" xfId="738" builtinId="8" hidden="1"/>
    <cellStyle name="ハイパーリンク" xfId="740" builtinId="8" hidden="1"/>
    <cellStyle name="ハイパーリンク" xfId="742" builtinId="8" hidden="1"/>
    <cellStyle name="ハイパーリンク" xfId="744" builtinId="8" hidden="1"/>
    <cellStyle name="ハイパーリンク" xfId="746" builtinId="8" hidden="1"/>
    <cellStyle name="ハイパーリンク" xfId="748" builtinId="8" hidden="1"/>
    <cellStyle name="ハイパーリンク" xfId="750" builtinId="8" hidden="1"/>
    <cellStyle name="ハイパーリンク" xfId="752" builtinId="8" hidden="1"/>
    <cellStyle name="ハイパーリンク" xfId="754" builtinId="8" hidden="1"/>
    <cellStyle name="ハイパーリンク" xfId="756" builtinId="8" hidden="1"/>
    <cellStyle name="ハイパーリンク" xfId="758" builtinId="8" hidden="1"/>
    <cellStyle name="ハイパーリンク" xfId="760" builtinId="8" hidden="1"/>
    <cellStyle name="ハイパーリンク" xfId="762" builtinId="8" hidden="1"/>
    <cellStyle name="ハイパーリンク" xfId="764" builtinId="8" hidden="1"/>
    <cellStyle name="ハイパーリンク" xfId="766" builtinId="8" hidden="1"/>
    <cellStyle name="ハイパーリンク" xfId="768" builtinId="8" hidden="1"/>
    <cellStyle name="ハイパーリンク" xfId="770" builtinId="8" hidden="1"/>
    <cellStyle name="ハイパーリンク" xfId="772" builtinId="8" hidden="1"/>
    <cellStyle name="ハイパーリンク" xfId="774" builtinId="8" hidden="1"/>
    <cellStyle name="ハイパーリンク" xfId="776" builtinId="8" hidden="1"/>
    <cellStyle name="ハイパーリンク" xfId="778" builtinId="8" hidden="1"/>
    <cellStyle name="ハイパーリンク" xfId="780" builtinId="8" hidden="1"/>
    <cellStyle name="ハイパーリンク" xfId="782" builtinId="8" hidden="1"/>
    <cellStyle name="ハイパーリンク" xfId="784" builtinId="8" hidden="1"/>
    <cellStyle name="ハイパーリンク" xfId="786" builtinId="8" hidden="1"/>
    <cellStyle name="ハイパーリンク" xfId="788" builtinId="8" hidden="1"/>
    <cellStyle name="ハイパーリンク" xfId="790" builtinId="8" hidden="1"/>
    <cellStyle name="ハイパーリンク" xfId="792" builtinId="8" hidden="1"/>
    <cellStyle name="ハイパーリンク" xfId="794" builtinId="8" hidden="1"/>
    <cellStyle name="ハイパーリンク" xfId="796" builtinId="8" hidden="1"/>
    <cellStyle name="ハイパーリンク" xfId="798" builtinId="8" hidden="1"/>
    <cellStyle name="ハイパーリンク" xfId="800" builtinId="8" hidden="1"/>
    <cellStyle name="ハイパーリンク" xfId="802" builtinId="8" hidden="1"/>
    <cellStyle name="ハイパーリンク" xfId="804" builtinId="8" hidden="1"/>
    <cellStyle name="ハイパーリンク" xfId="806" builtinId="8" hidden="1"/>
    <cellStyle name="ハイパーリンク" xfId="808" builtinId="8" hidden="1"/>
    <cellStyle name="ハイパーリンク" xfId="810" builtinId="8" hidden="1"/>
    <cellStyle name="ハイパーリンク" xfId="812" builtinId="8" hidden="1"/>
    <cellStyle name="ハイパーリンク" xfId="814" builtinId="8" hidden="1"/>
    <cellStyle name="ハイパーリンク" xfId="816" builtinId="8" hidden="1"/>
    <cellStyle name="ハイパーリンク" xfId="818" builtinId="8" hidden="1"/>
    <cellStyle name="ハイパーリンク" xfId="820" builtinId="8" hidden="1"/>
    <cellStyle name="ハイパーリンク" xfId="822" builtinId="8" hidden="1"/>
    <cellStyle name="ハイパーリンク" xfId="824" builtinId="8" hidden="1"/>
    <cellStyle name="ハイパーリンク" xfId="826" builtinId="8" hidden="1"/>
    <cellStyle name="ハイパーリンク" xfId="828" builtinId="8" hidden="1"/>
    <cellStyle name="ハイパーリンク" xfId="830" builtinId="8" hidden="1"/>
    <cellStyle name="ハイパーリンク" xfId="832" builtinId="8" hidden="1"/>
    <cellStyle name="ハイパーリンク" xfId="834" builtinId="8" hidden="1"/>
    <cellStyle name="ハイパーリンク" xfId="836" builtinId="8" hidden="1"/>
    <cellStyle name="ハイパーリンク" xfId="838" builtinId="8" hidden="1"/>
    <cellStyle name="ハイパーリンク" xfId="840" builtinId="8" hidden="1"/>
    <cellStyle name="ハイパーリンク" xfId="842" builtinId="8" hidden="1"/>
    <cellStyle name="ハイパーリンク" xfId="844" builtinId="8" hidden="1"/>
    <cellStyle name="ハイパーリンク" xfId="846" builtinId="8" hidden="1"/>
    <cellStyle name="ハイパーリンク" xfId="848" builtinId="8" hidden="1"/>
    <cellStyle name="ハイパーリンク" xfId="850" builtinId="8" hidden="1"/>
    <cellStyle name="ハイパーリンク" xfId="852" builtinId="8" hidden="1"/>
    <cellStyle name="ハイパーリンク" xfId="854" builtinId="8" hidden="1"/>
    <cellStyle name="ハイパーリンク" xfId="856" builtinId="8" hidden="1"/>
    <cellStyle name="ハイパーリンク" xfId="858" builtinId="8" hidden="1"/>
    <cellStyle name="ハイパーリンク" xfId="860" builtinId="8" hidden="1"/>
    <cellStyle name="ハイパーリンク" xfId="862" builtinId="8" hidden="1"/>
    <cellStyle name="ハイパーリンク" xfId="864" builtinId="8" hidden="1"/>
    <cellStyle name="ハイパーリンク" xfId="866" builtinId="8" hidden="1"/>
    <cellStyle name="ハイパーリンク" xfId="868" builtinId="8" hidden="1"/>
    <cellStyle name="ハイパーリンク" xfId="870" builtinId="8" hidden="1"/>
    <cellStyle name="ハイパーリンク" xfId="872" builtinId="8" hidden="1"/>
    <cellStyle name="ハイパーリンク" xfId="874" builtinId="8" hidden="1"/>
    <cellStyle name="ハイパーリンク" xfId="876" builtinId="8" hidden="1"/>
    <cellStyle name="ハイパーリンク" xfId="878" builtinId="8" hidden="1"/>
    <cellStyle name="ハイパーリンク" xfId="880" builtinId="8" hidden="1"/>
    <cellStyle name="ハイパーリンク" xfId="882" builtinId="8" hidden="1"/>
    <cellStyle name="ハイパーリンク" xfId="884" builtinId="8" hidden="1"/>
    <cellStyle name="ハイパーリンク" xfId="886" builtinId="8" hidden="1"/>
    <cellStyle name="ハイパーリンク" xfId="888" builtinId="8" hidden="1"/>
    <cellStyle name="ハイパーリンク" xfId="890" builtinId="8" hidden="1"/>
    <cellStyle name="ハイパーリンク" xfId="892" builtinId="8" hidden="1"/>
    <cellStyle name="ハイパーリンク" xfId="894" builtinId="8" hidden="1"/>
    <cellStyle name="ハイパーリンク" xfId="896" builtinId="8" hidden="1"/>
    <cellStyle name="ハイパーリンク" xfId="898" builtinId="8" hidden="1"/>
    <cellStyle name="ハイパーリンク" xfId="900" builtinId="8" hidden="1"/>
    <cellStyle name="ハイパーリンク" xfId="902" builtinId="8" hidden="1"/>
    <cellStyle name="ハイパーリンク" xfId="904" builtinId="8" hidden="1"/>
    <cellStyle name="ハイパーリンク" xfId="906" builtinId="8" hidden="1"/>
    <cellStyle name="ハイパーリンク" xfId="908" builtinId="8" hidden="1"/>
    <cellStyle name="ハイパーリンク" xfId="910" builtinId="8" hidden="1"/>
    <cellStyle name="ハイパーリンク" xfId="912" builtinId="8" hidden="1"/>
    <cellStyle name="ハイパーリンク" xfId="914" builtinId="8" hidden="1"/>
    <cellStyle name="ハイパーリンク" xfId="916" builtinId="8" hidden="1"/>
    <cellStyle name="ハイパーリンク" xfId="918" builtinId="8" hidden="1"/>
    <cellStyle name="ハイパーリンク" xfId="920" builtinId="8" hidden="1"/>
    <cellStyle name="ハイパーリンク" xfId="922" builtinId="8" hidden="1"/>
    <cellStyle name="ハイパーリンク" xfId="924" builtinId="8" hidden="1"/>
    <cellStyle name="ハイパーリンク" xfId="926" builtinId="8" hidden="1"/>
    <cellStyle name="ハイパーリンク" xfId="928" builtinId="8" hidden="1"/>
    <cellStyle name="ハイパーリンク" xfId="930" builtinId="8" hidden="1"/>
    <cellStyle name="ハイパーリンク" xfId="932" builtinId="8" hidden="1"/>
    <cellStyle name="ハイパーリンク" xfId="934" builtinId="8" hidden="1"/>
    <cellStyle name="ハイパーリンク" xfId="936" builtinId="8" hidden="1"/>
    <cellStyle name="ハイパーリンク" xfId="938" builtinId="8" hidden="1"/>
    <cellStyle name="ハイパーリンク" xfId="940" builtinId="8" hidden="1"/>
    <cellStyle name="ハイパーリンク" xfId="942" builtinId="8" hidden="1"/>
    <cellStyle name="ハイパーリンク" xfId="944" builtinId="8" hidden="1"/>
    <cellStyle name="ハイパーリンク" xfId="946" builtinId="8" hidden="1"/>
    <cellStyle name="ハイパーリンク" xfId="948" builtinId="8" hidden="1"/>
    <cellStyle name="ハイパーリンク" xfId="950" builtinId="8" hidden="1"/>
    <cellStyle name="ハイパーリンク" xfId="952" builtinId="8" hidden="1"/>
    <cellStyle name="ハイパーリンク" xfId="954" builtinId="8" hidden="1"/>
    <cellStyle name="ハイパーリンク" xfId="956" builtinId="8" hidden="1"/>
    <cellStyle name="ハイパーリンク" xfId="958" builtinId="8" hidden="1"/>
    <cellStyle name="ハイパーリンク" xfId="960" builtinId="8" hidden="1"/>
    <cellStyle name="ハイパーリンク" xfId="962" builtinId="8" hidden="1"/>
    <cellStyle name="ハイパーリンク" xfId="964" builtinId="8" hidden="1"/>
    <cellStyle name="ハイパーリンク" xfId="966" builtinId="8" hidden="1"/>
    <cellStyle name="ハイパーリンク" xfId="968" builtinId="8" hidden="1"/>
    <cellStyle name="ハイパーリンク" xfId="970" builtinId="8" hidden="1"/>
    <cellStyle name="ハイパーリンク" xfId="972" builtinId="8" hidden="1"/>
    <cellStyle name="ハイパーリンク" xfId="974" builtinId="8" hidden="1"/>
    <cellStyle name="ハイパーリンク" xfId="976" builtinId="8" hidden="1"/>
    <cellStyle name="ハイパーリンク" xfId="978" builtinId="8" hidden="1"/>
    <cellStyle name="ハイパーリンク" xfId="980" builtinId="8" hidden="1"/>
    <cellStyle name="ハイパーリンク" xfId="982" builtinId="8" hidden="1"/>
    <cellStyle name="ハイパーリンク" xfId="984" builtinId="8" hidden="1"/>
    <cellStyle name="ハイパーリンク" xfId="986" builtinId="8" hidden="1"/>
    <cellStyle name="ハイパーリンク" xfId="988" builtinId="8" hidden="1"/>
    <cellStyle name="ハイパーリンク" xfId="990" builtinId="8" hidden="1"/>
    <cellStyle name="ハイパーリンク" xfId="992" builtinId="8" hidden="1"/>
    <cellStyle name="ハイパーリンク" xfId="994" builtinId="8" hidden="1"/>
    <cellStyle name="ハイパーリンク" xfId="996" builtinId="8" hidden="1"/>
    <cellStyle name="ハイパーリンク" xfId="998" builtinId="8" hidden="1"/>
    <cellStyle name="ハイパーリンク" xfId="1000" builtinId="8" hidden="1"/>
    <cellStyle name="ハイパーリンク" xfId="1002" builtinId="8" hidden="1"/>
    <cellStyle name="ハイパーリンク" xfId="1004" builtinId="8" hidden="1"/>
    <cellStyle name="ハイパーリンク" xfId="1006" builtinId="8" hidden="1"/>
    <cellStyle name="ハイパーリンク" xfId="1008" builtinId="8" hidden="1"/>
    <cellStyle name="ハイパーリンク" xfId="1010" builtinId="8" hidden="1"/>
    <cellStyle name="ハイパーリンク" xfId="1012" builtinId="8" hidden="1"/>
    <cellStyle name="ハイパーリンク" xfId="1014" builtinId="8" hidden="1"/>
    <cellStyle name="ハイパーリンク" xfId="1016" builtinId="8" hidden="1"/>
    <cellStyle name="ハイパーリンク" xfId="1018" builtinId="8" hidden="1"/>
    <cellStyle name="ハイパーリンク" xfId="1020" builtinId="8" hidden="1"/>
    <cellStyle name="ハイパーリンク" xfId="1022" builtinId="8" hidden="1"/>
    <cellStyle name="ハイパーリンク" xfId="1024" builtinId="8" hidden="1"/>
    <cellStyle name="ハイパーリンク" xfId="1026" builtinId="8" hidden="1"/>
    <cellStyle name="ハイパーリンク" xfId="1028" builtinId="8" hidden="1"/>
    <cellStyle name="ハイパーリンク" xfId="1030" builtinId="8" hidden="1"/>
    <cellStyle name="ハイパーリンク" xfId="1032" builtinId="8" hidden="1"/>
    <cellStyle name="ハイパーリンク" xfId="1034" builtinId="8" hidden="1"/>
    <cellStyle name="ハイパーリンク" xfId="1036" builtinId="8" hidden="1"/>
    <cellStyle name="ハイパーリンク" xfId="1038" builtinId="8" hidden="1"/>
    <cellStyle name="ハイパーリンク" xfId="1040" builtinId="8" hidden="1"/>
    <cellStyle name="ハイパーリンク" xfId="1042" builtinId="8" hidden="1"/>
    <cellStyle name="ハイパーリンク" xfId="1044" builtinId="8" hidden="1"/>
    <cellStyle name="ハイパーリンク" xfId="1046" builtinId="8" hidden="1"/>
    <cellStyle name="ハイパーリンク" xfId="1048" builtinId="8" hidden="1"/>
    <cellStyle name="ハイパーリンク" xfId="1050" builtinId="8" hidden="1"/>
    <cellStyle name="ハイパーリンク" xfId="1052" builtinId="8" hidden="1"/>
    <cellStyle name="ハイパーリンク" xfId="1054" builtinId="8" hidden="1"/>
    <cellStyle name="ハイパーリンク" xfId="1056" builtinId="8" hidden="1"/>
    <cellStyle name="ハイパーリンク" xfId="1058" builtinId="8" hidden="1"/>
    <cellStyle name="ハイパーリンク" xfId="1060" builtinId="8" hidden="1"/>
    <cellStyle name="ハイパーリンク" xfId="1062" builtinId="8" hidden="1"/>
    <cellStyle name="ハイパーリンク" xfId="1064" builtinId="8" hidden="1"/>
    <cellStyle name="ハイパーリンク" xfId="1066" builtinId="8" hidden="1"/>
    <cellStyle name="ハイパーリンク" xfId="1068" builtinId="8" hidden="1"/>
    <cellStyle name="ハイパーリンク" xfId="1070" builtinId="8" hidden="1"/>
    <cellStyle name="ハイパーリンク" xfId="1072" builtinId="8" hidden="1"/>
    <cellStyle name="ハイパーリンク" xfId="1074" builtinId="8" hidden="1"/>
    <cellStyle name="ハイパーリンク" xfId="1076" builtinId="8" hidden="1"/>
    <cellStyle name="ハイパーリンク" xfId="1078" builtinId="8" hidden="1"/>
    <cellStyle name="ハイパーリンク" xfId="1080" builtinId="8" hidden="1"/>
    <cellStyle name="ハイパーリンク" xfId="1082" builtinId="8" hidden="1"/>
    <cellStyle name="ハイパーリンク" xfId="1084" builtinId="8" hidden="1"/>
    <cellStyle name="ハイパーリンク" xfId="1086" builtinId="8" hidden="1"/>
    <cellStyle name="ハイパーリンク" xfId="1088" builtinId="8" hidden="1"/>
    <cellStyle name="ハイパーリンク" xfId="1090" builtinId="8" hidden="1"/>
    <cellStyle name="ハイパーリンク" xfId="1092" builtinId="8" hidden="1"/>
    <cellStyle name="ハイパーリンク" xfId="1094" builtinId="8" hidden="1"/>
    <cellStyle name="ハイパーリンク" xfId="1096" builtinId="8" hidden="1"/>
    <cellStyle name="ハイパーリンク" xfId="1098" builtinId="8" hidden="1"/>
    <cellStyle name="ハイパーリンク" xfId="1100" builtinId="8" hidden="1"/>
    <cellStyle name="ハイパーリンク" xfId="1102" builtinId="8" hidden="1"/>
    <cellStyle name="ハイパーリンク" xfId="1104" builtinId="8" hidden="1"/>
    <cellStyle name="ハイパーリンク" xfId="1106" builtinId="8" hidden="1"/>
    <cellStyle name="ハイパーリンク" xfId="1108" builtinId="8" hidden="1"/>
    <cellStyle name="ハイパーリンク" xfId="1110" builtinId="8" hidden="1"/>
    <cellStyle name="ハイパーリンク" xfId="1112" builtinId="8" hidden="1"/>
    <cellStyle name="ハイパーリンク" xfId="1114" builtinId="8" hidden="1"/>
    <cellStyle name="ハイパーリンク" xfId="1116" builtinId="8" hidden="1"/>
    <cellStyle name="ハイパーリンク" xfId="1118" builtinId="8" hidden="1"/>
    <cellStyle name="ハイパーリンク" xfId="1120" builtinId="8" hidden="1"/>
    <cellStyle name="ハイパーリンク" xfId="1122" builtinId="8" hidden="1"/>
    <cellStyle name="ハイパーリンク" xfId="1124" builtinId="8" hidden="1"/>
    <cellStyle name="ハイパーリンク" xfId="1126" builtinId="8" hidden="1"/>
    <cellStyle name="ハイパーリンク" xfId="1128" builtinId="8" hidden="1"/>
    <cellStyle name="ハイパーリンク" xfId="1130" builtinId="8" hidden="1"/>
    <cellStyle name="ハイパーリンク" xfId="1132" builtinId="8" hidden="1"/>
    <cellStyle name="ハイパーリンク" xfId="1134" builtinId="8" hidden="1"/>
    <cellStyle name="ハイパーリンク" xfId="1136" builtinId="8" hidden="1"/>
    <cellStyle name="ハイパーリンク" xfId="1138" builtinId="8" hidden="1"/>
    <cellStyle name="ハイパーリンク" xfId="1140" builtinId="8" hidden="1"/>
    <cellStyle name="ハイパーリンク" xfId="1142" builtinId="8" hidden="1"/>
    <cellStyle name="ハイパーリンク" xfId="1144" builtinId="8" hidden="1"/>
    <cellStyle name="ハイパーリンク" xfId="1146" builtinId="8" hidden="1"/>
    <cellStyle name="ハイパーリンク" xfId="1148" builtinId="8" hidden="1"/>
    <cellStyle name="ハイパーリンク" xfId="1150" builtinId="8" hidden="1"/>
    <cellStyle name="ハイパーリンク" xfId="1152" builtinId="8" hidden="1"/>
    <cellStyle name="ハイパーリンク" xfId="1154" builtinId="8" hidden="1"/>
    <cellStyle name="ハイパーリンク" xfId="1156" builtinId="8" hidden="1"/>
    <cellStyle name="ハイパーリンク" xfId="1158" builtinId="8" hidden="1"/>
    <cellStyle name="ハイパーリンク" xfId="1160" builtinId="8" hidden="1"/>
    <cellStyle name="ハイパーリンク" xfId="1162" builtinId="8" hidden="1"/>
    <cellStyle name="ハイパーリンク" xfId="1164" builtinId="8" hidden="1"/>
    <cellStyle name="ハイパーリンク" xfId="1166" builtinId="8" hidden="1"/>
    <cellStyle name="ハイパーリンク" xfId="1168" builtinId="8" hidden="1"/>
    <cellStyle name="ハイパーリンク" xfId="1170" builtinId="8" hidden="1"/>
    <cellStyle name="ハイパーリンク" xfId="1172" builtinId="8" hidden="1"/>
    <cellStyle name="ハイパーリンク" xfId="1174" builtinId="8" hidden="1"/>
    <cellStyle name="ハイパーリンク" xfId="1176" builtinId="8" hidden="1"/>
    <cellStyle name="ハイパーリンク" xfId="1178" builtinId="8" hidden="1"/>
    <cellStyle name="ハイパーリンク" xfId="1180" builtinId="8" hidden="1"/>
    <cellStyle name="ハイパーリンク" xfId="1182" builtinId="8" hidden="1"/>
    <cellStyle name="ハイパーリンク" xfId="1184" builtinId="8" hidden="1"/>
    <cellStyle name="ハイパーリンク" xfId="1186" builtinId="8" hidden="1"/>
    <cellStyle name="ハイパーリンク" xfId="1188" builtinId="8" hidden="1"/>
    <cellStyle name="ハイパーリンク" xfId="1190" builtinId="8" hidden="1"/>
    <cellStyle name="ハイパーリンク" xfId="1192" builtinId="8" hidden="1"/>
    <cellStyle name="ハイパーリンク" xfId="1194" builtinId="8" hidden="1"/>
    <cellStyle name="ハイパーリンク" xfId="1196" builtinId="8" hidden="1"/>
    <cellStyle name="ハイパーリンク" xfId="1198" builtinId="8" hidden="1"/>
    <cellStyle name="ハイパーリンク" xfId="1200" builtinId="8" hidden="1"/>
    <cellStyle name="ハイパーリンク" xfId="1202" builtinId="8" hidden="1"/>
    <cellStyle name="ハイパーリンク" xfId="1204" builtinId="8" hidden="1"/>
    <cellStyle name="ハイパーリンク" xfId="1206" builtinId="8" hidden="1"/>
    <cellStyle name="ハイパーリンク" xfId="1208" builtinId="8" hidden="1"/>
    <cellStyle name="ハイパーリンク" xfId="1210" builtinId="8" hidden="1"/>
    <cellStyle name="ハイパーリンク" xfId="1212" builtinId="8" hidden="1"/>
    <cellStyle name="ハイパーリンク" xfId="1214" builtinId="8" hidden="1"/>
    <cellStyle name="ハイパーリンク" xfId="1216" builtinId="8" hidden="1"/>
    <cellStyle name="ハイパーリンク" xfId="1218" builtinId="8" hidden="1"/>
    <cellStyle name="ハイパーリンク" xfId="1220" builtinId="8" hidden="1"/>
    <cellStyle name="ハイパーリンク" xfId="1222" builtinId="8" hidden="1"/>
    <cellStyle name="ハイパーリンク" xfId="1224" builtinId="8" hidden="1"/>
    <cellStyle name="ハイパーリンク" xfId="1226" builtinId="8" hidden="1"/>
    <cellStyle name="ハイパーリンク" xfId="1228" builtinId="8" hidden="1"/>
    <cellStyle name="ハイパーリンク" xfId="1230" builtinId="8" hidden="1"/>
    <cellStyle name="ハイパーリンク" xfId="1232" builtinId="8" hidden="1"/>
    <cellStyle name="ハイパーリンク" xfId="1234" builtinId="8" hidden="1"/>
    <cellStyle name="ハイパーリンク" xfId="1236" builtinId="8" hidden="1"/>
    <cellStyle name="ハイパーリンク" xfId="1238" builtinId="8" hidden="1"/>
    <cellStyle name="ハイパーリンク" xfId="1240" builtinId="8" hidden="1"/>
    <cellStyle name="ハイパーリンク" xfId="1242" builtinId="8" hidden="1"/>
    <cellStyle name="ハイパーリンク" xfId="1244" builtinId="8" hidden="1"/>
    <cellStyle name="ハイパーリンク" xfId="1246" builtinId="8" hidden="1"/>
    <cellStyle name="ハイパーリンク" xfId="1248" builtinId="8" hidden="1"/>
    <cellStyle name="ハイパーリンク" xfId="1250" builtinId="8" hidden="1"/>
    <cellStyle name="ハイパーリンク" xfId="1252" builtinId="8" hidden="1"/>
    <cellStyle name="ハイパーリンク" xfId="1254" builtinId="8" hidden="1"/>
    <cellStyle name="ハイパーリンク" xfId="1256" builtinId="8" hidden="1"/>
    <cellStyle name="ハイパーリンク" xfId="1258" builtinId="8" hidden="1"/>
    <cellStyle name="ハイパーリンク" xfId="1260" builtinId="8" hidden="1"/>
    <cellStyle name="ハイパーリンク" xfId="1262" builtinId="8" hidden="1"/>
    <cellStyle name="ハイパーリンク" xfId="1264" builtinId="8" hidden="1"/>
    <cellStyle name="ハイパーリンク" xfId="1266" builtinId="8" hidden="1"/>
    <cellStyle name="ハイパーリンク" xfId="1268" builtinId="8" hidden="1"/>
    <cellStyle name="ハイパーリンク" xfId="1270" builtinId="8" hidden="1"/>
    <cellStyle name="ハイパーリンク" xfId="1272" builtinId="8" hidden="1"/>
    <cellStyle name="ハイパーリンク" xfId="1274" builtinId="8" hidden="1"/>
    <cellStyle name="ハイパーリンク" xfId="1276" builtinId="8" hidden="1"/>
    <cellStyle name="ハイパーリンク" xfId="1278" builtinId="8" hidden="1"/>
    <cellStyle name="ハイパーリンク" xfId="1280" builtinId="8" hidden="1"/>
    <cellStyle name="ハイパーリンク" xfId="1282" builtinId="8" hidden="1"/>
    <cellStyle name="ハイパーリンク" xfId="1284" builtinId="8" hidden="1"/>
    <cellStyle name="ハイパーリンク" xfId="1286" builtinId="8" hidden="1"/>
    <cellStyle name="ハイパーリンク" xfId="1288" builtinId="8" hidden="1"/>
    <cellStyle name="ハイパーリンク" xfId="1290" builtinId="8" hidden="1"/>
    <cellStyle name="ハイパーリンク" xfId="1292" builtinId="8" hidden="1"/>
    <cellStyle name="ハイパーリンク" xfId="1294" builtinId="8" hidden="1"/>
    <cellStyle name="ハイパーリンク" xfId="1296" builtinId="8" hidden="1"/>
    <cellStyle name="ハイパーリンク" xfId="1298" builtinId="8" hidden="1"/>
    <cellStyle name="ハイパーリンク" xfId="1300" builtinId="8" hidden="1"/>
    <cellStyle name="ハイパーリンク" xfId="1302" builtinId="8" hidden="1"/>
    <cellStyle name="ハイパーリンク" xfId="1304" builtinId="8" hidden="1"/>
    <cellStyle name="ハイパーリンク" xfId="1306" builtinId="8" hidden="1"/>
    <cellStyle name="ハイパーリンク" xfId="1308" builtinId="8" hidden="1"/>
    <cellStyle name="ハイパーリンク" xfId="1310" builtinId="8" hidden="1"/>
    <cellStyle name="ハイパーリンク" xfId="1312" builtinId="8" hidden="1"/>
    <cellStyle name="ハイパーリンク" xfId="1314" builtinId="8" hidden="1"/>
    <cellStyle name="ハイパーリンク" xfId="1316" builtinId="8" hidden="1"/>
    <cellStyle name="ハイパーリンク" xfId="1318" builtinId="8" hidden="1"/>
    <cellStyle name="ハイパーリンク" xfId="1320" builtinId="8" hidden="1"/>
    <cellStyle name="ハイパーリンク" xfId="1322" builtinId="8" hidden="1"/>
    <cellStyle name="ハイパーリンク" xfId="1324" builtinId="8" hidden="1"/>
    <cellStyle name="ハイパーリンク" xfId="1326" builtinId="8" hidden="1"/>
    <cellStyle name="ハイパーリンク" xfId="1328" builtinId="8" hidden="1"/>
    <cellStyle name="ハイパーリンク" xfId="1330" builtinId="8" hidden="1"/>
    <cellStyle name="ハイパーリンク" xfId="1332" builtinId="8" hidden="1"/>
    <cellStyle name="ハイパーリンク" xfId="1334" builtinId="8" hidden="1"/>
    <cellStyle name="ハイパーリンク" xfId="1336" builtinId="8" hidden="1"/>
    <cellStyle name="ハイパーリンク" xfId="1338" builtinId="8" hidden="1"/>
    <cellStyle name="ハイパーリンク" xfId="1340" builtinId="8" hidden="1"/>
    <cellStyle name="ハイパーリンク" xfId="1342" builtinId="8" hidden="1"/>
    <cellStyle name="ハイパーリンク" xfId="1344" builtinId="8" hidden="1"/>
    <cellStyle name="ハイパーリンク" xfId="1346" builtinId="8" hidden="1"/>
    <cellStyle name="ハイパーリンク" xfId="1348" builtinId="8" hidden="1"/>
    <cellStyle name="ハイパーリンク" xfId="1350" builtinId="8" hidden="1"/>
    <cellStyle name="ハイパーリンク" xfId="1352" builtinId="8" hidden="1"/>
    <cellStyle name="ハイパーリンク" xfId="1354" builtinId="8" hidden="1"/>
    <cellStyle name="ハイパーリンク" xfId="1356" builtinId="8" hidden="1"/>
    <cellStyle name="ハイパーリンク" xfId="1358" builtinId="8" hidden="1"/>
    <cellStyle name="ハイパーリンク" xfId="1360" builtinId="8" hidden="1"/>
    <cellStyle name="ハイパーリンク" xfId="1362" builtinId="8" hidden="1"/>
    <cellStyle name="ハイパーリンク" xfId="1364" builtinId="8" hidden="1"/>
    <cellStyle name="ハイパーリンク" xfId="1366" builtinId="8" hidden="1"/>
    <cellStyle name="ハイパーリンク" xfId="1368" builtinId="8" hidden="1"/>
    <cellStyle name="ハイパーリンク" xfId="1370" builtinId="8" hidden="1"/>
    <cellStyle name="ハイパーリンク" xfId="1372" builtinId="8" hidden="1"/>
    <cellStyle name="ハイパーリンク" xfId="1374" builtinId="8" hidden="1"/>
    <cellStyle name="ハイパーリンク" xfId="1376" builtinId="8" hidden="1"/>
    <cellStyle name="ハイパーリンク" xfId="1378" builtinId="8" hidden="1"/>
    <cellStyle name="ハイパーリンク" xfId="1380" builtinId="8" hidden="1"/>
    <cellStyle name="ハイパーリンク" xfId="1382" builtinId="8" hidden="1"/>
    <cellStyle name="ハイパーリンク" xfId="1384" builtinId="8" hidden="1"/>
    <cellStyle name="ハイパーリンク" xfId="1386" builtinId="8" hidden="1"/>
    <cellStyle name="ハイパーリンク" xfId="1388" builtinId="8" hidden="1"/>
    <cellStyle name="ハイパーリンク" xfId="1390" builtinId="8" hidden="1"/>
    <cellStyle name="ハイパーリンク" xfId="1392" builtinId="8" hidden="1"/>
    <cellStyle name="ハイパーリンク" xfId="1394" builtinId="8" hidden="1"/>
    <cellStyle name="ハイパーリンク" xfId="1396" builtinId="8" hidden="1"/>
    <cellStyle name="ハイパーリンク" xfId="1398" builtinId="8" hidden="1"/>
    <cellStyle name="ハイパーリンク" xfId="1400" builtinId="8" hidden="1"/>
    <cellStyle name="ハイパーリンク" xfId="1402" builtinId="8" hidden="1"/>
    <cellStyle name="ハイパーリンク" xfId="1404" builtinId="8" hidden="1"/>
    <cellStyle name="ハイパーリンク" xfId="1406" builtinId="8" hidden="1"/>
    <cellStyle name="ハイパーリンク" xfId="1408" builtinId="8" hidden="1"/>
    <cellStyle name="ハイパーリンク" xfId="1410" builtinId="8" hidden="1"/>
    <cellStyle name="ハイパーリンク" xfId="1412" builtinId="8" hidden="1"/>
    <cellStyle name="ハイパーリンク" xfId="1414" builtinId="8" hidden="1"/>
    <cellStyle name="ハイパーリンク" xfId="1416" builtinId="8" hidden="1"/>
    <cellStyle name="ハイパーリンク" xfId="1418" builtinId="8" hidden="1"/>
    <cellStyle name="ハイパーリンク" xfId="1420" builtinId="8" hidden="1"/>
    <cellStyle name="ハイパーリンク" xfId="1422" builtinId="8" hidden="1"/>
    <cellStyle name="ハイパーリンク" xfId="1424" builtinId="8" hidden="1"/>
    <cellStyle name="ハイパーリンク" xfId="1426" builtinId="8" hidden="1"/>
    <cellStyle name="ハイパーリンク" xfId="1428" builtinId="8" hidden="1"/>
    <cellStyle name="ハイパーリンク" xfId="1430" builtinId="8" hidden="1"/>
    <cellStyle name="ハイパーリンク" xfId="1432" builtinId="8" hidden="1"/>
    <cellStyle name="ハイパーリンク" xfId="1434" builtinId="8" hidden="1"/>
    <cellStyle name="ハイパーリンク" xfId="1436" builtinId="8" hidden="1"/>
    <cellStyle name="ハイパーリンク" xfId="1438" builtinId="8" hidden="1"/>
    <cellStyle name="ハイパーリンク" xfId="1440" builtinId="8" hidden="1"/>
    <cellStyle name="ハイパーリンク" xfId="1442" builtinId="8" hidden="1"/>
    <cellStyle name="ハイパーリンク" xfId="1444" builtinId="8" hidden="1"/>
    <cellStyle name="ハイパーリンク" xfId="1446" builtinId="8" hidden="1"/>
    <cellStyle name="ハイパーリンク" xfId="1448" builtinId="8" hidden="1"/>
    <cellStyle name="ハイパーリンク" xfId="1450" builtinId="8" hidden="1"/>
    <cellStyle name="ハイパーリンク" xfId="1452" builtinId="8" hidden="1"/>
    <cellStyle name="ハイパーリンク" xfId="1454" builtinId="8" hidden="1"/>
    <cellStyle name="ハイパーリンク" xfId="1456" builtinId="8" hidden="1"/>
    <cellStyle name="ハイパーリンク" xfId="1458" builtinId="8" hidden="1"/>
    <cellStyle name="ハイパーリンク" xfId="1460" builtinId="8" hidden="1"/>
    <cellStyle name="ハイパーリンク" xfId="1462" builtinId="8" hidden="1"/>
    <cellStyle name="ハイパーリンク" xfId="1464" builtinId="8" hidden="1"/>
    <cellStyle name="ハイパーリンク" xfId="1466" builtinId="8" hidden="1"/>
    <cellStyle name="ハイパーリンク" xfId="1468" builtinId="8" hidden="1"/>
    <cellStyle name="ハイパーリンク" xfId="1470" builtinId="8" hidden="1"/>
    <cellStyle name="ハイパーリンク" xfId="1472" builtinId="8" hidden="1"/>
    <cellStyle name="ハイパーリンク" xfId="1474" builtinId="8" hidden="1"/>
    <cellStyle name="ハイパーリンク" xfId="1476" builtinId="8" hidden="1"/>
    <cellStyle name="ハイパーリンク" xfId="1478" builtinId="8" hidden="1"/>
    <cellStyle name="ハイパーリンク" xfId="1480" builtinId="8" hidden="1"/>
    <cellStyle name="ハイパーリンク" xfId="1482" builtinId="8" hidden="1"/>
    <cellStyle name="ハイパーリンク" xfId="1484" builtinId="8" hidden="1"/>
    <cellStyle name="ハイパーリンク" xfId="1486" builtinId="8" hidden="1"/>
    <cellStyle name="ハイパーリンク" xfId="1488" builtinId="8" hidden="1"/>
    <cellStyle name="ハイパーリンク" xfId="1490" builtinId="8" hidden="1"/>
    <cellStyle name="ハイパーリンク" xfId="1492" builtinId="8" hidden="1"/>
    <cellStyle name="ハイパーリンク" xfId="1494" builtinId="8" hidden="1"/>
    <cellStyle name="ハイパーリンク" xfId="1496" builtinId="8" hidden="1"/>
    <cellStyle name="ハイパーリンク" xfId="1498" builtinId="8" hidden="1"/>
    <cellStyle name="ハイパーリンク" xfId="1500" builtinId="8" hidden="1"/>
    <cellStyle name="ハイパーリンク" xfId="1502" builtinId="8" hidden="1"/>
    <cellStyle name="ハイパーリンク" xfId="1504" builtinId="8" hidden="1"/>
    <cellStyle name="ハイパーリンク" xfId="1506" builtinId="8" hidden="1"/>
    <cellStyle name="ハイパーリンク" xfId="1508" builtinId="8" hidden="1"/>
    <cellStyle name="ハイパーリンク" xfId="1510" builtinId="8" hidden="1"/>
    <cellStyle name="ハイパーリンク" xfId="1512" builtinId="8" hidden="1"/>
    <cellStyle name="ハイパーリンク" xfId="1514" builtinId="8" hidden="1"/>
    <cellStyle name="ハイパーリンク" xfId="1516" builtinId="8" hidden="1"/>
    <cellStyle name="ハイパーリンク" xfId="1518" builtinId="8" hidden="1"/>
    <cellStyle name="ハイパーリンク" xfId="1520" builtinId="8" hidden="1"/>
    <cellStyle name="ハイパーリンク" xfId="1522" builtinId="8" hidden="1"/>
    <cellStyle name="ハイパーリンク" xfId="1524" builtinId="8" hidden="1"/>
    <cellStyle name="ハイパーリンク" xfId="1526" builtinId="8" hidden="1"/>
    <cellStyle name="ハイパーリンク" xfId="1528" builtinId="8" hidden="1"/>
    <cellStyle name="ハイパーリンク" xfId="1530" builtinId="8" hidden="1"/>
    <cellStyle name="ハイパーリンク" xfId="1532" builtinId="8" hidden="1"/>
    <cellStyle name="ハイパーリンク" xfId="1534" builtinId="8" hidden="1"/>
    <cellStyle name="ハイパーリンク" xfId="1536" builtinId="8" hidden="1"/>
    <cellStyle name="ハイパーリンク" xfId="1538" builtinId="8" hidden="1"/>
    <cellStyle name="ハイパーリンク" xfId="1540" builtinId="8" hidden="1"/>
    <cellStyle name="ハイパーリンク" xfId="1542" builtinId="8" hidden="1"/>
    <cellStyle name="ハイパーリンク" xfId="1544" builtinId="8" hidden="1"/>
    <cellStyle name="ハイパーリンク" xfId="1546" builtinId="8" hidden="1"/>
    <cellStyle name="ハイパーリンク" xfId="1548" builtinId="8" hidden="1"/>
    <cellStyle name="ハイパーリンク" xfId="1550" builtinId="8" hidden="1"/>
    <cellStyle name="ハイパーリンク" xfId="1552" builtinId="8" hidden="1"/>
    <cellStyle name="ハイパーリンク" xfId="1554" builtinId="8" hidden="1"/>
    <cellStyle name="ハイパーリンク" xfId="1556" builtinId="8" hidden="1"/>
    <cellStyle name="ハイパーリンク" xfId="1558" builtinId="8" hidden="1"/>
    <cellStyle name="ハイパーリンク" xfId="1560" builtinId="8" hidden="1"/>
    <cellStyle name="ハイパーリンク" xfId="1562" builtinId="8" hidden="1"/>
    <cellStyle name="ハイパーリンク" xfId="1564" builtinId="8" hidden="1"/>
    <cellStyle name="ハイパーリンク" xfId="1566" builtinId="8" hidden="1"/>
    <cellStyle name="ハイパーリンク" xfId="1568" builtinId="8" hidden="1"/>
    <cellStyle name="ハイパーリンク" xfId="1570" builtinId="8" hidden="1"/>
    <cellStyle name="ハイパーリンク" xfId="1572" builtinId="8" hidden="1"/>
    <cellStyle name="ハイパーリンク" xfId="1574" builtinId="8" hidden="1"/>
    <cellStyle name="ハイパーリンク" xfId="1576" builtinId="8" hidden="1"/>
    <cellStyle name="ハイパーリンク" xfId="1578" builtinId="8" hidden="1"/>
    <cellStyle name="ハイパーリンク" xfId="1580" builtinId="8" hidden="1"/>
    <cellStyle name="ハイパーリンク" xfId="1582" builtinId="8" hidden="1"/>
    <cellStyle name="ハイパーリンク" xfId="1584" builtinId="8" hidden="1"/>
    <cellStyle name="ハイパーリンク" xfId="1586" builtinId="8" hidden="1"/>
    <cellStyle name="ハイパーリンク" xfId="1588" builtinId="8" hidden="1"/>
    <cellStyle name="ハイパーリンク" xfId="1590" builtinId="8" hidden="1"/>
    <cellStyle name="ハイパーリンク" xfId="1592" builtinId="8" hidden="1"/>
    <cellStyle name="ハイパーリンク" xfId="1594" builtinId="8" hidden="1"/>
    <cellStyle name="ハイパーリンク" xfId="1596" builtinId="8" hidden="1"/>
    <cellStyle name="ハイパーリンク" xfId="1598" builtinId="8" hidden="1"/>
    <cellStyle name="ハイパーリンク" xfId="1600" builtinId="8" hidden="1"/>
    <cellStyle name="ハイパーリンク" xfId="1602" builtinId="8" hidden="1"/>
    <cellStyle name="ハイパーリンク" xfId="1604" builtinId="8" hidden="1"/>
    <cellStyle name="ハイパーリンク" xfId="1606" builtinId="8" hidden="1"/>
    <cellStyle name="ハイパーリンク" xfId="1608" builtinId="8" hidden="1"/>
    <cellStyle name="ハイパーリンク" xfId="1610" builtinId="8" hidden="1"/>
    <cellStyle name="ハイパーリンク" xfId="1612" builtinId="8" hidden="1"/>
    <cellStyle name="ハイパーリンク" xfId="1614" builtinId="8" hidden="1"/>
    <cellStyle name="ハイパーリンク" xfId="1616" builtinId="8" hidden="1"/>
    <cellStyle name="ハイパーリンク" xfId="1618" builtinId="8" hidden="1"/>
    <cellStyle name="ハイパーリンク" xfId="1620" builtinId="8" hidden="1"/>
    <cellStyle name="ハイパーリンク" xfId="1622" builtinId="8" hidden="1"/>
    <cellStyle name="ハイパーリンク" xfId="1624" builtinId="8" hidden="1"/>
    <cellStyle name="ハイパーリンク" xfId="1626" builtinId="8" hidden="1"/>
    <cellStyle name="ハイパーリンク" xfId="1628" builtinId="8" hidden="1"/>
    <cellStyle name="ハイパーリンク" xfId="1630" builtinId="8" hidden="1"/>
    <cellStyle name="ハイパーリンク" xfId="1632" builtinId="8" hidden="1"/>
    <cellStyle name="ハイパーリンク" xfId="1634" builtinId="8" hidden="1"/>
    <cellStyle name="ハイパーリンク" xfId="1636" builtinId="8" hidden="1"/>
    <cellStyle name="ハイパーリンク" xfId="1638" builtinId="8" hidden="1"/>
    <cellStyle name="ハイパーリンク" xfId="1640" builtinId="8" hidden="1"/>
    <cellStyle name="ハイパーリンク" xfId="1642" builtinId="8" hidden="1"/>
    <cellStyle name="ハイパーリンク" xfId="1644" builtinId="8" hidden="1"/>
    <cellStyle name="ハイパーリンク" xfId="1646" builtinId="8" hidden="1"/>
    <cellStyle name="ハイパーリンク" xfId="1648" builtinId="8" hidden="1"/>
    <cellStyle name="ハイパーリンク" xfId="1650" builtinId="8" hidden="1"/>
    <cellStyle name="ハイパーリンク" xfId="1652" builtinId="8" hidden="1"/>
    <cellStyle name="ハイパーリンク" xfId="1654" builtinId="8" hidden="1"/>
    <cellStyle name="ハイパーリンク" xfId="1656" builtinId="8" hidden="1"/>
    <cellStyle name="ハイパーリンク" xfId="1658" builtinId="8" hidden="1"/>
    <cellStyle name="ハイパーリンク" xfId="1660" builtinId="8" hidden="1"/>
    <cellStyle name="ハイパーリンク" xfId="1662" builtinId="8" hidden="1"/>
    <cellStyle name="ハイパーリンク" xfId="1664" builtinId="8" hidden="1"/>
    <cellStyle name="ハイパーリンク" xfId="1666" builtinId="8" hidden="1"/>
    <cellStyle name="ハイパーリンク" xfId="1668" builtinId="8" hidden="1"/>
    <cellStyle name="ハイパーリンク" xfId="1670" builtinId="8" hidden="1"/>
    <cellStyle name="ハイパーリンク" xfId="1672" builtinId="8" hidden="1"/>
    <cellStyle name="ハイパーリンク" xfId="1674" builtinId="8" hidden="1"/>
    <cellStyle name="ハイパーリンク" xfId="1676" builtinId="8" hidden="1"/>
    <cellStyle name="ハイパーリンク" xfId="1678" builtinId="8" hidden="1"/>
    <cellStyle name="ハイパーリンク" xfId="1680" builtinId="8" hidden="1"/>
    <cellStyle name="ハイパーリンク" xfId="1682" builtinId="8" hidden="1"/>
    <cellStyle name="ハイパーリンク" xfId="1684" builtinId="8" hidden="1"/>
    <cellStyle name="ハイパーリンク" xfId="1686" builtinId="8" hidden="1"/>
    <cellStyle name="ハイパーリンク" xfId="1688" builtinId="8" hidden="1"/>
    <cellStyle name="ハイパーリンク" xfId="1690" builtinId="8" hidden="1"/>
    <cellStyle name="ハイパーリンク" xfId="1692" builtinId="8" hidden="1"/>
    <cellStyle name="ハイパーリンク" xfId="1694" builtinId="8" hidden="1"/>
    <cellStyle name="ハイパーリンク" xfId="1696" builtinId="8" hidden="1"/>
    <cellStyle name="ハイパーリンク" xfId="1698" builtinId="8" hidden="1"/>
    <cellStyle name="ハイパーリンク" xfId="1700" builtinId="8" hidden="1"/>
    <cellStyle name="ハイパーリンク" xfId="1702" builtinId="8" hidden="1"/>
    <cellStyle name="ハイパーリンク" xfId="1704" builtinId="8" hidden="1"/>
    <cellStyle name="ハイパーリンク" xfId="1706" builtinId="8" hidden="1"/>
    <cellStyle name="ハイパーリンク" xfId="1708" builtinId="8" hidden="1"/>
    <cellStyle name="ハイパーリンク" xfId="1710" builtinId="8" hidden="1"/>
    <cellStyle name="ハイパーリンク" xfId="1712" builtinId="8" hidden="1"/>
    <cellStyle name="ハイパーリンク" xfId="1714" builtinId="8" hidden="1"/>
    <cellStyle name="ハイパーリンク" xfId="1716" builtinId="8" hidden="1"/>
    <cellStyle name="ハイパーリンク" xfId="1718" builtinId="8" hidden="1"/>
    <cellStyle name="ハイパーリンク" xfId="1720" builtinId="8" hidden="1"/>
    <cellStyle name="ハイパーリンク" xfId="1722" builtinId="8" hidden="1"/>
    <cellStyle name="ハイパーリンク" xfId="1724" builtinId="8" hidden="1"/>
    <cellStyle name="ハイパーリンク" xfId="1726" builtinId="8" hidden="1"/>
    <cellStyle name="ハイパーリンク" xfId="1728" builtinId="8" hidden="1"/>
    <cellStyle name="ハイパーリンク" xfId="1730" builtinId="8" hidden="1"/>
    <cellStyle name="ハイパーリンク" xfId="1732" builtinId="8" hidden="1"/>
    <cellStyle name="ハイパーリンク" xfId="1734" builtinId="8" hidden="1"/>
    <cellStyle name="ハイパーリンク" xfId="1736" builtinId="8" hidden="1"/>
    <cellStyle name="ハイパーリンク" xfId="1738" builtinId="8" hidden="1"/>
    <cellStyle name="ハイパーリンク" xfId="1740" builtinId="8" hidden="1"/>
    <cellStyle name="ハイパーリンク" xfId="1742" builtinId="8" hidden="1"/>
    <cellStyle name="ハイパーリンク" xfId="1744" builtinId="8" hidden="1"/>
    <cellStyle name="ハイパーリンク" xfId="1746" builtinId="8" hidden="1"/>
    <cellStyle name="ハイパーリンク" xfId="1748" builtinId="8" hidden="1"/>
    <cellStyle name="ハイパーリンク" xfId="1750" builtinId="8" hidden="1"/>
    <cellStyle name="ハイパーリンク" xfId="1752" builtinId="8" hidden="1"/>
    <cellStyle name="ハイパーリンク" xfId="1754" builtinId="8" hidden="1"/>
    <cellStyle name="ハイパーリンク" xfId="1756" builtinId="8" hidden="1"/>
    <cellStyle name="ハイパーリンク" xfId="1758" builtinId="8" hidden="1"/>
    <cellStyle name="ハイパーリンク" xfId="1760" builtinId="8" hidden="1"/>
    <cellStyle name="ハイパーリンク" xfId="1762" builtinId="8" hidden="1"/>
    <cellStyle name="ハイパーリンク" xfId="1764" builtinId="8" hidden="1"/>
    <cellStyle name="ハイパーリンク" xfId="1766" builtinId="8" hidden="1"/>
    <cellStyle name="ハイパーリンク" xfId="1768" builtinId="8" hidden="1"/>
    <cellStyle name="ハイパーリンク" xfId="1770" builtinId="8" hidden="1"/>
    <cellStyle name="ハイパーリンク" xfId="1772" builtinId="8" hidden="1"/>
    <cellStyle name="ハイパーリンク" xfId="1774" builtinId="8" hidden="1"/>
    <cellStyle name="ハイパーリンク" xfId="1776" builtinId="8" hidden="1"/>
    <cellStyle name="ハイパーリンク" xfId="1778" builtinId="8" hidden="1"/>
    <cellStyle name="ハイパーリンク" xfId="1780" builtinId="8" hidden="1"/>
    <cellStyle name="ハイパーリンク" xfId="1782" builtinId="8" hidden="1"/>
    <cellStyle name="ハイパーリンク" xfId="1784" builtinId="8" hidden="1"/>
    <cellStyle name="ハイパーリンク" xfId="1786" builtinId="8" hidden="1"/>
    <cellStyle name="ハイパーリンク" xfId="1788" builtinId="8" hidden="1"/>
    <cellStyle name="ハイパーリンク" xfId="1790" builtinId="8" hidden="1"/>
    <cellStyle name="ハイパーリンク" xfId="1792" builtinId="8" hidden="1"/>
    <cellStyle name="ハイパーリンク" xfId="1794" builtinId="8" hidden="1"/>
    <cellStyle name="ハイパーリンク" xfId="1796" builtinId="8" hidden="1"/>
    <cellStyle name="ハイパーリンク" xfId="1798" builtinId="8" hidden="1"/>
    <cellStyle name="ハイパーリンク" xfId="1800" builtinId="8" hidden="1"/>
    <cellStyle name="ハイパーリンク" xfId="1802" builtinId="8" hidden="1"/>
    <cellStyle name="ハイパーリンク" xfId="1804" builtinId="8" hidden="1"/>
    <cellStyle name="ハイパーリンク" xfId="1806" builtinId="8" hidden="1"/>
    <cellStyle name="ハイパーリンク" xfId="1808" builtinId="8" hidden="1"/>
    <cellStyle name="ハイパーリンク" xfId="1810" builtinId="8" hidden="1"/>
    <cellStyle name="ハイパーリンク" xfId="1812" builtinId="8" hidden="1"/>
    <cellStyle name="ハイパーリンク" xfId="1814" builtinId="8" hidden="1"/>
    <cellStyle name="ハイパーリンク" xfId="1816" builtinId="8" hidden="1"/>
    <cellStyle name="ハイパーリンク" xfId="1818" builtinId="8" hidden="1"/>
    <cellStyle name="ハイパーリンク" xfId="1820" builtinId="8" hidden="1"/>
    <cellStyle name="ハイパーリンク" xfId="1822" builtinId="8" hidden="1"/>
    <cellStyle name="ハイパーリンク" xfId="1824" builtinId="8" hidden="1"/>
    <cellStyle name="ハイパーリンク" xfId="1826" builtinId="8" hidden="1"/>
    <cellStyle name="ハイパーリンク" xfId="1828" builtinId="8" hidden="1"/>
    <cellStyle name="ハイパーリンク" xfId="1830" builtinId="8" hidden="1"/>
    <cellStyle name="ハイパーリンク" xfId="1832" builtinId="8" hidden="1"/>
    <cellStyle name="ハイパーリンク" xfId="1834" builtinId="8" hidden="1"/>
    <cellStyle name="ハイパーリンク" xfId="1836" builtinId="8" hidden="1"/>
    <cellStyle name="ハイパーリンク" xfId="1838" builtinId="8" hidden="1"/>
    <cellStyle name="ハイパーリンク" xfId="1840" builtinId="8" hidden="1"/>
    <cellStyle name="ハイパーリンク" xfId="1842" builtinId="8" hidden="1"/>
    <cellStyle name="ハイパーリンク" xfId="1844" builtinId="8" hidden="1"/>
    <cellStyle name="ハイパーリンク" xfId="1846" builtinId="8" hidden="1"/>
    <cellStyle name="ハイパーリンク" xfId="1848" builtinId="8" hidden="1"/>
    <cellStyle name="ハイパーリンク" xfId="1850" builtinId="8" hidden="1"/>
    <cellStyle name="ハイパーリンク" xfId="1852" builtinId="8" hidden="1"/>
    <cellStyle name="ハイパーリンク" xfId="1854" builtinId="8" hidden="1"/>
    <cellStyle name="ハイパーリンク" xfId="1856" builtinId="8" hidden="1"/>
    <cellStyle name="ハイパーリンク" xfId="1858" builtinId="8" hidden="1"/>
    <cellStyle name="ハイパーリンク" xfId="1860" builtinId="8" hidden="1"/>
    <cellStyle name="ハイパーリンク" xfId="1862" builtinId="8" hidden="1"/>
    <cellStyle name="ハイパーリンク" xfId="1864" builtinId="8" hidden="1"/>
    <cellStyle name="ハイパーリンク" xfId="1866" builtinId="8" hidden="1"/>
    <cellStyle name="ハイパーリンク" xfId="1868" builtinId="8" hidden="1"/>
    <cellStyle name="ハイパーリンク" xfId="1870" builtinId="8" hidden="1"/>
    <cellStyle name="ハイパーリンク" xfId="1872" builtinId="8" hidden="1"/>
    <cellStyle name="ハイパーリンク" xfId="1874" builtinId="8" hidden="1"/>
    <cellStyle name="ハイパーリンク" xfId="1876" builtinId="8" hidden="1"/>
    <cellStyle name="ハイパーリンク" xfId="1878" builtinId="8" hidden="1"/>
    <cellStyle name="ハイパーリンク" xfId="1880" builtinId="8" hidden="1"/>
    <cellStyle name="ハイパーリンク" xfId="1882" builtinId="8" hidden="1"/>
    <cellStyle name="ハイパーリンク" xfId="1884" builtinId="8" hidden="1"/>
    <cellStyle name="ハイパーリンク" xfId="1886" builtinId="8" hidden="1"/>
    <cellStyle name="ハイパーリンク" xfId="1888" builtinId="8" hidden="1"/>
    <cellStyle name="ハイパーリンク" xfId="1890" builtinId="8" hidden="1"/>
    <cellStyle name="ハイパーリンク" xfId="1892" builtinId="8" hidden="1"/>
    <cellStyle name="ハイパーリンク" xfId="1894" builtinId="8" hidden="1"/>
    <cellStyle name="ハイパーリンク" xfId="1896" builtinId="8" hidden="1"/>
    <cellStyle name="ハイパーリンク" xfId="1898" builtinId="8" hidden="1"/>
    <cellStyle name="ハイパーリンク" xfId="1900" builtinId="8" hidden="1"/>
    <cellStyle name="ハイパーリンク" xfId="1902" builtinId="8" hidden="1"/>
    <cellStyle name="ハイパーリンク" xfId="1904" builtinId="8" hidden="1"/>
    <cellStyle name="ハイパーリンク" xfId="1906" builtinId="8" hidden="1"/>
    <cellStyle name="ハイパーリンク" xfId="1908" builtinId="8" hidden="1"/>
    <cellStyle name="ハイパーリンク" xfId="1910" builtinId="8" hidden="1"/>
    <cellStyle name="ハイパーリンク" xfId="1912" builtinId="8" hidden="1"/>
    <cellStyle name="ハイパーリンク" xfId="1914" builtinId="8" hidden="1"/>
    <cellStyle name="ハイパーリンク" xfId="1916" builtinId="8" hidden="1"/>
    <cellStyle name="ハイパーリンク" xfId="1918" builtinId="8" hidden="1"/>
    <cellStyle name="ハイパーリンク" xfId="1920" builtinId="8" hidden="1"/>
    <cellStyle name="ハイパーリンク" xfId="1922" builtinId="8" hidden="1"/>
    <cellStyle name="ハイパーリンク" xfId="1924" builtinId="8" hidden="1"/>
    <cellStyle name="ハイパーリンク" xfId="1926" builtinId="8" hidden="1"/>
    <cellStyle name="ハイパーリンク" xfId="1928" builtinId="8" hidden="1"/>
    <cellStyle name="ハイパーリンク" xfId="1930" builtinId="8" hidden="1"/>
    <cellStyle name="ハイパーリンク" xfId="1932" builtinId="8" hidden="1"/>
    <cellStyle name="ハイパーリンク" xfId="1934" builtinId="8" hidden="1"/>
    <cellStyle name="ハイパーリンク" xfId="1936" builtinId="8" hidden="1"/>
    <cellStyle name="ハイパーリンク" xfId="1938" builtinId="8" hidden="1"/>
    <cellStyle name="ハイパーリンク" xfId="1940" builtinId="8" hidden="1"/>
    <cellStyle name="ハイパーリンク" xfId="1942" builtinId="8" hidden="1"/>
    <cellStyle name="ハイパーリンク" xfId="1944" builtinId="8" hidden="1"/>
    <cellStyle name="ハイパーリンク" xfId="1946" builtinId="8" hidden="1"/>
    <cellStyle name="ハイパーリンク" xfId="1948" builtinId="8" hidden="1"/>
    <cellStyle name="ハイパーリンク" xfId="1950" builtinId="8" hidden="1"/>
    <cellStyle name="ハイパーリンク" xfId="1952" builtinId="8" hidden="1"/>
    <cellStyle name="ハイパーリンク" xfId="1954" builtinId="8" hidden="1"/>
    <cellStyle name="ハイパーリンク" xfId="1956" builtinId="8" hidden="1"/>
    <cellStyle name="ハイパーリンク" xfId="1958" builtinId="8" hidden="1"/>
    <cellStyle name="ハイパーリンク" xfId="1960" builtinId="8" hidden="1"/>
    <cellStyle name="ハイパーリンク" xfId="1962" builtinId="8" hidden="1"/>
    <cellStyle name="ハイパーリンク" xfId="1964" builtinId="8" hidden="1"/>
    <cellStyle name="ハイパーリンク" xfId="1966" builtinId="8" hidden="1"/>
    <cellStyle name="ハイパーリンク" xfId="1968" builtinId="8" hidden="1"/>
    <cellStyle name="ハイパーリンク" xfId="1970" builtinId="8" hidden="1"/>
    <cellStyle name="ハイパーリンク" xfId="1972" builtinId="8" hidden="1"/>
    <cellStyle name="ハイパーリンク" xfId="1974" builtinId="8" hidden="1"/>
    <cellStyle name="ハイパーリンク" xfId="1976" builtinId="8" hidden="1"/>
    <cellStyle name="ハイパーリンク" xfId="1978" builtinId="8" hidden="1"/>
    <cellStyle name="ハイパーリンク" xfId="1980" builtinId="8" hidden="1"/>
    <cellStyle name="ハイパーリンク" xfId="1982" builtinId="8" hidden="1"/>
    <cellStyle name="ハイパーリンク" xfId="1984" builtinId="8" hidden="1"/>
    <cellStyle name="ハイパーリンク" xfId="1986" builtinId="8" hidden="1"/>
    <cellStyle name="ハイパーリンク" xfId="1988" builtinId="8" hidden="1"/>
    <cellStyle name="ハイパーリンク" xfId="1990" builtinId="8" hidden="1"/>
    <cellStyle name="ハイパーリンク" xfId="1992" builtinId="8" hidden="1"/>
    <cellStyle name="ハイパーリンク" xfId="1994" builtinId="8" hidden="1"/>
    <cellStyle name="ハイパーリンク" xfId="1996" builtinId="8" hidden="1"/>
    <cellStyle name="ハイパーリンク" xfId="1998" builtinId="8" hidden="1"/>
    <cellStyle name="ハイパーリンク" xfId="2000" builtinId="8" hidden="1"/>
    <cellStyle name="ハイパーリンク" xfId="2002" builtinId="8" hidden="1"/>
    <cellStyle name="ハイパーリンク" xfId="2004" builtinId="8" hidden="1"/>
    <cellStyle name="ハイパーリンク" xfId="2006" builtinId="8" hidden="1"/>
    <cellStyle name="ハイパーリンク" xfId="2008" builtinId="8" hidden="1"/>
    <cellStyle name="ハイパーリンク" xfId="2010" builtinId="8" hidden="1"/>
    <cellStyle name="ハイパーリンク" xfId="2012" builtinId="8" hidden="1"/>
    <cellStyle name="ハイパーリンク" xfId="2014" builtinId="8" hidden="1"/>
    <cellStyle name="ハイパーリンク" xfId="2016" builtinId="8" hidden="1"/>
    <cellStyle name="ハイパーリンク" xfId="2018" builtinId="8" hidden="1"/>
    <cellStyle name="ハイパーリンク" xfId="2020" builtinId="8" hidden="1"/>
    <cellStyle name="ハイパーリンク" xfId="2022" builtinId="8" hidden="1"/>
    <cellStyle name="ハイパーリンク" xfId="2024" builtinId="8" hidden="1"/>
    <cellStyle name="ハイパーリンク" xfId="2026" builtinId="8" hidden="1"/>
    <cellStyle name="ハイパーリンク" xfId="2028" builtinId="8" hidden="1"/>
    <cellStyle name="ハイパーリンク" xfId="2030" builtinId="8" hidden="1"/>
    <cellStyle name="ハイパーリンク" xfId="2032" builtinId="8" hidden="1"/>
    <cellStyle name="ハイパーリンク" xfId="2034" builtinId="8" hidden="1"/>
    <cellStyle name="ハイパーリンク" xfId="2036" builtinId="8" hidden="1"/>
    <cellStyle name="ハイパーリンク" xfId="2038" builtinId="8" hidden="1"/>
    <cellStyle name="ハイパーリンク" xfId="2040" builtinId="8" hidden="1"/>
    <cellStyle name="ハイパーリンク" xfId="2042" builtinId="8" hidden="1"/>
    <cellStyle name="ハイパーリンク" xfId="2044" builtinId="8" hidden="1"/>
    <cellStyle name="ハイパーリンク" xfId="2046" builtinId="8" hidden="1"/>
    <cellStyle name="ハイパーリンク" xfId="2048" builtinId="8" hidden="1"/>
    <cellStyle name="ハイパーリンク" xfId="2050" builtinId="8" hidden="1"/>
    <cellStyle name="ハイパーリンク" xfId="2052" builtinId="8" hidden="1"/>
    <cellStyle name="ハイパーリンク" xfId="2054" builtinId="8" hidden="1"/>
    <cellStyle name="ハイパーリンク" xfId="2056" builtinId="8" hidden="1"/>
    <cellStyle name="ハイパーリンク" xfId="2058" builtinId="8" hidden="1"/>
    <cellStyle name="ハイパーリンク" xfId="2060" builtinId="8" hidden="1"/>
    <cellStyle name="ハイパーリンク" xfId="2062" builtinId="8" hidden="1"/>
    <cellStyle name="ハイパーリンク" xfId="2064" builtinId="8" hidden="1"/>
    <cellStyle name="ハイパーリンク" xfId="2066" builtinId="8" hidden="1"/>
    <cellStyle name="ハイパーリンク" xfId="2068" builtinId="8" hidden="1"/>
    <cellStyle name="ハイパーリンク" xfId="2070" builtinId="8" hidden="1"/>
    <cellStyle name="ハイパーリンク" xfId="2072" builtinId="8" hidden="1"/>
    <cellStyle name="ハイパーリンク" xfId="2074" builtinId="8" hidden="1"/>
    <cellStyle name="ハイパーリンク" xfId="2076" builtinId="8" hidden="1"/>
    <cellStyle name="ハイパーリンク" xfId="2078" builtinId="8" hidden="1"/>
    <cellStyle name="ハイパーリンク" xfId="2080" builtinId="8" hidden="1"/>
    <cellStyle name="ハイパーリンク" xfId="2082" builtinId="8" hidden="1"/>
    <cellStyle name="ハイパーリンク" xfId="2084" builtinId="8" hidden="1"/>
    <cellStyle name="ハイパーリンク" xfId="2086" builtinId="8" hidden="1"/>
    <cellStyle name="ハイパーリンク" xfId="2088" builtinId="8" hidden="1"/>
    <cellStyle name="ハイパーリンク" xfId="2090" builtinId="8" hidden="1"/>
    <cellStyle name="ハイパーリンク" xfId="2092" builtinId="8" hidden="1"/>
    <cellStyle name="ハイパーリンク" xfId="2094" builtinId="8" hidden="1"/>
    <cellStyle name="ハイパーリンク" xfId="2096" builtinId="8" hidden="1"/>
    <cellStyle name="ハイパーリンク" xfId="2098" builtinId="8" hidden="1"/>
    <cellStyle name="ハイパーリンク" xfId="2100" builtinId="8" hidden="1"/>
    <cellStyle name="ハイパーリンク" xfId="2102" builtinId="8" hidden="1"/>
    <cellStyle name="ハイパーリンク" xfId="2104" builtinId="8" hidden="1"/>
    <cellStyle name="ハイパーリンク" xfId="2106" builtinId="8" hidden="1"/>
    <cellStyle name="ハイパーリンク" xfId="2108" builtinId="8" hidden="1"/>
    <cellStyle name="ハイパーリンク" xfId="2110" builtinId="8" hidden="1"/>
    <cellStyle name="ハイパーリンク" xfId="2112" builtinId="8" hidden="1"/>
    <cellStyle name="ハイパーリンク" xfId="2114" builtinId="8" hidden="1"/>
    <cellStyle name="ハイパーリンク" xfId="2116" builtinId="8" hidden="1"/>
    <cellStyle name="ハイパーリンク" xfId="2118" builtinId="8" hidden="1"/>
    <cellStyle name="ハイパーリンク" xfId="2120" builtinId="8" hidden="1"/>
    <cellStyle name="ハイパーリンク" xfId="2122" builtinId="8" hidden="1"/>
    <cellStyle name="ハイパーリンク" xfId="2124" builtinId="8" hidden="1"/>
    <cellStyle name="ハイパーリンク" xfId="2126" builtinId="8" hidden="1"/>
    <cellStyle name="ハイパーリンク" xfId="2128" builtinId="8" hidden="1"/>
    <cellStyle name="ハイパーリンク" xfId="2130" builtinId="8" hidden="1"/>
    <cellStyle name="ハイパーリンク" xfId="2132" builtinId="8" hidden="1"/>
    <cellStyle name="ハイパーリンク" xfId="2134" builtinId="8" hidden="1"/>
    <cellStyle name="ハイパーリンク" xfId="2136" builtinId="8" hidden="1"/>
    <cellStyle name="ハイパーリンク" xfId="2138" builtinId="8" hidden="1"/>
    <cellStyle name="ハイパーリンク" xfId="2140" builtinId="8" hidden="1"/>
    <cellStyle name="ハイパーリンク" xfId="2142" builtinId="8" hidden="1"/>
    <cellStyle name="ハイパーリンク" xfId="2144" builtinId="8" hidden="1"/>
    <cellStyle name="ハイパーリンク" xfId="2146" builtinId="8" hidden="1"/>
    <cellStyle name="ハイパーリンク" xfId="2148" builtinId="8" hidden="1"/>
    <cellStyle name="ハイパーリンク" xfId="2150" builtinId="8" hidden="1"/>
    <cellStyle name="ハイパーリンク" xfId="2152" builtinId="8" hidden="1"/>
    <cellStyle name="ハイパーリンク" xfId="2154" builtinId="8" hidden="1"/>
    <cellStyle name="ハイパーリンク" xfId="2156" builtinId="8" hidden="1"/>
    <cellStyle name="ハイパーリンク" xfId="2158" builtinId="8" hidden="1"/>
    <cellStyle name="ハイパーリンク" xfId="2160" builtinId="8" hidden="1"/>
    <cellStyle name="ハイパーリンク" xfId="2162" builtinId="8" hidden="1"/>
    <cellStyle name="ハイパーリンク" xfId="2164" builtinId="8" hidden="1"/>
    <cellStyle name="ハイパーリンク" xfId="2166" builtinId="8" hidden="1"/>
    <cellStyle name="ハイパーリンク" xfId="2168" builtinId="8" hidden="1"/>
    <cellStyle name="ハイパーリンク" xfId="2170" builtinId="8" hidden="1"/>
    <cellStyle name="ハイパーリンク" xfId="2172" builtinId="8" hidden="1"/>
    <cellStyle name="ハイパーリンク" xfId="2174" builtinId="8" hidden="1"/>
    <cellStyle name="ハイパーリンク" xfId="2176" builtinId="8" hidden="1"/>
    <cellStyle name="ハイパーリンク" xfId="2178" builtinId="8" hidden="1"/>
    <cellStyle name="ハイパーリンク" xfId="2180" builtinId="8" hidden="1"/>
    <cellStyle name="ハイパーリンク" xfId="2182" builtinId="8" hidden="1"/>
    <cellStyle name="ハイパーリンク" xfId="2184" builtinId="8" hidden="1"/>
    <cellStyle name="ハイパーリンク" xfId="2186" builtinId="8" hidden="1"/>
    <cellStyle name="ハイパーリンク" xfId="2188" builtinId="8" hidden="1"/>
    <cellStyle name="ハイパーリンク" xfId="2190" builtinId="8" hidden="1"/>
    <cellStyle name="ハイパーリンク" xfId="2192" builtinId="8" hidden="1"/>
    <cellStyle name="ハイパーリンク" xfId="2194" builtinId="8" hidden="1"/>
    <cellStyle name="ハイパーリンク" xfId="2196" builtinId="8" hidden="1"/>
    <cellStyle name="ハイパーリンク" xfId="2198" builtinId="8" hidden="1"/>
    <cellStyle name="ハイパーリンク" xfId="2200" builtinId="8" hidden="1"/>
    <cellStyle name="ハイパーリンク" xfId="2202" builtinId="8" hidden="1"/>
    <cellStyle name="ハイパーリンク" xfId="2204" builtinId="8" hidden="1"/>
    <cellStyle name="ハイパーリンク" xfId="2206" builtinId="8" hidden="1"/>
    <cellStyle name="ハイパーリンク" xfId="2208" builtinId="8" hidden="1"/>
    <cellStyle name="ハイパーリンク" xfId="2210" builtinId="8" hidden="1"/>
    <cellStyle name="ハイパーリンク" xfId="2212" builtinId="8" hidden="1"/>
    <cellStyle name="ハイパーリンク" xfId="2214" builtinId="8" hidden="1"/>
    <cellStyle name="ハイパーリンク" xfId="2216" builtinId="8" hidden="1"/>
    <cellStyle name="ハイパーリンク" xfId="2218" builtinId="8" hidden="1"/>
    <cellStyle name="ハイパーリンク" xfId="2220" builtinId="8" hidden="1"/>
    <cellStyle name="ハイパーリンク" xfId="2222" builtinId="8" hidden="1"/>
    <cellStyle name="ハイパーリンク" xfId="2224" builtinId="8" hidden="1"/>
    <cellStyle name="ハイパーリンク" xfId="2226" builtinId="8" hidden="1"/>
    <cellStyle name="ハイパーリンク" xfId="2228" builtinId="8" hidden="1"/>
    <cellStyle name="ハイパーリンク" xfId="2230" builtinId="8" hidden="1"/>
    <cellStyle name="ハイパーリンク" xfId="2232" builtinId="8" hidden="1"/>
    <cellStyle name="ハイパーリンク" xfId="2234" builtinId="8" hidden="1"/>
    <cellStyle name="ハイパーリンク" xfId="2236" builtinId="8" hidden="1"/>
    <cellStyle name="ハイパーリンク" xfId="2238" builtinId="8" hidden="1"/>
    <cellStyle name="ハイパーリンク" xfId="2240" builtinId="8" hidden="1"/>
    <cellStyle name="ハイパーリンク" xfId="2242" builtinId="8" hidden="1"/>
    <cellStyle name="ハイパーリンク" xfId="2244" builtinId="8" hidden="1"/>
    <cellStyle name="ハイパーリンク" xfId="2246" builtinId="8" hidden="1"/>
    <cellStyle name="ハイパーリンク" xfId="2248" builtinId="8" hidden="1"/>
    <cellStyle name="ハイパーリンク" xfId="2250" builtinId="8" hidden="1"/>
    <cellStyle name="ハイパーリンク" xfId="2252" builtinId="8" hidden="1"/>
    <cellStyle name="ハイパーリンク" xfId="2254" builtinId="8" hidden="1"/>
    <cellStyle name="ハイパーリンク" xfId="2256" builtinId="8" hidden="1"/>
    <cellStyle name="ハイパーリンク" xfId="2258" builtinId="8" hidden="1"/>
    <cellStyle name="ハイパーリンク" xfId="2260" builtinId="8" hidden="1"/>
    <cellStyle name="ハイパーリンク" xfId="2262" builtinId="8" hidden="1"/>
    <cellStyle name="ハイパーリンク" xfId="2264" builtinId="8" hidden="1"/>
    <cellStyle name="ハイパーリンク" xfId="2266" builtinId="8" hidden="1"/>
    <cellStyle name="ハイパーリンク" xfId="2268" builtinId="8" hidden="1"/>
    <cellStyle name="ハイパーリンク" xfId="2270" builtinId="8" hidden="1"/>
    <cellStyle name="ハイパーリンク" xfId="2272" builtinId="8" hidden="1"/>
    <cellStyle name="ハイパーリンク" xfId="2274" builtinId="8" hidden="1"/>
    <cellStyle name="ハイパーリンク" xfId="2276" builtinId="8" hidden="1"/>
    <cellStyle name="ハイパーリンク" xfId="2278" builtinId="8" hidden="1"/>
    <cellStyle name="ハイパーリンク" xfId="2280" builtinId="8" hidden="1"/>
    <cellStyle name="ハイパーリンク" xfId="2282" builtinId="8" hidden="1"/>
    <cellStyle name="ハイパーリンク" xfId="2284" builtinId="8" hidden="1"/>
    <cellStyle name="ハイパーリンク" xfId="2286" builtinId="8" hidden="1"/>
    <cellStyle name="ハイパーリンク" xfId="2288" builtinId="8" hidden="1"/>
    <cellStyle name="ハイパーリンク" xfId="2290" builtinId="8" hidden="1"/>
    <cellStyle name="ハイパーリンク" xfId="2292" builtinId="8" hidden="1"/>
    <cellStyle name="ハイパーリンク" xfId="2294" builtinId="8" hidden="1"/>
    <cellStyle name="ハイパーリンク" xfId="2296" builtinId="8" hidden="1"/>
    <cellStyle name="ハイパーリンク" xfId="2298" builtinId="8" hidden="1"/>
    <cellStyle name="ハイパーリンク" xfId="2300" builtinId="8" hidden="1"/>
    <cellStyle name="ハイパーリンク" xfId="2302" builtinId="8" hidden="1"/>
    <cellStyle name="ハイパーリンク" xfId="2304" builtinId="8" hidden="1"/>
    <cellStyle name="ハイパーリンク" xfId="2306" builtinId="8" hidden="1"/>
    <cellStyle name="ハイパーリンク" xfId="2308" builtinId="8" hidden="1"/>
    <cellStyle name="ハイパーリンク" xfId="2310" builtinId="8" hidden="1"/>
    <cellStyle name="ハイパーリンク" xfId="2312" builtinId="8" hidden="1"/>
    <cellStyle name="ハイパーリンク" xfId="2314" builtinId="8" hidden="1"/>
    <cellStyle name="ハイパーリンク" xfId="2316" builtinId="8" hidden="1"/>
    <cellStyle name="ハイパーリンク" xfId="2318" builtinId="8" hidden="1"/>
    <cellStyle name="ハイパーリンク" xfId="2320" builtinId="8" hidden="1"/>
    <cellStyle name="ハイパーリンク" xfId="2322" builtinId="8" hidden="1"/>
    <cellStyle name="ハイパーリンク" xfId="2324" builtinId="8" hidden="1"/>
    <cellStyle name="ハイパーリンク" xfId="2326" builtinId="8" hidden="1"/>
    <cellStyle name="ハイパーリンク" xfId="2328" builtinId="8" hidden="1"/>
    <cellStyle name="ハイパーリンク" xfId="2330" builtinId="8" hidden="1"/>
    <cellStyle name="ハイパーリンク" xfId="2332" builtinId="8" hidden="1"/>
    <cellStyle name="ハイパーリンク" xfId="2334" builtinId="8" hidden="1"/>
    <cellStyle name="ハイパーリンク" xfId="2336" builtinId="8" hidden="1"/>
    <cellStyle name="ハイパーリンク" xfId="2338" builtinId="8" hidden="1"/>
    <cellStyle name="ハイパーリンク" xfId="2340" builtinId="8" hidden="1"/>
    <cellStyle name="ハイパーリンク" xfId="2342" builtinId="8" hidden="1"/>
    <cellStyle name="ハイパーリンク" xfId="2344" builtinId="8" hidden="1"/>
    <cellStyle name="ハイパーリンク" xfId="2346" builtinId="8" hidden="1"/>
    <cellStyle name="ハイパーリンク" xfId="2348" builtinId="8" hidden="1"/>
    <cellStyle name="ハイパーリンク" xfId="2350" builtinId="8" hidden="1"/>
    <cellStyle name="ハイパーリンク" xfId="2352" builtinId="8" hidden="1"/>
    <cellStyle name="ハイパーリンク" xfId="2354" builtinId="8" hidden="1"/>
    <cellStyle name="ハイパーリンク" xfId="2356" builtinId="8" hidden="1"/>
    <cellStyle name="ハイパーリンク" xfId="2358" builtinId="8" hidden="1"/>
    <cellStyle name="ハイパーリンク" xfId="2360" builtinId="8" hidden="1"/>
    <cellStyle name="ハイパーリンク" xfId="2362" builtinId="8" hidden="1"/>
    <cellStyle name="ハイパーリンク" xfId="2364" builtinId="8" hidden="1"/>
    <cellStyle name="ハイパーリンク" xfId="2366" builtinId="8" hidden="1"/>
    <cellStyle name="ハイパーリンク" xfId="2368" builtinId="8" hidden="1"/>
    <cellStyle name="ハイパーリンク" xfId="2370" builtinId="8" hidden="1"/>
    <cellStyle name="ハイパーリンク" xfId="2372" builtinId="8" hidden="1"/>
    <cellStyle name="ハイパーリンク" xfId="2374" builtinId="8" hidden="1"/>
    <cellStyle name="ハイパーリンク" xfId="2376" builtinId="8" hidden="1"/>
    <cellStyle name="ハイパーリンク" xfId="2378" builtinId="8" hidden="1"/>
    <cellStyle name="ハイパーリンク" xfId="2380" builtinId="8" hidden="1"/>
    <cellStyle name="ハイパーリンク" xfId="2382" builtinId="8" hidden="1"/>
    <cellStyle name="ハイパーリンク" xfId="2384" builtinId="8" hidden="1"/>
    <cellStyle name="ハイパーリンク" xfId="2386" builtinId="8" hidden="1"/>
    <cellStyle name="ハイパーリンク" xfId="2388" builtinId="8" hidden="1"/>
    <cellStyle name="ハイパーリンク" xfId="2390" builtinId="8" hidden="1"/>
    <cellStyle name="ハイパーリンク" xfId="2392" builtinId="8" hidden="1"/>
    <cellStyle name="ハイパーリンク" xfId="2394" builtinId="8" hidden="1"/>
    <cellStyle name="ハイパーリンク" xfId="2396" builtinId="8" hidden="1"/>
    <cellStyle name="ハイパーリンク" xfId="2398" builtinId="8" hidden="1"/>
    <cellStyle name="ハイパーリンク" xfId="2400" builtinId="8" hidden="1"/>
    <cellStyle name="ハイパーリンク" xfId="2402" builtinId="8" hidden="1"/>
    <cellStyle name="ハイパーリンク" xfId="2404" builtinId="8" hidden="1"/>
    <cellStyle name="ハイパーリンク" xfId="2406" builtinId="8" hidden="1"/>
    <cellStyle name="ハイパーリンク" xfId="2408" builtinId="8" hidden="1"/>
    <cellStyle name="ハイパーリンク" xfId="2410" builtinId="8" hidden="1"/>
    <cellStyle name="ハイパーリンク" xfId="2412" builtinId="8" hidden="1"/>
    <cellStyle name="ハイパーリンク" xfId="2414" builtinId="8" hidden="1"/>
    <cellStyle name="ハイパーリンク" xfId="2416" builtinId="8" hidden="1"/>
    <cellStyle name="ハイパーリンク" xfId="2418" builtinId="8" hidden="1"/>
    <cellStyle name="ハイパーリンク" xfId="2420" builtinId="8" hidden="1"/>
    <cellStyle name="ハイパーリンク" xfId="2422" builtinId="8" hidden="1"/>
    <cellStyle name="ハイパーリンク" xfId="2424" builtinId="8" hidden="1"/>
    <cellStyle name="ハイパーリンク" xfId="2426" builtinId="8" hidden="1"/>
    <cellStyle name="ハイパーリンク" xfId="2428" builtinId="8" hidden="1"/>
    <cellStyle name="ハイパーリンク" xfId="2430" builtinId="8" hidden="1"/>
    <cellStyle name="ハイパーリンク" xfId="2432" builtinId="8" hidden="1"/>
    <cellStyle name="ハイパーリンク" xfId="2434" builtinId="8" hidden="1"/>
    <cellStyle name="ハイパーリンク" xfId="2436" builtinId="8" hidden="1"/>
    <cellStyle name="ハイパーリンク" xfId="2438" builtinId="8" hidden="1"/>
    <cellStyle name="ハイパーリンク" xfId="2440" builtinId="8" hidden="1"/>
    <cellStyle name="ハイパーリンク" xfId="2442" builtinId="8" hidden="1"/>
    <cellStyle name="ハイパーリンク" xfId="2444" builtinId="8" hidden="1"/>
    <cellStyle name="ハイパーリンク" xfId="2446" builtinId="8" hidden="1"/>
    <cellStyle name="ハイパーリンク" xfId="2448" builtinId="8" hidden="1"/>
    <cellStyle name="ハイパーリンク" xfId="2450" builtinId="8" hidden="1"/>
    <cellStyle name="ハイパーリンク" xfId="2452" builtinId="8" hidden="1"/>
    <cellStyle name="ハイパーリンク" xfId="2454" builtinId="8" hidden="1"/>
    <cellStyle name="ハイパーリンク" xfId="2456" builtinId="8" hidden="1"/>
    <cellStyle name="ハイパーリンク" xfId="2458" builtinId="8" hidden="1"/>
    <cellStyle name="ハイパーリンク" xfId="2460" builtinId="8" hidden="1"/>
    <cellStyle name="ハイパーリンク" xfId="2462" builtinId="8" hidden="1"/>
    <cellStyle name="ハイパーリンク" xfId="2464" builtinId="8" hidden="1"/>
    <cellStyle name="ハイパーリンク" xfId="2466" builtinId="8" hidden="1"/>
    <cellStyle name="ハイパーリンク" xfId="2468" builtinId="8" hidden="1"/>
    <cellStyle name="ハイパーリンク" xfId="2470" builtinId="8" hidden="1"/>
    <cellStyle name="ハイパーリンク" xfId="2472" builtinId="8" hidden="1"/>
    <cellStyle name="ハイパーリンク" xfId="2474" builtinId="8" hidden="1"/>
    <cellStyle name="ハイパーリンク" xfId="2476" builtinId="8" hidden="1"/>
    <cellStyle name="ハイパーリンク" xfId="2478" builtinId="8" hidden="1"/>
    <cellStyle name="ハイパーリンク" xfId="2480" builtinId="8" hidden="1"/>
    <cellStyle name="ハイパーリンク" xfId="2482" builtinId="8" hidden="1"/>
    <cellStyle name="ハイパーリンク" xfId="2484" builtinId="8" hidden="1"/>
    <cellStyle name="ハイパーリンク" xfId="2486" builtinId="8" hidden="1"/>
    <cellStyle name="ハイパーリンク" xfId="2488" builtinId="8" hidden="1"/>
    <cellStyle name="ハイパーリンク" xfId="2490" builtinId="8" hidden="1"/>
    <cellStyle name="ハイパーリンク" xfId="2492" builtinId="8" hidden="1"/>
    <cellStyle name="ハイパーリンク" xfId="2494" builtinId="8" hidden="1"/>
    <cellStyle name="ハイパーリンク" xfId="2496" builtinId="8" hidden="1"/>
    <cellStyle name="ハイパーリンク" xfId="2498" builtinId="8" hidden="1"/>
    <cellStyle name="ハイパーリンク" xfId="2500" builtinId="8" hidden="1"/>
    <cellStyle name="ハイパーリンク" xfId="2502" builtinId="8" hidden="1"/>
    <cellStyle name="ハイパーリンク" xfId="2504" builtinId="8" hidden="1"/>
    <cellStyle name="ハイパーリンク" xfId="2506" builtinId="8" hidden="1"/>
    <cellStyle name="ハイパーリンク" xfId="2508" builtinId="8" hidden="1"/>
    <cellStyle name="ハイパーリンク" xfId="2510" builtinId="8" hidden="1"/>
    <cellStyle name="ハイパーリンク" xfId="2512" builtinId="8" hidden="1"/>
    <cellStyle name="ハイパーリンク" xfId="2514" builtinId="8" hidden="1"/>
    <cellStyle name="ハイパーリンク" xfId="2516" builtinId="8" hidden="1"/>
    <cellStyle name="ハイパーリンク" xfId="2518" builtinId="8" hidden="1"/>
    <cellStyle name="ハイパーリンク" xfId="2520" builtinId="8" hidden="1"/>
    <cellStyle name="ハイパーリンク" xfId="2522" builtinId="8" hidden="1"/>
    <cellStyle name="ハイパーリンク" xfId="2524" builtinId="8" hidden="1"/>
    <cellStyle name="ハイパーリンク" xfId="2526" builtinId="8" hidden="1"/>
    <cellStyle name="ハイパーリンク" xfId="2528" builtinId="8" hidden="1"/>
    <cellStyle name="ハイパーリンク" xfId="2530" builtinId="8" hidden="1"/>
    <cellStyle name="ハイパーリンク" xfId="2532" builtinId="8" hidden="1"/>
    <cellStyle name="ハイパーリンク" xfId="2534" builtinId="8" hidden="1"/>
    <cellStyle name="ハイパーリンク" xfId="2536" builtinId="8" hidden="1"/>
    <cellStyle name="ハイパーリンク" xfId="2538" builtinId="8" hidden="1"/>
    <cellStyle name="ハイパーリンク" xfId="2540" builtinId="8" hidden="1"/>
    <cellStyle name="ハイパーリンク" xfId="2542" builtinId="8" hidden="1"/>
    <cellStyle name="ハイパーリンク" xfId="2544" builtinId="8" hidden="1"/>
    <cellStyle name="ハイパーリンク" xfId="2546" builtinId="8" hidden="1"/>
    <cellStyle name="ハイパーリンク" xfId="2548" builtinId="8" hidden="1"/>
    <cellStyle name="ハイパーリンク" xfId="2550" builtinId="8" hidden="1"/>
    <cellStyle name="ハイパーリンク" xfId="2552" builtinId="8" hidden="1"/>
    <cellStyle name="ハイパーリンク" xfId="2554" builtinId="8" hidden="1"/>
    <cellStyle name="ハイパーリンク" xfId="2556" builtinId="8" hidden="1"/>
    <cellStyle name="ハイパーリンク" xfId="2558" builtinId="8" hidden="1"/>
    <cellStyle name="ハイパーリンク" xfId="2560" builtinId="8" hidden="1"/>
    <cellStyle name="ハイパーリンク" xfId="2562" builtinId="8" hidden="1"/>
    <cellStyle name="ハイパーリンク" xfId="2564" builtinId="8" hidden="1"/>
    <cellStyle name="ハイパーリンク" xfId="2566" builtinId="8" hidden="1"/>
    <cellStyle name="ハイパーリンク" xfId="2568" builtinId="8" hidden="1"/>
    <cellStyle name="ハイパーリンク" xfId="2570" builtinId="8" hidden="1"/>
    <cellStyle name="ハイパーリンク" xfId="2572" builtinId="8" hidden="1"/>
    <cellStyle name="ハイパーリンク" xfId="2574" builtinId="8" hidden="1"/>
    <cellStyle name="ハイパーリンク" xfId="2576" builtinId="8" hidden="1"/>
    <cellStyle name="ハイパーリンク" xfId="2578" builtinId="8" hidden="1"/>
    <cellStyle name="ハイパーリンク" xfId="2580" builtinId="8" hidden="1"/>
    <cellStyle name="ハイパーリンク" xfId="2582" builtinId="8" hidden="1"/>
    <cellStyle name="ハイパーリンク" xfId="2584" builtinId="8" hidden="1"/>
    <cellStyle name="ハイパーリンク" xfId="2586" builtinId="8" hidden="1"/>
    <cellStyle name="ハイパーリンク" xfId="2588" builtinId="8" hidden="1"/>
    <cellStyle name="ハイパーリンク" xfId="2590" builtinId="8" hidden="1"/>
    <cellStyle name="ハイパーリンク" xfId="2592" builtinId="8" hidden="1"/>
    <cellStyle name="ハイパーリンク" xfId="2594" builtinId="8" hidden="1"/>
    <cellStyle name="ハイパーリンク" xfId="2596" builtinId="8" hidden="1"/>
    <cellStyle name="ハイパーリンク" xfId="2598" builtinId="8" hidden="1"/>
    <cellStyle name="ハイパーリンク" xfId="2600" builtinId="8" hidden="1"/>
    <cellStyle name="ハイパーリンク" xfId="2602" builtinId="8" hidden="1"/>
    <cellStyle name="ハイパーリンク" xfId="2604" builtinId="8" hidden="1"/>
    <cellStyle name="ハイパーリンク" xfId="2606" builtinId="8" hidden="1"/>
    <cellStyle name="ハイパーリンク" xfId="2608" builtinId="8" hidden="1"/>
    <cellStyle name="ハイパーリンク" xfId="2610" builtinId="8" hidden="1"/>
    <cellStyle name="ハイパーリンク" xfId="2612" builtinId="8" hidden="1"/>
    <cellStyle name="ハイパーリンク" xfId="2614" builtinId="8" hidden="1"/>
    <cellStyle name="ハイパーリンク" xfId="2616" builtinId="8" hidden="1"/>
    <cellStyle name="ハイパーリンク" xfId="2618" builtinId="8" hidden="1"/>
    <cellStyle name="ハイパーリンク" xfId="2620" builtinId="8" hidden="1"/>
    <cellStyle name="ハイパーリンク" xfId="2622" builtinId="8" hidden="1"/>
    <cellStyle name="ハイパーリンク" xfId="2624" builtinId="8" hidden="1"/>
    <cellStyle name="ハイパーリンク" xfId="2626" builtinId="8" hidden="1"/>
    <cellStyle name="ハイパーリンク" xfId="2628" builtinId="8" hidden="1"/>
    <cellStyle name="ハイパーリンク" xfId="2630" builtinId="8" hidden="1"/>
    <cellStyle name="ハイパーリンク" xfId="2632" builtinId="8" hidden="1"/>
    <cellStyle name="ハイパーリンク" xfId="2634" builtinId="8" hidden="1"/>
    <cellStyle name="ハイパーリンク" xfId="2636" builtinId="8" hidden="1"/>
    <cellStyle name="ハイパーリンク" xfId="2638" builtinId="8" hidden="1"/>
    <cellStyle name="ハイパーリンク" xfId="2640" builtinId="8" hidden="1"/>
    <cellStyle name="ハイパーリンク" xfId="2642" builtinId="8" hidden="1"/>
    <cellStyle name="ハイパーリンク" xfId="2644" builtinId="8" hidden="1"/>
    <cellStyle name="ハイパーリンク" xfId="2646" builtinId="8" hidden="1"/>
    <cellStyle name="ハイパーリンク" xfId="2648" builtinId="8" hidden="1"/>
    <cellStyle name="ハイパーリンク" xfId="2650" builtinId="8" hidden="1"/>
    <cellStyle name="ハイパーリンク" xfId="2652" builtinId="8" hidden="1"/>
    <cellStyle name="ハイパーリンク" xfId="2654" builtinId="8" hidden="1"/>
    <cellStyle name="ハイパーリンク" xfId="2656" builtinId="8" hidden="1"/>
    <cellStyle name="ハイパーリンク" xfId="2658" builtinId="8" hidden="1"/>
    <cellStyle name="ハイパーリンク" xfId="2660" builtinId="8" hidden="1"/>
    <cellStyle name="ハイパーリンク" xfId="2662" builtinId="8" hidden="1"/>
    <cellStyle name="ハイパーリンク" xfId="2664" builtinId="8" hidden="1"/>
    <cellStyle name="ハイパーリンク" xfId="2666" builtinId="8" hidden="1"/>
    <cellStyle name="ハイパーリンク" xfId="2668" builtinId="8" hidden="1"/>
    <cellStyle name="ハイパーリンク" xfId="2670" builtinId="8" hidden="1"/>
    <cellStyle name="ハイパーリンク" xfId="2672" builtinId="8" hidden="1"/>
    <cellStyle name="ハイパーリンク" xfId="2674" builtinId="8" hidden="1"/>
    <cellStyle name="ハイパーリンク" xfId="2676" builtinId="8" hidden="1"/>
    <cellStyle name="ハイパーリンク" xfId="2678" builtinId="8" hidden="1"/>
    <cellStyle name="ハイパーリンク" xfId="2680" builtinId="8" hidden="1"/>
    <cellStyle name="ハイパーリンク" xfId="2682" builtinId="8" hidden="1"/>
    <cellStyle name="ハイパーリンク" xfId="2684" builtinId="8" hidden="1"/>
    <cellStyle name="ハイパーリンク" xfId="2686" builtinId="8" hidden="1"/>
    <cellStyle name="ハイパーリンク" xfId="2688" builtinId="8" hidden="1"/>
    <cellStyle name="ハイパーリンク" xfId="2690" builtinId="8" hidden="1"/>
    <cellStyle name="ハイパーリンク" xfId="2692" builtinId="8" hidden="1"/>
    <cellStyle name="ハイパーリンク" xfId="2694" builtinId="8" hidden="1"/>
    <cellStyle name="ハイパーリンク" xfId="2696" builtinId="8" hidden="1"/>
    <cellStyle name="ハイパーリンク" xfId="2698" builtinId="8" hidden="1"/>
    <cellStyle name="ハイパーリンク" xfId="2700" builtinId="8" hidden="1"/>
    <cellStyle name="ハイパーリンク" xfId="2702" builtinId="8" hidden="1"/>
    <cellStyle name="ハイパーリンク" xfId="2704" builtinId="8" hidden="1"/>
    <cellStyle name="ハイパーリンク" xfId="2706" builtinId="8" hidden="1"/>
    <cellStyle name="ハイパーリンク" xfId="2708" builtinId="8" hidden="1"/>
    <cellStyle name="ハイパーリンク" xfId="2710" builtinId="8" hidden="1"/>
    <cellStyle name="ハイパーリンク" xfId="2712" builtinId="8" hidden="1"/>
    <cellStyle name="ハイパーリンク" xfId="2714" builtinId="8" hidden="1"/>
    <cellStyle name="ハイパーリンク" xfId="2716" builtinId="8" hidden="1"/>
    <cellStyle name="ハイパーリンク" xfId="2718" builtinId="8" hidden="1"/>
    <cellStyle name="ハイパーリンク" xfId="2720" builtinId="8" hidden="1"/>
    <cellStyle name="ハイパーリンク" xfId="2722" builtinId="8" hidden="1"/>
    <cellStyle name="ハイパーリンク" xfId="2724" builtinId="8" hidden="1"/>
    <cellStyle name="ハイパーリンク" xfId="2726" builtinId="8" hidden="1"/>
    <cellStyle name="ハイパーリンク" xfId="2728" builtinId="8" hidden="1"/>
    <cellStyle name="ハイパーリンク" xfId="2730" builtinId="8" hidden="1"/>
    <cellStyle name="ハイパーリンク" xfId="2732" builtinId="8" hidden="1"/>
    <cellStyle name="ハイパーリンク" xfId="2734" builtinId="8" hidden="1"/>
    <cellStyle name="ハイパーリンク" xfId="2736" builtinId="8" hidden="1"/>
    <cellStyle name="ハイパーリンク" xfId="2738" builtinId="8" hidden="1"/>
    <cellStyle name="ハイパーリンク" xfId="2740" builtinId="8" hidden="1"/>
    <cellStyle name="ハイパーリンク" xfId="2742" builtinId="8" hidden="1"/>
    <cellStyle name="ハイパーリンク" xfId="2744" builtinId="8" hidden="1"/>
    <cellStyle name="ハイパーリンク" xfId="2746" builtinId="8" hidden="1"/>
    <cellStyle name="ハイパーリンク" xfId="2748" builtinId="8" hidden="1"/>
    <cellStyle name="ハイパーリンク" xfId="2750" builtinId="8" hidden="1"/>
    <cellStyle name="ハイパーリンク" xfId="2752" builtinId="8" hidden="1"/>
    <cellStyle name="ハイパーリンク" xfId="2754" builtinId="8" hidden="1"/>
    <cellStyle name="ハイパーリンク" xfId="2756" builtinId="8" hidden="1"/>
    <cellStyle name="ハイパーリンク" xfId="2758" builtinId="8" hidden="1"/>
    <cellStyle name="ハイパーリンク" xfId="2760" builtinId="8" hidden="1"/>
    <cellStyle name="ハイパーリンク" xfId="2762" builtinId="8" hidden="1"/>
    <cellStyle name="ハイパーリンク" xfId="2764" builtinId="8" hidden="1"/>
    <cellStyle name="ハイパーリンク" xfId="2766" builtinId="8" hidden="1"/>
    <cellStyle name="ハイパーリンク" xfId="2768" builtinId="8" hidden="1"/>
    <cellStyle name="ハイパーリンク" xfId="2770" builtinId="8" hidden="1"/>
    <cellStyle name="ハイパーリンク" xfId="2772" builtinId="8" hidden="1"/>
    <cellStyle name="ハイパーリンク" xfId="2774" builtinId="8" hidden="1"/>
    <cellStyle name="ハイパーリンク" xfId="2776" builtinId="8" hidden="1"/>
    <cellStyle name="ハイパーリンク" xfId="2778" builtinId="8" hidden="1"/>
    <cellStyle name="ハイパーリンク" xfId="2780" builtinId="8" hidden="1"/>
    <cellStyle name="ハイパーリンク" xfId="2782" builtinId="8" hidden="1"/>
    <cellStyle name="ハイパーリンク" xfId="2784" builtinId="8" hidden="1"/>
    <cellStyle name="ハイパーリンク" xfId="2786" builtinId="8" hidden="1"/>
    <cellStyle name="ハイパーリンク" xfId="2788" builtinId="8" hidden="1"/>
    <cellStyle name="ハイパーリンク" xfId="2790" builtinId="8" hidden="1"/>
    <cellStyle name="ハイパーリンク" xfId="2792" builtinId="8" hidden="1"/>
    <cellStyle name="ハイパーリンク" xfId="2794" builtinId="8" hidden="1"/>
    <cellStyle name="ハイパーリンク" xfId="2796" builtinId="8" hidden="1"/>
    <cellStyle name="ハイパーリンク" xfId="2798" builtinId="8" hidden="1"/>
    <cellStyle name="ハイパーリンク" xfId="2800" builtinId="8" hidden="1"/>
    <cellStyle name="ハイパーリンク" xfId="2802" builtinId="8" hidden="1"/>
    <cellStyle name="ハイパーリンク" xfId="2804" builtinId="8" hidden="1"/>
    <cellStyle name="ハイパーリンク" xfId="2806" builtinId="8" hidden="1"/>
    <cellStyle name="ハイパーリンク" xfId="2808" builtinId="8" hidden="1"/>
    <cellStyle name="ハイパーリンク" xfId="2810" builtinId="8" hidden="1"/>
    <cellStyle name="ハイパーリンク" xfId="2812" builtinId="8" hidden="1"/>
    <cellStyle name="ハイパーリンク" xfId="2814" builtinId="8" hidden="1"/>
    <cellStyle name="ハイパーリンク" xfId="2816" builtinId="8" hidden="1"/>
    <cellStyle name="ハイパーリンク" xfId="2818" builtinId="8" hidden="1"/>
    <cellStyle name="ハイパーリンク" xfId="2820" builtinId="8" hidden="1"/>
    <cellStyle name="ハイパーリンク" xfId="2822" builtinId="8" hidden="1"/>
    <cellStyle name="ハイパーリンク" xfId="2824" builtinId="8" hidden="1"/>
    <cellStyle name="ハイパーリンク" xfId="2826" builtinId="8" hidden="1"/>
    <cellStyle name="ハイパーリンク" xfId="2828" builtinId="8" hidden="1"/>
    <cellStyle name="ハイパーリンク" xfId="2830" builtinId="8" hidden="1"/>
    <cellStyle name="ハイパーリンク" xfId="2832" builtinId="8" hidden="1"/>
    <cellStyle name="ハイパーリンク" xfId="2834" builtinId="8" hidden="1"/>
    <cellStyle name="ハイパーリンク" xfId="2836" builtinId="8" hidden="1"/>
    <cellStyle name="ハイパーリンク" xfId="2838" builtinId="8" hidden="1"/>
    <cellStyle name="ハイパーリンク" xfId="2840" builtinId="8" hidden="1"/>
    <cellStyle name="ハイパーリンク" xfId="2842" builtinId="8" hidden="1"/>
    <cellStyle name="ハイパーリンク" xfId="2844" builtinId="8" hidden="1"/>
    <cellStyle name="ハイパーリンク" xfId="2846" builtinId="8" hidden="1"/>
    <cellStyle name="ハイパーリンク" xfId="2848" builtinId="8" hidden="1"/>
    <cellStyle name="ハイパーリンク" xfId="2850" builtinId="8" hidden="1"/>
    <cellStyle name="ハイパーリンク" xfId="2852" builtinId="8" hidden="1"/>
    <cellStyle name="ハイパーリンク" xfId="2854" builtinId="8" hidden="1"/>
    <cellStyle name="ハイパーリンク" xfId="2856" builtinId="8" hidden="1"/>
    <cellStyle name="ハイパーリンク" xfId="2858" builtinId="8" hidden="1"/>
    <cellStyle name="ハイパーリンク" xfId="2860" builtinId="8" hidden="1"/>
    <cellStyle name="ハイパーリンク" xfId="2862" builtinId="8" hidden="1"/>
    <cellStyle name="ハイパーリンク" xfId="2864" builtinId="8" hidden="1"/>
    <cellStyle name="ハイパーリンク" xfId="2866" builtinId="8" hidden="1"/>
    <cellStyle name="ハイパーリンク" xfId="2868" builtinId="8" hidden="1"/>
    <cellStyle name="ハイパーリンク" xfId="2870" builtinId="8" hidden="1"/>
    <cellStyle name="ハイパーリンク" xfId="2872" builtinId="8" hidden="1"/>
    <cellStyle name="ハイパーリンク" xfId="2874" builtinId="8" hidden="1"/>
    <cellStyle name="ハイパーリンク" xfId="2876" builtinId="8" hidden="1"/>
    <cellStyle name="ハイパーリンク" xfId="2878" builtinId="8" hidden="1"/>
    <cellStyle name="ハイパーリンク" xfId="2880" builtinId="8" hidden="1"/>
    <cellStyle name="ハイパーリンク" xfId="2882" builtinId="8" hidden="1"/>
    <cellStyle name="ハイパーリンク" xfId="2884" builtinId="8" hidden="1"/>
    <cellStyle name="ハイパーリンク" xfId="2886" builtinId="8" hidden="1"/>
    <cellStyle name="ハイパーリンク" xfId="2888" builtinId="8" hidden="1"/>
    <cellStyle name="ハイパーリンク" xfId="2890" builtinId="8" hidden="1"/>
    <cellStyle name="ハイパーリンク" xfId="2892" builtinId="8" hidden="1"/>
    <cellStyle name="ハイパーリンク" xfId="2894" builtinId="8" hidden="1"/>
    <cellStyle name="ハイパーリンク" xfId="2896" builtinId="8" hidden="1"/>
    <cellStyle name="ハイパーリンク" xfId="2898" builtinId="8" hidden="1"/>
    <cellStyle name="ハイパーリンク" xfId="2900" builtinId="8" hidden="1"/>
    <cellStyle name="ハイパーリンク" xfId="2902" builtinId="8" hidden="1"/>
    <cellStyle name="ハイパーリンク" xfId="2904" builtinId="8" hidden="1"/>
    <cellStyle name="ハイパーリンク" xfId="2906" builtinId="8" hidden="1"/>
    <cellStyle name="ハイパーリンク" xfId="2908" builtinId="8" hidden="1"/>
    <cellStyle name="ハイパーリンク" xfId="2910" builtinId="8" hidden="1"/>
    <cellStyle name="ハイパーリンク" xfId="2912" builtinId="8" hidden="1"/>
    <cellStyle name="ハイパーリンク" xfId="2914" builtinId="8" hidden="1"/>
    <cellStyle name="ハイパーリンク" xfId="2916" builtinId="8" hidden="1"/>
    <cellStyle name="ハイパーリンク" xfId="2918" builtinId="8" hidden="1"/>
    <cellStyle name="ハイパーリンク" xfId="2920" builtinId="8" hidden="1"/>
    <cellStyle name="ハイパーリンク" xfId="2922" builtinId="8" hidden="1"/>
    <cellStyle name="ハイパーリンク" xfId="2924" builtinId="8" hidden="1"/>
    <cellStyle name="ハイパーリンク" xfId="2926" builtinId="8" hidden="1"/>
    <cellStyle name="ハイパーリンク" xfId="2928" builtinId="8" hidden="1"/>
    <cellStyle name="ハイパーリンク" xfId="2930" builtinId="8" hidden="1"/>
    <cellStyle name="ハイパーリンク" xfId="2932" builtinId="8" hidden="1"/>
    <cellStyle name="ハイパーリンク" xfId="2934" builtinId="8" hidden="1"/>
    <cellStyle name="ハイパーリンク" xfId="2936" builtinId="8" hidden="1"/>
    <cellStyle name="ハイパーリンク" xfId="2938" builtinId="8" hidden="1"/>
    <cellStyle name="ハイパーリンク" xfId="2940" builtinId="8" hidden="1"/>
    <cellStyle name="ハイパーリンク" xfId="2942" builtinId="8" hidden="1"/>
    <cellStyle name="ハイパーリンク" xfId="2944" builtinId="8" hidden="1"/>
    <cellStyle name="ハイパーリンク" xfId="2946" builtinId="8" hidden="1"/>
    <cellStyle name="ハイパーリンク" xfId="2948" builtinId="8" hidden="1"/>
    <cellStyle name="ハイパーリンク" xfId="2950" builtinId="8" hidden="1"/>
    <cellStyle name="ハイパーリンク" xfId="2952" builtinId="8" hidden="1"/>
    <cellStyle name="ハイパーリンク" xfId="2954" builtinId="8" hidden="1"/>
    <cellStyle name="ハイパーリンク" xfId="2956" builtinId="8" hidden="1"/>
    <cellStyle name="ハイパーリンク" xfId="2958" builtinId="8" hidden="1"/>
    <cellStyle name="ハイパーリンク" xfId="2960" builtinId="8" hidden="1"/>
    <cellStyle name="ハイパーリンク" xfId="2962" builtinId="8" hidden="1"/>
    <cellStyle name="ハイパーリンク" xfId="2964" builtinId="8" hidden="1"/>
    <cellStyle name="ハイパーリンク" xfId="2966" builtinId="8" hidden="1"/>
    <cellStyle name="ハイパーリンク" xfId="2968" builtinId="8" hidden="1"/>
    <cellStyle name="ハイパーリンク" xfId="2970" builtinId="8" hidden="1"/>
    <cellStyle name="ハイパーリンク" xfId="2972" builtinId="8" hidden="1"/>
    <cellStyle name="ハイパーリンク" xfId="2974" builtinId="8" hidden="1"/>
    <cellStyle name="ハイパーリンク" xfId="2976" builtinId="8" hidden="1"/>
    <cellStyle name="ハイパーリンク" xfId="2978" builtinId="8" hidden="1"/>
    <cellStyle name="ハイパーリンク" xfId="2980" builtinId="8" hidden="1"/>
    <cellStyle name="ハイパーリンク" xfId="2982" builtinId="8" hidden="1"/>
    <cellStyle name="ハイパーリンク" xfId="2984" builtinId="8" hidden="1"/>
    <cellStyle name="ハイパーリンク" xfId="2986" builtinId="8" hidden="1"/>
    <cellStyle name="ハイパーリンク" xfId="2988" builtinId="8" hidden="1"/>
    <cellStyle name="ハイパーリンク" xfId="2990" builtinId="8" hidden="1"/>
    <cellStyle name="ハイパーリンク" xfId="2992" builtinId="8" hidden="1"/>
    <cellStyle name="ハイパーリンク" xfId="2994" builtinId="8" hidden="1"/>
    <cellStyle name="ハイパーリンク" xfId="2996" builtinId="8" hidden="1"/>
    <cellStyle name="ハイパーリンク" xfId="2998" builtinId="8" hidden="1"/>
    <cellStyle name="ハイパーリンク" xfId="3000" builtinId="8" hidden="1"/>
    <cellStyle name="ハイパーリンク" xfId="3002" builtinId="8" hidden="1"/>
    <cellStyle name="ハイパーリンク" xfId="3004" builtinId="8" hidden="1"/>
    <cellStyle name="ハイパーリンク" xfId="3006" builtinId="8" hidden="1"/>
    <cellStyle name="ハイパーリンク" xfId="3008" builtinId="8" hidden="1"/>
    <cellStyle name="ハイパーリンク" xfId="3010" builtinId="8" hidden="1"/>
    <cellStyle name="ハイパーリンク" xfId="3012" builtinId="8" hidden="1"/>
    <cellStyle name="ハイパーリンク" xfId="3014" builtinId="8" hidden="1"/>
    <cellStyle name="ハイパーリンク" xfId="3016" builtinId="8" hidden="1"/>
    <cellStyle name="ハイパーリンク" xfId="3018" builtinId="8" hidden="1"/>
    <cellStyle name="ハイパーリンク" xfId="3020" builtinId="8" hidden="1"/>
    <cellStyle name="ハイパーリンク" xfId="3022" builtinId="8" hidden="1"/>
    <cellStyle name="ハイパーリンク" xfId="3024" builtinId="8" hidden="1"/>
    <cellStyle name="ハイパーリンク" xfId="3026" builtinId="8" hidden="1"/>
    <cellStyle name="ハイパーリンク" xfId="3028" builtinId="8" hidden="1"/>
    <cellStyle name="ハイパーリンク" xfId="3030" builtinId="8" hidden="1"/>
    <cellStyle name="ハイパーリンク" xfId="3032" builtinId="8" hidden="1"/>
    <cellStyle name="ハイパーリンク" xfId="3034" builtinId="8" hidden="1"/>
    <cellStyle name="ハイパーリンク" xfId="3036" builtinId="8" hidden="1"/>
    <cellStyle name="ハイパーリンク" xfId="3038" builtinId="8" hidden="1"/>
    <cellStyle name="ハイパーリンク" xfId="3040" builtinId="8" hidden="1"/>
    <cellStyle name="ハイパーリンク" xfId="3042" builtinId="8" hidden="1"/>
    <cellStyle name="標準" xfId="0" builtinId="0"/>
    <cellStyle name="標準 2" xfId="1" xr:uid="{00000000-0005-0000-0000-0000F2050000}"/>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3" builtinId="9" hidden="1"/>
    <cellStyle name="表示済みのハイパーリンク" xfId="725" builtinId="9" hidden="1"/>
    <cellStyle name="表示済みのハイパーリンク" xfId="727" builtinId="9" hidden="1"/>
    <cellStyle name="表示済みのハイパーリンク" xfId="729" builtinId="9" hidden="1"/>
    <cellStyle name="表示済みのハイパーリンク" xfId="731" builtinId="9" hidden="1"/>
    <cellStyle name="表示済みのハイパーリンク" xfId="733" builtinId="9" hidden="1"/>
    <cellStyle name="表示済みのハイパーリンク" xfId="735" builtinId="9" hidden="1"/>
    <cellStyle name="表示済みのハイパーリンク" xfId="737" builtinId="9" hidden="1"/>
    <cellStyle name="表示済みのハイパーリンク" xfId="739" builtinId="9" hidden="1"/>
    <cellStyle name="表示済みのハイパーリンク" xfId="741" builtinId="9" hidden="1"/>
    <cellStyle name="表示済みのハイパーリンク" xfId="743" builtinId="9" hidden="1"/>
    <cellStyle name="表示済みのハイパーリンク" xfId="745" builtinId="9" hidden="1"/>
    <cellStyle name="表示済みのハイパーリンク" xfId="747" builtinId="9" hidden="1"/>
    <cellStyle name="表示済みのハイパーリンク" xfId="749" builtinId="9" hidden="1"/>
    <cellStyle name="表示済みのハイパーリンク" xfId="751" builtinId="9" hidden="1"/>
    <cellStyle name="表示済みのハイパーリンク" xfId="753" builtinId="9" hidden="1"/>
    <cellStyle name="表示済みのハイパーリンク" xfId="755" builtinId="9" hidden="1"/>
    <cellStyle name="表示済みのハイパーリンク" xfId="757" builtinId="9" hidden="1"/>
    <cellStyle name="表示済みのハイパーリンク" xfId="759" builtinId="9" hidden="1"/>
    <cellStyle name="表示済みのハイパーリンク" xfId="761" builtinId="9" hidden="1"/>
    <cellStyle name="表示済みのハイパーリンク" xfId="763" builtinId="9" hidden="1"/>
    <cellStyle name="表示済みのハイパーリンク" xfId="765" builtinId="9" hidden="1"/>
    <cellStyle name="表示済みのハイパーリンク" xfId="767" builtinId="9" hidden="1"/>
    <cellStyle name="表示済みのハイパーリンク" xfId="769" builtinId="9" hidden="1"/>
    <cellStyle name="表示済みのハイパーリンク" xfId="771" builtinId="9" hidden="1"/>
    <cellStyle name="表示済みのハイパーリンク" xfId="773" builtinId="9" hidden="1"/>
    <cellStyle name="表示済みのハイパーリンク" xfId="775" builtinId="9" hidden="1"/>
    <cellStyle name="表示済みのハイパーリンク" xfId="777" builtinId="9" hidden="1"/>
    <cellStyle name="表示済みのハイパーリンク" xfId="779" builtinId="9" hidden="1"/>
    <cellStyle name="表示済みのハイパーリンク" xfId="781" builtinId="9" hidden="1"/>
    <cellStyle name="表示済みのハイパーリンク" xfId="783" builtinId="9" hidden="1"/>
    <cellStyle name="表示済みのハイパーリンク" xfId="785" builtinId="9" hidden="1"/>
    <cellStyle name="表示済みのハイパーリンク" xfId="787" builtinId="9" hidden="1"/>
    <cellStyle name="表示済みのハイパーリンク" xfId="789" builtinId="9" hidden="1"/>
    <cellStyle name="表示済みのハイパーリンク" xfId="791" builtinId="9" hidden="1"/>
    <cellStyle name="表示済みのハイパーリンク" xfId="793" builtinId="9" hidden="1"/>
    <cellStyle name="表示済みのハイパーリンク" xfId="795" builtinId="9" hidden="1"/>
    <cellStyle name="表示済みのハイパーリンク" xfId="797" builtinId="9" hidden="1"/>
    <cellStyle name="表示済みのハイパーリンク" xfId="799" builtinId="9" hidden="1"/>
    <cellStyle name="表示済みのハイパーリンク" xfId="801" builtinId="9" hidden="1"/>
    <cellStyle name="表示済みのハイパーリンク" xfId="803" builtinId="9" hidden="1"/>
    <cellStyle name="表示済みのハイパーリンク" xfId="805" builtinId="9" hidden="1"/>
    <cellStyle name="表示済みのハイパーリンク" xfId="807" builtinId="9" hidden="1"/>
    <cellStyle name="表示済みのハイパーリンク" xfId="809" builtinId="9" hidden="1"/>
    <cellStyle name="表示済みのハイパーリンク" xfId="811" builtinId="9" hidden="1"/>
    <cellStyle name="表示済みのハイパーリンク" xfId="813" builtinId="9" hidden="1"/>
    <cellStyle name="表示済みのハイパーリンク" xfId="815" builtinId="9" hidden="1"/>
    <cellStyle name="表示済みのハイパーリンク" xfId="817" builtinId="9" hidden="1"/>
    <cellStyle name="表示済みのハイパーリンク" xfId="819" builtinId="9" hidden="1"/>
    <cellStyle name="表示済みのハイパーリンク" xfId="821" builtinId="9" hidden="1"/>
    <cellStyle name="表示済みのハイパーリンク" xfId="823" builtinId="9" hidden="1"/>
    <cellStyle name="表示済みのハイパーリンク" xfId="825" builtinId="9" hidden="1"/>
    <cellStyle name="表示済みのハイパーリンク" xfId="827" builtinId="9" hidden="1"/>
    <cellStyle name="表示済みのハイパーリンク" xfId="829" builtinId="9" hidden="1"/>
    <cellStyle name="表示済みのハイパーリンク" xfId="831" builtinId="9" hidden="1"/>
    <cellStyle name="表示済みのハイパーリンク" xfId="833" builtinId="9" hidden="1"/>
    <cellStyle name="表示済みのハイパーリンク" xfId="835" builtinId="9" hidden="1"/>
    <cellStyle name="表示済みのハイパーリンク" xfId="837" builtinId="9" hidden="1"/>
    <cellStyle name="表示済みのハイパーリンク" xfId="839" builtinId="9" hidden="1"/>
    <cellStyle name="表示済みのハイパーリンク" xfId="841" builtinId="9" hidden="1"/>
    <cellStyle name="表示済みのハイパーリンク" xfId="843" builtinId="9" hidden="1"/>
    <cellStyle name="表示済みのハイパーリンク" xfId="845" builtinId="9" hidden="1"/>
    <cellStyle name="表示済みのハイパーリンク" xfId="847" builtinId="9" hidden="1"/>
    <cellStyle name="表示済みのハイパーリンク" xfId="849" builtinId="9" hidden="1"/>
    <cellStyle name="表示済みのハイパーリンク" xfId="851" builtinId="9" hidden="1"/>
    <cellStyle name="表示済みのハイパーリンク" xfId="853" builtinId="9" hidden="1"/>
    <cellStyle name="表示済みのハイパーリンク" xfId="855" builtinId="9" hidden="1"/>
    <cellStyle name="表示済みのハイパーリンク" xfId="857" builtinId="9" hidden="1"/>
    <cellStyle name="表示済みのハイパーリンク" xfId="859" builtinId="9" hidden="1"/>
    <cellStyle name="表示済みのハイパーリンク" xfId="861" builtinId="9" hidden="1"/>
    <cellStyle name="表示済みのハイパーリンク" xfId="863" builtinId="9" hidden="1"/>
    <cellStyle name="表示済みのハイパーリンク" xfId="865" builtinId="9" hidden="1"/>
    <cellStyle name="表示済みのハイパーリンク" xfId="867" builtinId="9" hidden="1"/>
    <cellStyle name="表示済みのハイパーリンク" xfId="869" builtinId="9" hidden="1"/>
    <cellStyle name="表示済みのハイパーリンク" xfId="871" builtinId="9" hidden="1"/>
    <cellStyle name="表示済みのハイパーリンク" xfId="873" builtinId="9" hidden="1"/>
    <cellStyle name="表示済みのハイパーリンク" xfId="875" builtinId="9" hidden="1"/>
    <cellStyle name="表示済みのハイパーリンク" xfId="877" builtinId="9" hidden="1"/>
    <cellStyle name="表示済みのハイパーリンク" xfId="879" builtinId="9" hidden="1"/>
    <cellStyle name="表示済みのハイパーリンク" xfId="881" builtinId="9" hidden="1"/>
    <cellStyle name="表示済みのハイパーリンク" xfId="883" builtinId="9" hidden="1"/>
    <cellStyle name="表示済みのハイパーリンク" xfId="885" builtinId="9" hidden="1"/>
    <cellStyle name="表示済みのハイパーリンク" xfId="887" builtinId="9" hidden="1"/>
    <cellStyle name="表示済みのハイパーリンク" xfId="889" builtinId="9" hidden="1"/>
    <cellStyle name="表示済みのハイパーリンク" xfId="891" builtinId="9" hidden="1"/>
    <cellStyle name="表示済みのハイパーリンク" xfId="893" builtinId="9" hidden="1"/>
    <cellStyle name="表示済みのハイパーリンク" xfId="895" builtinId="9" hidden="1"/>
    <cellStyle name="表示済みのハイパーリンク" xfId="897" builtinId="9" hidden="1"/>
    <cellStyle name="表示済みのハイパーリンク" xfId="899" builtinId="9" hidden="1"/>
    <cellStyle name="表示済みのハイパーリンク" xfId="901" builtinId="9" hidden="1"/>
    <cellStyle name="表示済みのハイパーリンク" xfId="903" builtinId="9" hidden="1"/>
    <cellStyle name="表示済みのハイパーリンク" xfId="905" builtinId="9" hidden="1"/>
    <cellStyle name="表示済みのハイパーリンク" xfId="907" builtinId="9" hidden="1"/>
    <cellStyle name="表示済みのハイパーリンク" xfId="909" builtinId="9" hidden="1"/>
    <cellStyle name="表示済みのハイパーリンク" xfId="911" builtinId="9" hidden="1"/>
    <cellStyle name="表示済みのハイパーリンク" xfId="913" builtinId="9" hidden="1"/>
    <cellStyle name="表示済みのハイパーリンク" xfId="915" builtinId="9" hidden="1"/>
    <cellStyle name="表示済みのハイパーリンク" xfId="917" builtinId="9" hidden="1"/>
    <cellStyle name="表示済みのハイパーリンク" xfId="919" builtinId="9" hidden="1"/>
    <cellStyle name="表示済みのハイパーリンク" xfId="921" builtinId="9" hidden="1"/>
    <cellStyle name="表示済みのハイパーリンク" xfId="923" builtinId="9" hidden="1"/>
    <cellStyle name="表示済みのハイパーリンク" xfId="925" builtinId="9" hidden="1"/>
    <cellStyle name="表示済みのハイパーリンク" xfId="927" builtinId="9" hidden="1"/>
    <cellStyle name="表示済みのハイパーリンク" xfId="929" builtinId="9" hidden="1"/>
    <cellStyle name="表示済みのハイパーリンク" xfId="931" builtinId="9" hidden="1"/>
    <cellStyle name="表示済みのハイパーリンク" xfId="933" builtinId="9" hidden="1"/>
    <cellStyle name="表示済みのハイパーリンク" xfId="935" builtinId="9" hidden="1"/>
    <cellStyle name="表示済みのハイパーリンク" xfId="937" builtinId="9" hidden="1"/>
    <cellStyle name="表示済みのハイパーリンク" xfId="939" builtinId="9" hidden="1"/>
    <cellStyle name="表示済みのハイパーリンク" xfId="941" builtinId="9" hidden="1"/>
    <cellStyle name="表示済みのハイパーリンク" xfId="943" builtinId="9" hidden="1"/>
    <cellStyle name="表示済みのハイパーリンク" xfId="945" builtinId="9" hidden="1"/>
    <cellStyle name="表示済みのハイパーリンク" xfId="947" builtinId="9" hidden="1"/>
    <cellStyle name="表示済みのハイパーリンク" xfId="949" builtinId="9" hidden="1"/>
    <cellStyle name="表示済みのハイパーリンク" xfId="951" builtinId="9" hidden="1"/>
    <cellStyle name="表示済みのハイパーリンク" xfId="953" builtinId="9" hidden="1"/>
    <cellStyle name="表示済みのハイパーリンク" xfId="955" builtinId="9" hidden="1"/>
    <cellStyle name="表示済みのハイパーリンク" xfId="957" builtinId="9" hidden="1"/>
    <cellStyle name="表示済みのハイパーリンク" xfId="959" builtinId="9" hidden="1"/>
    <cellStyle name="表示済みのハイパーリンク" xfId="961" builtinId="9" hidden="1"/>
    <cellStyle name="表示済みのハイパーリンク" xfId="963" builtinId="9" hidden="1"/>
    <cellStyle name="表示済みのハイパーリンク" xfId="965" builtinId="9" hidden="1"/>
    <cellStyle name="表示済みのハイパーリンク" xfId="967" builtinId="9" hidden="1"/>
    <cellStyle name="表示済みのハイパーリンク" xfId="969" builtinId="9" hidden="1"/>
    <cellStyle name="表示済みのハイパーリンク" xfId="971" builtinId="9" hidden="1"/>
    <cellStyle name="表示済みのハイパーリンク" xfId="973" builtinId="9" hidden="1"/>
    <cellStyle name="表示済みのハイパーリンク" xfId="975" builtinId="9" hidden="1"/>
    <cellStyle name="表示済みのハイパーリンク" xfId="977" builtinId="9" hidden="1"/>
    <cellStyle name="表示済みのハイパーリンク" xfId="979" builtinId="9" hidden="1"/>
    <cellStyle name="表示済みのハイパーリンク" xfId="981" builtinId="9" hidden="1"/>
    <cellStyle name="表示済みのハイパーリンク" xfId="983" builtinId="9" hidden="1"/>
    <cellStyle name="表示済みのハイパーリンク" xfId="985" builtinId="9" hidden="1"/>
    <cellStyle name="表示済みのハイパーリンク" xfId="987" builtinId="9" hidden="1"/>
    <cellStyle name="表示済みのハイパーリンク" xfId="989" builtinId="9" hidden="1"/>
    <cellStyle name="表示済みのハイパーリンク" xfId="991" builtinId="9" hidden="1"/>
    <cellStyle name="表示済みのハイパーリンク" xfId="993" builtinId="9" hidden="1"/>
    <cellStyle name="表示済みのハイパーリンク" xfId="995" builtinId="9" hidden="1"/>
    <cellStyle name="表示済みのハイパーリンク" xfId="997" builtinId="9" hidden="1"/>
    <cellStyle name="表示済みのハイパーリンク" xfId="999" builtinId="9" hidden="1"/>
    <cellStyle name="表示済みのハイパーリンク" xfId="1001" builtinId="9" hidden="1"/>
    <cellStyle name="表示済みのハイパーリンク" xfId="1003" builtinId="9" hidden="1"/>
    <cellStyle name="表示済みのハイパーリンク" xfId="1005" builtinId="9" hidden="1"/>
    <cellStyle name="表示済みのハイパーリンク" xfId="1007" builtinId="9" hidden="1"/>
    <cellStyle name="表示済みのハイパーリンク" xfId="1009" builtinId="9" hidden="1"/>
    <cellStyle name="表示済みのハイパーリンク" xfId="1011" builtinId="9" hidden="1"/>
    <cellStyle name="表示済みのハイパーリンク" xfId="1013" builtinId="9" hidden="1"/>
    <cellStyle name="表示済みのハイパーリンク" xfId="1015" builtinId="9" hidden="1"/>
    <cellStyle name="表示済みのハイパーリンク" xfId="1017" builtinId="9" hidden="1"/>
    <cellStyle name="表示済みのハイパーリンク" xfId="1019" builtinId="9" hidden="1"/>
    <cellStyle name="表示済みのハイパーリンク" xfId="1021" builtinId="9" hidden="1"/>
    <cellStyle name="表示済みのハイパーリンク" xfId="1023" builtinId="9" hidden="1"/>
    <cellStyle name="表示済みのハイパーリンク" xfId="1025" builtinId="9" hidden="1"/>
    <cellStyle name="表示済みのハイパーリンク" xfId="1027" builtinId="9" hidden="1"/>
    <cellStyle name="表示済みのハイパーリンク" xfId="1029" builtinId="9" hidden="1"/>
    <cellStyle name="表示済みのハイパーリンク" xfId="1031" builtinId="9" hidden="1"/>
    <cellStyle name="表示済みのハイパーリンク" xfId="1033" builtinId="9" hidden="1"/>
    <cellStyle name="表示済みのハイパーリンク" xfId="1035" builtinId="9" hidden="1"/>
    <cellStyle name="表示済みのハイパーリンク" xfId="1037" builtinId="9" hidden="1"/>
    <cellStyle name="表示済みのハイパーリンク" xfId="1039" builtinId="9" hidden="1"/>
    <cellStyle name="表示済みのハイパーリンク" xfId="1041" builtinId="9" hidden="1"/>
    <cellStyle name="表示済みのハイパーリンク" xfId="1043" builtinId="9" hidden="1"/>
    <cellStyle name="表示済みのハイパーリンク" xfId="1045" builtinId="9" hidden="1"/>
    <cellStyle name="表示済みのハイパーリンク" xfId="1047" builtinId="9" hidden="1"/>
    <cellStyle name="表示済みのハイパーリンク" xfId="1049" builtinId="9" hidden="1"/>
    <cellStyle name="表示済みのハイパーリンク" xfId="1051" builtinId="9" hidden="1"/>
    <cellStyle name="表示済みのハイパーリンク" xfId="1053" builtinId="9" hidden="1"/>
    <cellStyle name="表示済みのハイパーリンク" xfId="1055" builtinId="9" hidden="1"/>
    <cellStyle name="表示済みのハイパーリンク" xfId="1057" builtinId="9" hidden="1"/>
    <cellStyle name="表示済みのハイパーリンク" xfId="1059" builtinId="9" hidden="1"/>
    <cellStyle name="表示済みのハイパーリンク" xfId="1061" builtinId="9" hidden="1"/>
    <cellStyle name="表示済みのハイパーリンク" xfId="1063" builtinId="9" hidden="1"/>
    <cellStyle name="表示済みのハイパーリンク" xfId="1065" builtinId="9" hidden="1"/>
    <cellStyle name="表示済みのハイパーリンク" xfId="1067" builtinId="9" hidden="1"/>
    <cellStyle name="表示済みのハイパーリンク" xfId="1069" builtinId="9" hidden="1"/>
    <cellStyle name="表示済みのハイパーリンク" xfId="1071" builtinId="9" hidden="1"/>
    <cellStyle name="表示済みのハイパーリンク" xfId="1073" builtinId="9" hidden="1"/>
    <cellStyle name="表示済みのハイパーリンク" xfId="1075" builtinId="9" hidden="1"/>
    <cellStyle name="表示済みのハイパーリンク" xfId="1077" builtinId="9" hidden="1"/>
    <cellStyle name="表示済みのハイパーリンク" xfId="1079" builtinId="9" hidden="1"/>
    <cellStyle name="表示済みのハイパーリンク" xfId="1081" builtinId="9" hidden="1"/>
    <cellStyle name="表示済みのハイパーリンク" xfId="1083" builtinId="9" hidden="1"/>
    <cellStyle name="表示済みのハイパーリンク" xfId="1085" builtinId="9" hidden="1"/>
    <cellStyle name="表示済みのハイパーリンク" xfId="1087" builtinId="9" hidden="1"/>
    <cellStyle name="表示済みのハイパーリンク" xfId="1089" builtinId="9" hidden="1"/>
    <cellStyle name="表示済みのハイパーリンク" xfId="1091" builtinId="9" hidden="1"/>
    <cellStyle name="表示済みのハイパーリンク" xfId="1093" builtinId="9" hidden="1"/>
    <cellStyle name="表示済みのハイパーリンク" xfId="1095" builtinId="9" hidden="1"/>
    <cellStyle name="表示済みのハイパーリンク" xfId="1097" builtinId="9" hidden="1"/>
    <cellStyle name="表示済みのハイパーリンク" xfId="1099" builtinId="9" hidden="1"/>
    <cellStyle name="表示済みのハイパーリンク" xfId="1101" builtinId="9" hidden="1"/>
    <cellStyle name="表示済みのハイパーリンク" xfId="1103" builtinId="9" hidden="1"/>
    <cellStyle name="表示済みのハイパーリンク" xfId="1105" builtinId="9" hidden="1"/>
    <cellStyle name="表示済みのハイパーリンク" xfId="1107" builtinId="9" hidden="1"/>
    <cellStyle name="表示済みのハイパーリンク" xfId="1109" builtinId="9" hidden="1"/>
    <cellStyle name="表示済みのハイパーリンク" xfId="1111" builtinId="9" hidden="1"/>
    <cellStyle name="表示済みのハイパーリンク" xfId="1113" builtinId="9" hidden="1"/>
    <cellStyle name="表示済みのハイパーリンク" xfId="1115" builtinId="9" hidden="1"/>
    <cellStyle name="表示済みのハイパーリンク" xfId="1117" builtinId="9" hidden="1"/>
    <cellStyle name="表示済みのハイパーリンク" xfId="1119" builtinId="9" hidden="1"/>
    <cellStyle name="表示済みのハイパーリンク" xfId="1121" builtinId="9" hidden="1"/>
    <cellStyle name="表示済みのハイパーリンク" xfId="1123" builtinId="9" hidden="1"/>
    <cellStyle name="表示済みのハイパーリンク" xfId="1125" builtinId="9" hidden="1"/>
    <cellStyle name="表示済みのハイパーリンク" xfId="1127" builtinId="9" hidden="1"/>
    <cellStyle name="表示済みのハイパーリンク" xfId="1129" builtinId="9" hidden="1"/>
    <cellStyle name="表示済みのハイパーリンク" xfId="1131" builtinId="9" hidden="1"/>
    <cellStyle name="表示済みのハイパーリンク" xfId="1133" builtinId="9" hidden="1"/>
    <cellStyle name="表示済みのハイパーリンク" xfId="1135" builtinId="9" hidden="1"/>
    <cellStyle name="表示済みのハイパーリンク" xfId="1137" builtinId="9" hidden="1"/>
    <cellStyle name="表示済みのハイパーリンク" xfId="1139" builtinId="9" hidden="1"/>
    <cellStyle name="表示済みのハイパーリンク" xfId="1141" builtinId="9" hidden="1"/>
    <cellStyle name="表示済みのハイパーリンク" xfId="1143" builtinId="9" hidden="1"/>
    <cellStyle name="表示済みのハイパーリンク" xfId="1145" builtinId="9" hidden="1"/>
    <cellStyle name="表示済みのハイパーリンク" xfId="1147" builtinId="9" hidden="1"/>
    <cellStyle name="表示済みのハイパーリンク" xfId="1149" builtinId="9" hidden="1"/>
    <cellStyle name="表示済みのハイパーリンク" xfId="1151" builtinId="9" hidden="1"/>
    <cellStyle name="表示済みのハイパーリンク" xfId="1153" builtinId="9" hidden="1"/>
    <cellStyle name="表示済みのハイパーリンク" xfId="1155" builtinId="9" hidden="1"/>
    <cellStyle name="表示済みのハイパーリンク" xfId="1157" builtinId="9" hidden="1"/>
    <cellStyle name="表示済みのハイパーリンク" xfId="1159" builtinId="9" hidden="1"/>
    <cellStyle name="表示済みのハイパーリンク" xfId="1161" builtinId="9" hidden="1"/>
    <cellStyle name="表示済みのハイパーリンク" xfId="1163" builtinId="9" hidden="1"/>
    <cellStyle name="表示済みのハイパーリンク" xfId="1165" builtinId="9" hidden="1"/>
    <cellStyle name="表示済みのハイパーリンク" xfId="1167" builtinId="9" hidden="1"/>
    <cellStyle name="表示済みのハイパーリンク" xfId="1169" builtinId="9" hidden="1"/>
    <cellStyle name="表示済みのハイパーリンク" xfId="1171" builtinId="9" hidden="1"/>
    <cellStyle name="表示済みのハイパーリンク" xfId="1173" builtinId="9" hidden="1"/>
    <cellStyle name="表示済みのハイパーリンク" xfId="1175" builtinId="9" hidden="1"/>
    <cellStyle name="表示済みのハイパーリンク" xfId="1177" builtinId="9" hidden="1"/>
    <cellStyle name="表示済みのハイパーリンク" xfId="1179" builtinId="9" hidden="1"/>
    <cellStyle name="表示済みのハイパーリンク" xfId="1181" builtinId="9" hidden="1"/>
    <cellStyle name="表示済みのハイパーリンク" xfId="1183" builtinId="9" hidden="1"/>
    <cellStyle name="表示済みのハイパーリンク" xfId="1185" builtinId="9" hidden="1"/>
    <cellStyle name="表示済みのハイパーリンク" xfId="1187" builtinId="9" hidden="1"/>
    <cellStyle name="表示済みのハイパーリンク" xfId="1189" builtinId="9" hidden="1"/>
    <cellStyle name="表示済みのハイパーリンク" xfId="1191" builtinId="9" hidden="1"/>
    <cellStyle name="表示済みのハイパーリンク" xfId="1193" builtinId="9" hidden="1"/>
    <cellStyle name="表示済みのハイパーリンク" xfId="1195" builtinId="9" hidden="1"/>
    <cellStyle name="表示済みのハイパーリンク" xfId="1197" builtinId="9" hidden="1"/>
    <cellStyle name="表示済みのハイパーリンク" xfId="1199" builtinId="9" hidden="1"/>
    <cellStyle name="表示済みのハイパーリンク" xfId="1201" builtinId="9" hidden="1"/>
    <cellStyle name="表示済みのハイパーリンク" xfId="1203" builtinId="9" hidden="1"/>
    <cellStyle name="表示済みのハイパーリンク" xfId="1205" builtinId="9" hidden="1"/>
    <cellStyle name="表示済みのハイパーリンク" xfId="1207" builtinId="9" hidden="1"/>
    <cellStyle name="表示済みのハイパーリンク" xfId="1209" builtinId="9" hidden="1"/>
    <cellStyle name="表示済みのハイパーリンク" xfId="1211" builtinId="9" hidden="1"/>
    <cellStyle name="表示済みのハイパーリンク" xfId="1213" builtinId="9" hidden="1"/>
    <cellStyle name="表示済みのハイパーリンク" xfId="1215" builtinId="9" hidden="1"/>
    <cellStyle name="表示済みのハイパーリンク" xfId="1217" builtinId="9" hidden="1"/>
    <cellStyle name="表示済みのハイパーリンク" xfId="1219" builtinId="9" hidden="1"/>
    <cellStyle name="表示済みのハイパーリンク" xfId="1221" builtinId="9" hidden="1"/>
    <cellStyle name="表示済みのハイパーリンク" xfId="1223" builtinId="9" hidden="1"/>
    <cellStyle name="表示済みのハイパーリンク" xfId="1225" builtinId="9" hidden="1"/>
    <cellStyle name="表示済みのハイパーリンク" xfId="1227" builtinId="9" hidden="1"/>
    <cellStyle name="表示済みのハイパーリンク" xfId="1229" builtinId="9" hidden="1"/>
    <cellStyle name="表示済みのハイパーリンク" xfId="1231" builtinId="9" hidden="1"/>
    <cellStyle name="表示済みのハイパーリンク" xfId="1233" builtinId="9" hidden="1"/>
    <cellStyle name="表示済みのハイパーリンク" xfId="1235" builtinId="9" hidden="1"/>
    <cellStyle name="表示済みのハイパーリンク" xfId="1237" builtinId="9" hidden="1"/>
    <cellStyle name="表示済みのハイパーリンク" xfId="1239" builtinId="9" hidden="1"/>
    <cellStyle name="表示済みのハイパーリンク" xfId="1241" builtinId="9" hidden="1"/>
    <cellStyle name="表示済みのハイパーリンク" xfId="1243" builtinId="9" hidden="1"/>
    <cellStyle name="表示済みのハイパーリンク" xfId="1245" builtinId="9" hidden="1"/>
    <cellStyle name="表示済みのハイパーリンク" xfId="1247" builtinId="9" hidden="1"/>
    <cellStyle name="表示済みのハイパーリンク" xfId="1249" builtinId="9" hidden="1"/>
    <cellStyle name="表示済みのハイパーリンク" xfId="1251" builtinId="9" hidden="1"/>
    <cellStyle name="表示済みのハイパーリンク" xfId="1253" builtinId="9" hidden="1"/>
    <cellStyle name="表示済みのハイパーリンク" xfId="1255" builtinId="9" hidden="1"/>
    <cellStyle name="表示済みのハイパーリンク" xfId="1257" builtinId="9" hidden="1"/>
    <cellStyle name="表示済みのハイパーリンク" xfId="1259" builtinId="9" hidden="1"/>
    <cellStyle name="表示済みのハイパーリンク" xfId="1261" builtinId="9" hidden="1"/>
    <cellStyle name="表示済みのハイパーリンク" xfId="1263" builtinId="9" hidden="1"/>
    <cellStyle name="表示済みのハイパーリンク" xfId="1265" builtinId="9" hidden="1"/>
    <cellStyle name="表示済みのハイパーリンク" xfId="1267" builtinId="9" hidden="1"/>
    <cellStyle name="表示済みのハイパーリンク" xfId="1269" builtinId="9" hidden="1"/>
    <cellStyle name="表示済みのハイパーリンク" xfId="1271" builtinId="9" hidden="1"/>
    <cellStyle name="表示済みのハイパーリンク" xfId="1273" builtinId="9" hidden="1"/>
    <cellStyle name="表示済みのハイパーリンク" xfId="1275" builtinId="9" hidden="1"/>
    <cellStyle name="表示済みのハイパーリンク" xfId="1277" builtinId="9" hidden="1"/>
    <cellStyle name="表示済みのハイパーリンク" xfId="1279" builtinId="9" hidden="1"/>
    <cellStyle name="表示済みのハイパーリンク" xfId="1281" builtinId="9" hidden="1"/>
    <cellStyle name="表示済みのハイパーリンク" xfId="1283" builtinId="9" hidden="1"/>
    <cellStyle name="表示済みのハイパーリンク" xfId="1285" builtinId="9" hidden="1"/>
    <cellStyle name="表示済みのハイパーリンク" xfId="1287" builtinId="9" hidden="1"/>
    <cellStyle name="表示済みのハイパーリンク" xfId="1289" builtinId="9" hidden="1"/>
    <cellStyle name="表示済みのハイパーリンク" xfId="1291" builtinId="9" hidden="1"/>
    <cellStyle name="表示済みのハイパーリンク" xfId="1293" builtinId="9" hidden="1"/>
    <cellStyle name="表示済みのハイパーリンク" xfId="1295" builtinId="9" hidden="1"/>
    <cellStyle name="表示済みのハイパーリンク" xfId="1297" builtinId="9" hidden="1"/>
    <cellStyle name="表示済みのハイパーリンク" xfId="1299" builtinId="9" hidden="1"/>
    <cellStyle name="表示済みのハイパーリンク" xfId="1301" builtinId="9" hidden="1"/>
    <cellStyle name="表示済みのハイパーリンク" xfId="1303" builtinId="9" hidden="1"/>
    <cellStyle name="表示済みのハイパーリンク" xfId="1305" builtinId="9" hidden="1"/>
    <cellStyle name="表示済みのハイパーリンク" xfId="1307" builtinId="9" hidden="1"/>
    <cellStyle name="表示済みのハイパーリンク" xfId="1309" builtinId="9" hidden="1"/>
    <cellStyle name="表示済みのハイパーリンク" xfId="1311" builtinId="9" hidden="1"/>
    <cellStyle name="表示済みのハイパーリンク" xfId="1313" builtinId="9" hidden="1"/>
    <cellStyle name="表示済みのハイパーリンク" xfId="1315" builtinId="9" hidden="1"/>
    <cellStyle name="表示済みのハイパーリンク" xfId="1317" builtinId="9" hidden="1"/>
    <cellStyle name="表示済みのハイパーリンク" xfId="1319" builtinId="9" hidden="1"/>
    <cellStyle name="表示済みのハイパーリンク" xfId="1321" builtinId="9" hidden="1"/>
    <cellStyle name="表示済みのハイパーリンク" xfId="1323" builtinId="9" hidden="1"/>
    <cellStyle name="表示済みのハイパーリンク" xfId="1325" builtinId="9" hidden="1"/>
    <cellStyle name="表示済みのハイパーリンク" xfId="1327" builtinId="9" hidden="1"/>
    <cellStyle name="表示済みのハイパーリンク" xfId="1329" builtinId="9" hidden="1"/>
    <cellStyle name="表示済みのハイパーリンク" xfId="1331" builtinId="9" hidden="1"/>
    <cellStyle name="表示済みのハイパーリンク" xfId="1333" builtinId="9" hidden="1"/>
    <cellStyle name="表示済みのハイパーリンク" xfId="1335" builtinId="9" hidden="1"/>
    <cellStyle name="表示済みのハイパーリンク" xfId="1337" builtinId="9" hidden="1"/>
    <cellStyle name="表示済みのハイパーリンク" xfId="1339" builtinId="9" hidden="1"/>
    <cellStyle name="表示済みのハイパーリンク" xfId="1341" builtinId="9" hidden="1"/>
    <cellStyle name="表示済みのハイパーリンク" xfId="1343" builtinId="9" hidden="1"/>
    <cellStyle name="表示済みのハイパーリンク" xfId="1345" builtinId="9" hidden="1"/>
    <cellStyle name="表示済みのハイパーリンク" xfId="1347" builtinId="9" hidden="1"/>
    <cellStyle name="表示済みのハイパーリンク" xfId="1349" builtinId="9" hidden="1"/>
    <cellStyle name="表示済みのハイパーリンク" xfId="1351" builtinId="9" hidden="1"/>
    <cellStyle name="表示済みのハイパーリンク" xfId="1353" builtinId="9" hidden="1"/>
    <cellStyle name="表示済みのハイパーリンク" xfId="1355" builtinId="9" hidden="1"/>
    <cellStyle name="表示済みのハイパーリンク" xfId="1357" builtinId="9" hidden="1"/>
    <cellStyle name="表示済みのハイパーリンク" xfId="1359" builtinId="9" hidden="1"/>
    <cellStyle name="表示済みのハイパーリンク" xfId="1361" builtinId="9" hidden="1"/>
    <cellStyle name="表示済みのハイパーリンク" xfId="1363" builtinId="9" hidden="1"/>
    <cellStyle name="表示済みのハイパーリンク" xfId="1365" builtinId="9" hidden="1"/>
    <cellStyle name="表示済みのハイパーリンク" xfId="1367" builtinId="9" hidden="1"/>
    <cellStyle name="表示済みのハイパーリンク" xfId="1369" builtinId="9" hidden="1"/>
    <cellStyle name="表示済みのハイパーリンク" xfId="1371" builtinId="9" hidden="1"/>
    <cellStyle name="表示済みのハイパーリンク" xfId="1373" builtinId="9" hidden="1"/>
    <cellStyle name="表示済みのハイパーリンク" xfId="1375" builtinId="9" hidden="1"/>
    <cellStyle name="表示済みのハイパーリンク" xfId="1377" builtinId="9" hidden="1"/>
    <cellStyle name="表示済みのハイパーリンク" xfId="1379" builtinId="9" hidden="1"/>
    <cellStyle name="表示済みのハイパーリンク" xfId="1381" builtinId="9" hidden="1"/>
    <cellStyle name="表示済みのハイパーリンク" xfId="1383" builtinId="9" hidden="1"/>
    <cellStyle name="表示済みのハイパーリンク" xfId="1385" builtinId="9" hidden="1"/>
    <cellStyle name="表示済みのハイパーリンク" xfId="1387" builtinId="9" hidden="1"/>
    <cellStyle name="表示済みのハイパーリンク" xfId="1389" builtinId="9" hidden="1"/>
    <cellStyle name="表示済みのハイパーリンク" xfId="1391" builtinId="9" hidden="1"/>
    <cellStyle name="表示済みのハイパーリンク" xfId="1393" builtinId="9" hidden="1"/>
    <cellStyle name="表示済みのハイパーリンク" xfId="1395" builtinId="9" hidden="1"/>
    <cellStyle name="表示済みのハイパーリンク" xfId="1397" builtinId="9" hidden="1"/>
    <cellStyle name="表示済みのハイパーリンク" xfId="1399" builtinId="9" hidden="1"/>
    <cellStyle name="表示済みのハイパーリンク" xfId="1401" builtinId="9" hidden="1"/>
    <cellStyle name="表示済みのハイパーリンク" xfId="1403" builtinId="9" hidden="1"/>
    <cellStyle name="表示済みのハイパーリンク" xfId="1405" builtinId="9" hidden="1"/>
    <cellStyle name="表示済みのハイパーリンク" xfId="1407" builtinId="9" hidden="1"/>
    <cellStyle name="表示済みのハイパーリンク" xfId="1409" builtinId="9" hidden="1"/>
    <cellStyle name="表示済みのハイパーリンク" xfId="1411" builtinId="9" hidden="1"/>
    <cellStyle name="表示済みのハイパーリンク" xfId="1413" builtinId="9" hidden="1"/>
    <cellStyle name="表示済みのハイパーリンク" xfId="1415" builtinId="9" hidden="1"/>
    <cellStyle name="表示済みのハイパーリンク" xfId="1417" builtinId="9" hidden="1"/>
    <cellStyle name="表示済みのハイパーリンク" xfId="1419" builtinId="9" hidden="1"/>
    <cellStyle name="表示済みのハイパーリンク" xfId="1421" builtinId="9" hidden="1"/>
    <cellStyle name="表示済みのハイパーリンク" xfId="1423" builtinId="9" hidden="1"/>
    <cellStyle name="表示済みのハイパーリンク" xfId="1425" builtinId="9" hidden="1"/>
    <cellStyle name="表示済みのハイパーリンク" xfId="1427" builtinId="9" hidden="1"/>
    <cellStyle name="表示済みのハイパーリンク" xfId="1429" builtinId="9" hidden="1"/>
    <cellStyle name="表示済みのハイパーリンク" xfId="1431" builtinId="9" hidden="1"/>
    <cellStyle name="表示済みのハイパーリンク" xfId="1433" builtinId="9" hidden="1"/>
    <cellStyle name="表示済みのハイパーリンク" xfId="1435" builtinId="9" hidden="1"/>
    <cellStyle name="表示済みのハイパーリンク" xfId="1437" builtinId="9" hidden="1"/>
    <cellStyle name="表示済みのハイパーリンク" xfId="1439" builtinId="9" hidden="1"/>
    <cellStyle name="表示済みのハイパーリンク" xfId="1441" builtinId="9" hidden="1"/>
    <cellStyle name="表示済みのハイパーリンク" xfId="1443" builtinId="9" hidden="1"/>
    <cellStyle name="表示済みのハイパーリンク" xfId="1445" builtinId="9" hidden="1"/>
    <cellStyle name="表示済みのハイパーリンク" xfId="1447" builtinId="9" hidden="1"/>
    <cellStyle name="表示済みのハイパーリンク" xfId="1449" builtinId="9" hidden="1"/>
    <cellStyle name="表示済みのハイパーリンク" xfId="1451" builtinId="9" hidden="1"/>
    <cellStyle name="表示済みのハイパーリンク" xfId="1453" builtinId="9" hidden="1"/>
    <cellStyle name="表示済みのハイパーリンク" xfId="1455" builtinId="9" hidden="1"/>
    <cellStyle name="表示済みのハイパーリンク" xfId="1457" builtinId="9" hidden="1"/>
    <cellStyle name="表示済みのハイパーリンク" xfId="1459" builtinId="9" hidden="1"/>
    <cellStyle name="表示済みのハイパーリンク" xfId="1461" builtinId="9" hidden="1"/>
    <cellStyle name="表示済みのハイパーリンク" xfId="1463" builtinId="9" hidden="1"/>
    <cellStyle name="表示済みのハイパーリンク" xfId="1465" builtinId="9" hidden="1"/>
    <cellStyle name="表示済みのハイパーリンク" xfId="1467" builtinId="9" hidden="1"/>
    <cellStyle name="表示済みのハイパーリンク" xfId="1469" builtinId="9" hidden="1"/>
    <cellStyle name="表示済みのハイパーリンク" xfId="1471" builtinId="9" hidden="1"/>
    <cellStyle name="表示済みのハイパーリンク" xfId="1473" builtinId="9" hidden="1"/>
    <cellStyle name="表示済みのハイパーリンク" xfId="1475" builtinId="9" hidden="1"/>
    <cellStyle name="表示済みのハイパーリンク" xfId="1477" builtinId="9" hidden="1"/>
    <cellStyle name="表示済みのハイパーリンク" xfId="1479" builtinId="9" hidden="1"/>
    <cellStyle name="表示済みのハイパーリンク" xfId="1481" builtinId="9" hidden="1"/>
    <cellStyle name="表示済みのハイパーリンク" xfId="1483" builtinId="9" hidden="1"/>
    <cellStyle name="表示済みのハイパーリンク" xfId="1485" builtinId="9" hidden="1"/>
    <cellStyle name="表示済みのハイパーリンク" xfId="1487" builtinId="9" hidden="1"/>
    <cellStyle name="表示済みのハイパーリンク" xfId="1489" builtinId="9" hidden="1"/>
    <cellStyle name="表示済みのハイパーリンク" xfId="1491" builtinId="9" hidden="1"/>
    <cellStyle name="表示済みのハイパーリンク" xfId="1493" builtinId="9" hidden="1"/>
    <cellStyle name="表示済みのハイパーリンク" xfId="1495" builtinId="9" hidden="1"/>
    <cellStyle name="表示済みのハイパーリンク" xfId="1497" builtinId="9" hidden="1"/>
    <cellStyle name="表示済みのハイパーリンク" xfId="1499" builtinId="9" hidden="1"/>
    <cellStyle name="表示済みのハイパーリンク" xfId="1501" builtinId="9" hidden="1"/>
    <cellStyle name="表示済みのハイパーリンク" xfId="1503" builtinId="9" hidden="1"/>
    <cellStyle name="表示済みのハイパーリンク" xfId="1505" builtinId="9" hidden="1"/>
    <cellStyle name="表示済みのハイパーリンク" xfId="1507" builtinId="9" hidden="1"/>
    <cellStyle name="表示済みのハイパーリンク" xfId="1509" builtinId="9" hidden="1"/>
    <cellStyle name="表示済みのハイパーリンク" xfId="1511" builtinId="9" hidden="1"/>
    <cellStyle name="表示済みのハイパーリンク" xfId="1513" builtinId="9" hidden="1"/>
    <cellStyle name="表示済みのハイパーリンク" xfId="1515" builtinId="9" hidden="1"/>
    <cellStyle name="表示済みのハイパーリンク" xfId="1517" builtinId="9" hidden="1"/>
    <cellStyle name="表示済みのハイパーリンク" xfId="1519" builtinId="9" hidden="1"/>
    <cellStyle name="表示済みのハイパーリンク" xfId="1521" builtinId="9" hidden="1"/>
    <cellStyle name="表示済みのハイパーリンク" xfId="1523" builtinId="9" hidden="1"/>
    <cellStyle name="表示済みのハイパーリンク" xfId="1525" builtinId="9" hidden="1"/>
    <cellStyle name="表示済みのハイパーリンク" xfId="1527" builtinId="9" hidden="1"/>
    <cellStyle name="表示済みのハイパーリンク" xfId="1529" builtinId="9" hidden="1"/>
    <cellStyle name="表示済みのハイパーリンク" xfId="1531" builtinId="9" hidden="1"/>
    <cellStyle name="表示済みのハイパーリンク" xfId="1533" builtinId="9" hidden="1"/>
    <cellStyle name="表示済みのハイパーリンク" xfId="1535" builtinId="9" hidden="1"/>
    <cellStyle name="表示済みのハイパーリンク" xfId="1537" builtinId="9" hidden="1"/>
    <cellStyle name="表示済みのハイパーリンク" xfId="1539" builtinId="9" hidden="1"/>
    <cellStyle name="表示済みのハイパーリンク" xfId="1541" builtinId="9" hidden="1"/>
    <cellStyle name="表示済みのハイパーリンク" xfId="1543" builtinId="9" hidden="1"/>
    <cellStyle name="表示済みのハイパーリンク" xfId="1545" builtinId="9" hidden="1"/>
    <cellStyle name="表示済みのハイパーリンク" xfId="1547" builtinId="9" hidden="1"/>
    <cellStyle name="表示済みのハイパーリンク" xfId="1549" builtinId="9" hidden="1"/>
    <cellStyle name="表示済みのハイパーリンク" xfId="1551" builtinId="9" hidden="1"/>
    <cellStyle name="表示済みのハイパーリンク" xfId="1553" builtinId="9" hidden="1"/>
    <cellStyle name="表示済みのハイパーリンク" xfId="1555" builtinId="9" hidden="1"/>
    <cellStyle name="表示済みのハイパーリンク" xfId="1557" builtinId="9" hidden="1"/>
    <cellStyle name="表示済みのハイパーリンク" xfId="1559" builtinId="9" hidden="1"/>
    <cellStyle name="表示済みのハイパーリンク" xfId="1561" builtinId="9" hidden="1"/>
    <cellStyle name="表示済みのハイパーリンク" xfId="1563" builtinId="9" hidden="1"/>
    <cellStyle name="表示済みのハイパーリンク" xfId="1565" builtinId="9" hidden="1"/>
    <cellStyle name="表示済みのハイパーリンク" xfId="1567" builtinId="9" hidden="1"/>
    <cellStyle name="表示済みのハイパーリンク" xfId="1569" builtinId="9" hidden="1"/>
    <cellStyle name="表示済みのハイパーリンク" xfId="1571" builtinId="9" hidden="1"/>
    <cellStyle name="表示済みのハイパーリンク" xfId="1573" builtinId="9" hidden="1"/>
    <cellStyle name="表示済みのハイパーリンク" xfId="1575" builtinId="9" hidden="1"/>
    <cellStyle name="表示済みのハイパーリンク" xfId="1577" builtinId="9" hidden="1"/>
    <cellStyle name="表示済みのハイパーリンク" xfId="1579" builtinId="9" hidden="1"/>
    <cellStyle name="表示済みのハイパーリンク" xfId="1581" builtinId="9" hidden="1"/>
    <cellStyle name="表示済みのハイパーリンク" xfId="1583" builtinId="9" hidden="1"/>
    <cellStyle name="表示済みのハイパーリンク" xfId="1585" builtinId="9" hidden="1"/>
    <cellStyle name="表示済みのハイパーリンク" xfId="1587" builtinId="9" hidden="1"/>
    <cellStyle name="表示済みのハイパーリンク" xfId="1589" builtinId="9" hidden="1"/>
    <cellStyle name="表示済みのハイパーリンク" xfId="1591" builtinId="9" hidden="1"/>
    <cellStyle name="表示済みのハイパーリンク" xfId="1593" builtinId="9" hidden="1"/>
    <cellStyle name="表示済みのハイパーリンク" xfId="1595" builtinId="9" hidden="1"/>
    <cellStyle name="表示済みのハイパーリンク" xfId="1597" builtinId="9" hidden="1"/>
    <cellStyle name="表示済みのハイパーリンク" xfId="1599" builtinId="9" hidden="1"/>
    <cellStyle name="表示済みのハイパーリンク" xfId="1601" builtinId="9" hidden="1"/>
    <cellStyle name="表示済みのハイパーリンク" xfId="1603" builtinId="9" hidden="1"/>
    <cellStyle name="表示済みのハイパーリンク" xfId="1605" builtinId="9" hidden="1"/>
    <cellStyle name="表示済みのハイパーリンク" xfId="1607" builtinId="9" hidden="1"/>
    <cellStyle name="表示済みのハイパーリンク" xfId="1609" builtinId="9" hidden="1"/>
    <cellStyle name="表示済みのハイパーリンク" xfId="1611" builtinId="9" hidden="1"/>
    <cellStyle name="表示済みのハイパーリンク" xfId="1613" builtinId="9" hidden="1"/>
    <cellStyle name="表示済みのハイパーリンク" xfId="1615" builtinId="9" hidden="1"/>
    <cellStyle name="表示済みのハイパーリンク" xfId="1617" builtinId="9" hidden="1"/>
    <cellStyle name="表示済みのハイパーリンク" xfId="1619" builtinId="9" hidden="1"/>
    <cellStyle name="表示済みのハイパーリンク" xfId="1621" builtinId="9" hidden="1"/>
    <cellStyle name="表示済みのハイパーリンク" xfId="1623" builtinId="9" hidden="1"/>
    <cellStyle name="表示済みのハイパーリンク" xfId="1625" builtinId="9" hidden="1"/>
    <cellStyle name="表示済みのハイパーリンク" xfId="1627" builtinId="9" hidden="1"/>
    <cellStyle name="表示済みのハイパーリンク" xfId="1629" builtinId="9" hidden="1"/>
    <cellStyle name="表示済みのハイパーリンク" xfId="1631" builtinId="9" hidden="1"/>
    <cellStyle name="表示済みのハイパーリンク" xfId="1633" builtinId="9" hidden="1"/>
    <cellStyle name="表示済みのハイパーリンク" xfId="1635" builtinId="9" hidden="1"/>
    <cellStyle name="表示済みのハイパーリンク" xfId="1637" builtinId="9" hidden="1"/>
    <cellStyle name="表示済みのハイパーリンク" xfId="1639" builtinId="9" hidden="1"/>
    <cellStyle name="表示済みのハイパーリンク" xfId="1641" builtinId="9" hidden="1"/>
    <cellStyle name="表示済みのハイパーリンク" xfId="1643" builtinId="9" hidden="1"/>
    <cellStyle name="表示済みのハイパーリンク" xfId="1645" builtinId="9" hidden="1"/>
    <cellStyle name="表示済みのハイパーリンク" xfId="1647" builtinId="9" hidden="1"/>
    <cellStyle name="表示済みのハイパーリンク" xfId="1649" builtinId="9" hidden="1"/>
    <cellStyle name="表示済みのハイパーリンク" xfId="1651" builtinId="9" hidden="1"/>
    <cellStyle name="表示済みのハイパーリンク" xfId="1653" builtinId="9" hidden="1"/>
    <cellStyle name="表示済みのハイパーリンク" xfId="1655" builtinId="9" hidden="1"/>
    <cellStyle name="表示済みのハイパーリンク" xfId="1657" builtinId="9" hidden="1"/>
    <cellStyle name="表示済みのハイパーリンク" xfId="1659" builtinId="9" hidden="1"/>
    <cellStyle name="表示済みのハイパーリンク" xfId="1661" builtinId="9" hidden="1"/>
    <cellStyle name="表示済みのハイパーリンク" xfId="1663" builtinId="9" hidden="1"/>
    <cellStyle name="表示済みのハイパーリンク" xfId="1665" builtinId="9" hidden="1"/>
    <cellStyle name="表示済みのハイパーリンク" xfId="1667" builtinId="9" hidden="1"/>
    <cellStyle name="表示済みのハイパーリンク" xfId="1669" builtinId="9" hidden="1"/>
    <cellStyle name="表示済みのハイパーリンク" xfId="1671" builtinId="9" hidden="1"/>
    <cellStyle name="表示済みのハイパーリンク" xfId="1673" builtinId="9" hidden="1"/>
    <cellStyle name="表示済みのハイパーリンク" xfId="1675" builtinId="9" hidden="1"/>
    <cellStyle name="表示済みのハイパーリンク" xfId="1677" builtinId="9" hidden="1"/>
    <cellStyle name="表示済みのハイパーリンク" xfId="1679" builtinId="9" hidden="1"/>
    <cellStyle name="表示済みのハイパーリンク" xfId="1681" builtinId="9" hidden="1"/>
    <cellStyle name="表示済みのハイパーリンク" xfId="1683" builtinId="9" hidden="1"/>
    <cellStyle name="表示済みのハイパーリンク" xfId="1685" builtinId="9" hidden="1"/>
    <cellStyle name="表示済みのハイパーリンク" xfId="1687" builtinId="9" hidden="1"/>
    <cellStyle name="表示済みのハイパーリンク" xfId="1689" builtinId="9" hidden="1"/>
    <cellStyle name="表示済みのハイパーリンク" xfId="1691" builtinId="9" hidden="1"/>
    <cellStyle name="表示済みのハイパーリンク" xfId="1693" builtinId="9" hidden="1"/>
    <cellStyle name="表示済みのハイパーリンク" xfId="1695" builtinId="9" hidden="1"/>
    <cellStyle name="表示済みのハイパーリンク" xfId="1697" builtinId="9" hidden="1"/>
    <cellStyle name="表示済みのハイパーリンク" xfId="1699" builtinId="9" hidden="1"/>
    <cellStyle name="表示済みのハイパーリンク" xfId="1701" builtinId="9" hidden="1"/>
    <cellStyle name="表示済みのハイパーリンク" xfId="1703" builtinId="9" hidden="1"/>
    <cellStyle name="表示済みのハイパーリンク" xfId="1705" builtinId="9" hidden="1"/>
    <cellStyle name="表示済みのハイパーリンク" xfId="1707" builtinId="9" hidden="1"/>
    <cellStyle name="表示済みのハイパーリンク" xfId="1709" builtinId="9" hidden="1"/>
    <cellStyle name="表示済みのハイパーリンク" xfId="1711" builtinId="9" hidden="1"/>
    <cellStyle name="表示済みのハイパーリンク" xfId="1713" builtinId="9" hidden="1"/>
    <cellStyle name="表示済みのハイパーリンク" xfId="1715" builtinId="9" hidden="1"/>
    <cellStyle name="表示済みのハイパーリンク" xfId="1717" builtinId="9" hidden="1"/>
    <cellStyle name="表示済みのハイパーリンク" xfId="1719" builtinId="9" hidden="1"/>
    <cellStyle name="表示済みのハイパーリンク" xfId="1721" builtinId="9" hidden="1"/>
    <cellStyle name="表示済みのハイパーリンク" xfId="1723" builtinId="9" hidden="1"/>
    <cellStyle name="表示済みのハイパーリンク" xfId="1725" builtinId="9" hidden="1"/>
    <cellStyle name="表示済みのハイパーリンク" xfId="1727" builtinId="9" hidden="1"/>
    <cellStyle name="表示済みのハイパーリンク" xfId="1729" builtinId="9" hidden="1"/>
    <cellStyle name="表示済みのハイパーリンク" xfId="1731" builtinId="9" hidden="1"/>
    <cellStyle name="表示済みのハイパーリンク" xfId="1733" builtinId="9" hidden="1"/>
    <cellStyle name="表示済みのハイパーリンク" xfId="1735" builtinId="9" hidden="1"/>
    <cellStyle name="表示済みのハイパーリンク" xfId="1737" builtinId="9" hidden="1"/>
    <cellStyle name="表示済みのハイパーリンク" xfId="1739" builtinId="9" hidden="1"/>
    <cellStyle name="表示済みのハイパーリンク" xfId="1741" builtinId="9" hidden="1"/>
    <cellStyle name="表示済みのハイパーリンク" xfId="1743" builtinId="9" hidden="1"/>
    <cellStyle name="表示済みのハイパーリンク" xfId="1745" builtinId="9" hidden="1"/>
    <cellStyle name="表示済みのハイパーリンク" xfId="1747" builtinId="9" hidden="1"/>
    <cellStyle name="表示済みのハイパーリンク" xfId="1749" builtinId="9" hidden="1"/>
    <cellStyle name="表示済みのハイパーリンク" xfId="1751" builtinId="9" hidden="1"/>
    <cellStyle name="表示済みのハイパーリンク" xfId="1753" builtinId="9" hidden="1"/>
    <cellStyle name="表示済みのハイパーリンク" xfId="1755" builtinId="9" hidden="1"/>
    <cellStyle name="表示済みのハイパーリンク" xfId="1757" builtinId="9" hidden="1"/>
    <cellStyle name="表示済みのハイパーリンク" xfId="1759" builtinId="9" hidden="1"/>
    <cellStyle name="表示済みのハイパーリンク" xfId="1761" builtinId="9" hidden="1"/>
    <cellStyle name="表示済みのハイパーリンク" xfId="1763" builtinId="9" hidden="1"/>
    <cellStyle name="表示済みのハイパーリンク" xfId="1765" builtinId="9" hidden="1"/>
    <cellStyle name="表示済みのハイパーリンク" xfId="1767" builtinId="9" hidden="1"/>
    <cellStyle name="表示済みのハイパーリンク" xfId="1769" builtinId="9" hidden="1"/>
    <cellStyle name="表示済みのハイパーリンク" xfId="1771" builtinId="9" hidden="1"/>
    <cellStyle name="表示済みのハイパーリンク" xfId="1773" builtinId="9" hidden="1"/>
    <cellStyle name="表示済みのハイパーリンク" xfId="1775" builtinId="9" hidden="1"/>
    <cellStyle name="表示済みのハイパーリンク" xfId="1777" builtinId="9" hidden="1"/>
    <cellStyle name="表示済みのハイパーリンク" xfId="1779" builtinId="9" hidden="1"/>
    <cellStyle name="表示済みのハイパーリンク" xfId="1781" builtinId="9" hidden="1"/>
    <cellStyle name="表示済みのハイパーリンク" xfId="1783" builtinId="9" hidden="1"/>
    <cellStyle name="表示済みのハイパーリンク" xfId="1785" builtinId="9" hidden="1"/>
    <cellStyle name="表示済みのハイパーリンク" xfId="1787" builtinId="9" hidden="1"/>
    <cellStyle name="表示済みのハイパーリンク" xfId="1789" builtinId="9" hidden="1"/>
    <cellStyle name="表示済みのハイパーリンク" xfId="1791" builtinId="9" hidden="1"/>
    <cellStyle name="表示済みのハイパーリンク" xfId="1793" builtinId="9" hidden="1"/>
    <cellStyle name="表示済みのハイパーリンク" xfId="1795" builtinId="9" hidden="1"/>
    <cellStyle name="表示済みのハイパーリンク" xfId="1797" builtinId="9" hidden="1"/>
    <cellStyle name="表示済みのハイパーリンク" xfId="1799" builtinId="9" hidden="1"/>
    <cellStyle name="表示済みのハイパーリンク" xfId="1801" builtinId="9" hidden="1"/>
    <cellStyle name="表示済みのハイパーリンク" xfId="1803" builtinId="9" hidden="1"/>
    <cellStyle name="表示済みのハイパーリンク" xfId="1805" builtinId="9" hidden="1"/>
    <cellStyle name="表示済みのハイパーリンク" xfId="1807" builtinId="9" hidden="1"/>
    <cellStyle name="表示済みのハイパーリンク" xfId="1809" builtinId="9" hidden="1"/>
    <cellStyle name="表示済みのハイパーリンク" xfId="1811" builtinId="9" hidden="1"/>
    <cellStyle name="表示済みのハイパーリンク" xfId="1813" builtinId="9" hidden="1"/>
    <cellStyle name="表示済みのハイパーリンク" xfId="1815" builtinId="9" hidden="1"/>
    <cellStyle name="表示済みのハイパーリンク" xfId="1817" builtinId="9" hidden="1"/>
    <cellStyle name="表示済みのハイパーリンク" xfId="1819" builtinId="9" hidden="1"/>
    <cellStyle name="表示済みのハイパーリンク" xfId="1821" builtinId="9" hidden="1"/>
    <cellStyle name="表示済みのハイパーリンク" xfId="1823" builtinId="9" hidden="1"/>
    <cellStyle name="表示済みのハイパーリンク" xfId="1825" builtinId="9" hidden="1"/>
    <cellStyle name="表示済みのハイパーリンク" xfId="1827" builtinId="9" hidden="1"/>
    <cellStyle name="表示済みのハイパーリンク" xfId="1829" builtinId="9" hidden="1"/>
    <cellStyle name="表示済みのハイパーリンク" xfId="1831" builtinId="9" hidden="1"/>
    <cellStyle name="表示済みのハイパーリンク" xfId="1833" builtinId="9" hidden="1"/>
    <cellStyle name="表示済みのハイパーリンク" xfId="1835" builtinId="9" hidden="1"/>
    <cellStyle name="表示済みのハイパーリンク" xfId="1837" builtinId="9" hidden="1"/>
    <cellStyle name="表示済みのハイパーリンク" xfId="1839" builtinId="9" hidden="1"/>
    <cellStyle name="表示済みのハイパーリンク" xfId="1841" builtinId="9" hidden="1"/>
    <cellStyle name="表示済みのハイパーリンク" xfId="1843" builtinId="9" hidden="1"/>
    <cellStyle name="表示済みのハイパーリンク" xfId="1845" builtinId="9" hidden="1"/>
    <cellStyle name="表示済みのハイパーリンク" xfId="1847" builtinId="9" hidden="1"/>
    <cellStyle name="表示済みのハイパーリンク" xfId="1849" builtinId="9" hidden="1"/>
    <cellStyle name="表示済みのハイパーリンク" xfId="1851" builtinId="9" hidden="1"/>
    <cellStyle name="表示済みのハイパーリンク" xfId="1853" builtinId="9" hidden="1"/>
    <cellStyle name="表示済みのハイパーリンク" xfId="1855" builtinId="9" hidden="1"/>
    <cellStyle name="表示済みのハイパーリンク" xfId="1857" builtinId="9" hidden="1"/>
    <cellStyle name="表示済みのハイパーリンク" xfId="1859" builtinId="9" hidden="1"/>
    <cellStyle name="表示済みのハイパーリンク" xfId="1861" builtinId="9" hidden="1"/>
    <cellStyle name="表示済みのハイパーリンク" xfId="1863" builtinId="9" hidden="1"/>
    <cellStyle name="表示済みのハイパーリンク" xfId="1865" builtinId="9" hidden="1"/>
    <cellStyle name="表示済みのハイパーリンク" xfId="1867" builtinId="9" hidden="1"/>
    <cellStyle name="表示済みのハイパーリンク" xfId="1869" builtinId="9" hidden="1"/>
    <cellStyle name="表示済みのハイパーリンク" xfId="1871" builtinId="9" hidden="1"/>
    <cellStyle name="表示済みのハイパーリンク" xfId="1873" builtinId="9" hidden="1"/>
    <cellStyle name="表示済みのハイパーリンク" xfId="1875" builtinId="9" hidden="1"/>
    <cellStyle name="表示済みのハイパーリンク" xfId="1877" builtinId="9" hidden="1"/>
    <cellStyle name="表示済みのハイパーリンク" xfId="1879" builtinId="9" hidden="1"/>
    <cellStyle name="表示済みのハイパーリンク" xfId="1881" builtinId="9" hidden="1"/>
    <cellStyle name="表示済みのハイパーリンク" xfId="1883" builtinId="9" hidden="1"/>
    <cellStyle name="表示済みのハイパーリンク" xfId="1885" builtinId="9" hidden="1"/>
    <cellStyle name="表示済みのハイパーリンク" xfId="1887" builtinId="9" hidden="1"/>
    <cellStyle name="表示済みのハイパーリンク" xfId="1889" builtinId="9" hidden="1"/>
    <cellStyle name="表示済みのハイパーリンク" xfId="1891" builtinId="9" hidden="1"/>
    <cellStyle name="表示済みのハイパーリンク" xfId="1893" builtinId="9" hidden="1"/>
    <cellStyle name="表示済みのハイパーリンク" xfId="1895" builtinId="9" hidden="1"/>
    <cellStyle name="表示済みのハイパーリンク" xfId="1897" builtinId="9" hidden="1"/>
    <cellStyle name="表示済みのハイパーリンク" xfId="1899" builtinId="9" hidden="1"/>
    <cellStyle name="表示済みのハイパーリンク" xfId="1901" builtinId="9" hidden="1"/>
    <cellStyle name="表示済みのハイパーリンク" xfId="1903" builtinId="9" hidden="1"/>
    <cellStyle name="表示済みのハイパーリンク" xfId="1905" builtinId="9" hidden="1"/>
    <cellStyle name="表示済みのハイパーリンク" xfId="1907" builtinId="9" hidden="1"/>
    <cellStyle name="表示済みのハイパーリンク" xfId="1909" builtinId="9" hidden="1"/>
    <cellStyle name="表示済みのハイパーリンク" xfId="1911" builtinId="9" hidden="1"/>
    <cellStyle name="表示済みのハイパーリンク" xfId="1913" builtinId="9" hidden="1"/>
    <cellStyle name="表示済みのハイパーリンク" xfId="1915" builtinId="9" hidden="1"/>
    <cellStyle name="表示済みのハイパーリンク" xfId="1917" builtinId="9" hidden="1"/>
    <cellStyle name="表示済みのハイパーリンク" xfId="1919" builtinId="9" hidden="1"/>
    <cellStyle name="表示済みのハイパーリンク" xfId="1921" builtinId="9" hidden="1"/>
    <cellStyle name="表示済みのハイパーリンク" xfId="1923" builtinId="9" hidden="1"/>
    <cellStyle name="表示済みのハイパーリンク" xfId="1925" builtinId="9" hidden="1"/>
    <cellStyle name="表示済みのハイパーリンク" xfId="1927" builtinId="9" hidden="1"/>
    <cellStyle name="表示済みのハイパーリンク" xfId="1929" builtinId="9" hidden="1"/>
    <cellStyle name="表示済みのハイパーリンク" xfId="1931" builtinId="9" hidden="1"/>
    <cellStyle name="表示済みのハイパーリンク" xfId="1933" builtinId="9" hidden="1"/>
    <cellStyle name="表示済みのハイパーリンク" xfId="1935" builtinId="9" hidden="1"/>
    <cellStyle name="表示済みのハイパーリンク" xfId="1937" builtinId="9" hidden="1"/>
    <cellStyle name="表示済みのハイパーリンク" xfId="1939" builtinId="9" hidden="1"/>
    <cellStyle name="表示済みのハイパーリンク" xfId="1941" builtinId="9" hidden="1"/>
    <cellStyle name="表示済みのハイパーリンク" xfId="1943" builtinId="9" hidden="1"/>
    <cellStyle name="表示済みのハイパーリンク" xfId="1945" builtinId="9" hidden="1"/>
    <cellStyle name="表示済みのハイパーリンク" xfId="1947" builtinId="9" hidden="1"/>
    <cellStyle name="表示済みのハイパーリンク" xfId="1949" builtinId="9" hidden="1"/>
    <cellStyle name="表示済みのハイパーリンク" xfId="1951" builtinId="9" hidden="1"/>
    <cellStyle name="表示済みのハイパーリンク" xfId="1953" builtinId="9" hidden="1"/>
    <cellStyle name="表示済みのハイパーリンク" xfId="1955" builtinId="9" hidden="1"/>
    <cellStyle name="表示済みのハイパーリンク" xfId="1957" builtinId="9" hidden="1"/>
    <cellStyle name="表示済みのハイパーリンク" xfId="1959" builtinId="9" hidden="1"/>
    <cellStyle name="表示済みのハイパーリンク" xfId="1961" builtinId="9" hidden="1"/>
    <cellStyle name="表示済みのハイパーリンク" xfId="1963" builtinId="9" hidden="1"/>
    <cellStyle name="表示済みのハイパーリンク" xfId="1965" builtinId="9" hidden="1"/>
    <cellStyle name="表示済みのハイパーリンク" xfId="1967" builtinId="9" hidden="1"/>
    <cellStyle name="表示済みのハイパーリンク" xfId="1969" builtinId="9" hidden="1"/>
    <cellStyle name="表示済みのハイパーリンク" xfId="1971" builtinId="9" hidden="1"/>
    <cellStyle name="表示済みのハイパーリンク" xfId="1973" builtinId="9" hidden="1"/>
    <cellStyle name="表示済みのハイパーリンク" xfId="1975" builtinId="9" hidden="1"/>
    <cellStyle name="表示済みのハイパーリンク" xfId="1977" builtinId="9" hidden="1"/>
    <cellStyle name="表示済みのハイパーリンク" xfId="1979" builtinId="9" hidden="1"/>
    <cellStyle name="表示済みのハイパーリンク" xfId="1981" builtinId="9" hidden="1"/>
    <cellStyle name="表示済みのハイパーリンク" xfId="1983" builtinId="9" hidden="1"/>
    <cellStyle name="表示済みのハイパーリンク" xfId="1985" builtinId="9" hidden="1"/>
    <cellStyle name="表示済みのハイパーリンク" xfId="1987" builtinId="9" hidden="1"/>
    <cellStyle name="表示済みのハイパーリンク" xfId="1989" builtinId="9" hidden="1"/>
    <cellStyle name="表示済みのハイパーリンク" xfId="1991" builtinId="9" hidden="1"/>
    <cellStyle name="表示済みのハイパーリンク" xfId="1993" builtinId="9" hidden="1"/>
    <cellStyle name="表示済みのハイパーリンク" xfId="1995" builtinId="9" hidden="1"/>
    <cellStyle name="表示済みのハイパーリンク" xfId="1997" builtinId="9" hidden="1"/>
    <cellStyle name="表示済みのハイパーリンク" xfId="1999" builtinId="9" hidden="1"/>
    <cellStyle name="表示済みのハイパーリンク" xfId="2001" builtinId="9" hidden="1"/>
    <cellStyle name="表示済みのハイパーリンク" xfId="2003" builtinId="9" hidden="1"/>
    <cellStyle name="表示済みのハイパーリンク" xfId="2005" builtinId="9" hidden="1"/>
    <cellStyle name="表示済みのハイパーリンク" xfId="2007" builtinId="9" hidden="1"/>
    <cellStyle name="表示済みのハイパーリンク" xfId="2009" builtinId="9" hidden="1"/>
    <cellStyle name="表示済みのハイパーリンク" xfId="2011" builtinId="9" hidden="1"/>
    <cellStyle name="表示済みのハイパーリンク" xfId="2013" builtinId="9" hidden="1"/>
    <cellStyle name="表示済みのハイパーリンク" xfId="2015" builtinId="9" hidden="1"/>
    <cellStyle name="表示済みのハイパーリンク" xfId="2017" builtinId="9" hidden="1"/>
    <cellStyle name="表示済みのハイパーリンク" xfId="2019" builtinId="9" hidden="1"/>
    <cellStyle name="表示済みのハイパーリンク" xfId="2021" builtinId="9" hidden="1"/>
    <cellStyle name="表示済みのハイパーリンク" xfId="2023" builtinId="9" hidden="1"/>
    <cellStyle name="表示済みのハイパーリンク" xfId="2025" builtinId="9" hidden="1"/>
    <cellStyle name="表示済みのハイパーリンク" xfId="2027" builtinId="9" hidden="1"/>
    <cellStyle name="表示済みのハイパーリンク" xfId="2029" builtinId="9" hidden="1"/>
    <cellStyle name="表示済みのハイパーリンク" xfId="2031" builtinId="9" hidden="1"/>
    <cellStyle name="表示済みのハイパーリンク" xfId="2033" builtinId="9" hidden="1"/>
    <cellStyle name="表示済みのハイパーリンク" xfId="2035" builtinId="9" hidden="1"/>
    <cellStyle name="表示済みのハイパーリンク" xfId="2037" builtinId="9" hidden="1"/>
    <cellStyle name="表示済みのハイパーリンク" xfId="2039" builtinId="9" hidden="1"/>
    <cellStyle name="表示済みのハイパーリンク" xfId="2041" builtinId="9" hidden="1"/>
    <cellStyle name="表示済みのハイパーリンク" xfId="2043" builtinId="9" hidden="1"/>
    <cellStyle name="表示済みのハイパーリンク" xfId="2045" builtinId="9" hidden="1"/>
    <cellStyle name="表示済みのハイパーリンク" xfId="2047" builtinId="9" hidden="1"/>
    <cellStyle name="表示済みのハイパーリンク" xfId="2049" builtinId="9" hidden="1"/>
    <cellStyle name="表示済みのハイパーリンク" xfId="2051" builtinId="9" hidden="1"/>
    <cellStyle name="表示済みのハイパーリンク" xfId="2053" builtinId="9" hidden="1"/>
    <cellStyle name="表示済みのハイパーリンク" xfId="2055" builtinId="9" hidden="1"/>
    <cellStyle name="表示済みのハイパーリンク" xfId="2057" builtinId="9" hidden="1"/>
    <cellStyle name="表示済みのハイパーリンク" xfId="2059" builtinId="9" hidden="1"/>
    <cellStyle name="表示済みのハイパーリンク" xfId="2061" builtinId="9" hidden="1"/>
    <cellStyle name="表示済みのハイパーリンク" xfId="2063" builtinId="9" hidden="1"/>
    <cellStyle name="表示済みのハイパーリンク" xfId="2065" builtinId="9" hidden="1"/>
    <cellStyle name="表示済みのハイパーリンク" xfId="2067" builtinId="9" hidden="1"/>
    <cellStyle name="表示済みのハイパーリンク" xfId="2069" builtinId="9" hidden="1"/>
    <cellStyle name="表示済みのハイパーリンク" xfId="2071" builtinId="9" hidden="1"/>
    <cellStyle name="表示済みのハイパーリンク" xfId="2073" builtinId="9" hidden="1"/>
    <cellStyle name="表示済みのハイパーリンク" xfId="2075" builtinId="9" hidden="1"/>
    <cellStyle name="表示済みのハイパーリンク" xfId="2077" builtinId="9" hidden="1"/>
    <cellStyle name="表示済みのハイパーリンク" xfId="2079" builtinId="9" hidden="1"/>
    <cellStyle name="表示済みのハイパーリンク" xfId="2081" builtinId="9" hidden="1"/>
    <cellStyle name="表示済みのハイパーリンク" xfId="2083" builtinId="9" hidden="1"/>
    <cellStyle name="表示済みのハイパーリンク" xfId="2085" builtinId="9" hidden="1"/>
    <cellStyle name="表示済みのハイパーリンク" xfId="2087" builtinId="9" hidden="1"/>
    <cellStyle name="表示済みのハイパーリンク" xfId="2089" builtinId="9" hidden="1"/>
    <cellStyle name="表示済みのハイパーリンク" xfId="2091" builtinId="9" hidden="1"/>
    <cellStyle name="表示済みのハイパーリンク" xfId="2093" builtinId="9" hidden="1"/>
    <cellStyle name="表示済みのハイパーリンク" xfId="2095" builtinId="9" hidden="1"/>
    <cellStyle name="表示済みのハイパーリンク" xfId="2097" builtinId="9" hidden="1"/>
    <cellStyle name="表示済みのハイパーリンク" xfId="2099" builtinId="9" hidden="1"/>
    <cellStyle name="表示済みのハイパーリンク" xfId="2101" builtinId="9" hidden="1"/>
    <cellStyle name="表示済みのハイパーリンク" xfId="2103" builtinId="9" hidden="1"/>
    <cellStyle name="表示済みのハイパーリンク" xfId="2105" builtinId="9" hidden="1"/>
    <cellStyle name="表示済みのハイパーリンク" xfId="2107" builtinId="9" hidden="1"/>
    <cellStyle name="表示済みのハイパーリンク" xfId="2109" builtinId="9" hidden="1"/>
    <cellStyle name="表示済みのハイパーリンク" xfId="2111" builtinId="9" hidden="1"/>
    <cellStyle name="表示済みのハイパーリンク" xfId="2113" builtinId="9" hidden="1"/>
    <cellStyle name="表示済みのハイパーリンク" xfId="2115" builtinId="9" hidden="1"/>
    <cellStyle name="表示済みのハイパーリンク" xfId="2117" builtinId="9" hidden="1"/>
    <cellStyle name="表示済みのハイパーリンク" xfId="2119" builtinId="9" hidden="1"/>
    <cellStyle name="表示済みのハイパーリンク" xfId="2121" builtinId="9" hidden="1"/>
    <cellStyle name="表示済みのハイパーリンク" xfId="2123" builtinId="9" hidden="1"/>
    <cellStyle name="表示済みのハイパーリンク" xfId="2125" builtinId="9" hidden="1"/>
    <cellStyle name="表示済みのハイパーリンク" xfId="2127" builtinId="9" hidden="1"/>
    <cellStyle name="表示済みのハイパーリンク" xfId="2129" builtinId="9" hidden="1"/>
    <cellStyle name="表示済みのハイパーリンク" xfId="2131" builtinId="9" hidden="1"/>
    <cellStyle name="表示済みのハイパーリンク" xfId="2133" builtinId="9" hidden="1"/>
    <cellStyle name="表示済みのハイパーリンク" xfId="2135" builtinId="9" hidden="1"/>
    <cellStyle name="表示済みのハイパーリンク" xfId="2137" builtinId="9" hidden="1"/>
    <cellStyle name="表示済みのハイパーリンク" xfId="2139" builtinId="9" hidden="1"/>
    <cellStyle name="表示済みのハイパーリンク" xfId="2141" builtinId="9" hidden="1"/>
    <cellStyle name="表示済みのハイパーリンク" xfId="2143" builtinId="9" hidden="1"/>
    <cellStyle name="表示済みのハイパーリンク" xfId="2145" builtinId="9" hidden="1"/>
    <cellStyle name="表示済みのハイパーリンク" xfId="2147" builtinId="9" hidden="1"/>
    <cellStyle name="表示済みのハイパーリンク" xfId="2149" builtinId="9" hidden="1"/>
    <cellStyle name="表示済みのハイパーリンク" xfId="2151" builtinId="9" hidden="1"/>
    <cellStyle name="表示済みのハイパーリンク" xfId="2153" builtinId="9" hidden="1"/>
    <cellStyle name="表示済みのハイパーリンク" xfId="2155" builtinId="9" hidden="1"/>
    <cellStyle name="表示済みのハイパーリンク" xfId="2157" builtinId="9" hidden="1"/>
    <cellStyle name="表示済みのハイパーリンク" xfId="2159" builtinId="9" hidden="1"/>
    <cellStyle name="表示済みのハイパーリンク" xfId="2161" builtinId="9" hidden="1"/>
    <cellStyle name="表示済みのハイパーリンク" xfId="2163" builtinId="9" hidden="1"/>
    <cellStyle name="表示済みのハイパーリンク" xfId="2165" builtinId="9" hidden="1"/>
    <cellStyle name="表示済みのハイパーリンク" xfId="2167" builtinId="9" hidden="1"/>
    <cellStyle name="表示済みのハイパーリンク" xfId="2169" builtinId="9" hidden="1"/>
    <cellStyle name="表示済みのハイパーリンク" xfId="2171" builtinId="9" hidden="1"/>
    <cellStyle name="表示済みのハイパーリンク" xfId="2173" builtinId="9" hidden="1"/>
    <cellStyle name="表示済みのハイパーリンク" xfId="2175" builtinId="9" hidden="1"/>
    <cellStyle name="表示済みのハイパーリンク" xfId="2177" builtinId="9" hidden="1"/>
    <cellStyle name="表示済みのハイパーリンク" xfId="2179" builtinId="9" hidden="1"/>
    <cellStyle name="表示済みのハイパーリンク" xfId="2181" builtinId="9" hidden="1"/>
    <cellStyle name="表示済みのハイパーリンク" xfId="2183" builtinId="9" hidden="1"/>
    <cellStyle name="表示済みのハイパーリンク" xfId="2185" builtinId="9" hidden="1"/>
    <cellStyle name="表示済みのハイパーリンク" xfId="2187" builtinId="9" hidden="1"/>
    <cellStyle name="表示済みのハイパーリンク" xfId="2189" builtinId="9" hidden="1"/>
    <cellStyle name="表示済みのハイパーリンク" xfId="2191" builtinId="9" hidden="1"/>
    <cellStyle name="表示済みのハイパーリンク" xfId="2193" builtinId="9" hidden="1"/>
    <cellStyle name="表示済みのハイパーリンク" xfId="2195" builtinId="9" hidden="1"/>
    <cellStyle name="表示済みのハイパーリンク" xfId="2197" builtinId="9" hidden="1"/>
    <cellStyle name="表示済みのハイパーリンク" xfId="2199" builtinId="9" hidden="1"/>
    <cellStyle name="表示済みのハイパーリンク" xfId="2201" builtinId="9" hidden="1"/>
    <cellStyle name="表示済みのハイパーリンク" xfId="2203" builtinId="9" hidden="1"/>
    <cellStyle name="表示済みのハイパーリンク" xfId="2205" builtinId="9" hidden="1"/>
    <cellStyle name="表示済みのハイパーリンク" xfId="2207" builtinId="9" hidden="1"/>
    <cellStyle name="表示済みのハイパーリンク" xfId="2209" builtinId="9" hidden="1"/>
    <cellStyle name="表示済みのハイパーリンク" xfId="2211" builtinId="9" hidden="1"/>
    <cellStyle name="表示済みのハイパーリンク" xfId="2213" builtinId="9" hidden="1"/>
    <cellStyle name="表示済みのハイパーリンク" xfId="2215" builtinId="9" hidden="1"/>
    <cellStyle name="表示済みのハイパーリンク" xfId="2217" builtinId="9" hidden="1"/>
    <cellStyle name="表示済みのハイパーリンク" xfId="2219" builtinId="9" hidden="1"/>
    <cellStyle name="表示済みのハイパーリンク" xfId="2221" builtinId="9" hidden="1"/>
    <cellStyle name="表示済みのハイパーリンク" xfId="2223" builtinId="9" hidden="1"/>
    <cellStyle name="表示済みのハイパーリンク" xfId="2225" builtinId="9" hidden="1"/>
    <cellStyle name="表示済みのハイパーリンク" xfId="2227" builtinId="9" hidden="1"/>
    <cellStyle name="表示済みのハイパーリンク" xfId="2229" builtinId="9" hidden="1"/>
    <cellStyle name="表示済みのハイパーリンク" xfId="2231" builtinId="9" hidden="1"/>
    <cellStyle name="表示済みのハイパーリンク" xfId="2233" builtinId="9" hidden="1"/>
    <cellStyle name="表示済みのハイパーリンク" xfId="2235" builtinId="9" hidden="1"/>
    <cellStyle name="表示済みのハイパーリンク" xfId="2237" builtinId="9" hidden="1"/>
    <cellStyle name="表示済みのハイパーリンク" xfId="2239" builtinId="9" hidden="1"/>
    <cellStyle name="表示済みのハイパーリンク" xfId="2241" builtinId="9" hidden="1"/>
    <cellStyle name="表示済みのハイパーリンク" xfId="2243" builtinId="9" hidden="1"/>
    <cellStyle name="表示済みのハイパーリンク" xfId="2245" builtinId="9" hidden="1"/>
    <cellStyle name="表示済みのハイパーリンク" xfId="2247" builtinId="9" hidden="1"/>
    <cellStyle name="表示済みのハイパーリンク" xfId="2249" builtinId="9" hidden="1"/>
    <cellStyle name="表示済みのハイパーリンク" xfId="2251" builtinId="9" hidden="1"/>
    <cellStyle name="表示済みのハイパーリンク" xfId="2253" builtinId="9" hidden="1"/>
    <cellStyle name="表示済みのハイパーリンク" xfId="2255" builtinId="9" hidden="1"/>
    <cellStyle name="表示済みのハイパーリンク" xfId="2257" builtinId="9" hidden="1"/>
    <cellStyle name="表示済みのハイパーリンク" xfId="2259" builtinId="9" hidden="1"/>
    <cellStyle name="表示済みのハイパーリンク" xfId="2261" builtinId="9" hidden="1"/>
    <cellStyle name="表示済みのハイパーリンク" xfId="2263" builtinId="9" hidden="1"/>
    <cellStyle name="表示済みのハイパーリンク" xfId="2265" builtinId="9" hidden="1"/>
    <cellStyle name="表示済みのハイパーリンク" xfId="2267" builtinId="9" hidden="1"/>
    <cellStyle name="表示済みのハイパーリンク" xfId="2269" builtinId="9" hidden="1"/>
    <cellStyle name="表示済みのハイパーリンク" xfId="2271" builtinId="9" hidden="1"/>
    <cellStyle name="表示済みのハイパーリンク" xfId="2273" builtinId="9" hidden="1"/>
    <cellStyle name="表示済みのハイパーリンク" xfId="2275" builtinId="9" hidden="1"/>
    <cellStyle name="表示済みのハイパーリンク" xfId="2277" builtinId="9" hidden="1"/>
    <cellStyle name="表示済みのハイパーリンク" xfId="2279" builtinId="9" hidden="1"/>
    <cellStyle name="表示済みのハイパーリンク" xfId="2281" builtinId="9" hidden="1"/>
    <cellStyle name="表示済みのハイパーリンク" xfId="2283" builtinId="9" hidden="1"/>
    <cellStyle name="表示済みのハイパーリンク" xfId="2285" builtinId="9" hidden="1"/>
    <cellStyle name="表示済みのハイパーリンク" xfId="2287" builtinId="9" hidden="1"/>
    <cellStyle name="表示済みのハイパーリンク" xfId="2289" builtinId="9" hidden="1"/>
    <cellStyle name="表示済みのハイパーリンク" xfId="2291" builtinId="9" hidden="1"/>
    <cellStyle name="表示済みのハイパーリンク" xfId="2293" builtinId="9" hidden="1"/>
    <cellStyle name="表示済みのハイパーリンク" xfId="2295" builtinId="9" hidden="1"/>
    <cellStyle name="表示済みのハイパーリンク" xfId="2297" builtinId="9" hidden="1"/>
    <cellStyle name="表示済みのハイパーリンク" xfId="2299" builtinId="9" hidden="1"/>
    <cellStyle name="表示済みのハイパーリンク" xfId="2301" builtinId="9" hidden="1"/>
    <cellStyle name="表示済みのハイパーリンク" xfId="2303" builtinId="9" hidden="1"/>
    <cellStyle name="表示済みのハイパーリンク" xfId="2305" builtinId="9" hidden="1"/>
    <cellStyle name="表示済みのハイパーリンク" xfId="2307" builtinId="9" hidden="1"/>
    <cellStyle name="表示済みのハイパーリンク" xfId="2309" builtinId="9" hidden="1"/>
    <cellStyle name="表示済みのハイパーリンク" xfId="2311" builtinId="9" hidden="1"/>
    <cellStyle name="表示済みのハイパーリンク" xfId="2313" builtinId="9" hidden="1"/>
    <cellStyle name="表示済みのハイパーリンク" xfId="2315" builtinId="9" hidden="1"/>
    <cellStyle name="表示済みのハイパーリンク" xfId="2317" builtinId="9" hidden="1"/>
    <cellStyle name="表示済みのハイパーリンク" xfId="2319" builtinId="9" hidden="1"/>
    <cellStyle name="表示済みのハイパーリンク" xfId="2321" builtinId="9" hidden="1"/>
    <cellStyle name="表示済みのハイパーリンク" xfId="2323" builtinId="9" hidden="1"/>
    <cellStyle name="表示済みのハイパーリンク" xfId="2325" builtinId="9" hidden="1"/>
    <cellStyle name="表示済みのハイパーリンク" xfId="2327" builtinId="9" hidden="1"/>
    <cellStyle name="表示済みのハイパーリンク" xfId="2329" builtinId="9" hidden="1"/>
    <cellStyle name="表示済みのハイパーリンク" xfId="2331" builtinId="9" hidden="1"/>
    <cellStyle name="表示済みのハイパーリンク" xfId="2333" builtinId="9" hidden="1"/>
    <cellStyle name="表示済みのハイパーリンク" xfId="2335" builtinId="9" hidden="1"/>
    <cellStyle name="表示済みのハイパーリンク" xfId="2337" builtinId="9" hidden="1"/>
    <cellStyle name="表示済みのハイパーリンク" xfId="2339" builtinId="9" hidden="1"/>
    <cellStyle name="表示済みのハイパーリンク" xfId="2341" builtinId="9" hidden="1"/>
    <cellStyle name="表示済みのハイパーリンク" xfId="2343" builtinId="9" hidden="1"/>
    <cellStyle name="表示済みのハイパーリンク" xfId="2345" builtinId="9" hidden="1"/>
    <cellStyle name="表示済みのハイパーリンク" xfId="2347" builtinId="9" hidden="1"/>
    <cellStyle name="表示済みのハイパーリンク" xfId="2349" builtinId="9" hidden="1"/>
    <cellStyle name="表示済みのハイパーリンク" xfId="2351" builtinId="9" hidden="1"/>
    <cellStyle name="表示済みのハイパーリンク" xfId="2353" builtinId="9" hidden="1"/>
    <cellStyle name="表示済みのハイパーリンク" xfId="2355" builtinId="9" hidden="1"/>
    <cellStyle name="表示済みのハイパーリンク" xfId="2357" builtinId="9" hidden="1"/>
    <cellStyle name="表示済みのハイパーリンク" xfId="2359" builtinId="9" hidden="1"/>
    <cellStyle name="表示済みのハイパーリンク" xfId="2361" builtinId="9" hidden="1"/>
    <cellStyle name="表示済みのハイパーリンク" xfId="2363" builtinId="9" hidden="1"/>
    <cellStyle name="表示済みのハイパーリンク" xfId="2365" builtinId="9" hidden="1"/>
    <cellStyle name="表示済みのハイパーリンク" xfId="2367" builtinId="9" hidden="1"/>
    <cellStyle name="表示済みのハイパーリンク" xfId="2369" builtinId="9" hidden="1"/>
    <cellStyle name="表示済みのハイパーリンク" xfId="2371" builtinId="9" hidden="1"/>
    <cellStyle name="表示済みのハイパーリンク" xfId="2373" builtinId="9" hidden="1"/>
    <cellStyle name="表示済みのハイパーリンク" xfId="2375" builtinId="9" hidden="1"/>
    <cellStyle name="表示済みのハイパーリンク" xfId="2377" builtinId="9" hidden="1"/>
    <cellStyle name="表示済みのハイパーリンク" xfId="2379" builtinId="9" hidden="1"/>
    <cellStyle name="表示済みのハイパーリンク" xfId="2381" builtinId="9" hidden="1"/>
    <cellStyle name="表示済みのハイパーリンク" xfId="2383" builtinId="9" hidden="1"/>
    <cellStyle name="表示済みのハイパーリンク" xfId="2385" builtinId="9" hidden="1"/>
    <cellStyle name="表示済みのハイパーリンク" xfId="2387" builtinId="9" hidden="1"/>
    <cellStyle name="表示済みのハイパーリンク" xfId="2389" builtinId="9" hidden="1"/>
    <cellStyle name="表示済みのハイパーリンク" xfId="2391" builtinId="9" hidden="1"/>
    <cellStyle name="表示済みのハイパーリンク" xfId="2393" builtinId="9" hidden="1"/>
    <cellStyle name="表示済みのハイパーリンク" xfId="2395" builtinId="9" hidden="1"/>
    <cellStyle name="表示済みのハイパーリンク" xfId="2397" builtinId="9" hidden="1"/>
    <cellStyle name="表示済みのハイパーリンク" xfId="2399" builtinId="9" hidden="1"/>
    <cellStyle name="表示済みのハイパーリンク" xfId="2401" builtinId="9" hidden="1"/>
    <cellStyle name="表示済みのハイパーリンク" xfId="2403" builtinId="9" hidden="1"/>
    <cellStyle name="表示済みのハイパーリンク" xfId="2405" builtinId="9" hidden="1"/>
    <cellStyle name="表示済みのハイパーリンク" xfId="2407" builtinId="9" hidden="1"/>
    <cellStyle name="表示済みのハイパーリンク" xfId="2409" builtinId="9" hidden="1"/>
    <cellStyle name="表示済みのハイパーリンク" xfId="2411" builtinId="9" hidden="1"/>
    <cellStyle name="表示済みのハイパーリンク" xfId="2413" builtinId="9" hidden="1"/>
    <cellStyle name="表示済みのハイパーリンク" xfId="2415" builtinId="9" hidden="1"/>
    <cellStyle name="表示済みのハイパーリンク" xfId="2417" builtinId="9" hidden="1"/>
    <cellStyle name="表示済みのハイパーリンク" xfId="2419" builtinId="9" hidden="1"/>
    <cellStyle name="表示済みのハイパーリンク" xfId="2421" builtinId="9" hidden="1"/>
    <cellStyle name="表示済みのハイパーリンク" xfId="2423" builtinId="9" hidden="1"/>
    <cellStyle name="表示済みのハイパーリンク" xfId="2425" builtinId="9" hidden="1"/>
    <cellStyle name="表示済みのハイパーリンク" xfId="2427" builtinId="9" hidden="1"/>
    <cellStyle name="表示済みのハイパーリンク" xfId="2429" builtinId="9" hidden="1"/>
    <cellStyle name="表示済みのハイパーリンク" xfId="2431" builtinId="9" hidden="1"/>
    <cellStyle name="表示済みのハイパーリンク" xfId="2433" builtinId="9" hidden="1"/>
    <cellStyle name="表示済みのハイパーリンク" xfId="2435" builtinId="9" hidden="1"/>
    <cellStyle name="表示済みのハイパーリンク" xfId="2437" builtinId="9" hidden="1"/>
    <cellStyle name="表示済みのハイパーリンク" xfId="2439" builtinId="9" hidden="1"/>
    <cellStyle name="表示済みのハイパーリンク" xfId="2441" builtinId="9" hidden="1"/>
    <cellStyle name="表示済みのハイパーリンク" xfId="2443" builtinId="9" hidden="1"/>
    <cellStyle name="表示済みのハイパーリンク" xfId="2445" builtinId="9" hidden="1"/>
    <cellStyle name="表示済みのハイパーリンク" xfId="2447" builtinId="9" hidden="1"/>
    <cellStyle name="表示済みのハイパーリンク" xfId="2449" builtinId="9" hidden="1"/>
    <cellStyle name="表示済みのハイパーリンク" xfId="2451" builtinId="9" hidden="1"/>
    <cellStyle name="表示済みのハイパーリンク" xfId="2453" builtinId="9" hidden="1"/>
    <cellStyle name="表示済みのハイパーリンク" xfId="2455" builtinId="9" hidden="1"/>
    <cellStyle name="表示済みのハイパーリンク" xfId="2457" builtinId="9" hidden="1"/>
    <cellStyle name="表示済みのハイパーリンク" xfId="2459" builtinId="9" hidden="1"/>
    <cellStyle name="表示済みのハイパーリンク" xfId="2461" builtinId="9" hidden="1"/>
    <cellStyle name="表示済みのハイパーリンク" xfId="2463" builtinId="9" hidden="1"/>
    <cellStyle name="表示済みのハイパーリンク" xfId="2465" builtinId="9" hidden="1"/>
    <cellStyle name="表示済みのハイパーリンク" xfId="2467" builtinId="9" hidden="1"/>
    <cellStyle name="表示済みのハイパーリンク" xfId="2469" builtinId="9" hidden="1"/>
    <cellStyle name="表示済みのハイパーリンク" xfId="2471" builtinId="9" hidden="1"/>
    <cellStyle name="表示済みのハイパーリンク" xfId="2473" builtinId="9" hidden="1"/>
    <cellStyle name="表示済みのハイパーリンク" xfId="2475" builtinId="9" hidden="1"/>
    <cellStyle name="表示済みのハイパーリンク" xfId="2477" builtinId="9" hidden="1"/>
    <cellStyle name="表示済みのハイパーリンク" xfId="2479" builtinId="9" hidden="1"/>
    <cellStyle name="表示済みのハイパーリンク" xfId="2481" builtinId="9" hidden="1"/>
    <cellStyle name="表示済みのハイパーリンク" xfId="2483" builtinId="9" hidden="1"/>
    <cellStyle name="表示済みのハイパーリンク" xfId="2485" builtinId="9" hidden="1"/>
    <cellStyle name="表示済みのハイパーリンク" xfId="2487" builtinId="9" hidden="1"/>
    <cellStyle name="表示済みのハイパーリンク" xfId="2489" builtinId="9" hidden="1"/>
    <cellStyle name="表示済みのハイパーリンク" xfId="2491" builtinId="9" hidden="1"/>
    <cellStyle name="表示済みのハイパーリンク" xfId="2493" builtinId="9" hidden="1"/>
    <cellStyle name="表示済みのハイパーリンク" xfId="2495" builtinId="9" hidden="1"/>
    <cellStyle name="表示済みのハイパーリンク" xfId="2497" builtinId="9" hidden="1"/>
    <cellStyle name="表示済みのハイパーリンク" xfId="2499" builtinId="9" hidden="1"/>
    <cellStyle name="表示済みのハイパーリンク" xfId="2501" builtinId="9" hidden="1"/>
    <cellStyle name="表示済みのハイパーリンク" xfId="2503" builtinId="9" hidden="1"/>
    <cellStyle name="表示済みのハイパーリンク" xfId="2505" builtinId="9" hidden="1"/>
    <cellStyle name="表示済みのハイパーリンク" xfId="2507" builtinId="9" hidden="1"/>
    <cellStyle name="表示済みのハイパーリンク" xfId="2509" builtinId="9" hidden="1"/>
    <cellStyle name="表示済みのハイパーリンク" xfId="2511" builtinId="9" hidden="1"/>
    <cellStyle name="表示済みのハイパーリンク" xfId="2513" builtinId="9" hidden="1"/>
    <cellStyle name="表示済みのハイパーリンク" xfId="2515" builtinId="9" hidden="1"/>
    <cellStyle name="表示済みのハイパーリンク" xfId="2517" builtinId="9" hidden="1"/>
    <cellStyle name="表示済みのハイパーリンク" xfId="2519" builtinId="9" hidden="1"/>
    <cellStyle name="表示済みのハイパーリンク" xfId="2521" builtinId="9" hidden="1"/>
    <cellStyle name="表示済みのハイパーリンク" xfId="2523" builtinId="9" hidden="1"/>
    <cellStyle name="表示済みのハイパーリンク" xfId="2525" builtinId="9" hidden="1"/>
    <cellStyle name="表示済みのハイパーリンク" xfId="2527" builtinId="9" hidden="1"/>
    <cellStyle name="表示済みのハイパーリンク" xfId="2529" builtinId="9" hidden="1"/>
    <cellStyle name="表示済みのハイパーリンク" xfId="2531" builtinId="9" hidden="1"/>
    <cellStyle name="表示済みのハイパーリンク" xfId="2533" builtinId="9" hidden="1"/>
    <cellStyle name="表示済みのハイパーリンク" xfId="2535" builtinId="9" hidden="1"/>
    <cellStyle name="表示済みのハイパーリンク" xfId="2537" builtinId="9" hidden="1"/>
    <cellStyle name="表示済みのハイパーリンク" xfId="2539" builtinId="9" hidden="1"/>
    <cellStyle name="表示済みのハイパーリンク" xfId="2541" builtinId="9" hidden="1"/>
    <cellStyle name="表示済みのハイパーリンク" xfId="2543" builtinId="9" hidden="1"/>
    <cellStyle name="表示済みのハイパーリンク" xfId="2545" builtinId="9" hidden="1"/>
    <cellStyle name="表示済みのハイパーリンク" xfId="2547" builtinId="9" hidden="1"/>
    <cellStyle name="表示済みのハイパーリンク" xfId="2549" builtinId="9" hidden="1"/>
    <cellStyle name="表示済みのハイパーリンク" xfId="2551" builtinId="9" hidden="1"/>
    <cellStyle name="表示済みのハイパーリンク" xfId="2553" builtinId="9" hidden="1"/>
    <cellStyle name="表示済みのハイパーリンク" xfId="2555" builtinId="9" hidden="1"/>
    <cellStyle name="表示済みのハイパーリンク" xfId="2557" builtinId="9" hidden="1"/>
    <cellStyle name="表示済みのハイパーリンク" xfId="2559" builtinId="9" hidden="1"/>
    <cellStyle name="表示済みのハイパーリンク" xfId="2561" builtinId="9" hidden="1"/>
    <cellStyle name="表示済みのハイパーリンク" xfId="2563" builtinId="9" hidden="1"/>
    <cellStyle name="表示済みのハイパーリンク" xfId="2565" builtinId="9" hidden="1"/>
    <cellStyle name="表示済みのハイパーリンク" xfId="2567" builtinId="9" hidden="1"/>
    <cellStyle name="表示済みのハイパーリンク" xfId="2569" builtinId="9" hidden="1"/>
    <cellStyle name="表示済みのハイパーリンク" xfId="2571" builtinId="9" hidden="1"/>
    <cellStyle name="表示済みのハイパーリンク" xfId="2573" builtinId="9" hidden="1"/>
    <cellStyle name="表示済みのハイパーリンク" xfId="2575" builtinId="9" hidden="1"/>
    <cellStyle name="表示済みのハイパーリンク" xfId="2577" builtinId="9" hidden="1"/>
    <cellStyle name="表示済みのハイパーリンク" xfId="2579" builtinId="9" hidden="1"/>
    <cellStyle name="表示済みのハイパーリンク" xfId="2581" builtinId="9" hidden="1"/>
    <cellStyle name="表示済みのハイパーリンク" xfId="2583" builtinId="9" hidden="1"/>
    <cellStyle name="表示済みのハイパーリンク" xfId="2585" builtinId="9" hidden="1"/>
    <cellStyle name="表示済みのハイパーリンク" xfId="2587" builtinId="9" hidden="1"/>
    <cellStyle name="表示済みのハイパーリンク" xfId="2589" builtinId="9" hidden="1"/>
    <cellStyle name="表示済みのハイパーリンク" xfId="2591" builtinId="9" hidden="1"/>
    <cellStyle name="表示済みのハイパーリンク" xfId="2593" builtinId="9" hidden="1"/>
    <cellStyle name="表示済みのハイパーリンク" xfId="2595" builtinId="9" hidden="1"/>
    <cellStyle name="表示済みのハイパーリンク" xfId="2597" builtinId="9" hidden="1"/>
    <cellStyle name="表示済みのハイパーリンク" xfId="2599" builtinId="9" hidden="1"/>
    <cellStyle name="表示済みのハイパーリンク" xfId="2601" builtinId="9" hidden="1"/>
    <cellStyle name="表示済みのハイパーリンク" xfId="2603" builtinId="9" hidden="1"/>
    <cellStyle name="表示済みのハイパーリンク" xfId="2605" builtinId="9" hidden="1"/>
    <cellStyle name="表示済みのハイパーリンク" xfId="2607" builtinId="9" hidden="1"/>
    <cellStyle name="表示済みのハイパーリンク" xfId="2609" builtinId="9" hidden="1"/>
    <cellStyle name="表示済みのハイパーリンク" xfId="2611" builtinId="9" hidden="1"/>
    <cellStyle name="表示済みのハイパーリンク" xfId="2613" builtinId="9" hidden="1"/>
    <cellStyle name="表示済みのハイパーリンク" xfId="2615" builtinId="9" hidden="1"/>
    <cellStyle name="表示済みのハイパーリンク" xfId="2617" builtinId="9" hidden="1"/>
    <cellStyle name="表示済みのハイパーリンク" xfId="2619" builtinId="9" hidden="1"/>
    <cellStyle name="表示済みのハイパーリンク" xfId="2621" builtinId="9" hidden="1"/>
    <cellStyle name="表示済みのハイパーリンク" xfId="2623" builtinId="9" hidden="1"/>
    <cellStyle name="表示済みのハイパーリンク" xfId="2625" builtinId="9" hidden="1"/>
    <cellStyle name="表示済みのハイパーリンク" xfId="2627" builtinId="9" hidden="1"/>
    <cellStyle name="表示済みのハイパーリンク" xfId="2629" builtinId="9" hidden="1"/>
    <cellStyle name="表示済みのハイパーリンク" xfId="2631" builtinId="9" hidden="1"/>
    <cellStyle name="表示済みのハイパーリンク" xfId="2633" builtinId="9" hidden="1"/>
    <cellStyle name="表示済みのハイパーリンク" xfId="2635" builtinId="9" hidden="1"/>
    <cellStyle name="表示済みのハイパーリンク" xfId="2637" builtinId="9" hidden="1"/>
    <cellStyle name="表示済みのハイパーリンク" xfId="2639" builtinId="9" hidden="1"/>
    <cellStyle name="表示済みのハイパーリンク" xfId="2641" builtinId="9" hidden="1"/>
    <cellStyle name="表示済みのハイパーリンク" xfId="2643" builtinId="9" hidden="1"/>
    <cellStyle name="表示済みのハイパーリンク" xfId="2645" builtinId="9" hidden="1"/>
    <cellStyle name="表示済みのハイパーリンク" xfId="2647" builtinId="9" hidden="1"/>
    <cellStyle name="表示済みのハイパーリンク" xfId="2649" builtinId="9" hidden="1"/>
    <cellStyle name="表示済みのハイパーリンク" xfId="2651" builtinId="9" hidden="1"/>
    <cellStyle name="表示済みのハイパーリンク" xfId="2653" builtinId="9" hidden="1"/>
    <cellStyle name="表示済みのハイパーリンク" xfId="2655" builtinId="9" hidden="1"/>
    <cellStyle name="表示済みのハイパーリンク" xfId="2657" builtinId="9" hidden="1"/>
    <cellStyle name="表示済みのハイパーリンク" xfId="2659" builtinId="9" hidden="1"/>
    <cellStyle name="表示済みのハイパーリンク" xfId="2661" builtinId="9" hidden="1"/>
    <cellStyle name="表示済みのハイパーリンク" xfId="2663" builtinId="9" hidden="1"/>
    <cellStyle name="表示済みのハイパーリンク" xfId="2665" builtinId="9" hidden="1"/>
    <cellStyle name="表示済みのハイパーリンク" xfId="2667" builtinId="9" hidden="1"/>
    <cellStyle name="表示済みのハイパーリンク" xfId="2669" builtinId="9" hidden="1"/>
    <cellStyle name="表示済みのハイパーリンク" xfId="2671" builtinId="9" hidden="1"/>
    <cellStyle name="表示済みのハイパーリンク" xfId="2673" builtinId="9" hidden="1"/>
    <cellStyle name="表示済みのハイパーリンク" xfId="2675" builtinId="9" hidden="1"/>
    <cellStyle name="表示済みのハイパーリンク" xfId="2677" builtinId="9" hidden="1"/>
    <cellStyle name="表示済みのハイパーリンク" xfId="2679" builtinId="9" hidden="1"/>
    <cellStyle name="表示済みのハイパーリンク" xfId="2681" builtinId="9" hidden="1"/>
    <cellStyle name="表示済みのハイパーリンク" xfId="2683" builtinId="9" hidden="1"/>
    <cellStyle name="表示済みのハイパーリンク" xfId="2685" builtinId="9" hidden="1"/>
    <cellStyle name="表示済みのハイパーリンク" xfId="2687" builtinId="9" hidden="1"/>
    <cellStyle name="表示済みのハイパーリンク" xfId="2689" builtinId="9" hidden="1"/>
    <cellStyle name="表示済みのハイパーリンク" xfId="2691" builtinId="9" hidden="1"/>
    <cellStyle name="表示済みのハイパーリンク" xfId="2693" builtinId="9" hidden="1"/>
    <cellStyle name="表示済みのハイパーリンク" xfId="2695" builtinId="9" hidden="1"/>
    <cellStyle name="表示済みのハイパーリンク" xfId="2697" builtinId="9" hidden="1"/>
    <cellStyle name="表示済みのハイパーリンク" xfId="2699" builtinId="9" hidden="1"/>
    <cellStyle name="表示済みのハイパーリンク" xfId="2701" builtinId="9" hidden="1"/>
    <cellStyle name="表示済みのハイパーリンク" xfId="2703" builtinId="9" hidden="1"/>
    <cellStyle name="表示済みのハイパーリンク" xfId="2705" builtinId="9" hidden="1"/>
    <cellStyle name="表示済みのハイパーリンク" xfId="2707" builtinId="9" hidden="1"/>
    <cellStyle name="表示済みのハイパーリンク" xfId="2709" builtinId="9" hidden="1"/>
    <cellStyle name="表示済みのハイパーリンク" xfId="2711" builtinId="9" hidden="1"/>
    <cellStyle name="表示済みのハイパーリンク" xfId="2713" builtinId="9" hidden="1"/>
    <cellStyle name="表示済みのハイパーリンク" xfId="2715" builtinId="9" hidden="1"/>
    <cellStyle name="表示済みのハイパーリンク" xfId="2717" builtinId="9" hidden="1"/>
    <cellStyle name="表示済みのハイパーリンク" xfId="2719" builtinId="9" hidden="1"/>
    <cellStyle name="表示済みのハイパーリンク" xfId="2721" builtinId="9" hidden="1"/>
    <cellStyle name="表示済みのハイパーリンク" xfId="2723" builtinId="9" hidden="1"/>
    <cellStyle name="表示済みのハイパーリンク" xfId="2725" builtinId="9" hidden="1"/>
    <cellStyle name="表示済みのハイパーリンク" xfId="2727" builtinId="9" hidden="1"/>
    <cellStyle name="表示済みのハイパーリンク" xfId="2729" builtinId="9" hidden="1"/>
    <cellStyle name="表示済みのハイパーリンク" xfId="2731" builtinId="9" hidden="1"/>
    <cellStyle name="表示済みのハイパーリンク" xfId="2733" builtinId="9" hidden="1"/>
    <cellStyle name="表示済みのハイパーリンク" xfId="2735" builtinId="9" hidden="1"/>
    <cellStyle name="表示済みのハイパーリンク" xfId="2737" builtinId="9" hidden="1"/>
    <cellStyle name="表示済みのハイパーリンク" xfId="2739" builtinId="9" hidden="1"/>
    <cellStyle name="表示済みのハイパーリンク" xfId="2741" builtinId="9" hidden="1"/>
    <cellStyle name="表示済みのハイパーリンク" xfId="2743" builtinId="9" hidden="1"/>
    <cellStyle name="表示済みのハイパーリンク" xfId="2745" builtinId="9" hidden="1"/>
    <cellStyle name="表示済みのハイパーリンク" xfId="2747" builtinId="9" hidden="1"/>
    <cellStyle name="表示済みのハイパーリンク" xfId="2749" builtinId="9" hidden="1"/>
    <cellStyle name="表示済みのハイパーリンク" xfId="2751" builtinId="9" hidden="1"/>
    <cellStyle name="表示済みのハイパーリンク" xfId="2753" builtinId="9" hidden="1"/>
    <cellStyle name="表示済みのハイパーリンク" xfId="2755" builtinId="9" hidden="1"/>
    <cellStyle name="表示済みのハイパーリンク" xfId="2757" builtinId="9" hidden="1"/>
    <cellStyle name="表示済みのハイパーリンク" xfId="2759" builtinId="9" hidden="1"/>
    <cellStyle name="表示済みのハイパーリンク" xfId="2761" builtinId="9" hidden="1"/>
    <cellStyle name="表示済みのハイパーリンク" xfId="2763" builtinId="9" hidden="1"/>
    <cellStyle name="表示済みのハイパーリンク" xfId="2765" builtinId="9" hidden="1"/>
    <cellStyle name="表示済みのハイパーリンク" xfId="2767" builtinId="9" hidden="1"/>
    <cellStyle name="表示済みのハイパーリンク" xfId="2769" builtinId="9" hidden="1"/>
    <cellStyle name="表示済みのハイパーリンク" xfId="2771" builtinId="9" hidden="1"/>
    <cellStyle name="表示済みのハイパーリンク" xfId="2773" builtinId="9" hidden="1"/>
    <cellStyle name="表示済みのハイパーリンク" xfId="2775" builtinId="9" hidden="1"/>
    <cellStyle name="表示済みのハイパーリンク" xfId="2777" builtinId="9" hidden="1"/>
    <cellStyle name="表示済みのハイパーリンク" xfId="2779" builtinId="9" hidden="1"/>
    <cellStyle name="表示済みのハイパーリンク" xfId="2781" builtinId="9" hidden="1"/>
    <cellStyle name="表示済みのハイパーリンク" xfId="2783" builtinId="9" hidden="1"/>
    <cellStyle name="表示済みのハイパーリンク" xfId="2785" builtinId="9" hidden="1"/>
    <cellStyle name="表示済みのハイパーリンク" xfId="2787" builtinId="9" hidden="1"/>
    <cellStyle name="表示済みのハイパーリンク" xfId="2789" builtinId="9" hidden="1"/>
    <cellStyle name="表示済みのハイパーリンク" xfId="2791" builtinId="9" hidden="1"/>
    <cellStyle name="表示済みのハイパーリンク" xfId="2793" builtinId="9" hidden="1"/>
    <cellStyle name="表示済みのハイパーリンク" xfId="2795" builtinId="9" hidden="1"/>
    <cellStyle name="表示済みのハイパーリンク" xfId="2797" builtinId="9" hidden="1"/>
    <cellStyle name="表示済みのハイパーリンク" xfId="2799" builtinId="9" hidden="1"/>
    <cellStyle name="表示済みのハイパーリンク" xfId="2801" builtinId="9" hidden="1"/>
    <cellStyle name="表示済みのハイパーリンク" xfId="2803" builtinId="9" hidden="1"/>
    <cellStyle name="表示済みのハイパーリンク" xfId="2805" builtinId="9" hidden="1"/>
    <cellStyle name="表示済みのハイパーリンク" xfId="2807" builtinId="9" hidden="1"/>
    <cellStyle name="表示済みのハイパーリンク" xfId="2809" builtinId="9" hidden="1"/>
    <cellStyle name="表示済みのハイパーリンク" xfId="2811" builtinId="9" hidden="1"/>
    <cellStyle name="表示済みのハイパーリンク" xfId="2813" builtinId="9" hidden="1"/>
    <cellStyle name="表示済みのハイパーリンク" xfId="2815" builtinId="9" hidden="1"/>
    <cellStyle name="表示済みのハイパーリンク" xfId="2817" builtinId="9" hidden="1"/>
    <cellStyle name="表示済みのハイパーリンク" xfId="2819" builtinId="9" hidden="1"/>
    <cellStyle name="表示済みのハイパーリンク" xfId="2821" builtinId="9" hidden="1"/>
    <cellStyle name="表示済みのハイパーリンク" xfId="2823" builtinId="9" hidden="1"/>
    <cellStyle name="表示済みのハイパーリンク" xfId="2825" builtinId="9" hidden="1"/>
    <cellStyle name="表示済みのハイパーリンク" xfId="2827" builtinId="9" hidden="1"/>
    <cellStyle name="表示済みのハイパーリンク" xfId="2829" builtinId="9" hidden="1"/>
    <cellStyle name="表示済みのハイパーリンク" xfId="2831" builtinId="9" hidden="1"/>
    <cellStyle name="表示済みのハイパーリンク" xfId="2833" builtinId="9" hidden="1"/>
    <cellStyle name="表示済みのハイパーリンク" xfId="2835" builtinId="9" hidden="1"/>
    <cellStyle name="表示済みのハイパーリンク" xfId="2837" builtinId="9" hidden="1"/>
    <cellStyle name="表示済みのハイパーリンク" xfId="2839" builtinId="9" hidden="1"/>
    <cellStyle name="表示済みのハイパーリンク" xfId="2841" builtinId="9" hidden="1"/>
    <cellStyle name="表示済みのハイパーリンク" xfId="2843" builtinId="9" hidden="1"/>
    <cellStyle name="表示済みのハイパーリンク" xfId="2845" builtinId="9" hidden="1"/>
    <cellStyle name="表示済みのハイパーリンク" xfId="2847" builtinId="9" hidden="1"/>
    <cellStyle name="表示済みのハイパーリンク" xfId="2849" builtinId="9" hidden="1"/>
    <cellStyle name="表示済みのハイパーリンク" xfId="2851" builtinId="9" hidden="1"/>
    <cellStyle name="表示済みのハイパーリンク" xfId="2853" builtinId="9" hidden="1"/>
    <cellStyle name="表示済みのハイパーリンク" xfId="2855" builtinId="9" hidden="1"/>
    <cellStyle name="表示済みのハイパーリンク" xfId="2857" builtinId="9" hidden="1"/>
    <cellStyle name="表示済みのハイパーリンク" xfId="2859" builtinId="9" hidden="1"/>
    <cellStyle name="表示済みのハイパーリンク" xfId="2861" builtinId="9" hidden="1"/>
    <cellStyle name="表示済みのハイパーリンク" xfId="2863" builtinId="9" hidden="1"/>
    <cellStyle name="表示済みのハイパーリンク" xfId="2865" builtinId="9" hidden="1"/>
    <cellStyle name="表示済みのハイパーリンク" xfId="2867" builtinId="9" hidden="1"/>
    <cellStyle name="表示済みのハイパーリンク" xfId="2869" builtinId="9" hidden="1"/>
    <cellStyle name="表示済みのハイパーリンク" xfId="2871" builtinId="9" hidden="1"/>
    <cellStyle name="表示済みのハイパーリンク" xfId="2873" builtinId="9" hidden="1"/>
    <cellStyle name="表示済みのハイパーリンク" xfId="2875" builtinId="9" hidden="1"/>
    <cellStyle name="表示済みのハイパーリンク" xfId="2877" builtinId="9" hidden="1"/>
    <cellStyle name="表示済みのハイパーリンク" xfId="2879" builtinId="9" hidden="1"/>
    <cellStyle name="表示済みのハイパーリンク" xfId="2881" builtinId="9" hidden="1"/>
    <cellStyle name="表示済みのハイパーリンク" xfId="2883" builtinId="9" hidden="1"/>
    <cellStyle name="表示済みのハイパーリンク" xfId="2885" builtinId="9" hidden="1"/>
    <cellStyle name="表示済みのハイパーリンク" xfId="2887" builtinId="9" hidden="1"/>
    <cellStyle name="表示済みのハイパーリンク" xfId="2889" builtinId="9" hidden="1"/>
    <cellStyle name="表示済みのハイパーリンク" xfId="2891" builtinId="9" hidden="1"/>
    <cellStyle name="表示済みのハイパーリンク" xfId="2893" builtinId="9" hidden="1"/>
    <cellStyle name="表示済みのハイパーリンク" xfId="2895" builtinId="9" hidden="1"/>
    <cellStyle name="表示済みのハイパーリンク" xfId="2897" builtinId="9" hidden="1"/>
    <cellStyle name="表示済みのハイパーリンク" xfId="2899" builtinId="9" hidden="1"/>
    <cellStyle name="表示済みのハイパーリンク" xfId="2901" builtinId="9" hidden="1"/>
    <cellStyle name="表示済みのハイパーリンク" xfId="2903" builtinId="9" hidden="1"/>
    <cellStyle name="表示済みのハイパーリンク" xfId="2905" builtinId="9" hidden="1"/>
    <cellStyle name="表示済みのハイパーリンク" xfId="2907" builtinId="9" hidden="1"/>
    <cellStyle name="表示済みのハイパーリンク" xfId="2909" builtinId="9" hidden="1"/>
    <cellStyle name="表示済みのハイパーリンク" xfId="2911" builtinId="9" hidden="1"/>
    <cellStyle name="表示済みのハイパーリンク" xfId="2913" builtinId="9" hidden="1"/>
    <cellStyle name="表示済みのハイパーリンク" xfId="2915" builtinId="9" hidden="1"/>
    <cellStyle name="表示済みのハイパーリンク" xfId="2917" builtinId="9" hidden="1"/>
    <cellStyle name="表示済みのハイパーリンク" xfId="2919" builtinId="9" hidden="1"/>
    <cellStyle name="表示済みのハイパーリンク" xfId="2921" builtinId="9" hidden="1"/>
    <cellStyle name="表示済みのハイパーリンク" xfId="2923" builtinId="9" hidden="1"/>
    <cellStyle name="表示済みのハイパーリンク" xfId="2925" builtinId="9" hidden="1"/>
    <cellStyle name="表示済みのハイパーリンク" xfId="2927" builtinId="9" hidden="1"/>
    <cellStyle name="表示済みのハイパーリンク" xfId="2929" builtinId="9" hidden="1"/>
    <cellStyle name="表示済みのハイパーリンク" xfId="2931" builtinId="9" hidden="1"/>
    <cellStyle name="表示済みのハイパーリンク" xfId="2933" builtinId="9" hidden="1"/>
    <cellStyle name="表示済みのハイパーリンク" xfId="2935" builtinId="9" hidden="1"/>
    <cellStyle name="表示済みのハイパーリンク" xfId="2937" builtinId="9" hidden="1"/>
    <cellStyle name="表示済みのハイパーリンク" xfId="2939" builtinId="9" hidden="1"/>
    <cellStyle name="表示済みのハイパーリンク" xfId="2941" builtinId="9" hidden="1"/>
    <cellStyle name="表示済みのハイパーリンク" xfId="2943" builtinId="9" hidden="1"/>
    <cellStyle name="表示済みのハイパーリンク" xfId="2945" builtinId="9" hidden="1"/>
    <cellStyle name="表示済みのハイパーリンク" xfId="2947" builtinId="9" hidden="1"/>
    <cellStyle name="表示済みのハイパーリンク" xfId="2949" builtinId="9" hidden="1"/>
    <cellStyle name="表示済みのハイパーリンク" xfId="2951" builtinId="9" hidden="1"/>
    <cellStyle name="表示済みのハイパーリンク" xfId="2953" builtinId="9" hidden="1"/>
    <cellStyle name="表示済みのハイパーリンク" xfId="2955" builtinId="9" hidden="1"/>
    <cellStyle name="表示済みのハイパーリンク" xfId="2957" builtinId="9" hidden="1"/>
    <cellStyle name="表示済みのハイパーリンク" xfId="2959" builtinId="9" hidden="1"/>
    <cellStyle name="表示済みのハイパーリンク" xfId="2961" builtinId="9" hidden="1"/>
    <cellStyle name="表示済みのハイパーリンク" xfId="2963" builtinId="9" hidden="1"/>
    <cellStyle name="表示済みのハイパーリンク" xfId="2965" builtinId="9" hidden="1"/>
    <cellStyle name="表示済みのハイパーリンク" xfId="2967" builtinId="9" hidden="1"/>
    <cellStyle name="表示済みのハイパーリンク" xfId="2969" builtinId="9" hidden="1"/>
    <cellStyle name="表示済みのハイパーリンク" xfId="2971" builtinId="9" hidden="1"/>
    <cellStyle name="表示済みのハイパーリンク" xfId="2973" builtinId="9" hidden="1"/>
    <cellStyle name="表示済みのハイパーリンク" xfId="2975" builtinId="9" hidden="1"/>
    <cellStyle name="表示済みのハイパーリンク" xfId="2977" builtinId="9" hidden="1"/>
    <cellStyle name="表示済みのハイパーリンク" xfId="2979" builtinId="9" hidden="1"/>
    <cellStyle name="表示済みのハイパーリンク" xfId="2981" builtinId="9" hidden="1"/>
    <cellStyle name="表示済みのハイパーリンク" xfId="2983" builtinId="9" hidden="1"/>
    <cellStyle name="表示済みのハイパーリンク" xfId="2985" builtinId="9" hidden="1"/>
    <cellStyle name="表示済みのハイパーリンク" xfId="2987" builtinId="9" hidden="1"/>
    <cellStyle name="表示済みのハイパーリンク" xfId="2989" builtinId="9" hidden="1"/>
    <cellStyle name="表示済みのハイパーリンク" xfId="2991" builtinId="9" hidden="1"/>
    <cellStyle name="表示済みのハイパーリンク" xfId="2993" builtinId="9" hidden="1"/>
    <cellStyle name="表示済みのハイパーリンク" xfId="2995" builtinId="9" hidden="1"/>
    <cellStyle name="表示済みのハイパーリンク" xfId="2997" builtinId="9" hidden="1"/>
    <cellStyle name="表示済みのハイパーリンク" xfId="2999" builtinId="9" hidden="1"/>
    <cellStyle name="表示済みのハイパーリンク" xfId="3001" builtinId="9" hidden="1"/>
    <cellStyle name="表示済みのハイパーリンク" xfId="3003" builtinId="9" hidden="1"/>
    <cellStyle name="表示済みのハイパーリンク" xfId="3005" builtinId="9" hidden="1"/>
    <cellStyle name="表示済みのハイパーリンク" xfId="3007" builtinId="9" hidden="1"/>
    <cellStyle name="表示済みのハイパーリンク" xfId="3009" builtinId="9" hidden="1"/>
    <cellStyle name="表示済みのハイパーリンク" xfId="3011" builtinId="9" hidden="1"/>
    <cellStyle name="表示済みのハイパーリンク" xfId="3013" builtinId="9" hidden="1"/>
    <cellStyle name="表示済みのハイパーリンク" xfId="3015" builtinId="9" hidden="1"/>
    <cellStyle name="表示済みのハイパーリンク" xfId="3017" builtinId="9" hidden="1"/>
    <cellStyle name="表示済みのハイパーリンク" xfId="3019" builtinId="9" hidden="1"/>
    <cellStyle name="表示済みのハイパーリンク" xfId="3021" builtinId="9" hidden="1"/>
    <cellStyle name="表示済みのハイパーリンク" xfId="3023" builtinId="9" hidden="1"/>
    <cellStyle name="表示済みのハイパーリンク" xfId="3025" builtinId="9" hidden="1"/>
    <cellStyle name="表示済みのハイパーリンク" xfId="3027" builtinId="9" hidden="1"/>
    <cellStyle name="表示済みのハイパーリンク" xfId="3029" builtinId="9" hidden="1"/>
    <cellStyle name="表示済みのハイパーリンク" xfId="3031" builtinId="9" hidden="1"/>
    <cellStyle name="表示済みのハイパーリンク" xfId="3033" builtinId="9" hidden="1"/>
    <cellStyle name="表示済みのハイパーリンク" xfId="3035" builtinId="9" hidden="1"/>
    <cellStyle name="表示済みのハイパーリンク" xfId="3037" builtinId="9" hidden="1"/>
    <cellStyle name="表示済みのハイパーリンク" xfId="3039" builtinId="9" hidden="1"/>
    <cellStyle name="表示済みのハイパーリンク" xfId="3041" builtinId="9" hidden="1"/>
    <cellStyle name="表示済みのハイパーリンク" xfId="3043" builtinId="9" hidden="1"/>
  </cellStyles>
  <dxfs count="376">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C2"/>
  <sheetViews>
    <sheetView workbookViewId="0">
      <selection activeCell="B6" sqref="B6"/>
    </sheetView>
  </sheetViews>
  <sheetFormatPr baseColWidth="10" defaultColWidth="8.83203125" defaultRowHeight="14"/>
  <cols>
    <col min="1" max="1" width="9.1640625" style="17" bestFit="1" customWidth="1"/>
    <col min="2" max="2" width="8.1640625" style="17" customWidth="1"/>
    <col min="3" max="3" width="8.83203125" style="17"/>
    <col min="4" max="4" width="9" style="17" bestFit="1" customWidth="1"/>
    <col min="5" max="5" width="18.33203125" style="17" customWidth="1"/>
    <col min="6" max="16" width="8.83203125" style="17"/>
    <col min="17" max="19" width="16.6640625" style="17" customWidth="1"/>
    <col min="20" max="20" width="5.83203125" style="17" customWidth="1"/>
    <col min="21" max="21" width="8.83203125" style="17"/>
    <col min="22" max="22" width="5.5" style="17" customWidth="1"/>
    <col min="23" max="27" width="8.83203125" style="17"/>
    <col min="28" max="28" width="9.1640625" style="17" customWidth="1"/>
    <col min="29" max="29" width="150.83203125" style="17" customWidth="1"/>
    <col min="30" max="16384" width="8.83203125" style="17"/>
  </cols>
  <sheetData>
    <row r="1" spans="1:29">
      <c r="A1" s="14" t="s">
        <v>42</v>
      </c>
      <c r="B1" s="14" t="s">
        <v>81</v>
      </c>
      <c r="C1" s="14" t="s">
        <v>44</v>
      </c>
      <c r="D1" s="14" t="s">
        <v>82</v>
      </c>
      <c r="E1" s="14" t="s">
        <v>46</v>
      </c>
      <c r="F1" s="14" t="s">
        <v>83</v>
      </c>
      <c r="G1" s="14" t="s">
        <v>84</v>
      </c>
      <c r="H1" s="14" t="s">
        <v>85</v>
      </c>
      <c r="I1" s="14" t="s">
        <v>86</v>
      </c>
      <c r="J1" s="14" t="s">
        <v>87</v>
      </c>
      <c r="K1" s="14" t="s">
        <v>88</v>
      </c>
      <c r="L1" s="14" t="s">
        <v>47</v>
      </c>
      <c r="M1" s="14" t="s">
        <v>48</v>
      </c>
      <c r="N1" s="14" t="s">
        <v>49</v>
      </c>
      <c r="O1" s="14" t="s">
        <v>89</v>
      </c>
      <c r="P1" s="14" t="s">
        <v>51</v>
      </c>
      <c r="Q1" s="15" t="s">
        <v>52</v>
      </c>
      <c r="R1" s="15" t="s">
        <v>53</v>
      </c>
      <c r="S1" s="15" t="s">
        <v>54</v>
      </c>
      <c r="T1" s="15" t="s">
        <v>90</v>
      </c>
      <c r="U1" s="15" t="s">
        <v>9</v>
      </c>
      <c r="V1" s="15" t="s">
        <v>91</v>
      </c>
      <c r="W1" s="15" t="s">
        <v>10</v>
      </c>
      <c r="X1" s="15" t="s">
        <v>11</v>
      </c>
      <c r="Y1" s="15" t="s">
        <v>12</v>
      </c>
      <c r="Z1" s="15" t="s">
        <v>13</v>
      </c>
      <c r="AA1" s="15" t="s">
        <v>55</v>
      </c>
      <c r="AB1" s="15" t="s">
        <v>92</v>
      </c>
      <c r="AC1" s="16" t="s">
        <v>93</v>
      </c>
    </row>
    <row r="2" spans="1:29">
      <c r="A2" s="18" t="s">
        <v>35</v>
      </c>
      <c r="B2" s="18" t="s">
        <v>94</v>
      </c>
      <c r="C2" s="19" t="s">
        <v>36</v>
      </c>
      <c r="D2" s="19" t="s">
        <v>37</v>
      </c>
      <c r="E2" s="19" t="s">
        <v>38</v>
      </c>
      <c r="F2" s="47" t="s">
        <v>95</v>
      </c>
      <c r="G2" s="48"/>
      <c r="H2" s="48"/>
      <c r="I2" s="48"/>
      <c r="J2" s="48"/>
      <c r="K2" s="49"/>
      <c r="L2" s="19" t="s">
        <v>39</v>
      </c>
      <c r="M2" s="19" t="s">
        <v>40</v>
      </c>
      <c r="N2" s="19" t="s">
        <v>57</v>
      </c>
      <c r="O2" s="19"/>
      <c r="P2" s="19"/>
      <c r="Q2" s="47" t="s">
        <v>41</v>
      </c>
      <c r="R2" s="48"/>
      <c r="S2" s="49"/>
      <c r="T2" s="23" t="s">
        <v>96</v>
      </c>
      <c r="U2" s="19"/>
      <c r="V2" s="24" t="s">
        <v>97</v>
      </c>
      <c r="W2" s="19"/>
      <c r="X2" s="19"/>
      <c r="Y2" s="18" t="s">
        <v>98</v>
      </c>
      <c r="Z2" s="20" t="s">
        <v>99</v>
      </c>
      <c r="AA2" s="21" t="s">
        <v>58</v>
      </c>
      <c r="AB2" s="21" t="s">
        <v>59</v>
      </c>
      <c r="AC2" s="19"/>
    </row>
  </sheetData>
  <mergeCells count="2">
    <mergeCell ref="F2:K2"/>
    <mergeCell ref="Q2:S2"/>
  </mergeCells>
  <phoneticPr fontId="13"/>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K35"/>
  <sheetViews>
    <sheetView tabSelected="1" zoomScaleNormal="100" workbookViewId="0">
      <pane xSplit="5" ySplit="1" topLeftCell="L11" activePane="bottomRight" state="frozen"/>
      <selection activeCell="E15" sqref="E15"/>
      <selection pane="topRight" activeCell="E15" sqref="E15"/>
      <selection pane="bottomLeft" activeCell="E15" sqref="E15"/>
      <selection pane="bottomRight" activeCell="E30" sqref="E30"/>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2" max="22" width="5.83203125" customWidth="1"/>
    <col min="28" max="28" width="5.33203125" customWidth="1"/>
    <col min="31" max="31" width="8.83203125" hidden="1" customWidth="1"/>
    <col min="36" max="37" width="150.83203125" customWidth="1"/>
  </cols>
  <sheetData>
    <row r="1" spans="1:37" s="5" customFormat="1">
      <c r="A1" s="1" t="s">
        <v>0</v>
      </c>
      <c r="B1" s="1" t="s">
        <v>15</v>
      </c>
      <c r="C1" s="1" t="s">
        <v>1</v>
      </c>
      <c r="D1" s="1" t="s">
        <v>16</v>
      </c>
      <c r="E1" s="1" t="s">
        <v>2</v>
      </c>
      <c r="F1" s="1" t="s">
        <v>20</v>
      </c>
      <c r="G1" s="1" t="s">
        <v>21</v>
      </c>
      <c r="H1" s="1" t="s">
        <v>22</v>
      </c>
      <c r="I1" s="1" t="s">
        <v>23</v>
      </c>
      <c r="J1" s="1" t="s">
        <v>24</v>
      </c>
      <c r="K1" s="1" t="s">
        <v>25</v>
      </c>
      <c r="L1" s="1" t="s">
        <v>26</v>
      </c>
      <c r="M1" s="1" t="s">
        <v>3</v>
      </c>
      <c r="N1" s="1" t="s">
        <v>27</v>
      </c>
      <c r="O1" s="1" t="s">
        <v>4</v>
      </c>
      <c r="P1" s="1" t="s">
        <v>49</v>
      </c>
      <c r="Q1" s="2" t="s">
        <v>17</v>
      </c>
      <c r="R1" s="2" t="s">
        <v>5</v>
      </c>
      <c r="S1" s="3" t="s">
        <v>6</v>
      </c>
      <c r="T1" s="3" t="s">
        <v>7</v>
      </c>
      <c r="U1" s="3" t="s">
        <v>8</v>
      </c>
      <c r="V1" s="3" t="s">
        <v>102</v>
      </c>
      <c r="W1" s="4" t="s">
        <v>176</v>
      </c>
      <c r="X1" s="4" t="s">
        <v>177</v>
      </c>
      <c r="Y1" s="4" t="s">
        <v>191</v>
      </c>
      <c r="Z1" s="4" t="s">
        <v>192</v>
      </c>
      <c r="AA1" s="4" t="s">
        <v>9</v>
      </c>
      <c r="AB1" s="4" t="s">
        <v>100</v>
      </c>
      <c r="AC1" s="4" t="s">
        <v>10</v>
      </c>
      <c r="AD1" s="4" t="s">
        <v>11</v>
      </c>
      <c r="AE1" s="4"/>
      <c r="AF1" s="4" t="s">
        <v>12</v>
      </c>
      <c r="AG1" s="4" t="s">
        <v>13</v>
      </c>
      <c r="AH1" s="4" t="s">
        <v>55</v>
      </c>
      <c r="AI1" s="4" t="s">
        <v>56</v>
      </c>
      <c r="AJ1" s="1" t="s">
        <v>14</v>
      </c>
      <c r="AK1" s="22" t="s">
        <v>178</v>
      </c>
    </row>
    <row r="2" spans="1:37" s="5" customFormat="1">
      <c r="A2" s="28">
        <v>44954</v>
      </c>
      <c r="B2" s="27" t="s">
        <v>182</v>
      </c>
      <c r="C2" s="29" t="s">
        <v>223</v>
      </c>
      <c r="D2" s="30">
        <v>5.6261574074074068E-2</v>
      </c>
      <c r="E2" s="29" t="s">
        <v>256</v>
      </c>
      <c r="F2" s="10">
        <v>12.3</v>
      </c>
      <c r="G2" s="10">
        <v>11.2</v>
      </c>
      <c r="H2" s="10">
        <v>11.7</v>
      </c>
      <c r="I2" s="10">
        <v>12.1</v>
      </c>
      <c r="J2" s="10">
        <v>11.3</v>
      </c>
      <c r="K2" s="10">
        <v>11</v>
      </c>
      <c r="L2" s="10">
        <v>11.5</v>
      </c>
      <c r="M2" s="31">
        <f t="shared" ref="M2:M8" si="0">SUM(F2:H2)</f>
        <v>35.200000000000003</v>
      </c>
      <c r="N2" s="31">
        <f t="shared" ref="N2:N8" si="1">I2</f>
        <v>12.1</v>
      </c>
      <c r="O2" s="31">
        <f t="shared" ref="O2:O8" si="2">SUM(J2:L2)</f>
        <v>33.799999999999997</v>
      </c>
      <c r="P2" s="32">
        <f t="shared" ref="P2:P8" si="3">SUM(F2:J2)</f>
        <v>58.600000000000009</v>
      </c>
      <c r="Q2" s="11" t="s">
        <v>234</v>
      </c>
      <c r="R2" s="11" t="s">
        <v>235</v>
      </c>
      <c r="S2" s="13" t="s">
        <v>257</v>
      </c>
      <c r="T2" s="13" t="s">
        <v>258</v>
      </c>
      <c r="U2" s="13" t="s">
        <v>259</v>
      </c>
      <c r="V2" s="13" t="s">
        <v>180</v>
      </c>
      <c r="W2" s="12">
        <v>12.5</v>
      </c>
      <c r="X2" s="12">
        <v>13.5</v>
      </c>
      <c r="Y2" s="12">
        <v>9.3000000000000007</v>
      </c>
      <c r="Z2" s="11" t="s">
        <v>201</v>
      </c>
      <c r="AA2" s="25">
        <v>-0.7</v>
      </c>
      <c r="AB2" s="11">
        <v>-0.4</v>
      </c>
      <c r="AC2" s="11">
        <v>0.2</v>
      </c>
      <c r="AD2" s="11">
        <v>-1.3</v>
      </c>
      <c r="AE2" s="11"/>
      <c r="AF2" s="11" t="s">
        <v>337</v>
      </c>
      <c r="AG2" s="11" t="s">
        <v>336</v>
      </c>
      <c r="AH2" s="11" t="s">
        <v>197</v>
      </c>
      <c r="AI2" s="8"/>
      <c r="AJ2" s="8" t="s">
        <v>317</v>
      </c>
      <c r="AK2" s="35" t="s">
        <v>318</v>
      </c>
    </row>
    <row r="3" spans="1:37" s="5" customFormat="1">
      <c r="A3" s="28">
        <v>44961</v>
      </c>
      <c r="B3" s="26" t="s">
        <v>188</v>
      </c>
      <c r="C3" s="29" t="s">
        <v>223</v>
      </c>
      <c r="D3" s="30">
        <v>5.5659722222222228E-2</v>
      </c>
      <c r="E3" s="29" t="s">
        <v>379</v>
      </c>
      <c r="F3" s="10">
        <v>11.8</v>
      </c>
      <c r="G3" s="10">
        <v>10.9</v>
      </c>
      <c r="H3" s="10">
        <v>11</v>
      </c>
      <c r="I3" s="10">
        <v>11.6</v>
      </c>
      <c r="J3" s="10">
        <v>11.4</v>
      </c>
      <c r="K3" s="10">
        <v>12.1</v>
      </c>
      <c r="L3" s="10">
        <v>12.1</v>
      </c>
      <c r="M3" s="31">
        <f t="shared" si="0"/>
        <v>33.700000000000003</v>
      </c>
      <c r="N3" s="31">
        <f t="shared" si="1"/>
        <v>11.6</v>
      </c>
      <c r="O3" s="31">
        <f t="shared" si="2"/>
        <v>35.6</v>
      </c>
      <c r="P3" s="32">
        <f t="shared" si="3"/>
        <v>56.7</v>
      </c>
      <c r="Q3" s="11" t="s">
        <v>228</v>
      </c>
      <c r="R3" s="11" t="s">
        <v>222</v>
      </c>
      <c r="S3" s="13" t="s">
        <v>380</v>
      </c>
      <c r="T3" s="13" t="s">
        <v>227</v>
      </c>
      <c r="U3" s="13" t="s">
        <v>381</v>
      </c>
      <c r="V3" s="13" t="s">
        <v>180</v>
      </c>
      <c r="W3" s="12">
        <v>13.9</v>
      </c>
      <c r="X3" s="12">
        <v>14.5</v>
      </c>
      <c r="Y3" s="12">
        <v>9.3000000000000007</v>
      </c>
      <c r="Z3" s="11" t="s">
        <v>201</v>
      </c>
      <c r="AA3" s="25">
        <v>-1.4</v>
      </c>
      <c r="AB3" s="11" t="s">
        <v>335</v>
      </c>
      <c r="AC3" s="11">
        <v>-0.1</v>
      </c>
      <c r="AD3" s="11">
        <v>-1.3</v>
      </c>
      <c r="AE3" s="11"/>
      <c r="AF3" s="11" t="s">
        <v>337</v>
      </c>
      <c r="AG3" s="11" t="s">
        <v>336</v>
      </c>
      <c r="AH3" s="11" t="s">
        <v>197</v>
      </c>
      <c r="AI3" s="8"/>
      <c r="AJ3" s="8" t="s">
        <v>431</v>
      </c>
      <c r="AK3" s="35" t="s">
        <v>432</v>
      </c>
    </row>
    <row r="4" spans="1:37" s="5" customFormat="1">
      <c r="A4" s="28">
        <v>44961</v>
      </c>
      <c r="B4" s="27" t="s">
        <v>187</v>
      </c>
      <c r="C4" s="29" t="s">
        <v>223</v>
      </c>
      <c r="D4" s="30">
        <v>5.6307870370370362E-2</v>
      </c>
      <c r="E4" s="29" t="s">
        <v>382</v>
      </c>
      <c r="F4" s="10">
        <v>12.8</v>
      </c>
      <c r="G4" s="10">
        <v>11.7</v>
      </c>
      <c r="H4" s="10">
        <v>11.6</v>
      </c>
      <c r="I4" s="10">
        <v>11.3</v>
      </c>
      <c r="J4" s="10">
        <v>10.8</v>
      </c>
      <c r="K4" s="10">
        <v>11.1</v>
      </c>
      <c r="L4" s="10">
        <v>12.2</v>
      </c>
      <c r="M4" s="31">
        <f t="shared" si="0"/>
        <v>36.1</v>
      </c>
      <c r="N4" s="31">
        <f t="shared" si="1"/>
        <v>11.3</v>
      </c>
      <c r="O4" s="31">
        <f t="shared" si="2"/>
        <v>34.099999999999994</v>
      </c>
      <c r="P4" s="32">
        <f t="shared" si="3"/>
        <v>58.2</v>
      </c>
      <c r="Q4" s="11" t="s">
        <v>240</v>
      </c>
      <c r="R4" s="11" t="s">
        <v>252</v>
      </c>
      <c r="S4" s="13" t="s">
        <v>383</v>
      </c>
      <c r="T4" s="13" t="s">
        <v>243</v>
      </c>
      <c r="U4" s="13" t="s">
        <v>384</v>
      </c>
      <c r="V4" s="13" t="s">
        <v>180</v>
      </c>
      <c r="W4" s="12">
        <v>13.9</v>
      </c>
      <c r="X4" s="12">
        <v>14.5</v>
      </c>
      <c r="Y4" s="12">
        <v>9.3000000000000007</v>
      </c>
      <c r="Z4" s="11" t="s">
        <v>201</v>
      </c>
      <c r="AA4" s="25">
        <v>-0.2</v>
      </c>
      <c r="AB4" s="11">
        <v>-0.5</v>
      </c>
      <c r="AC4" s="11">
        <v>0.6</v>
      </c>
      <c r="AD4" s="11">
        <v>-1.3</v>
      </c>
      <c r="AE4" s="11"/>
      <c r="AF4" s="11" t="s">
        <v>336</v>
      </c>
      <c r="AG4" s="11" t="s">
        <v>336</v>
      </c>
      <c r="AH4" s="11" t="s">
        <v>180</v>
      </c>
      <c r="AI4" s="8"/>
      <c r="AJ4" s="8" t="s">
        <v>433</v>
      </c>
      <c r="AK4" s="35" t="s">
        <v>434</v>
      </c>
    </row>
    <row r="5" spans="1:37" s="5" customFormat="1">
      <c r="A5" s="28">
        <v>44968</v>
      </c>
      <c r="B5" s="27" t="s">
        <v>190</v>
      </c>
      <c r="C5" s="29" t="s">
        <v>465</v>
      </c>
      <c r="D5" s="30">
        <v>5.7002314814814818E-2</v>
      </c>
      <c r="E5" s="29" t="s">
        <v>478</v>
      </c>
      <c r="F5" s="10">
        <v>12.5</v>
      </c>
      <c r="G5" s="10">
        <v>11.3</v>
      </c>
      <c r="H5" s="10">
        <v>12.3</v>
      </c>
      <c r="I5" s="10">
        <v>12.4</v>
      </c>
      <c r="J5" s="10">
        <v>11</v>
      </c>
      <c r="K5" s="10">
        <v>11.6</v>
      </c>
      <c r="L5" s="10">
        <v>11.4</v>
      </c>
      <c r="M5" s="31">
        <f t="shared" si="0"/>
        <v>36.1</v>
      </c>
      <c r="N5" s="31">
        <f t="shared" si="1"/>
        <v>12.4</v>
      </c>
      <c r="O5" s="31">
        <f t="shared" si="2"/>
        <v>34</v>
      </c>
      <c r="P5" s="32">
        <f t="shared" si="3"/>
        <v>59.5</v>
      </c>
      <c r="Q5" s="11" t="s">
        <v>234</v>
      </c>
      <c r="R5" s="11" t="s">
        <v>235</v>
      </c>
      <c r="S5" s="13" t="s">
        <v>226</v>
      </c>
      <c r="T5" s="13" t="s">
        <v>479</v>
      </c>
      <c r="U5" s="13" t="s">
        <v>480</v>
      </c>
      <c r="V5" s="13" t="s">
        <v>180</v>
      </c>
      <c r="W5" s="12">
        <v>18.5</v>
      </c>
      <c r="X5" s="12">
        <v>19.600000000000001</v>
      </c>
      <c r="Y5" s="12">
        <v>8.5</v>
      </c>
      <c r="Z5" s="11" t="s">
        <v>196</v>
      </c>
      <c r="AA5" s="25">
        <v>-0.5</v>
      </c>
      <c r="AB5" s="11">
        <v>-0.5</v>
      </c>
      <c r="AC5" s="11">
        <v>0.1</v>
      </c>
      <c r="AD5" s="11">
        <v>-1.1000000000000001</v>
      </c>
      <c r="AE5" s="11"/>
      <c r="AF5" s="11" t="s">
        <v>337</v>
      </c>
      <c r="AG5" s="11" t="s">
        <v>337</v>
      </c>
      <c r="AH5" s="11" t="s">
        <v>180</v>
      </c>
      <c r="AI5" s="8" t="s">
        <v>519</v>
      </c>
      <c r="AJ5" s="8" t="s">
        <v>528</v>
      </c>
      <c r="AK5" s="35" t="s">
        <v>529</v>
      </c>
    </row>
    <row r="6" spans="1:37" s="5" customFormat="1">
      <c r="A6" s="28">
        <v>44968</v>
      </c>
      <c r="B6" s="27" t="s">
        <v>188</v>
      </c>
      <c r="C6" s="29" t="s">
        <v>482</v>
      </c>
      <c r="D6" s="30">
        <v>5.6319444444444443E-2</v>
      </c>
      <c r="E6" s="29" t="s">
        <v>481</v>
      </c>
      <c r="F6" s="10">
        <v>12.3</v>
      </c>
      <c r="G6" s="10">
        <v>10.8</v>
      </c>
      <c r="H6" s="10">
        <v>11.7</v>
      </c>
      <c r="I6" s="10">
        <v>12.3</v>
      </c>
      <c r="J6" s="10">
        <v>11.6</v>
      </c>
      <c r="K6" s="10">
        <v>11.2</v>
      </c>
      <c r="L6" s="10">
        <v>11.7</v>
      </c>
      <c r="M6" s="31">
        <f t="shared" si="0"/>
        <v>34.799999999999997</v>
      </c>
      <c r="N6" s="31">
        <f t="shared" si="1"/>
        <v>12.3</v>
      </c>
      <c r="O6" s="31">
        <f t="shared" si="2"/>
        <v>34.5</v>
      </c>
      <c r="P6" s="32">
        <f t="shared" si="3"/>
        <v>58.699999999999996</v>
      </c>
      <c r="Q6" s="11" t="s">
        <v>221</v>
      </c>
      <c r="R6" s="11" t="s">
        <v>262</v>
      </c>
      <c r="S6" s="13" t="s">
        <v>237</v>
      </c>
      <c r="T6" s="13" t="s">
        <v>226</v>
      </c>
      <c r="U6" s="13" t="s">
        <v>483</v>
      </c>
      <c r="V6" s="13" t="s">
        <v>180</v>
      </c>
      <c r="W6" s="12">
        <v>18.5</v>
      </c>
      <c r="X6" s="12">
        <v>19.600000000000001</v>
      </c>
      <c r="Y6" s="12">
        <v>8.5</v>
      </c>
      <c r="Z6" s="11" t="s">
        <v>196</v>
      </c>
      <c r="AA6" s="25">
        <v>-0.7</v>
      </c>
      <c r="AB6" s="11" t="s">
        <v>335</v>
      </c>
      <c r="AC6" s="11">
        <v>0.4</v>
      </c>
      <c r="AD6" s="11">
        <v>-1.1000000000000001</v>
      </c>
      <c r="AE6" s="11"/>
      <c r="AF6" s="11" t="s">
        <v>336</v>
      </c>
      <c r="AG6" s="11" t="s">
        <v>336</v>
      </c>
      <c r="AH6" s="11" t="s">
        <v>197</v>
      </c>
      <c r="AI6" s="8" t="s">
        <v>519</v>
      </c>
      <c r="AJ6" s="8" t="s">
        <v>530</v>
      </c>
      <c r="AK6" s="35" t="s">
        <v>531</v>
      </c>
    </row>
    <row r="7" spans="1:37" s="5" customFormat="1">
      <c r="A7" s="28">
        <v>44968</v>
      </c>
      <c r="B7" s="27" t="s">
        <v>189</v>
      </c>
      <c r="C7" s="8" t="s">
        <v>492</v>
      </c>
      <c r="D7" s="9">
        <v>5.5625000000000001E-2</v>
      </c>
      <c r="E7" s="8" t="s">
        <v>491</v>
      </c>
      <c r="F7" s="10">
        <v>12.4</v>
      </c>
      <c r="G7" s="10">
        <v>10.7</v>
      </c>
      <c r="H7" s="10">
        <v>11.2</v>
      </c>
      <c r="I7" s="10">
        <v>11.6</v>
      </c>
      <c r="J7" s="10">
        <v>11.1</v>
      </c>
      <c r="K7" s="10">
        <v>11.8</v>
      </c>
      <c r="L7" s="10">
        <v>11.8</v>
      </c>
      <c r="M7" s="31">
        <f t="shared" si="0"/>
        <v>34.299999999999997</v>
      </c>
      <c r="N7" s="31">
        <f t="shared" si="1"/>
        <v>11.6</v>
      </c>
      <c r="O7" s="31">
        <f t="shared" si="2"/>
        <v>34.700000000000003</v>
      </c>
      <c r="P7" s="32">
        <f t="shared" si="3"/>
        <v>57</v>
      </c>
      <c r="Q7" s="11" t="s">
        <v>244</v>
      </c>
      <c r="R7" s="11" t="s">
        <v>200</v>
      </c>
      <c r="S7" s="13" t="s">
        <v>493</v>
      </c>
      <c r="T7" s="13" t="s">
        <v>494</v>
      </c>
      <c r="U7" s="13" t="s">
        <v>288</v>
      </c>
      <c r="V7" s="13" t="s">
        <v>180</v>
      </c>
      <c r="W7" s="12">
        <v>18.5</v>
      </c>
      <c r="X7" s="12">
        <v>19.600000000000001</v>
      </c>
      <c r="Y7" s="12">
        <v>8.5</v>
      </c>
      <c r="Z7" s="11" t="s">
        <v>196</v>
      </c>
      <c r="AA7" s="25">
        <v>-0.6</v>
      </c>
      <c r="AB7" s="11" t="s">
        <v>335</v>
      </c>
      <c r="AC7" s="11">
        <v>0.5</v>
      </c>
      <c r="AD7" s="11">
        <v>-1.1000000000000001</v>
      </c>
      <c r="AE7" s="11"/>
      <c r="AF7" s="11" t="s">
        <v>336</v>
      </c>
      <c r="AG7" s="11" t="s">
        <v>336</v>
      </c>
      <c r="AH7" s="11" t="s">
        <v>180</v>
      </c>
      <c r="AI7" s="8" t="s">
        <v>519</v>
      </c>
      <c r="AJ7" s="8" t="s">
        <v>538</v>
      </c>
      <c r="AK7" s="35" t="s">
        <v>539</v>
      </c>
    </row>
    <row r="8" spans="1:37" s="5" customFormat="1">
      <c r="A8" s="28">
        <v>44976</v>
      </c>
      <c r="B8" s="27" t="s">
        <v>187</v>
      </c>
      <c r="C8" s="8" t="s">
        <v>223</v>
      </c>
      <c r="D8" s="9">
        <v>5.7662037037037039E-2</v>
      </c>
      <c r="E8" s="8" t="s">
        <v>601</v>
      </c>
      <c r="F8" s="10">
        <v>13.3</v>
      </c>
      <c r="G8" s="10">
        <v>11.9</v>
      </c>
      <c r="H8" s="10">
        <v>12.3</v>
      </c>
      <c r="I8" s="10">
        <v>12.4</v>
      </c>
      <c r="J8" s="10">
        <v>10.9</v>
      </c>
      <c r="K8" s="10">
        <v>11</v>
      </c>
      <c r="L8" s="10">
        <v>11.4</v>
      </c>
      <c r="M8" s="31">
        <f t="shared" si="0"/>
        <v>37.5</v>
      </c>
      <c r="N8" s="31">
        <f t="shared" si="1"/>
        <v>12.4</v>
      </c>
      <c r="O8" s="31">
        <f t="shared" si="2"/>
        <v>33.299999999999997</v>
      </c>
      <c r="P8" s="32">
        <f t="shared" si="3"/>
        <v>60.8</v>
      </c>
      <c r="Q8" s="11" t="s">
        <v>240</v>
      </c>
      <c r="R8" s="11" t="s">
        <v>235</v>
      </c>
      <c r="S8" s="13" t="s">
        <v>381</v>
      </c>
      <c r="T8" s="13" t="s">
        <v>239</v>
      </c>
      <c r="U8" s="13" t="s">
        <v>261</v>
      </c>
      <c r="V8" s="13" t="s">
        <v>180</v>
      </c>
      <c r="W8" s="12">
        <v>14.3</v>
      </c>
      <c r="X8" s="12">
        <v>13.8</v>
      </c>
      <c r="Y8" s="12">
        <v>9.3000000000000007</v>
      </c>
      <c r="Z8" s="11" t="s">
        <v>201</v>
      </c>
      <c r="AA8" s="25">
        <v>1.5</v>
      </c>
      <c r="AB8" s="11">
        <v>-1.1000000000000001</v>
      </c>
      <c r="AC8" s="11">
        <v>1.6</v>
      </c>
      <c r="AD8" s="11">
        <v>-1.2</v>
      </c>
      <c r="AE8" s="11"/>
      <c r="AF8" s="11" t="s">
        <v>342</v>
      </c>
      <c r="AG8" s="11" t="s">
        <v>336</v>
      </c>
      <c r="AH8" s="11" t="s">
        <v>180</v>
      </c>
      <c r="AI8" s="8"/>
      <c r="AJ8" s="8" t="s">
        <v>647</v>
      </c>
      <c r="AK8" s="35" t="s">
        <v>648</v>
      </c>
    </row>
    <row r="9" spans="1:37" s="5" customFormat="1">
      <c r="A9" s="28">
        <v>45038</v>
      </c>
      <c r="B9" s="26" t="s">
        <v>187</v>
      </c>
      <c r="C9" s="8" t="s">
        <v>223</v>
      </c>
      <c r="D9" s="9">
        <v>5.6250000000000001E-2</v>
      </c>
      <c r="E9" s="8" t="s">
        <v>667</v>
      </c>
      <c r="F9" s="10">
        <v>12.1</v>
      </c>
      <c r="G9" s="10">
        <v>11</v>
      </c>
      <c r="H9" s="10">
        <v>11.5</v>
      </c>
      <c r="I9" s="10">
        <v>11.9</v>
      </c>
      <c r="J9" s="10">
        <v>11.5</v>
      </c>
      <c r="K9" s="10">
        <v>11.3</v>
      </c>
      <c r="L9" s="10">
        <v>11.7</v>
      </c>
      <c r="M9" s="31">
        <f t="shared" ref="M9:M25" si="4">SUM(F9:H9)</f>
        <v>34.6</v>
      </c>
      <c r="N9" s="31">
        <f t="shared" ref="N9:N25" si="5">I9</f>
        <v>11.9</v>
      </c>
      <c r="O9" s="31">
        <f t="shared" ref="O9:O25" si="6">SUM(J9:L9)</f>
        <v>34.5</v>
      </c>
      <c r="P9" s="32">
        <f t="shared" ref="P9:P25" si="7">SUM(F9:J9)</f>
        <v>58</v>
      </c>
      <c r="Q9" s="11" t="s">
        <v>244</v>
      </c>
      <c r="R9" s="11" t="s">
        <v>200</v>
      </c>
      <c r="S9" s="13" t="s">
        <v>243</v>
      </c>
      <c r="T9" s="13" t="s">
        <v>402</v>
      </c>
      <c r="U9" s="13" t="s">
        <v>261</v>
      </c>
      <c r="V9" s="13" t="s">
        <v>201</v>
      </c>
      <c r="W9" s="12">
        <v>14.1</v>
      </c>
      <c r="X9" s="12">
        <v>13</v>
      </c>
      <c r="Y9" s="12">
        <v>9.1999999999999993</v>
      </c>
      <c r="Z9" s="11" t="s">
        <v>201</v>
      </c>
      <c r="AA9" s="25">
        <v>-0.7</v>
      </c>
      <c r="AB9" s="11" t="s">
        <v>335</v>
      </c>
      <c r="AC9" s="11">
        <v>0.6</v>
      </c>
      <c r="AD9" s="11">
        <v>-1.3</v>
      </c>
      <c r="AE9" s="11"/>
      <c r="AF9" s="11" t="s">
        <v>336</v>
      </c>
      <c r="AG9" s="11" t="s">
        <v>336</v>
      </c>
      <c r="AH9" s="11" t="s">
        <v>180</v>
      </c>
      <c r="AI9" s="8"/>
      <c r="AJ9" s="8" t="s">
        <v>703</v>
      </c>
      <c r="AK9" s="35" t="s">
        <v>704</v>
      </c>
    </row>
    <row r="10" spans="1:37" s="5" customFormat="1">
      <c r="A10" s="28">
        <v>45038</v>
      </c>
      <c r="B10" s="27" t="s">
        <v>189</v>
      </c>
      <c r="C10" s="8" t="s">
        <v>223</v>
      </c>
      <c r="D10" s="9">
        <v>5.5578703703703707E-2</v>
      </c>
      <c r="E10" s="8" t="s">
        <v>669</v>
      </c>
      <c r="F10" s="10">
        <v>12.2</v>
      </c>
      <c r="G10" s="10">
        <v>11</v>
      </c>
      <c r="H10" s="10">
        <v>10.9</v>
      </c>
      <c r="I10" s="10">
        <v>11.5</v>
      </c>
      <c r="J10" s="10">
        <v>11.1</v>
      </c>
      <c r="K10" s="10">
        <v>11.6</v>
      </c>
      <c r="L10" s="10">
        <v>11.9</v>
      </c>
      <c r="M10" s="31">
        <f t="shared" si="4"/>
        <v>34.1</v>
      </c>
      <c r="N10" s="31">
        <f t="shared" si="5"/>
        <v>11.5</v>
      </c>
      <c r="O10" s="31">
        <f t="shared" si="6"/>
        <v>34.6</v>
      </c>
      <c r="P10" s="32">
        <f t="shared" si="7"/>
        <v>56.7</v>
      </c>
      <c r="Q10" s="11" t="s">
        <v>228</v>
      </c>
      <c r="R10" s="11" t="s">
        <v>279</v>
      </c>
      <c r="S10" s="13" t="s">
        <v>670</v>
      </c>
      <c r="T10" s="13" t="s">
        <v>243</v>
      </c>
      <c r="U10" s="13" t="s">
        <v>408</v>
      </c>
      <c r="V10" s="13" t="s">
        <v>201</v>
      </c>
      <c r="W10" s="12">
        <v>14.1</v>
      </c>
      <c r="X10" s="12">
        <v>13</v>
      </c>
      <c r="Y10" s="12">
        <v>9.1999999999999993</v>
      </c>
      <c r="Z10" s="11" t="s">
        <v>201</v>
      </c>
      <c r="AA10" s="25">
        <v>-1</v>
      </c>
      <c r="AB10" s="11" t="s">
        <v>335</v>
      </c>
      <c r="AC10" s="11">
        <v>0.3</v>
      </c>
      <c r="AD10" s="11">
        <v>-1.3</v>
      </c>
      <c r="AE10" s="11"/>
      <c r="AF10" s="11" t="s">
        <v>336</v>
      </c>
      <c r="AG10" s="11" t="s">
        <v>337</v>
      </c>
      <c r="AH10" s="11" t="s">
        <v>197</v>
      </c>
      <c r="AI10" s="8"/>
      <c r="AJ10" s="8" t="s">
        <v>707</v>
      </c>
      <c r="AK10" s="35" t="s">
        <v>708</v>
      </c>
    </row>
    <row r="11" spans="1:37" s="5" customFormat="1">
      <c r="A11" s="28">
        <v>45039</v>
      </c>
      <c r="B11" s="27" t="s">
        <v>190</v>
      </c>
      <c r="C11" s="8" t="s">
        <v>223</v>
      </c>
      <c r="D11" s="9">
        <v>5.6250000000000001E-2</v>
      </c>
      <c r="E11" s="8" t="s">
        <v>676</v>
      </c>
      <c r="F11" s="10">
        <v>12.2</v>
      </c>
      <c r="G11" s="10">
        <v>10.8</v>
      </c>
      <c r="H11" s="10">
        <v>11.2</v>
      </c>
      <c r="I11" s="10">
        <v>11.5</v>
      </c>
      <c r="J11" s="10">
        <v>11.2</v>
      </c>
      <c r="K11" s="10">
        <v>12.2</v>
      </c>
      <c r="L11" s="10">
        <v>11.9</v>
      </c>
      <c r="M11" s="31">
        <f t="shared" si="4"/>
        <v>34.200000000000003</v>
      </c>
      <c r="N11" s="31">
        <f t="shared" si="5"/>
        <v>11.5</v>
      </c>
      <c r="O11" s="31">
        <f t="shared" si="6"/>
        <v>35.299999999999997</v>
      </c>
      <c r="P11" s="32">
        <f t="shared" si="7"/>
        <v>56.900000000000006</v>
      </c>
      <c r="Q11" s="11" t="s">
        <v>228</v>
      </c>
      <c r="R11" s="11" t="s">
        <v>279</v>
      </c>
      <c r="S11" s="13" t="s">
        <v>677</v>
      </c>
      <c r="T11" s="13" t="s">
        <v>509</v>
      </c>
      <c r="U11" s="13" t="s">
        <v>675</v>
      </c>
      <c r="V11" s="13" t="s">
        <v>201</v>
      </c>
      <c r="W11" s="12">
        <v>14.1</v>
      </c>
      <c r="X11" s="12">
        <v>12.8</v>
      </c>
      <c r="Y11" s="12">
        <v>9.1999999999999993</v>
      </c>
      <c r="Z11" s="11" t="s">
        <v>201</v>
      </c>
      <c r="AA11" s="25">
        <v>-1.9</v>
      </c>
      <c r="AB11" s="11" t="s">
        <v>335</v>
      </c>
      <c r="AC11" s="11">
        <v>-0.6</v>
      </c>
      <c r="AD11" s="11">
        <v>-1.3</v>
      </c>
      <c r="AE11" s="11"/>
      <c r="AF11" s="11" t="s">
        <v>341</v>
      </c>
      <c r="AG11" s="11" t="s">
        <v>336</v>
      </c>
      <c r="AH11" s="11" t="s">
        <v>180</v>
      </c>
      <c r="AI11" s="8"/>
      <c r="AJ11" s="8" t="s">
        <v>717</v>
      </c>
      <c r="AK11" s="35" t="s">
        <v>718</v>
      </c>
    </row>
    <row r="12" spans="1:37" s="5" customFormat="1">
      <c r="A12" s="28">
        <v>45046</v>
      </c>
      <c r="B12" s="27" t="s">
        <v>204</v>
      </c>
      <c r="C12" s="8" t="s">
        <v>223</v>
      </c>
      <c r="D12" s="9">
        <v>5.6261574074074068E-2</v>
      </c>
      <c r="E12" s="8" t="s">
        <v>755</v>
      </c>
      <c r="F12" s="10">
        <v>12.3</v>
      </c>
      <c r="G12" s="10">
        <v>10.9</v>
      </c>
      <c r="H12" s="10">
        <v>11.1</v>
      </c>
      <c r="I12" s="10">
        <v>11.8</v>
      </c>
      <c r="J12" s="10">
        <v>11.8</v>
      </c>
      <c r="K12" s="10">
        <v>11.4</v>
      </c>
      <c r="L12" s="10">
        <v>11.8</v>
      </c>
      <c r="M12" s="31">
        <f t="shared" si="4"/>
        <v>34.300000000000004</v>
      </c>
      <c r="N12" s="31">
        <f t="shared" si="5"/>
        <v>11.8</v>
      </c>
      <c r="O12" s="31">
        <f t="shared" si="6"/>
        <v>35</v>
      </c>
      <c r="P12" s="32">
        <f t="shared" si="7"/>
        <v>57.900000000000006</v>
      </c>
      <c r="Q12" s="11" t="s">
        <v>228</v>
      </c>
      <c r="R12" s="11" t="s">
        <v>279</v>
      </c>
      <c r="S12" s="13" t="s">
        <v>233</v>
      </c>
      <c r="T12" s="13" t="s">
        <v>756</v>
      </c>
      <c r="U12" s="13" t="s">
        <v>479</v>
      </c>
      <c r="V12" s="13" t="s">
        <v>201</v>
      </c>
      <c r="W12" s="12">
        <v>14.3</v>
      </c>
      <c r="X12" s="12">
        <v>14.8</v>
      </c>
      <c r="Y12" s="12">
        <v>9.3000000000000007</v>
      </c>
      <c r="Z12" s="11" t="s">
        <v>201</v>
      </c>
      <c r="AA12" s="25">
        <v>-1.8</v>
      </c>
      <c r="AB12" s="11" t="s">
        <v>335</v>
      </c>
      <c r="AC12" s="11">
        <v>-0.4</v>
      </c>
      <c r="AD12" s="11">
        <v>-1.4</v>
      </c>
      <c r="AE12" s="11"/>
      <c r="AF12" s="11" t="s">
        <v>341</v>
      </c>
      <c r="AG12" s="11" t="s">
        <v>336</v>
      </c>
      <c r="AH12" s="11" t="s">
        <v>180</v>
      </c>
      <c r="AI12" s="8"/>
      <c r="AJ12" s="8" t="s">
        <v>792</v>
      </c>
      <c r="AK12" s="35" t="s">
        <v>793</v>
      </c>
    </row>
    <row r="13" spans="1:37" s="5" customFormat="1">
      <c r="A13" s="28">
        <v>45052</v>
      </c>
      <c r="B13" s="27" t="s">
        <v>188</v>
      </c>
      <c r="C13" s="8" t="s">
        <v>223</v>
      </c>
      <c r="D13" s="9">
        <v>5.5625000000000001E-2</v>
      </c>
      <c r="E13" s="8" t="s">
        <v>821</v>
      </c>
      <c r="F13" s="10">
        <v>12.3</v>
      </c>
      <c r="G13" s="10">
        <v>10.9</v>
      </c>
      <c r="H13" s="10">
        <v>11.2</v>
      </c>
      <c r="I13" s="10">
        <v>11.3</v>
      </c>
      <c r="J13" s="10">
        <v>11.3</v>
      </c>
      <c r="K13" s="10">
        <v>11.5</v>
      </c>
      <c r="L13" s="10">
        <v>12.1</v>
      </c>
      <c r="M13" s="31">
        <f t="shared" si="4"/>
        <v>34.400000000000006</v>
      </c>
      <c r="N13" s="31">
        <f t="shared" si="5"/>
        <v>11.3</v>
      </c>
      <c r="O13" s="31">
        <f t="shared" si="6"/>
        <v>34.9</v>
      </c>
      <c r="P13" s="32">
        <f t="shared" si="7"/>
        <v>57</v>
      </c>
      <c r="Q13" s="11" t="s">
        <v>221</v>
      </c>
      <c r="R13" s="11" t="s">
        <v>252</v>
      </c>
      <c r="S13" s="13" t="s">
        <v>226</v>
      </c>
      <c r="T13" s="13" t="s">
        <v>282</v>
      </c>
      <c r="U13" s="13" t="s">
        <v>822</v>
      </c>
      <c r="V13" s="13" t="s">
        <v>201</v>
      </c>
      <c r="W13" s="12">
        <v>14.3</v>
      </c>
      <c r="X13" s="12">
        <v>12.2</v>
      </c>
      <c r="Y13" s="12">
        <v>9.4</v>
      </c>
      <c r="Z13" s="11" t="s">
        <v>201</v>
      </c>
      <c r="AA13" s="25">
        <v>-1.6</v>
      </c>
      <c r="AB13" s="11" t="s">
        <v>335</v>
      </c>
      <c r="AC13" s="11">
        <v>-0.5</v>
      </c>
      <c r="AD13" s="11">
        <v>-1.1000000000000001</v>
      </c>
      <c r="AE13" s="11"/>
      <c r="AF13" s="11" t="s">
        <v>341</v>
      </c>
      <c r="AG13" s="11" t="s">
        <v>341</v>
      </c>
      <c r="AH13" s="11" t="s">
        <v>197</v>
      </c>
      <c r="AI13" s="8" t="s">
        <v>749</v>
      </c>
      <c r="AJ13" s="8" t="s">
        <v>860</v>
      </c>
      <c r="AK13" s="35" t="s">
        <v>861</v>
      </c>
    </row>
    <row r="14" spans="1:37" s="5" customFormat="1">
      <c r="A14" s="28">
        <v>45052</v>
      </c>
      <c r="B14" s="27" t="s">
        <v>187</v>
      </c>
      <c r="C14" s="8" t="s">
        <v>223</v>
      </c>
      <c r="D14" s="9">
        <v>5.6250000000000001E-2</v>
      </c>
      <c r="E14" s="8" t="s">
        <v>828</v>
      </c>
      <c r="F14" s="10">
        <v>12.1</v>
      </c>
      <c r="G14" s="10">
        <v>11</v>
      </c>
      <c r="H14" s="10">
        <v>11.4</v>
      </c>
      <c r="I14" s="10">
        <v>11.7</v>
      </c>
      <c r="J14" s="10">
        <v>11.4</v>
      </c>
      <c r="K14" s="10">
        <v>11.3</v>
      </c>
      <c r="L14" s="10">
        <v>12.1</v>
      </c>
      <c r="M14" s="31">
        <f t="shared" si="4"/>
        <v>34.5</v>
      </c>
      <c r="N14" s="31">
        <f t="shared" si="5"/>
        <v>11.7</v>
      </c>
      <c r="O14" s="31">
        <f t="shared" si="6"/>
        <v>34.800000000000004</v>
      </c>
      <c r="P14" s="32">
        <f t="shared" si="7"/>
        <v>57.6</v>
      </c>
      <c r="Q14" s="11" t="s">
        <v>221</v>
      </c>
      <c r="R14" s="11" t="s">
        <v>252</v>
      </c>
      <c r="S14" s="13" t="s">
        <v>242</v>
      </c>
      <c r="T14" s="13" t="s">
        <v>289</v>
      </c>
      <c r="U14" s="13" t="s">
        <v>594</v>
      </c>
      <c r="V14" s="13" t="s">
        <v>201</v>
      </c>
      <c r="W14" s="12">
        <v>14.3</v>
      </c>
      <c r="X14" s="12">
        <v>12.2</v>
      </c>
      <c r="Y14" s="12">
        <v>9.4</v>
      </c>
      <c r="Z14" s="11" t="s">
        <v>201</v>
      </c>
      <c r="AA14" s="25">
        <v>-0.7</v>
      </c>
      <c r="AB14" s="11" t="s">
        <v>335</v>
      </c>
      <c r="AC14" s="11">
        <v>0.4</v>
      </c>
      <c r="AD14" s="11">
        <v>-1.1000000000000001</v>
      </c>
      <c r="AE14" s="11"/>
      <c r="AF14" s="11" t="s">
        <v>336</v>
      </c>
      <c r="AG14" s="11" t="s">
        <v>336</v>
      </c>
      <c r="AH14" s="11" t="s">
        <v>180</v>
      </c>
      <c r="AI14" s="8" t="s">
        <v>749</v>
      </c>
      <c r="AJ14" s="8" t="s">
        <v>868</v>
      </c>
      <c r="AK14" s="35" t="s">
        <v>869</v>
      </c>
    </row>
    <row r="15" spans="1:37" s="5" customFormat="1">
      <c r="A15" s="28">
        <v>45053</v>
      </c>
      <c r="B15" s="27" t="s">
        <v>186</v>
      </c>
      <c r="C15" s="8" t="s">
        <v>223</v>
      </c>
      <c r="D15" s="9">
        <v>5.5659722222222228E-2</v>
      </c>
      <c r="E15" s="8" t="s">
        <v>839</v>
      </c>
      <c r="F15" s="10">
        <v>12.4</v>
      </c>
      <c r="G15" s="10">
        <v>10.7</v>
      </c>
      <c r="H15" s="10">
        <v>10.9</v>
      </c>
      <c r="I15" s="10">
        <v>11.6</v>
      </c>
      <c r="J15" s="10">
        <v>11.4</v>
      </c>
      <c r="K15" s="10">
        <v>11.7</v>
      </c>
      <c r="L15" s="10">
        <v>12.2</v>
      </c>
      <c r="M15" s="31">
        <f t="shared" si="4"/>
        <v>34</v>
      </c>
      <c r="N15" s="31">
        <f t="shared" si="5"/>
        <v>11.6</v>
      </c>
      <c r="O15" s="31">
        <f t="shared" si="6"/>
        <v>35.299999999999997</v>
      </c>
      <c r="P15" s="32">
        <f t="shared" si="7"/>
        <v>57</v>
      </c>
      <c r="Q15" s="11" t="s">
        <v>228</v>
      </c>
      <c r="R15" s="11" t="s">
        <v>252</v>
      </c>
      <c r="S15" s="13" t="s">
        <v>408</v>
      </c>
      <c r="T15" s="13" t="s">
        <v>243</v>
      </c>
      <c r="U15" s="13" t="s">
        <v>242</v>
      </c>
      <c r="V15" s="13" t="s">
        <v>201</v>
      </c>
      <c r="W15" s="12">
        <v>12.6</v>
      </c>
      <c r="X15" s="12">
        <v>11.7</v>
      </c>
      <c r="Y15" s="12">
        <v>9.5</v>
      </c>
      <c r="Z15" s="11" t="s">
        <v>201</v>
      </c>
      <c r="AA15" s="25">
        <v>-1.3</v>
      </c>
      <c r="AB15" s="11" t="s">
        <v>335</v>
      </c>
      <c r="AC15" s="11">
        <v>-0.1</v>
      </c>
      <c r="AD15" s="11">
        <v>-1.2</v>
      </c>
      <c r="AE15" s="11"/>
      <c r="AF15" s="11" t="s">
        <v>337</v>
      </c>
      <c r="AG15" s="11" t="s">
        <v>336</v>
      </c>
      <c r="AH15" s="11" t="s">
        <v>180</v>
      </c>
      <c r="AI15" s="8"/>
      <c r="AJ15" s="8" t="s">
        <v>882</v>
      </c>
      <c r="AK15" s="35" t="s">
        <v>883</v>
      </c>
    </row>
    <row r="16" spans="1:37" s="5" customFormat="1">
      <c r="A16" s="28">
        <v>45059</v>
      </c>
      <c r="B16" s="27" t="s">
        <v>179</v>
      </c>
      <c r="C16" s="8" t="s">
        <v>223</v>
      </c>
      <c r="D16" s="9">
        <v>5.559027777777778E-2</v>
      </c>
      <c r="E16" s="8" t="s">
        <v>290</v>
      </c>
      <c r="F16" s="10">
        <v>12.4</v>
      </c>
      <c r="G16" s="10">
        <v>11</v>
      </c>
      <c r="H16" s="10">
        <v>11.5</v>
      </c>
      <c r="I16" s="10">
        <v>11.7</v>
      </c>
      <c r="J16" s="10">
        <v>11.3</v>
      </c>
      <c r="K16" s="10">
        <v>11</v>
      </c>
      <c r="L16" s="10">
        <v>11.4</v>
      </c>
      <c r="M16" s="31">
        <f t="shared" si="4"/>
        <v>34.9</v>
      </c>
      <c r="N16" s="31">
        <f t="shared" si="5"/>
        <v>11.7</v>
      </c>
      <c r="O16" s="31">
        <f t="shared" si="6"/>
        <v>33.700000000000003</v>
      </c>
      <c r="P16" s="32">
        <f t="shared" si="7"/>
        <v>57.899999999999991</v>
      </c>
      <c r="Q16" s="11" t="s">
        <v>234</v>
      </c>
      <c r="R16" s="11" t="s">
        <v>235</v>
      </c>
      <c r="S16" s="13" t="s">
        <v>243</v>
      </c>
      <c r="T16" s="13" t="s">
        <v>907</v>
      </c>
      <c r="U16" s="13" t="s">
        <v>281</v>
      </c>
      <c r="V16" s="13" t="s">
        <v>196</v>
      </c>
      <c r="W16" s="12">
        <v>14.7</v>
      </c>
      <c r="X16" s="12">
        <v>13.6</v>
      </c>
      <c r="Y16" s="12">
        <v>9.3000000000000007</v>
      </c>
      <c r="Z16" s="11" t="s">
        <v>201</v>
      </c>
      <c r="AA16" s="25">
        <v>-0.4</v>
      </c>
      <c r="AB16" s="11">
        <v>-0.3</v>
      </c>
      <c r="AC16" s="11">
        <v>0.6</v>
      </c>
      <c r="AD16" s="11">
        <v>-1.3</v>
      </c>
      <c r="AE16" s="11"/>
      <c r="AF16" s="11" t="s">
        <v>336</v>
      </c>
      <c r="AG16" s="11" t="s">
        <v>337</v>
      </c>
      <c r="AH16" s="11" t="s">
        <v>197</v>
      </c>
      <c r="AI16" s="8"/>
      <c r="AJ16" s="8"/>
      <c r="AK16" s="35"/>
    </row>
    <row r="17" spans="1:37" s="5" customFormat="1">
      <c r="A17" s="28">
        <v>45060</v>
      </c>
      <c r="B17" s="27" t="s">
        <v>190</v>
      </c>
      <c r="C17" s="8" t="s">
        <v>223</v>
      </c>
      <c r="D17" s="9">
        <v>5.6261574074074068E-2</v>
      </c>
      <c r="E17" s="8" t="s">
        <v>914</v>
      </c>
      <c r="F17" s="10">
        <v>12.3</v>
      </c>
      <c r="G17" s="10">
        <v>10.9</v>
      </c>
      <c r="H17" s="10">
        <v>11.1</v>
      </c>
      <c r="I17" s="10">
        <v>11.8</v>
      </c>
      <c r="J17" s="10">
        <v>11.6</v>
      </c>
      <c r="K17" s="10">
        <v>11.8</v>
      </c>
      <c r="L17" s="10">
        <v>11.6</v>
      </c>
      <c r="M17" s="31">
        <f t="shared" si="4"/>
        <v>34.300000000000004</v>
      </c>
      <c r="N17" s="31">
        <f t="shared" si="5"/>
        <v>11.8</v>
      </c>
      <c r="O17" s="31">
        <f t="shared" si="6"/>
        <v>35</v>
      </c>
      <c r="P17" s="32">
        <f t="shared" si="7"/>
        <v>57.70000000000001</v>
      </c>
      <c r="Q17" s="11" t="s">
        <v>228</v>
      </c>
      <c r="R17" s="11" t="s">
        <v>252</v>
      </c>
      <c r="S17" s="13" t="s">
        <v>243</v>
      </c>
      <c r="T17" s="13" t="s">
        <v>479</v>
      </c>
      <c r="U17" s="13" t="s">
        <v>663</v>
      </c>
      <c r="V17" s="13" t="s">
        <v>196</v>
      </c>
      <c r="W17" s="12">
        <v>14.7</v>
      </c>
      <c r="X17" s="12">
        <v>14.1</v>
      </c>
      <c r="Y17" s="12">
        <v>9.1999999999999993</v>
      </c>
      <c r="Z17" s="11" t="s">
        <v>201</v>
      </c>
      <c r="AA17" s="25">
        <v>-1.8</v>
      </c>
      <c r="AB17" s="11" t="s">
        <v>335</v>
      </c>
      <c r="AC17" s="11">
        <v>-0.5</v>
      </c>
      <c r="AD17" s="11">
        <v>-1.3</v>
      </c>
      <c r="AE17" s="11"/>
      <c r="AF17" s="11" t="s">
        <v>341</v>
      </c>
      <c r="AG17" s="11" t="s">
        <v>337</v>
      </c>
      <c r="AH17" s="11" t="s">
        <v>197</v>
      </c>
      <c r="AI17" s="8"/>
      <c r="AJ17" s="8" t="s">
        <v>953</v>
      </c>
      <c r="AK17" s="35" t="s">
        <v>954</v>
      </c>
    </row>
    <row r="18" spans="1:37" s="5" customFormat="1">
      <c r="A18" s="28">
        <v>45066</v>
      </c>
      <c r="B18" s="27" t="s">
        <v>190</v>
      </c>
      <c r="C18" s="8" t="s">
        <v>465</v>
      </c>
      <c r="D18" s="9">
        <v>5.6284722222222222E-2</v>
      </c>
      <c r="E18" s="8" t="s">
        <v>975</v>
      </c>
      <c r="F18" s="10">
        <v>12.3</v>
      </c>
      <c r="G18" s="10">
        <v>11.1</v>
      </c>
      <c r="H18" s="10">
        <v>11.5</v>
      </c>
      <c r="I18" s="10">
        <v>12</v>
      </c>
      <c r="J18" s="10">
        <v>11.5</v>
      </c>
      <c r="K18" s="10">
        <v>11.3</v>
      </c>
      <c r="L18" s="10">
        <v>11.6</v>
      </c>
      <c r="M18" s="31">
        <f t="shared" si="4"/>
        <v>34.9</v>
      </c>
      <c r="N18" s="31">
        <f t="shared" si="5"/>
        <v>12</v>
      </c>
      <c r="O18" s="31">
        <f t="shared" si="6"/>
        <v>34.4</v>
      </c>
      <c r="P18" s="32">
        <f t="shared" si="7"/>
        <v>58.4</v>
      </c>
      <c r="Q18" s="11" t="s">
        <v>221</v>
      </c>
      <c r="R18" s="11" t="s">
        <v>235</v>
      </c>
      <c r="S18" s="13" t="s">
        <v>663</v>
      </c>
      <c r="T18" s="13" t="s">
        <v>756</v>
      </c>
      <c r="U18" s="13" t="s">
        <v>291</v>
      </c>
      <c r="V18" s="13" t="s">
        <v>196</v>
      </c>
      <c r="W18" s="12">
        <v>16.899999999999999</v>
      </c>
      <c r="X18" s="12">
        <v>17.3</v>
      </c>
      <c r="Y18" s="12">
        <v>8.9</v>
      </c>
      <c r="Z18" s="11" t="s">
        <v>201</v>
      </c>
      <c r="AA18" s="25">
        <v>-1.6</v>
      </c>
      <c r="AB18" s="11" t="s">
        <v>335</v>
      </c>
      <c r="AC18" s="11">
        <v>-0.3</v>
      </c>
      <c r="AD18" s="11">
        <v>-1.3</v>
      </c>
      <c r="AE18" s="11"/>
      <c r="AF18" s="11" t="s">
        <v>341</v>
      </c>
      <c r="AG18" s="11" t="s">
        <v>337</v>
      </c>
      <c r="AH18" s="11" t="s">
        <v>197</v>
      </c>
      <c r="AI18" s="8"/>
      <c r="AJ18" s="8" t="s">
        <v>1006</v>
      </c>
      <c r="AK18" s="35" t="s">
        <v>1007</v>
      </c>
    </row>
    <row r="19" spans="1:37" s="5" customFormat="1">
      <c r="A19" s="28">
        <v>45066</v>
      </c>
      <c r="B19" s="27" t="s">
        <v>187</v>
      </c>
      <c r="C19" s="8" t="s">
        <v>223</v>
      </c>
      <c r="D19" s="9">
        <v>5.6956018518518524E-2</v>
      </c>
      <c r="E19" s="8" t="s">
        <v>982</v>
      </c>
      <c r="F19" s="10">
        <v>12.5</v>
      </c>
      <c r="G19" s="10">
        <v>11.4</v>
      </c>
      <c r="H19" s="10">
        <v>12</v>
      </c>
      <c r="I19" s="10">
        <v>11.9</v>
      </c>
      <c r="J19" s="10">
        <v>11.5</v>
      </c>
      <c r="K19" s="10">
        <v>11.1</v>
      </c>
      <c r="L19" s="10">
        <v>11.7</v>
      </c>
      <c r="M19" s="31">
        <f t="shared" si="4"/>
        <v>35.9</v>
      </c>
      <c r="N19" s="31">
        <f t="shared" si="5"/>
        <v>11.9</v>
      </c>
      <c r="O19" s="31">
        <f t="shared" si="6"/>
        <v>34.299999999999997</v>
      </c>
      <c r="P19" s="32">
        <f t="shared" si="7"/>
        <v>59.3</v>
      </c>
      <c r="Q19" s="11" t="s">
        <v>240</v>
      </c>
      <c r="R19" s="11" t="s">
        <v>235</v>
      </c>
      <c r="S19" s="13" t="s">
        <v>983</v>
      </c>
      <c r="T19" s="13" t="s">
        <v>243</v>
      </c>
      <c r="U19" s="13" t="s">
        <v>261</v>
      </c>
      <c r="V19" s="13" t="s">
        <v>196</v>
      </c>
      <c r="W19" s="12">
        <v>16.899999999999999</v>
      </c>
      <c r="X19" s="12">
        <v>17.3</v>
      </c>
      <c r="Y19" s="12">
        <v>8.9</v>
      </c>
      <c r="Z19" s="11" t="s">
        <v>201</v>
      </c>
      <c r="AA19" s="25">
        <v>0.4</v>
      </c>
      <c r="AB19" s="11">
        <v>-0.4</v>
      </c>
      <c r="AC19" s="11">
        <v>1.5</v>
      </c>
      <c r="AD19" s="11">
        <v>-1.5</v>
      </c>
      <c r="AE19" s="11"/>
      <c r="AF19" s="11" t="s">
        <v>342</v>
      </c>
      <c r="AG19" s="11" t="s">
        <v>337</v>
      </c>
      <c r="AH19" s="11" t="s">
        <v>197</v>
      </c>
      <c r="AI19" s="8"/>
      <c r="AJ19" s="8" t="s">
        <v>1018</v>
      </c>
      <c r="AK19" s="35" t="s">
        <v>1019</v>
      </c>
    </row>
    <row r="20" spans="1:37" s="5" customFormat="1">
      <c r="A20" s="28">
        <v>45067</v>
      </c>
      <c r="B20" s="27" t="s">
        <v>189</v>
      </c>
      <c r="C20" s="8" t="s">
        <v>223</v>
      </c>
      <c r="D20" s="9">
        <v>5.5648148148148148E-2</v>
      </c>
      <c r="E20" s="8" t="s">
        <v>997</v>
      </c>
      <c r="F20" s="10">
        <v>12.3</v>
      </c>
      <c r="G20" s="10">
        <v>10.9</v>
      </c>
      <c r="H20" s="10">
        <v>11.2</v>
      </c>
      <c r="I20" s="10">
        <v>11.7</v>
      </c>
      <c r="J20" s="10">
        <v>11.4</v>
      </c>
      <c r="K20" s="10">
        <v>11.3</v>
      </c>
      <c r="L20" s="10">
        <v>12</v>
      </c>
      <c r="M20" s="31">
        <f t="shared" si="4"/>
        <v>34.400000000000006</v>
      </c>
      <c r="N20" s="31">
        <f t="shared" si="5"/>
        <v>11.7</v>
      </c>
      <c r="O20" s="31">
        <f t="shared" si="6"/>
        <v>34.700000000000003</v>
      </c>
      <c r="P20" s="32">
        <f t="shared" si="7"/>
        <v>57.500000000000007</v>
      </c>
      <c r="Q20" s="11" t="s">
        <v>221</v>
      </c>
      <c r="R20" s="11" t="s">
        <v>252</v>
      </c>
      <c r="S20" s="13" t="s">
        <v>390</v>
      </c>
      <c r="T20" s="13" t="s">
        <v>384</v>
      </c>
      <c r="U20" s="13" t="s">
        <v>408</v>
      </c>
      <c r="V20" s="13" t="s">
        <v>196</v>
      </c>
      <c r="W20" s="12">
        <v>14.2</v>
      </c>
      <c r="X20" s="12">
        <v>15.3</v>
      </c>
      <c r="Y20" s="12">
        <v>9.4</v>
      </c>
      <c r="Z20" s="11" t="s">
        <v>201</v>
      </c>
      <c r="AA20" s="25">
        <v>-0.4</v>
      </c>
      <c r="AB20" s="11" t="s">
        <v>335</v>
      </c>
      <c r="AC20" s="11">
        <v>1.3</v>
      </c>
      <c r="AD20" s="11">
        <v>-1.7</v>
      </c>
      <c r="AE20" s="11"/>
      <c r="AF20" s="11" t="s">
        <v>338</v>
      </c>
      <c r="AG20" s="11" t="s">
        <v>337</v>
      </c>
      <c r="AH20" s="11" t="s">
        <v>197</v>
      </c>
      <c r="AI20" s="8"/>
      <c r="AJ20" s="8" t="s">
        <v>1042</v>
      </c>
      <c r="AK20" s="35" t="s">
        <v>1043</v>
      </c>
    </row>
    <row r="21" spans="1:37" s="5" customFormat="1">
      <c r="A21" s="28">
        <v>45073</v>
      </c>
      <c r="B21" s="27" t="s">
        <v>188</v>
      </c>
      <c r="C21" s="8" t="s">
        <v>223</v>
      </c>
      <c r="D21" s="9">
        <v>5.559027777777778E-2</v>
      </c>
      <c r="E21" s="8" t="s">
        <v>1046</v>
      </c>
      <c r="F21" s="10">
        <v>12.5</v>
      </c>
      <c r="G21" s="10">
        <v>11.1</v>
      </c>
      <c r="H21" s="10">
        <v>11.5</v>
      </c>
      <c r="I21" s="10">
        <v>11.6</v>
      </c>
      <c r="J21" s="10">
        <v>11</v>
      </c>
      <c r="K21" s="10">
        <v>11</v>
      </c>
      <c r="L21" s="10">
        <v>11.6</v>
      </c>
      <c r="M21" s="31">
        <f t="shared" si="4"/>
        <v>35.1</v>
      </c>
      <c r="N21" s="31">
        <f t="shared" si="5"/>
        <v>11.6</v>
      </c>
      <c r="O21" s="31">
        <f t="shared" si="6"/>
        <v>33.6</v>
      </c>
      <c r="P21" s="32">
        <f t="shared" si="7"/>
        <v>57.7</v>
      </c>
      <c r="Q21" s="11" t="s">
        <v>234</v>
      </c>
      <c r="R21" s="11" t="s">
        <v>235</v>
      </c>
      <c r="S21" s="13" t="s">
        <v>226</v>
      </c>
      <c r="T21" s="13" t="s">
        <v>258</v>
      </c>
      <c r="U21" s="13" t="s">
        <v>822</v>
      </c>
      <c r="V21" s="13" t="s">
        <v>197</v>
      </c>
      <c r="W21" s="12">
        <v>14.7</v>
      </c>
      <c r="X21" s="12">
        <v>13.4</v>
      </c>
      <c r="Y21" s="12">
        <v>9.3000000000000007</v>
      </c>
      <c r="Z21" s="11" t="s">
        <v>234</v>
      </c>
      <c r="AA21" s="25">
        <v>-1.9</v>
      </c>
      <c r="AB21" s="11">
        <v>-0.4</v>
      </c>
      <c r="AC21" s="11">
        <v>-0.4</v>
      </c>
      <c r="AD21" s="11">
        <v>-1.9</v>
      </c>
      <c r="AE21" s="11"/>
      <c r="AF21" s="11" t="s">
        <v>341</v>
      </c>
      <c r="AG21" s="11" t="s">
        <v>337</v>
      </c>
      <c r="AH21" s="11" t="s">
        <v>196</v>
      </c>
      <c r="AI21" s="8"/>
      <c r="AJ21" s="8" t="s">
        <v>1086</v>
      </c>
      <c r="AK21" s="35" t="s">
        <v>1087</v>
      </c>
    </row>
    <row r="22" spans="1:37" s="5" customFormat="1">
      <c r="A22" s="28">
        <v>45080</v>
      </c>
      <c r="B22" s="27" t="s">
        <v>186</v>
      </c>
      <c r="C22" s="8" t="s">
        <v>466</v>
      </c>
      <c r="D22" s="9">
        <v>5.7037037037037032E-2</v>
      </c>
      <c r="E22" s="8" t="s">
        <v>1127</v>
      </c>
      <c r="F22" s="10">
        <v>12.3</v>
      </c>
      <c r="G22" s="10">
        <v>11.4</v>
      </c>
      <c r="H22" s="10">
        <v>11.4</v>
      </c>
      <c r="I22" s="10">
        <v>11.6</v>
      </c>
      <c r="J22" s="10">
        <v>11.6</v>
      </c>
      <c r="K22" s="10">
        <v>11.7</v>
      </c>
      <c r="L22" s="10">
        <v>12.8</v>
      </c>
      <c r="M22" s="31">
        <f t="shared" si="4"/>
        <v>35.1</v>
      </c>
      <c r="N22" s="31">
        <f t="shared" si="5"/>
        <v>11.6</v>
      </c>
      <c r="O22" s="31">
        <f t="shared" si="6"/>
        <v>36.099999999999994</v>
      </c>
      <c r="P22" s="32">
        <f t="shared" si="7"/>
        <v>58.300000000000004</v>
      </c>
      <c r="Q22" s="11" t="s">
        <v>221</v>
      </c>
      <c r="R22" s="11" t="s">
        <v>229</v>
      </c>
      <c r="S22" s="13" t="s">
        <v>1128</v>
      </c>
      <c r="T22" s="13" t="s">
        <v>402</v>
      </c>
      <c r="U22" s="13" t="s">
        <v>239</v>
      </c>
      <c r="V22" s="13" t="s">
        <v>197</v>
      </c>
      <c r="W22" s="12">
        <v>21.3</v>
      </c>
      <c r="X22" s="12">
        <v>20.100000000000001</v>
      </c>
      <c r="Y22" s="12">
        <v>5.4</v>
      </c>
      <c r="Z22" s="11" t="s">
        <v>180</v>
      </c>
      <c r="AA22" s="25">
        <v>0.6</v>
      </c>
      <c r="AB22" s="11" t="s">
        <v>335</v>
      </c>
      <c r="AC22" s="11">
        <v>0.5</v>
      </c>
      <c r="AD22" s="11">
        <v>0.1</v>
      </c>
      <c r="AE22" s="11"/>
      <c r="AF22" s="11" t="s">
        <v>336</v>
      </c>
      <c r="AG22" s="11" t="s">
        <v>336</v>
      </c>
      <c r="AH22" s="11" t="s">
        <v>197</v>
      </c>
      <c r="AI22" s="8"/>
      <c r="AJ22" s="8" t="s">
        <v>1160</v>
      </c>
      <c r="AK22" s="35" t="s">
        <v>1161</v>
      </c>
    </row>
    <row r="23" spans="1:37" s="5" customFormat="1">
      <c r="A23" s="28">
        <v>45080</v>
      </c>
      <c r="B23" s="27" t="s">
        <v>187</v>
      </c>
      <c r="C23" s="8" t="s">
        <v>1130</v>
      </c>
      <c r="D23" s="9">
        <v>5.635416666666667E-2</v>
      </c>
      <c r="E23" s="8" t="s">
        <v>821</v>
      </c>
      <c r="F23" s="10">
        <v>12.4</v>
      </c>
      <c r="G23" s="10">
        <v>11.1</v>
      </c>
      <c r="H23" s="10">
        <v>11.5</v>
      </c>
      <c r="I23" s="10">
        <v>11.5</v>
      </c>
      <c r="J23" s="10">
        <v>11.4</v>
      </c>
      <c r="K23" s="10">
        <v>11.9</v>
      </c>
      <c r="L23" s="10">
        <v>12.1</v>
      </c>
      <c r="M23" s="31">
        <f t="shared" si="4"/>
        <v>35</v>
      </c>
      <c r="N23" s="31">
        <f t="shared" si="5"/>
        <v>11.5</v>
      </c>
      <c r="O23" s="31">
        <f t="shared" si="6"/>
        <v>35.4</v>
      </c>
      <c r="P23" s="32">
        <f t="shared" si="7"/>
        <v>57.9</v>
      </c>
      <c r="Q23" s="11" t="s">
        <v>221</v>
      </c>
      <c r="R23" s="11" t="s">
        <v>252</v>
      </c>
      <c r="S23" s="13" t="s">
        <v>226</v>
      </c>
      <c r="T23" s="13" t="s">
        <v>289</v>
      </c>
      <c r="U23" s="13" t="s">
        <v>594</v>
      </c>
      <c r="V23" s="13" t="s">
        <v>197</v>
      </c>
      <c r="W23" s="12">
        <v>21.3</v>
      </c>
      <c r="X23" s="12">
        <v>20.100000000000001</v>
      </c>
      <c r="Y23" s="12">
        <v>5.4</v>
      </c>
      <c r="Z23" s="11" t="s">
        <v>180</v>
      </c>
      <c r="AA23" s="25">
        <v>0.2</v>
      </c>
      <c r="AB23" s="11" t="s">
        <v>335</v>
      </c>
      <c r="AC23" s="11">
        <v>0.2</v>
      </c>
      <c r="AD23" s="11" t="s">
        <v>339</v>
      </c>
      <c r="AE23" s="11"/>
      <c r="AF23" s="11" t="s">
        <v>337</v>
      </c>
      <c r="AG23" s="11" t="s">
        <v>336</v>
      </c>
      <c r="AH23" s="11" t="s">
        <v>180</v>
      </c>
      <c r="AI23" s="8"/>
      <c r="AJ23" s="8" t="s">
        <v>1166</v>
      </c>
      <c r="AK23" s="35" t="s">
        <v>1167</v>
      </c>
    </row>
    <row r="24" spans="1:37" s="5" customFormat="1">
      <c r="A24" s="28">
        <v>45081</v>
      </c>
      <c r="B24" s="27" t="s">
        <v>190</v>
      </c>
      <c r="C24" s="8" t="s">
        <v>465</v>
      </c>
      <c r="D24" s="9">
        <v>5.6273148148148149E-2</v>
      </c>
      <c r="E24" s="8" t="s">
        <v>1136</v>
      </c>
      <c r="F24" s="10">
        <v>12.3</v>
      </c>
      <c r="G24" s="10">
        <v>11.1</v>
      </c>
      <c r="H24" s="10">
        <v>11.5</v>
      </c>
      <c r="I24" s="10">
        <v>11.8</v>
      </c>
      <c r="J24" s="10">
        <v>11.3</v>
      </c>
      <c r="K24" s="10">
        <v>11.3</v>
      </c>
      <c r="L24" s="10">
        <v>11.9</v>
      </c>
      <c r="M24" s="31">
        <f t="shared" si="4"/>
        <v>34.9</v>
      </c>
      <c r="N24" s="31">
        <f t="shared" si="5"/>
        <v>11.8</v>
      </c>
      <c r="O24" s="31">
        <f t="shared" si="6"/>
        <v>34.5</v>
      </c>
      <c r="P24" s="32">
        <f t="shared" si="7"/>
        <v>58</v>
      </c>
      <c r="Q24" s="11" t="s">
        <v>221</v>
      </c>
      <c r="R24" s="11" t="s">
        <v>252</v>
      </c>
      <c r="S24" s="13" t="s">
        <v>400</v>
      </c>
      <c r="T24" s="13" t="s">
        <v>291</v>
      </c>
      <c r="U24" s="13" t="s">
        <v>479</v>
      </c>
      <c r="V24" s="13" t="s">
        <v>197</v>
      </c>
      <c r="W24" s="12">
        <v>17.5</v>
      </c>
      <c r="X24" s="12">
        <v>17.8</v>
      </c>
      <c r="Y24" s="12">
        <v>8.6999999999999993</v>
      </c>
      <c r="Z24" s="11" t="s">
        <v>201</v>
      </c>
      <c r="AA24" s="25">
        <v>-1.6</v>
      </c>
      <c r="AB24" s="11">
        <v>-0.1</v>
      </c>
      <c r="AC24" s="11">
        <v>-0.1</v>
      </c>
      <c r="AD24" s="11">
        <v>-1.6</v>
      </c>
      <c r="AE24" s="11"/>
      <c r="AF24" s="11" t="s">
        <v>337</v>
      </c>
      <c r="AG24" s="11" t="s">
        <v>341</v>
      </c>
      <c r="AH24" s="11" t="s">
        <v>196</v>
      </c>
      <c r="AI24" s="8" t="s">
        <v>749</v>
      </c>
      <c r="AJ24" s="8" t="s">
        <v>1176</v>
      </c>
      <c r="AK24" s="35" t="s">
        <v>1177</v>
      </c>
    </row>
    <row r="25" spans="1:37" s="5" customFormat="1">
      <c r="A25" s="28">
        <v>45081</v>
      </c>
      <c r="B25" s="27" t="s">
        <v>1118</v>
      </c>
      <c r="C25" s="8" t="s">
        <v>465</v>
      </c>
      <c r="D25" s="9">
        <v>5.6979166666666664E-2</v>
      </c>
      <c r="E25" s="8" t="s">
        <v>1141</v>
      </c>
      <c r="F25" s="10">
        <v>12.5</v>
      </c>
      <c r="G25" s="10">
        <v>10.8</v>
      </c>
      <c r="H25" s="10">
        <v>11.5</v>
      </c>
      <c r="I25" s="10">
        <v>11.5</v>
      </c>
      <c r="J25" s="10">
        <v>11.5</v>
      </c>
      <c r="K25" s="10">
        <v>12</v>
      </c>
      <c r="L25" s="10">
        <v>12.5</v>
      </c>
      <c r="M25" s="31">
        <f t="shared" si="4"/>
        <v>34.799999999999997</v>
      </c>
      <c r="N25" s="31">
        <f t="shared" si="5"/>
        <v>11.5</v>
      </c>
      <c r="O25" s="31">
        <f t="shared" si="6"/>
        <v>36</v>
      </c>
      <c r="P25" s="32">
        <f t="shared" si="7"/>
        <v>57.8</v>
      </c>
      <c r="Q25" s="11" t="s">
        <v>228</v>
      </c>
      <c r="R25" s="11" t="s">
        <v>222</v>
      </c>
      <c r="S25" s="13" t="s">
        <v>232</v>
      </c>
      <c r="T25" s="13" t="s">
        <v>283</v>
      </c>
      <c r="U25" s="13" t="s">
        <v>283</v>
      </c>
      <c r="V25" s="13" t="s">
        <v>197</v>
      </c>
      <c r="W25" s="12">
        <v>17.5</v>
      </c>
      <c r="X25" s="12">
        <v>17.8</v>
      </c>
      <c r="Y25" s="12">
        <v>8.6999999999999993</v>
      </c>
      <c r="Z25" s="11" t="s">
        <v>201</v>
      </c>
      <c r="AA25" s="25">
        <v>-1.2</v>
      </c>
      <c r="AB25" s="11" t="s">
        <v>335</v>
      </c>
      <c r="AC25" s="11">
        <v>0.4</v>
      </c>
      <c r="AD25" s="11">
        <v>-1.6</v>
      </c>
      <c r="AE25" s="11"/>
      <c r="AF25" s="11" t="s">
        <v>336</v>
      </c>
      <c r="AG25" s="11" t="s">
        <v>337</v>
      </c>
      <c r="AH25" s="11" t="s">
        <v>197</v>
      </c>
      <c r="AI25" s="8" t="s">
        <v>749</v>
      </c>
      <c r="AJ25" s="8" t="s">
        <v>1182</v>
      </c>
      <c r="AK25" s="35" t="s">
        <v>1183</v>
      </c>
    </row>
    <row r="26" spans="1:37" s="5" customFormat="1">
      <c r="A26" s="28">
        <v>45094</v>
      </c>
      <c r="B26" s="27" t="s">
        <v>1119</v>
      </c>
      <c r="C26" s="8" t="s">
        <v>223</v>
      </c>
      <c r="D26" s="9">
        <v>5.7037037037037032E-2</v>
      </c>
      <c r="E26" s="8" t="s">
        <v>1276</v>
      </c>
      <c r="F26" s="10">
        <v>12.4</v>
      </c>
      <c r="G26" s="10">
        <v>11.5</v>
      </c>
      <c r="H26" s="10">
        <v>12.3</v>
      </c>
      <c r="I26" s="10">
        <v>12.4</v>
      </c>
      <c r="J26" s="10">
        <v>11.4</v>
      </c>
      <c r="K26" s="10">
        <v>11.3</v>
      </c>
      <c r="L26" s="10">
        <v>11.5</v>
      </c>
      <c r="M26" s="31">
        <f t="shared" ref="M26:M32" si="8">SUM(F26:H26)</f>
        <v>36.200000000000003</v>
      </c>
      <c r="N26" s="31">
        <f t="shared" ref="N26:N32" si="9">I26</f>
        <v>12.4</v>
      </c>
      <c r="O26" s="31">
        <f t="shared" ref="O26:O32" si="10">SUM(J26:L26)</f>
        <v>34.200000000000003</v>
      </c>
      <c r="P26" s="32">
        <f t="shared" ref="P26:P32" si="11">SUM(F26:J26)</f>
        <v>60</v>
      </c>
      <c r="Q26" s="11" t="s">
        <v>234</v>
      </c>
      <c r="R26" s="11" t="s">
        <v>235</v>
      </c>
      <c r="S26" s="13" t="s">
        <v>231</v>
      </c>
      <c r="T26" s="13" t="s">
        <v>662</v>
      </c>
      <c r="U26" s="13" t="s">
        <v>509</v>
      </c>
      <c r="V26" s="13" t="s">
        <v>180</v>
      </c>
      <c r="W26" s="12">
        <v>16.399999999999999</v>
      </c>
      <c r="X26" s="12">
        <v>14.5</v>
      </c>
      <c r="Y26" s="12">
        <v>9.5</v>
      </c>
      <c r="Z26" s="11" t="s">
        <v>234</v>
      </c>
      <c r="AA26" s="25">
        <v>-0.7</v>
      </c>
      <c r="AB26" s="11">
        <v>-0.5</v>
      </c>
      <c r="AC26" s="11">
        <v>0.6</v>
      </c>
      <c r="AD26" s="11">
        <v>-1.8</v>
      </c>
      <c r="AE26" s="11"/>
      <c r="AF26" s="11" t="s">
        <v>336</v>
      </c>
      <c r="AG26" s="11" t="s">
        <v>337</v>
      </c>
      <c r="AH26" s="11" t="s">
        <v>197</v>
      </c>
      <c r="AI26" s="8"/>
      <c r="AJ26" s="8" t="s">
        <v>1305</v>
      </c>
      <c r="AK26" s="35" t="s">
        <v>1306</v>
      </c>
    </row>
    <row r="27" spans="1:37" s="5" customFormat="1">
      <c r="A27" s="28">
        <v>45094</v>
      </c>
      <c r="B27" s="27" t="s">
        <v>187</v>
      </c>
      <c r="C27" s="8" t="s">
        <v>223</v>
      </c>
      <c r="D27" s="9">
        <v>5.5578703703703707E-2</v>
      </c>
      <c r="E27" s="8" t="s">
        <v>1281</v>
      </c>
      <c r="F27" s="10">
        <v>12.2</v>
      </c>
      <c r="G27" s="10">
        <v>11.2</v>
      </c>
      <c r="H27" s="10">
        <v>11.8</v>
      </c>
      <c r="I27" s="10">
        <v>11.4</v>
      </c>
      <c r="J27" s="10">
        <v>10.9</v>
      </c>
      <c r="K27" s="10">
        <v>11.1</v>
      </c>
      <c r="L27" s="10">
        <v>11.6</v>
      </c>
      <c r="M27" s="31">
        <f t="shared" si="8"/>
        <v>35.200000000000003</v>
      </c>
      <c r="N27" s="31">
        <f t="shared" si="9"/>
        <v>11.4</v>
      </c>
      <c r="O27" s="31">
        <f t="shared" si="10"/>
        <v>33.6</v>
      </c>
      <c r="P27" s="32">
        <f t="shared" si="11"/>
        <v>57.5</v>
      </c>
      <c r="Q27" s="11" t="s">
        <v>234</v>
      </c>
      <c r="R27" s="11" t="s">
        <v>235</v>
      </c>
      <c r="S27" s="13" t="s">
        <v>1282</v>
      </c>
      <c r="T27" s="13" t="s">
        <v>261</v>
      </c>
      <c r="U27" s="13" t="s">
        <v>226</v>
      </c>
      <c r="V27" s="13" t="s">
        <v>180</v>
      </c>
      <c r="W27" s="12">
        <v>16.399999999999999</v>
      </c>
      <c r="X27" s="12">
        <v>14.5</v>
      </c>
      <c r="Y27" s="12">
        <v>9.5</v>
      </c>
      <c r="Z27" s="11" t="s">
        <v>234</v>
      </c>
      <c r="AA27" s="25">
        <v>-1.5</v>
      </c>
      <c r="AB27" s="11">
        <v>-0.4</v>
      </c>
      <c r="AC27" s="11">
        <v>-0.1</v>
      </c>
      <c r="AD27" s="11">
        <v>-1.8</v>
      </c>
      <c r="AE27" s="11"/>
      <c r="AF27" s="11" t="s">
        <v>337</v>
      </c>
      <c r="AG27" s="11" t="s">
        <v>337</v>
      </c>
      <c r="AH27" s="11" t="s">
        <v>197</v>
      </c>
      <c r="AI27" s="8"/>
      <c r="AJ27" s="8" t="s">
        <v>1314</v>
      </c>
      <c r="AK27" s="35" t="s">
        <v>1315</v>
      </c>
    </row>
    <row r="28" spans="1:37" s="5" customFormat="1">
      <c r="A28" s="28">
        <v>45095</v>
      </c>
      <c r="B28" s="27" t="s">
        <v>190</v>
      </c>
      <c r="C28" s="8" t="s">
        <v>223</v>
      </c>
      <c r="D28" s="9">
        <v>5.559027777777778E-2</v>
      </c>
      <c r="E28" s="8" t="s">
        <v>1286</v>
      </c>
      <c r="F28" s="10">
        <v>12.2</v>
      </c>
      <c r="G28" s="10">
        <v>11.1</v>
      </c>
      <c r="H28" s="10">
        <v>11.5</v>
      </c>
      <c r="I28" s="10">
        <v>11.5</v>
      </c>
      <c r="J28" s="10">
        <v>11.2</v>
      </c>
      <c r="K28" s="10">
        <v>11.3</v>
      </c>
      <c r="L28" s="10">
        <v>11.5</v>
      </c>
      <c r="M28" s="31">
        <f t="shared" si="8"/>
        <v>34.799999999999997</v>
      </c>
      <c r="N28" s="31">
        <f t="shared" si="9"/>
        <v>11.5</v>
      </c>
      <c r="O28" s="31">
        <f t="shared" si="10"/>
        <v>34</v>
      </c>
      <c r="P28" s="32">
        <f t="shared" si="11"/>
        <v>57.5</v>
      </c>
      <c r="Q28" s="11" t="s">
        <v>221</v>
      </c>
      <c r="R28" s="11" t="s">
        <v>235</v>
      </c>
      <c r="S28" s="13" t="s">
        <v>756</v>
      </c>
      <c r="T28" s="13" t="s">
        <v>756</v>
      </c>
      <c r="U28" s="13" t="s">
        <v>1287</v>
      </c>
      <c r="V28" s="13" t="s">
        <v>180</v>
      </c>
      <c r="W28" s="12">
        <v>14.7</v>
      </c>
      <c r="X28" s="12">
        <v>14</v>
      </c>
      <c r="Y28" s="12">
        <v>9.6</v>
      </c>
      <c r="Z28" s="11" t="s">
        <v>234</v>
      </c>
      <c r="AA28" s="25">
        <v>-2.5</v>
      </c>
      <c r="AB28" s="11">
        <v>-0.2</v>
      </c>
      <c r="AC28" s="11">
        <v>-0.8</v>
      </c>
      <c r="AD28" s="11">
        <v>-1.9</v>
      </c>
      <c r="AE28" s="11" t="s">
        <v>343</v>
      </c>
      <c r="AF28" s="11" t="s">
        <v>344</v>
      </c>
      <c r="AG28" s="11" t="s">
        <v>341</v>
      </c>
      <c r="AH28" s="11" t="s">
        <v>196</v>
      </c>
      <c r="AI28" s="8"/>
      <c r="AJ28" s="8" t="s">
        <v>1324</v>
      </c>
      <c r="AK28" s="35" t="s">
        <v>1325</v>
      </c>
    </row>
    <row r="29" spans="1:37" s="5" customFormat="1">
      <c r="A29" s="28">
        <v>45095</v>
      </c>
      <c r="B29" s="27" t="s">
        <v>189</v>
      </c>
      <c r="C29" s="8" t="s">
        <v>223</v>
      </c>
      <c r="D29" s="9">
        <v>5.4942129629629632E-2</v>
      </c>
      <c r="E29" s="8" t="s">
        <v>508</v>
      </c>
      <c r="F29" s="10">
        <v>12.4</v>
      </c>
      <c r="G29" s="10">
        <v>10.8</v>
      </c>
      <c r="H29" s="10">
        <v>11.4</v>
      </c>
      <c r="I29" s="10">
        <v>11.3</v>
      </c>
      <c r="J29" s="10">
        <v>11</v>
      </c>
      <c r="K29" s="10">
        <v>11.2</v>
      </c>
      <c r="L29" s="10">
        <v>11.6</v>
      </c>
      <c r="M29" s="31">
        <f t="shared" si="8"/>
        <v>34.6</v>
      </c>
      <c r="N29" s="31">
        <f t="shared" si="9"/>
        <v>11.3</v>
      </c>
      <c r="O29" s="31">
        <f t="shared" si="10"/>
        <v>33.799999999999997</v>
      </c>
      <c r="P29" s="32">
        <f t="shared" si="11"/>
        <v>56.900000000000006</v>
      </c>
      <c r="Q29" s="11" t="s">
        <v>221</v>
      </c>
      <c r="R29" s="11" t="s">
        <v>235</v>
      </c>
      <c r="S29" s="13" t="s">
        <v>243</v>
      </c>
      <c r="T29" s="13" t="s">
        <v>402</v>
      </c>
      <c r="U29" s="13" t="s">
        <v>243</v>
      </c>
      <c r="V29" s="13" t="s">
        <v>180</v>
      </c>
      <c r="W29" s="12">
        <v>14.7</v>
      </c>
      <c r="X29" s="12">
        <v>14</v>
      </c>
      <c r="Y29" s="12">
        <v>9.6</v>
      </c>
      <c r="Z29" s="11" t="s">
        <v>234</v>
      </c>
      <c r="AA29" s="25">
        <v>-1.5</v>
      </c>
      <c r="AB29" s="11">
        <v>-0.2</v>
      </c>
      <c r="AC29" s="11">
        <v>0.2</v>
      </c>
      <c r="AD29" s="11">
        <v>-1.9</v>
      </c>
      <c r="AE29" s="11"/>
      <c r="AF29" s="11" t="s">
        <v>337</v>
      </c>
      <c r="AG29" s="11" t="s">
        <v>337</v>
      </c>
      <c r="AH29" s="11" t="s">
        <v>197</v>
      </c>
      <c r="AI29" s="8"/>
      <c r="AJ29" s="8" t="s">
        <v>1337</v>
      </c>
      <c r="AK29" s="35" t="s">
        <v>1338</v>
      </c>
    </row>
    <row r="30" spans="1:37" s="5" customFormat="1">
      <c r="A30" s="28">
        <v>45095</v>
      </c>
      <c r="B30" s="27" t="s">
        <v>186</v>
      </c>
      <c r="C30" s="8" t="s">
        <v>223</v>
      </c>
      <c r="D30" s="9">
        <v>5.5625000000000001E-2</v>
      </c>
      <c r="E30" s="8" t="s">
        <v>1295</v>
      </c>
      <c r="F30" s="10">
        <v>12.6</v>
      </c>
      <c r="G30" s="10">
        <v>10.9</v>
      </c>
      <c r="H30" s="10">
        <v>11.3</v>
      </c>
      <c r="I30" s="10">
        <v>11.5</v>
      </c>
      <c r="J30" s="10">
        <v>11.4</v>
      </c>
      <c r="K30" s="10">
        <v>11.2</v>
      </c>
      <c r="L30" s="10">
        <v>11.7</v>
      </c>
      <c r="M30" s="31">
        <f t="shared" si="8"/>
        <v>34.799999999999997</v>
      </c>
      <c r="N30" s="31">
        <f t="shared" si="9"/>
        <v>11.5</v>
      </c>
      <c r="O30" s="31">
        <f t="shared" si="10"/>
        <v>34.299999999999997</v>
      </c>
      <c r="P30" s="32">
        <f t="shared" si="11"/>
        <v>57.699999999999996</v>
      </c>
      <c r="Q30" s="11" t="s">
        <v>221</v>
      </c>
      <c r="R30" s="11" t="s">
        <v>252</v>
      </c>
      <c r="S30" s="13" t="s">
        <v>509</v>
      </c>
      <c r="T30" s="13" t="s">
        <v>1296</v>
      </c>
      <c r="U30" s="13" t="s">
        <v>258</v>
      </c>
      <c r="V30" s="13" t="s">
        <v>180</v>
      </c>
      <c r="W30" s="12">
        <v>14.7</v>
      </c>
      <c r="X30" s="12">
        <v>14</v>
      </c>
      <c r="Y30" s="12">
        <v>9.6</v>
      </c>
      <c r="Z30" s="11" t="s">
        <v>234</v>
      </c>
      <c r="AA30" s="25">
        <v>-1.6</v>
      </c>
      <c r="AB30" s="11">
        <v>-0.2</v>
      </c>
      <c r="AC30" s="11">
        <v>0.1</v>
      </c>
      <c r="AD30" s="11">
        <v>-1.9</v>
      </c>
      <c r="AE30" s="11"/>
      <c r="AF30" s="11" t="s">
        <v>337</v>
      </c>
      <c r="AG30" s="11" t="s">
        <v>337</v>
      </c>
      <c r="AH30" s="11" t="s">
        <v>196</v>
      </c>
      <c r="AI30" s="8"/>
      <c r="AJ30" s="8" t="s">
        <v>1339</v>
      </c>
      <c r="AK30" s="35" t="s">
        <v>1340</v>
      </c>
    </row>
    <row r="31" spans="1:37" s="5" customFormat="1">
      <c r="A31" s="28">
        <v>45101</v>
      </c>
      <c r="B31" s="27" t="s">
        <v>1118</v>
      </c>
      <c r="C31" s="8" t="s">
        <v>223</v>
      </c>
      <c r="D31" s="9">
        <v>5.7037037037037032E-2</v>
      </c>
      <c r="E31" s="8" t="s">
        <v>1350</v>
      </c>
      <c r="F31" s="10">
        <v>12.6</v>
      </c>
      <c r="G31" s="10">
        <v>11.8</v>
      </c>
      <c r="H31" s="10">
        <v>12</v>
      </c>
      <c r="I31" s="10">
        <v>11.9</v>
      </c>
      <c r="J31" s="10">
        <v>11.3</v>
      </c>
      <c r="K31" s="10">
        <v>11.6</v>
      </c>
      <c r="L31" s="10">
        <v>11.6</v>
      </c>
      <c r="M31" s="31">
        <f t="shared" si="8"/>
        <v>36.4</v>
      </c>
      <c r="N31" s="31">
        <f t="shared" si="9"/>
        <v>11.9</v>
      </c>
      <c r="O31" s="31">
        <f t="shared" si="10"/>
        <v>34.5</v>
      </c>
      <c r="P31" s="32">
        <f t="shared" si="11"/>
        <v>59.599999999999994</v>
      </c>
      <c r="Q31" s="11" t="s">
        <v>234</v>
      </c>
      <c r="R31" s="11" t="s">
        <v>235</v>
      </c>
      <c r="S31" s="13" t="s">
        <v>509</v>
      </c>
      <c r="T31" s="13" t="s">
        <v>400</v>
      </c>
      <c r="U31" s="13" t="s">
        <v>509</v>
      </c>
      <c r="V31" s="13" t="s">
        <v>180</v>
      </c>
      <c r="W31" s="12">
        <v>15.8</v>
      </c>
      <c r="X31" s="12">
        <v>14.4</v>
      </c>
      <c r="Y31" s="12">
        <v>9.6</v>
      </c>
      <c r="Z31" s="11" t="s">
        <v>201</v>
      </c>
      <c r="AA31" s="25">
        <v>-0.7</v>
      </c>
      <c r="AB31" s="11">
        <v>-0.5</v>
      </c>
      <c r="AC31" s="11">
        <v>0.4</v>
      </c>
      <c r="AD31" s="11">
        <v>-1.6</v>
      </c>
      <c r="AE31" s="11"/>
      <c r="AF31" s="11" t="s">
        <v>336</v>
      </c>
      <c r="AG31" s="11" t="s">
        <v>336</v>
      </c>
      <c r="AH31" s="11" t="s">
        <v>197</v>
      </c>
      <c r="AI31" s="8"/>
      <c r="AJ31" s="8" t="s">
        <v>1384</v>
      </c>
      <c r="AK31" s="35" t="s">
        <v>1385</v>
      </c>
    </row>
    <row r="32" spans="1:37" s="5" customFormat="1">
      <c r="A32" s="28">
        <v>45102</v>
      </c>
      <c r="B32" s="27" t="s">
        <v>179</v>
      </c>
      <c r="C32" s="8" t="s">
        <v>223</v>
      </c>
      <c r="D32" s="9">
        <v>5.5625000000000001E-2</v>
      </c>
      <c r="E32" s="8" t="s">
        <v>1370</v>
      </c>
      <c r="F32" s="10">
        <v>12.5</v>
      </c>
      <c r="G32" s="10">
        <v>11.1</v>
      </c>
      <c r="H32" s="10">
        <v>11.5</v>
      </c>
      <c r="I32" s="10">
        <v>11.7</v>
      </c>
      <c r="J32" s="10">
        <v>11.1</v>
      </c>
      <c r="K32" s="10">
        <v>11</v>
      </c>
      <c r="L32" s="10">
        <v>11.7</v>
      </c>
      <c r="M32" s="31">
        <f t="shared" si="8"/>
        <v>35.1</v>
      </c>
      <c r="N32" s="31">
        <f t="shared" si="9"/>
        <v>11.7</v>
      </c>
      <c r="O32" s="31">
        <f t="shared" si="10"/>
        <v>33.799999999999997</v>
      </c>
      <c r="P32" s="32">
        <f t="shared" si="11"/>
        <v>57.9</v>
      </c>
      <c r="Q32" s="11" t="s">
        <v>234</v>
      </c>
      <c r="R32" s="11" t="s">
        <v>235</v>
      </c>
      <c r="S32" s="13" t="s">
        <v>261</v>
      </c>
      <c r="T32" s="13" t="s">
        <v>243</v>
      </c>
      <c r="U32" s="13" t="s">
        <v>402</v>
      </c>
      <c r="V32" s="13" t="s">
        <v>180</v>
      </c>
      <c r="W32" s="12">
        <v>15.8</v>
      </c>
      <c r="X32" s="12">
        <v>13.9</v>
      </c>
      <c r="Y32" s="12">
        <v>9.5</v>
      </c>
      <c r="Z32" s="11" t="s">
        <v>201</v>
      </c>
      <c r="AA32" s="25">
        <v>-0.2</v>
      </c>
      <c r="AB32" s="11">
        <v>-0.3</v>
      </c>
      <c r="AC32" s="11">
        <v>1</v>
      </c>
      <c r="AD32" s="11">
        <v>-1.5</v>
      </c>
      <c r="AE32" s="11"/>
      <c r="AF32" s="11" t="s">
        <v>342</v>
      </c>
      <c r="AG32" s="11" t="s">
        <v>336</v>
      </c>
      <c r="AH32" s="11" t="s">
        <v>180</v>
      </c>
      <c r="AI32" s="8"/>
      <c r="AJ32" s="8" t="s">
        <v>1416</v>
      </c>
      <c r="AK32" s="35" t="s">
        <v>1417</v>
      </c>
    </row>
    <row r="33" spans="1:37" s="5" customFormat="1">
      <c r="A33" s="28">
        <v>45206</v>
      </c>
      <c r="B33" s="27" t="s">
        <v>1341</v>
      </c>
      <c r="C33" s="8" t="s">
        <v>223</v>
      </c>
      <c r="D33" s="9">
        <v>5.6331018518518516E-2</v>
      </c>
      <c r="E33" s="8" t="s">
        <v>1433</v>
      </c>
      <c r="F33" s="10">
        <v>12.2</v>
      </c>
      <c r="G33" s="10">
        <v>11.2</v>
      </c>
      <c r="H33" s="10">
        <v>12.2</v>
      </c>
      <c r="I33" s="10">
        <v>12.2</v>
      </c>
      <c r="J33" s="10">
        <v>11.3</v>
      </c>
      <c r="K33" s="10">
        <v>11.1</v>
      </c>
      <c r="L33" s="10">
        <v>11.5</v>
      </c>
      <c r="M33" s="31">
        <f t="shared" ref="M33:M35" si="12">SUM(F33:H33)</f>
        <v>35.599999999999994</v>
      </c>
      <c r="N33" s="31">
        <f t="shared" ref="N33:N35" si="13">I33</f>
        <v>12.2</v>
      </c>
      <c r="O33" s="31">
        <f t="shared" ref="O33:O35" si="14">SUM(J33:L33)</f>
        <v>33.9</v>
      </c>
      <c r="P33" s="32">
        <f t="shared" ref="P33:P35" si="15">SUM(F33:J33)</f>
        <v>59.099999999999994</v>
      </c>
      <c r="Q33" s="11" t="s">
        <v>234</v>
      </c>
      <c r="R33" s="11" t="s">
        <v>235</v>
      </c>
      <c r="S33" s="13" t="s">
        <v>1434</v>
      </c>
      <c r="T33" s="13" t="s">
        <v>469</v>
      </c>
      <c r="U33" s="13" t="s">
        <v>1435</v>
      </c>
      <c r="V33" s="13" t="s">
        <v>201</v>
      </c>
      <c r="W33" s="12">
        <v>14.5</v>
      </c>
      <c r="X33" s="12">
        <v>13.4</v>
      </c>
      <c r="Y33" s="12">
        <v>9.6</v>
      </c>
      <c r="Z33" s="11" t="s">
        <v>201</v>
      </c>
      <c r="AA33" s="25">
        <v>-1.2</v>
      </c>
      <c r="AB33" s="11">
        <v>-0.4</v>
      </c>
      <c r="AC33" s="11" t="s">
        <v>339</v>
      </c>
      <c r="AD33" s="11">
        <v>-1.6</v>
      </c>
      <c r="AE33" s="11"/>
      <c r="AF33" s="11" t="s">
        <v>337</v>
      </c>
      <c r="AG33" s="11" t="s">
        <v>337</v>
      </c>
      <c r="AH33" s="11" t="s">
        <v>197</v>
      </c>
      <c r="AI33" s="8"/>
      <c r="AJ33" s="8" t="s">
        <v>1478</v>
      </c>
      <c r="AK33" s="35" t="s">
        <v>1479</v>
      </c>
    </row>
    <row r="34" spans="1:37" s="5" customFormat="1">
      <c r="A34" s="28">
        <v>45207</v>
      </c>
      <c r="B34" s="27" t="s">
        <v>1426</v>
      </c>
      <c r="C34" s="8" t="s">
        <v>223</v>
      </c>
      <c r="D34" s="9">
        <v>5.6284722222222222E-2</v>
      </c>
      <c r="E34" s="8" t="s">
        <v>1455</v>
      </c>
      <c r="F34" s="10">
        <v>12.4</v>
      </c>
      <c r="G34" s="10">
        <v>11.2</v>
      </c>
      <c r="H34" s="10">
        <v>11.4</v>
      </c>
      <c r="I34" s="10">
        <v>11.8</v>
      </c>
      <c r="J34" s="10">
        <v>11.5</v>
      </c>
      <c r="K34" s="10">
        <v>11.4</v>
      </c>
      <c r="L34" s="10">
        <v>11.6</v>
      </c>
      <c r="M34" s="31">
        <f t="shared" si="12"/>
        <v>35</v>
      </c>
      <c r="N34" s="31">
        <f t="shared" si="13"/>
        <v>11.8</v>
      </c>
      <c r="O34" s="31">
        <f t="shared" si="14"/>
        <v>34.5</v>
      </c>
      <c r="P34" s="32">
        <f t="shared" si="15"/>
        <v>58.3</v>
      </c>
      <c r="Q34" s="11" t="s">
        <v>234</v>
      </c>
      <c r="R34" s="11" t="s">
        <v>235</v>
      </c>
      <c r="S34" s="13" t="s">
        <v>261</v>
      </c>
      <c r="T34" s="13" t="s">
        <v>677</v>
      </c>
      <c r="U34" s="13" t="s">
        <v>390</v>
      </c>
      <c r="V34" s="13" t="s">
        <v>201</v>
      </c>
      <c r="W34" s="12">
        <v>14.9</v>
      </c>
      <c r="X34" s="12">
        <v>13.8</v>
      </c>
      <c r="Y34" s="12">
        <v>9.4</v>
      </c>
      <c r="Z34" s="11" t="s">
        <v>201</v>
      </c>
      <c r="AA34" s="25">
        <v>-0.4</v>
      </c>
      <c r="AB34" s="11">
        <v>-0.2</v>
      </c>
      <c r="AC34" s="11">
        <v>1</v>
      </c>
      <c r="AD34" s="11">
        <v>-1.6</v>
      </c>
      <c r="AE34" s="11"/>
      <c r="AF34" s="11" t="s">
        <v>338</v>
      </c>
      <c r="AG34" s="11" t="s">
        <v>337</v>
      </c>
      <c r="AH34" s="11" t="s">
        <v>180</v>
      </c>
      <c r="AI34" s="8"/>
      <c r="AJ34" s="8" t="s">
        <v>1512</v>
      </c>
      <c r="AK34" s="35" t="s">
        <v>1513</v>
      </c>
    </row>
    <row r="35" spans="1:37" s="5" customFormat="1">
      <c r="A35" s="28">
        <v>45208</v>
      </c>
      <c r="B35" s="27" t="s">
        <v>1420</v>
      </c>
      <c r="C35" s="8" t="s">
        <v>1130</v>
      </c>
      <c r="D35" s="9">
        <v>5.6296296296296296E-2</v>
      </c>
      <c r="E35" s="50" t="s">
        <v>1469</v>
      </c>
      <c r="F35" s="10">
        <v>12.3</v>
      </c>
      <c r="G35" s="10">
        <v>11</v>
      </c>
      <c r="H35" s="10">
        <v>11.4</v>
      </c>
      <c r="I35" s="10">
        <v>11.6</v>
      </c>
      <c r="J35" s="10">
        <v>11.5</v>
      </c>
      <c r="K35" s="10">
        <v>11.6</v>
      </c>
      <c r="L35" s="10">
        <v>12</v>
      </c>
      <c r="M35" s="31">
        <f t="shared" si="12"/>
        <v>34.700000000000003</v>
      </c>
      <c r="N35" s="31">
        <f t="shared" si="13"/>
        <v>11.6</v>
      </c>
      <c r="O35" s="31">
        <f t="shared" si="14"/>
        <v>35.1</v>
      </c>
      <c r="P35" s="32">
        <f t="shared" si="15"/>
        <v>57.800000000000004</v>
      </c>
      <c r="Q35" s="11" t="s">
        <v>221</v>
      </c>
      <c r="R35" s="11" t="s">
        <v>252</v>
      </c>
      <c r="S35" s="13" t="s">
        <v>242</v>
      </c>
      <c r="T35" s="13" t="s">
        <v>227</v>
      </c>
      <c r="U35" s="13" t="s">
        <v>483</v>
      </c>
      <c r="V35" s="13" t="s">
        <v>201</v>
      </c>
      <c r="W35" s="12">
        <v>14</v>
      </c>
      <c r="X35" s="12">
        <v>14.4</v>
      </c>
      <c r="Y35" s="12">
        <v>8.6999999999999993</v>
      </c>
      <c r="Z35" s="11" t="s">
        <v>196</v>
      </c>
      <c r="AA35" s="25">
        <v>-0.8</v>
      </c>
      <c r="AB35" s="11" t="s">
        <v>335</v>
      </c>
      <c r="AC35" s="11" t="s">
        <v>339</v>
      </c>
      <c r="AD35" s="11">
        <v>-0.8</v>
      </c>
      <c r="AE35" s="11"/>
      <c r="AF35" s="11" t="s">
        <v>337</v>
      </c>
      <c r="AG35" s="11" t="s">
        <v>337</v>
      </c>
      <c r="AH35" s="11" t="s">
        <v>196</v>
      </c>
      <c r="AI35" s="8"/>
      <c r="AJ35" s="8" t="s">
        <v>1530</v>
      </c>
      <c r="AK35" s="35" t="s">
        <v>1531</v>
      </c>
    </row>
  </sheetData>
  <autoFilter ref="A1:AJ2" xr:uid="{00000000-0009-0000-0000-000001000000}"/>
  <phoneticPr fontId="13"/>
  <conditionalFormatting sqref="F2:L2">
    <cfRule type="colorScale" priority="749">
      <colorScale>
        <cfvo type="min"/>
        <cfvo type="percentile" val="50"/>
        <cfvo type="max"/>
        <color rgb="FFF8696B"/>
        <color rgb="FFFFEB84"/>
        <color rgb="FF63BE7B"/>
      </colorScale>
    </cfRule>
  </conditionalFormatting>
  <conditionalFormatting sqref="F3:L4">
    <cfRule type="colorScale" priority="58">
      <colorScale>
        <cfvo type="min"/>
        <cfvo type="percentile" val="50"/>
        <cfvo type="max"/>
        <color rgb="FFF8696B"/>
        <color rgb="FFFFEB84"/>
        <color rgb="FF63BE7B"/>
      </colorScale>
    </cfRule>
  </conditionalFormatting>
  <conditionalFormatting sqref="F5:L6">
    <cfRule type="colorScale" priority="51">
      <colorScale>
        <cfvo type="min"/>
        <cfvo type="percentile" val="50"/>
        <cfvo type="max"/>
        <color rgb="FFF8696B"/>
        <color rgb="FFFFEB84"/>
        <color rgb="FF63BE7B"/>
      </colorScale>
    </cfRule>
  </conditionalFormatting>
  <conditionalFormatting sqref="F7:L7">
    <cfRule type="colorScale" priority="50">
      <colorScale>
        <cfvo type="min"/>
        <cfvo type="percentile" val="50"/>
        <cfvo type="max"/>
        <color rgb="FFF8696B"/>
        <color rgb="FFFFEB84"/>
        <color rgb="FF63BE7B"/>
      </colorScale>
    </cfRule>
  </conditionalFormatting>
  <conditionalFormatting sqref="F8:L8">
    <cfRule type="colorScale" priority="43">
      <colorScale>
        <cfvo type="min"/>
        <cfvo type="percentile" val="50"/>
        <cfvo type="max"/>
        <color rgb="FFF8696B"/>
        <color rgb="FFFFEB84"/>
        <color rgb="FF63BE7B"/>
      </colorScale>
    </cfRule>
  </conditionalFormatting>
  <conditionalFormatting sqref="F9:L11">
    <cfRule type="colorScale" priority="38">
      <colorScale>
        <cfvo type="min"/>
        <cfvo type="percentile" val="50"/>
        <cfvo type="max"/>
        <color rgb="FFF8696B"/>
        <color rgb="FFFFEB84"/>
        <color rgb="FF63BE7B"/>
      </colorScale>
    </cfRule>
  </conditionalFormatting>
  <conditionalFormatting sqref="F12:L12">
    <cfRule type="colorScale" priority="34">
      <colorScale>
        <cfvo type="min"/>
        <cfvo type="percentile" val="50"/>
        <cfvo type="max"/>
        <color rgb="FFF8696B"/>
        <color rgb="FFFFEB84"/>
        <color rgb="FF63BE7B"/>
      </colorScale>
    </cfRule>
  </conditionalFormatting>
  <conditionalFormatting sqref="F13:L15">
    <cfRule type="colorScale" priority="30">
      <colorScale>
        <cfvo type="min"/>
        <cfvo type="percentile" val="50"/>
        <cfvo type="max"/>
        <color rgb="FFF8696B"/>
        <color rgb="FFFFEB84"/>
        <color rgb="FF63BE7B"/>
      </colorScale>
    </cfRule>
  </conditionalFormatting>
  <conditionalFormatting sqref="Z2:Z35">
    <cfRule type="containsText" dxfId="375" priority="750" operator="containsText" text="D">
      <formula>NOT(ISERROR(SEARCH("D",Z2)))</formula>
    </cfRule>
    <cfRule type="containsText" dxfId="374" priority="751" operator="containsText" text="S">
      <formula>NOT(ISERROR(SEARCH("S",Z2)))</formula>
    </cfRule>
    <cfRule type="containsText" dxfId="373" priority="752" operator="containsText" text="F">
      <formula>NOT(ISERROR(SEARCH("F",Z2)))</formula>
    </cfRule>
    <cfRule type="containsText" dxfId="372" priority="753" operator="containsText" text="E">
      <formula>NOT(ISERROR(SEARCH("E",Z2)))</formula>
    </cfRule>
    <cfRule type="containsText" dxfId="371" priority="754" operator="containsText" text="B">
      <formula>NOT(ISERROR(SEARCH("B",Z2)))</formula>
    </cfRule>
    <cfRule type="containsText" dxfId="370" priority="755" operator="containsText" text="A">
      <formula>NOT(ISERROR(SEARCH("A",Z2)))</formula>
    </cfRule>
  </conditionalFormatting>
  <conditionalFormatting sqref="AF2:AG2">
    <cfRule type="containsText" dxfId="369" priority="1509" operator="containsText" text="A">
      <formula>NOT(ISERROR(SEARCH("A",AF2)))</formula>
    </cfRule>
  </conditionalFormatting>
  <conditionalFormatting sqref="AF5:AG8">
    <cfRule type="containsText" dxfId="368" priority="49" operator="containsText" text="A">
      <formula>NOT(ISERROR(SEARCH("A",AF5)))</formula>
    </cfRule>
  </conditionalFormatting>
  <conditionalFormatting sqref="AF2:AI15">
    <cfRule type="containsText" dxfId="367" priority="31" operator="containsText" text="E">
      <formula>NOT(ISERROR(SEARCH("E",AF2)))</formula>
    </cfRule>
    <cfRule type="containsText" dxfId="366" priority="32" operator="containsText" text="B">
      <formula>NOT(ISERROR(SEARCH("B",AF2)))</formula>
    </cfRule>
  </conditionalFormatting>
  <conditionalFormatting sqref="AF3:AI4">
    <cfRule type="containsText" dxfId="365" priority="61" operator="containsText" text="A">
      <formula>NOT(ISERROR(SEARCH("A",AF3)))</formula>
    </cfRule>
  </conditionalFormatting>
  <conditionalFormatting sqref="AF9:AI15">
    <cfRule type="containsText" dxfId="364" priority="33" operator="containsText" text="A">
      <formula>NOT(ISERROR(SEARCH("A",AF9)))</formula>
    </cfRule>
  </conditionalFormatting>
  <conditionalFormatting sqref="AH2:AI8">
    <cfRule type="containsText" dxfId="363" priority="46" operator="containsText" text="A">
      <formula>NOT(ISERROR(SEARCH("A",AH2)))</formula>
    </cfRule>
  </conditionalFormatting>
  <conditionalFormatting sqref="F17:L17">
    <cfRule type="colorScale" priority="26">
      <colorScale>
        <cfvo type="min"/>
        <cfvo type="percentile" val="50"/>
        <cfvo type="max"/>
        <color rgb="FFF8696B"/>
        <color rgb="FFFFEB84"/>
        <color rgb="FF63BE7B"/>
      </colorScale>
    </cfRule>
  </conditionalFormatting>
  <conditionalFormatting sqref="AF16:AI17">
    <cfRule type="containsText" dxfId="362" priority="27" operator="containsText" text="E">
      <formula>NOT(ISERROR(SEARCH("E",AF16)))</formula>
    </cfRule>
    <cfRule type="containsText" dxfId="361" priority="28" operator="containsText" text="B">
      <formula>NOT(ISERROR(SEARCH("B",AF16)))</formula>
    </cfRule>
  </conditionalFormatting>
  <conditionalFormatting sqref="AF16:AI17">
    <cfRule type="containsText" dxfId="360" priority="29" operator="containsText" text="A">
      <formula>NOT(ISERROR(SEARCH("A",AF16)))</formula>
    </cfRule>
  </conditionalFormatting>
  <conditionalFormatting sqref="F16:L16">
    <cfRule type="colorScale" priority="25">
      <colorScale>
        <cfvo type="min"/>
        <cfvo type="percentile" val="50"/>
        <cfvo type="max"/>
        <color rgb="FFF8696B"/>
        <color rgb="FFFFEB84"/>
        <color rgb="FF63BE7B"/>
      </colorScale>
    </cfRule>
  </conditionalFormatting>
  <conditionalFormatting sqref="F18:L20">
    <cfRule type="colorScale" priority="21">
      <colorScale>
        <cfvo type="min"/>
        <cfvo type="percentile" val="50"/>
        <cfvo type="max"/>
        <color rgb="FFF8696B"/>
        <color rgb="FFFFEB84"/>
        <color rgb="FF63BE7B"/>
      </colorScale>
    </cfRule>
  </conditionalFormatting>
  <conditionalFormatting sqref="AF18:AI20">
    <cfRule type="containsText" dxfId="359" priority="22" operator="containsText" text="E">
      <formula>NOT(ISERROR(SEARCH("E",AF18)))</formula>
    </cfRule>
    <cfRule type="containsText" dxfId="358" priority="23" operator="containsText" text="B">
      <formula>NOT(ISERROR(SEARCH("B",AF18)))</formula>
    </cfRule>
  </conditionalFormatting>
  <conditionalFormatting sqref="AF18:AI20">
    <cfRule type="containsText" dxfId="357" priority="24" operator="containsText" text="A">
      <formula>NOT(ISERROR(SEARCH("A",AF18)))</formula>
    </cfRule>
  </conditionalFormatting>
  <conditionalFormatting sqref="F21:L21">
    <cfRule type="colorScale" priority="17">
      <colorScale>
        <cfvo type="min"/>
        <cfvo type="percentile" val="50"/>
        <cfvo type="max"/>
        <color rgb="FFF8696B"/>
        <color rgb="FFFFEB84"/>
        <color rgb="FF63BE7B"/>
      </colorScale>
    </cfRule>
  </conditionalFormatting>
  <conditionalFormatting sqref="AF21:AI21">
    <cfRule type="containsText" dxfId="356" priority="18" operator="containsText" text="E">
      <formula>NOT(ISERROR(SEARCH("E",AF21)))</formula>
    </cfRule>
    <cfRule type="containsText" dxfId="355" priority="19" operator="containsText" text="B">
      <formula>NOT(ISERROR(SEARCH("B",AF21)))</formula>
    </cfRule>
  </conditionalFormatting>
  <conditionalFormatting sqref="AF21:AI21">
    <cfRule type="containsText" dxfId="354" priority="20" operator="containsText" text="A">
      <formula>NOT(ISERROR(SEARCH("A",AF21)))</formula>
    </cfRule>
  </conditionalFormatting>
  <conditionalFormatting sqref="F22:L25">
    <cfRule type="colorScale" priority="13">
      <colorScale>
        <cfvo type="min"/>
        <cfvo type="percentile" val="50"/>
        <cfvo type="max"/>
        <color rgb="FFF8696B"/>
        <color rgb="FFFFEB84"/>
        <color rgb="FF63BE7B"/>
      </colorScale>
    </cfRule>
  </conditionalFormatting>
  <conditionalFormatting sqref="AF22:AI25">
    <cfRule type="containsText" dxfId="353" priority="14" operator="containsText" text="E">
      <formula>NOT(ISERROR(SEARCH("E",AF22)))</formula>
    </cfRule>
    <cfRule type="containsText" dxfId="352" priority="15" operator="containsText" text="B">
      <formula>NOT(ISERROR(SEARCH("B",AF22)))</formula>
    </cfRule>
  </conditionalFormatting>
  <conditionalFormatting sqref="AF22:AI25">
    <cfRule type="containsText" dxfId="351" priority="16" operator="containsText" text="A">
      <formula>NOT(ISERROR(SEARCH("A",AF22)))</formula>
    </cfRule>
  </conditionalFormatting>
  <conditionalFormatting sqref="F26:L30">
    <cfRule type="colorScale" priority="9">
      <colorScale>
        <cfvo type="min"/>
        <cfvo type="percentile" val="50"/>
        <cfvo type="max"/>
        <color rgb="FFF8696B"/>
        <color rgb="FFFFEB84"/>
        <color rgb="FF63BE7B"/>
      </colorScale>
    </cfRule>
  </conditionalFormatting>
  <conditionalFormatting sqref="AF26:AI30">
    <cfRule type="containsText" dxfId="350" priority="10" operator="containsText" text="E">
      <formula>NOT(ISERROR(SEARCH("E",AF26)))</formula>
    </cfRule>
    <cfRule type="containsText" dxfId="349" priority="11" operator="containsText" text="B">
      <formula>NOT(ISERROR(SEARCH("B",AF26)))</formula>
    </cfRule>
  </conditionalFormatting>
  <conditionalFormatting sqref="AF26:AI30">
    <cfRule type="containsText" dxfId="348" priority="12" operator="containsText" text="A">
      <formula>NOT(ISERROR(SEARCH("A",AF26)))</formula>
    </cfRule>
  </conditionalFormatting>
  <conditionalFormatting sqref="F31:L32">
    <cfRule type="colorScale" priority="5">
      <colorScale>
        <cfvo type="min"/>
        <cfvo type="percentile" val="50"/>
        <cfvo type="max"/>
        <color rgb="FFF8696B"/>
        <color rgb="FFFFEB84"/>
        <color rgb="FF63BE7B"/>
      </colorScale>
    </cfRule>
  </conditionalFormatting>
  <conditionalFormatting sqref="AF31:AI32">
    <cfRule type="containsText" dxfId="347" priority="6" operator="containsText" text="E">
      <formula>NOT(ISERROR(SEARCH("E",AF31)))</formula>
    </cfRule>
    <cfRule type="containsText" dxfId="346" priority="7" operator="containsText" text="B">
      <formula>NOT(ISERROR(SEARCH("B",AF31)))</formula>
    </cfRule>
  </conditionalFormatting>
  <conditionalFormatting sqref="AF31:AI32">
    <cfRule type="containsText" dxfId="345" priority="8" operator="containsText" text="A">
      <formula>NOT(ISERROR(SEARCH("A",AF31)))</formula>
    </cfRule>
  </conditionalFormatting>
  <conditionalFormatting sqref="F33:L35">
    <cfRule type="colorScale" priority="1">
      <colorScale>
        <cfvo type="min"/>
        <cfvo type="percentile" val="50"/>
        <cfvo type="max"/>
        <color rgb="FFF8696B"/>
        <color rgb="FFFFEB84"/>
        <color rgb="FF63BE7B"/>
      </colorScale>
    </cfRule>
  </conditionalFormatting>
  <conditionalFormatting sqref="AF33:AI35">
    <cfRule type="containsText" dxfId="344" priority="2" operator="containsText" text="E">
      <formula>NOT(ISERROR(SEARCH("E",AF33)))</formula>
    </cfRule>
    <cfRule type="containsText" dxfId="343" priority="3" operator="containsText" text="B">
      <formula>NOT(ISERROR(SEARCH("B",AF33)))</formula>
    </cfRule>
  </conditionalFormatting>
  <conditionalFormatting sqref="AF33:AI35">
    <cfRule type="containsText" dxfId="342" priority="4" operator="containsText" text="A">
      <formula>NOT(ISERROR(SEARCH("A",AF33)))</formula>
    </cfRule>
  </conditionalFormatting>
  <dataValidations count="1">
    <dataValidation type="list" allowBlank="1" showInputMessage="1" showErrorMessage="1" sqref="AI2:AI35" xr:uid="{00000000-0002-0000-0100-000000000000}">
      <formula1>"強風,外差し,イン先行"</formula1>
    </dataValidation>
  </dataValidations>
  <pageMargins left="0.75" right="0.75" top="1" bottom="1" header="0.3" footer="0.3"/>
  <pageSetup paperSize="9" orientation="portrait" horizontalDpi="4294967292" verticalDpi="4294967292"/>
  <ignoredErrors>
    <ignoredError sqref="P2 M2:O2 M3:P4 M5:P8 M9:P11 M12:P12 M13:P15 M16:P17 M18:P20 M21:P21 M22:P25 M26:P32 M33:P35"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M47"/>
  <sheetViews>
    <sheetView zoomScaleNormal="100" workbookViewId="0">
      <pane xSplit="5" ySplit="1" topLeftCell="F21" activePane="bottomRight" state="frozen"/>
      <selection activeCell="E24" sqref="E24"/>
      <selection pane="topRight" activeCell="E24" sqref="E24"/>
      <selection pane="bottomLeft" activeCell="E24" sqref="E24"/>
      <selection pane="bottomRight" activeCell="AM46" sqref="AM46"/>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4" max="24" width="5.83203125" customWidth="1"/>
    <col min="25" max="27" width="8.83203125" customWidth="1"/>
    <col min="30" max="30" width="5.33203125" customWidth="1"/>
    <col min="33" max="33" width="8.83203125" hidden="1" customWidth="1"/>
    <col min="38" max="39" width="150.83203125" customWidth="1"/>
  </cols>
  <sheetData>
    <row r="1" spans="1:39" s="5" customFormat="1">
      <c r="A1" s="1" t="s">
        <v>42</v>
      </c>
      <c r="B1" s="1" t="s">
        <v>81</v>
      </c>
      <c r="C1" s="1" t="s">
        <v>44</v>
      </c>
      <c r="D1" s="1" t="s">
        <v>82</v>
      </c>
      <c r="E1" s="1" t="s">
        <v>46</v>
      </c>
      <c r="F1" s="1" t="s">
        <v>83</v>
      </c>
      <c r="G1" s="1" t="s">
        <v>84</v>
      </c>
      <c r="H1" s="1" t="s">
        <v>85</v>
      </c>
      <c r="I1" s="1" t="s">
        <v>86</v>
      </c>
      <c r="J1" s="1" t="s">
        <v>87</v>
      </c>
      <c r="K1" s="1" t="s">
        <v>88</v>
      </c>
      <c r="L1" s="1" t="s">
        <v>101</v>
      </c>
      <c r="M1" s="1" t="s">
        <v>103</v>
      </c>
      <c r="N1" s="1" t="s">
        <v>47</v>
      </c>
      <c r="O1" s="1" t="s">
        <v>61</v>
      </c>
      <c r="P1" s="1" t="s">
        <v>48</v>
      </c>
      <c r="Q1" s="1" t="s">
        <v>49</v>
      </c>
      <c r="R1" s="1" t="s">
        <v>206</v>
      </c>
      <c r="S1" s="2" t="s">
        <v>89</v>
      </c>
      <c r="T1" s="2" t="s">
        <v>51</v>
      </c>
      <c r="U1" s="3" t="s">
        <v>52</v>
      </c>
      <c r="V1" s="3" t="s">
        <v>53</v>
      </c>
      <c r="W1" s="3" t="s">
        <v>54</v>
      </c>
      <c r="X1" s="3" t="s">
        <v>90</v>
      </c>
      <c r="Y1" s="4" t="s">
        <v>176</v>
      </c>
      <c r="Z1" s="4" t="s">
        <v>177</v>
      </c>
      <c r="AA1" s="4" t="s">
        <v>191</v>
      </c>
      <c r="AB1" s="4" t="s">
        <v>192</v>
      </c>
      <c r="AC1" s="4" t="s">
        <v>9</v>
      </c>
      <c r="AD1" s="4" t="s">
        <v>91</v>
      </c>
      <c r="AE1" s="4" t="s">
        <v>10</v>
      </c>
      <c r="AF1" s="4" t="s">
        <v>11</v>
      </c>
      <c r="AG1" s="4"/>
      <c r="AH1" s="4" t="s">
        <v>12</v>
      </c>
      <c r="AI1" s="4" t="s">
        <v>13</v>
      </c>
      <c r="AJ1" s="4" t="s">
        <v>55</v>
      </c>
      <c r="AK1" s="4" t="s">
        <v>92</v>
      </c>
      <c r="AL1" s="22" t="s">
        <v>93</v>
      </c>
      <c r="AM1" s="22" t="s">
        <v>178</v>
      </c>
    </row>
    <row r="2" spans="1:39" s="5" customFormat="1">
      <c r="A2" s="6">
        <v>44954</v>
      </c>
      <c r="B2" s="7" t="s">
        <v>195</v>
      </c>
      <c r="C2" s="29" t="s">
        <v>223</v>
      </c>
      <c r="D2" s="9">
        <v>6.6736111111111107E-2</v>
      </c>
      <c r="E2" s="29" t="s">
        <v>241</v>
      </c>
      <c r="F2" s="10">
        <v>12.9</v>
      </c>
      <c r="G2" s="10">
        <v>12</v>
      </c>
      <c r="H2" s="10">
        <v>12.4</v>
      </c>
      <c r="I2" s="10">
        <v>12.5</v>
      </c>
      <c r="J2" s="10">
        <v>12.6</v>
      </c>
      <c r="K2" s="10">
        <v>11.7</v>
      </c>
      <c r="L2" s="10">
        <v>11.2</v>
      </c>
      <c r="M2" s="10">
        <v>11.3</v>
      </c>
      <c r="N2" s="31">
        <f t="shared" ref="N2:N12" si="0">SUM(F2:H2)</f>
        <v>37.299999999999997</v>
      </c>
      <c r="O2" s="31">
        <f t="shared" ref="O2:O12" si="1">SUM(I2:J2)</f>
        <v>25.1</v>
      </c>
      <c r="P2" s="31">
        <f t="shared" ref="P2:P12" si="2">SUM(K2:M2)</f>
        <v>34.200000000000003</v>
      </c>
      <c r="Q2" s="32">
        <f t="shared" ref="Q2:Q12" si="3">SUM(F2:J2)</f>
        <v>62.4</v>
      </c>
      <c r="R2" s="32">
        <f t="shared" ref="R2:R12" si="4">SUM(I2:M2)</f>
        <v>59.3</v>
      </c>
      <c r="S2" s="11" t="s">
        <v>240</v>
      </c>
      <c r="T2" s="11" t="s">
        <v>235</v>
      </c>
      <c r="U2" s="44" t="s">
        <v>242</v>
      </c>
      <c r="V2" s="13" t="s">
        <v>243</v>
      </c>
      <c r="W2" s="13" t="s">
        <v>239</v>
      </c>
      <c r="X2" s="13" t="s">
        <v>180</v>
      </c>
      <c r="Y2" s="12">
        <v>12.5</v>
      </c>
      <c r="Z2" s="12">
        <v>13.5</v>
      </c>
      <c r="AA2" s="12">
        <v>9.3000000000000007</v>
      </c>
      <c r="AB2" s="11" t="s">
        <v>201</v>
      </c>
      <c r="AC2" s="12">
        <v>0.7</v>
      </c>
      <c r="AD2" s="12">
        <v>-0.8</v>
      </c>
      <c r="AE2" s="12">
        <v>1.3</v>
      </c>
      <c r="AF2" s="12">
        <v>-1.4</v>
      </c>
      <c r="AG2" s="12"/>
      <c r="AH2" s="11" t="s">
        <v>342</v>
      </c>
      <c r="AI2" s="11" t="s">
        <v>337</v>
      </c>
      <c r="AJ2" s="11" t="s">
        <v>197</v>
      </c>
      <c r="AK2" s="8"/>
      <c r="AL2" s="8" t="s">
        <v>309</v>
      </c>
      <c r="AM2" s="35" t="s">
        <v>310</v>
      </c>
    </row>
    <row r="3" spans="1:39" s="5" customFormat="1">
      <c r="A3" s="6">
        <v>44955</v>
      </c>
      <c r="B3" s="7" t="s">
        <v>190</v>
      </c>
      <c r="C3" s="29" t="s">
        <v>223</v>
      </c>
      <c r="D3" s="9">
        <v>6.4652777777777781E-2</v>
      </c>
      <c r="E3" s="29" t="s">
        <v>266</v>
      </c>
      <c r="F3" s="10">
        <v>12.3</v>
      </c>
      <c r="G3" s="10">
        <v>11.2</v>
      </c>
      <c r="H3" s="10">
        <v>11.5</v>
      </c>
      <c r="I3" s="10">
        <v>11.9</v>
      </c>
      <c r="J3" s="10">
        <v>11.8</v>
      </c>
      <c r="K3" s="10">
        <v>11.3</v>
      </c>
      <c r="L3" s="10">
        <v>11.6</v>
      </c>
      <c r="M3" s="10">
        <v>12</v>
      </c>
      <c r="N3" s="31">
        <f t="shared" si="0"/>
        <v>35</v>
      </c>
      <c r="O3" s="31">
        <f t="shared" si="1"/>
        <v>23.700000000000003</v>
      </c>
      <c r="P3" s="31">
        <f t="shared" si="2"/>
        <v>34.9</v>
      </c>
      <c r="Q3" s="32">
        <f t="shared" si="3"/>
        <v>58.7</v>
      </c>
      <c r="R3" s="32">
        <f t="shared" si="4"/>
        <v>58.6</v>
      </c>
      <c r="S3" s="11" t="s">
        <v>221</v>
      </c>
      <c r="T3" s="11" t="s">
        <v>252</v>
      </c>
      <c r="U3" s="13" t="s">
        <v>281</v>
      </c>
      <c r="V3" s="13" t="s">
        <v>282</v>
      </c>
      <c r="W3" s="13" t="s">
        <v>283</v>
      </c>
      <c r="X3" s="13" t="s">
        <v>180</v>
      </c>
      <c r="Y3" s="36">
        <v>14</v>
      </c>
      <c r="Z3" s="37">
        <v>13.8</v>
      </c>
      <c r="AA3" s="37">
        <v>9.3000000000000007</v>
      </c>
      <c r="AB3" s="11" t="s">
        <v>201</v>
      </c>
      <c r="AC3" s="12">
        <v>-2</v>
      </c>
      <c r="AD3" s="12" t="s">
        <v>335</v>
      </c>
      <c r="AE3" s="12">
        <v>-0.6</v>
      </c>
      <c r="AF3" s="12">
        <v>-1.4</v>
      </c>
      <c r="AG3" s="12"/>
      <c r="AH3" s="11" t="s">
        <v>341</v>
      </c>
      <c r="AI3" s="11" t="s">
        <v>341</v>
      </c>
      <c r="AJ3" s="11" t="s">
        <v>196</v>
      </c>
      <c r="AK3" s="8"/>
      <c r="AL3" s="8" t="s">
        <v>331</v>
      </c>
      <c r="AM3" s="35" t="s">
        <v>332</v>
      </c>
    </row>
    <row r="4" spans="1:39" s="5" customFormat="1">
      <c r="A4" s="6">
        <v>44955</v>
      </c>
      <c r="B4" s="7" t="s">
        <v>189</v>
      </c>
      <c r="C4" s="29" t="s">
        <v>223</v>
      </c>
      <c r="D4" s="9">
        <v>6.4652777777777781E-2</v>
      </c>
      <c r="E4" s="29" t="s">
        <v>290</v>
      </c>
      <c r="F4" s="10">
        <v>12.7</v>
      </c>
      <c r="G4" s="10">
        <v>11.3</v>
      </c>
      <c r="H4" s="10">
        <v>11.9</v>
      </c>
      <c r="I4" s="10">
        <v>12.2</v>
      </c>
      <c r="J4" s="10">
        <v>12</v>
      </c>
      <c r="K4" s="10">
        <v>11.1</v>
      </c>
      <c r="L4" s="10">
        <v>10.9</v>
      </c>
      <c r="M4" s="10">
        <v>11.5</v>
      </c>
      <c r="N4" s="31">
        <f t="shared" si="0"/>
        <v>35.9</v>
      </c>
      <c r="O4" s="31">
        <f t="shared" si="1"/>
        <v>24.2</v>
      </c>
      <c r="P4" s="31">
        <f t="shared" si="2"/>
        <v>33.5</v>
      </c>
      <c r="Q4" s="32">
        <f t="shared" si="3"/>
        <v>60.099999999999994</v>
      </c>
      <c r="R4" s="32">
        <f t="shared" si="4"/>
        <v>57.699999999999996</v>
      </c>
      <c r="S4" s="11" t="s">
        <v>240</v>
      </c>
      <c r="T4" s="11" t="s">
        <v>262</v>
      </c>
      <c r="U4" s="13" t="s">
        <v>243</v>
      </c>
      <c r="V4" s="13" t="s">
        <v>291</v>
      </c>
      <c r="W4" s="13" t="s">
        <v>292</v>
      </c>
      <c r="X4" s="13" t="s">
        <v>180</v>
      </c>
      <c r="Y4" s="36">
        <v>14</v>
      </c>
      <c r="Z4" s="37">
        <v>13.8</v>
      </c>
      <c r="AA4" s="37">
        <v>9.3000000000000007</v>
      </c>
      <c r="AB4" s="11" t="s">
        <v>201</v>
      </c>
      <c r="AC4" s="12" t="s">
        <v>339</v>
      </c>
      <c r="AD4" s="12">
        <v>-0.7</v>
      </c>
      <c r="AE4" s="12">
        <v>0.7</v>
      </c>
      <c r="AF4" s="12">
        <v>-1.4</v>
      </c>
      <c r="AG4" s="12"/>
      <c r="AH4" s="11" t="s">
        <v>336</v>
      </c>
      <c r="AI4" s="11" t="s">
        <v>336</v>
      </c>
      <c r="AJ4" s="11" t="s">
        <v>197</v>
      </c>
      <c r="AK4" s="8"/>
      <c r="AL4" s="8" t="s">
        <v>351</v>
      </c>
      <c r="AM4" s="35" t="s">
        <v>352</v>
      </c>
    </row>
    <row r="5" spans="1:39" s="5" customFormat="1">
      <c r="A5" s="6">
        <v>44961</v>
      </c>
      <c r="B5" s="7" t="s">
        <v>186</v>
      </c>
      <c r="C5" s="29" t="s">
        <v>223</v>
      </c>
      <c r="D5" s="9">
        <v>6.4629629629629634E-2</v>
      </c>
      <c r="E5" s="29" t="s">
        <v>375</v>
      </c>
      <c r="F5" s="10">
        <v>12.5</v>
      </c>
      <c r="G5" s="10">
        <v>11</v>
      </c>
      <c r="H5" s="10">
        <v>11.7</v>
      </c>
      <c r="I5" s="10">
        <v>12.1</v>
      </c>
      <c r="J5" s="10">
        <v>12.1</v>
      </c>
      <c r="K5" s="10">
        <v>11.3</v>
      </c>
      <c r="L5" s="10">
        <v>11.4</v>
      </c>
      <c r="M5" s="10">
        <v>11.3</v>
      </c>
      <c r="N5" s="31">
        <f t="shared" si="0"/>
        <v>35.200000000000003</v>
      </c>
      <c r="O5" s="31">
        <f t="shared" si="1"/>
        <v>24.2</v>
      </c>
      <c r="P5" s="31">
        <f t="shared" si="2"/>
        <v>34</v>
      </c>
      <c r="Q5" s="32">
        <f t="shared" si="3"/>
        <v>59.400000000000006</v>
      </c>
      <c r="R5" s="32">
        <f t="shared" si="4"/>
        <v>58.2</v>
      </c>
      <c r="S5" s="11" t="s">
        <v>234</v>
      </c>
      <c r="T5" s="11" t="s">
        <v>235</v>
      </c>
      <c r="U5" s="13" t="s">
        <v>243</v>
      </c>
      <c r="V5" s="13" t="s">
        <v>243</v>
      </c>
      <c r="W5" s="13" t="s">
        <v>376</v>
      </c>
      <c r="X5" s="13" t="s">
        <v>180</v>
      </c>
      <c r="Y5" s="12">
        <v>13.9</v>
      </c>
      <c r="Z5" s="12">
        <v>14.5</v>
      </c>
      <c r="AA5" s="12">
        <v>9.3000000000000007</v>
      </c>
      <c r="AB5" s="11" t="s">
        <v>201</v>
      </c>
      <c r="AC5" s="12">
        <v>-1.4</v>
      </c>
      <c r="AD5" s="12">
        <v>-0.2</v>
      </c>
      <c r="AE5" s="12">
        <v>-0.2</v>
      </c>
      <c r="AF5" s="12">
        <v>-1.4</v>
      </c>
      <c r="AG5" s="12"/>
      <c r="AH5" s="11" t="s">
        <v>337</v>
      </c>
      <c r="AI5" s="11" t="s">
        <v>337</v>
      </c>
      <c r="AJ5" s="11" t="s">
        <v>196</v>
      </c>
      <c r="AK5" s="8"/>
      <c r="AL5" s="8" t="s">
        <v>427</v>
      </c>
      <c r="AM5" s="35" t="s">
        <v>428</v>
      </c>
    </row>
    <row r="6" spans="1:39" s="5" customFormat="1">
      <c r="A6" s="6">
        <v>44962</v>
      </c>
      <c r="B6" s="7" t="s">
        <v>204</v>
      </c>
      <c r="C6" s="29" t="s">
        <v>223</v>
      </c>
      <c r="D6" s="9">
        <v>6.5312499999999996E-2</v>
      </c>
      <c r="E6" s="29" t="s">
        <v>401</v>
      </c>
      <c r="F6" s="10">
        <v>12.4</v>
      </c>
      <c r="G6" s="10">
        <v>11.1</v>
      </c>
      <c r="H6" s="10">
        <v>11.7</v>
      </c>
      <c r="I6" s="10">
        <v>12</v>
      </c>
      <c r="J6" s="10">
        <v>12.1</v>
      </c>
      <c r="K6" s="10">
        <v>11.5</v>
      </c>
      <c r="L6" s="10">
        <v>11.8</v>
      </c>
      <c r="M6" s="10">
        <v>11.7</v>
      </c>
      <c r="N6" s="31">
        <f t="shared" si="0"/>
        <v>35.200000000000003</v>
      </c>
      <c r="O6" s="31">
        <f t="shared" si="1"/>
        <v>24.1</v>
      </c>
      <c r="P6" s="31">
        <f t="shared" si="2"/>
        <v>35</v>
      </c>
      <c r="Q6" s="32">
        <f t="shared" si="3"/>
        <v>59.300000000000004</v>
      </c>
      <c r="R6" s="32">
        <f t="shared" si="4"/>
        <v>59.100000000000009</v>
      </c>
      <c r="S6" s="11" t="s">
        <v>221</v>
      </c>
      <c r="T6" s="11" t="s">
        <v>279</v>
      </c>
      <c r="U6" s="13" t="s">
        <v>402</v>
      </c>
      <c r="V6" s="13" t="s">
        <v>403</v>
      </c>
      <c r="W6" s="13" t="s">
        <v>226</v>
      </c>
      <c r="X6" s="13" t="s">
        <v>180</v>
      </c>
      <c r="Y6" s="36">
        <v>13.1</v>
      </c>
      <c r="Z6" s="37">
        <v>13.9</v>
      </c>
      <c r="AA6" s="37">
        <v>9.3000000000000007</v>
      </c>
      <c r="AB6" s="11" t="s">
        <v>201</v>
      </c>
      <c r="AC6" s="12">
        <v>-1.3</v>
      </c>
      <c r="AD6" s="12" t="s">
        <v>335</v>
      </c>
      <c r="AE6" s="12">
        <v>0.1</v>
      </c>
      <c r="AF6" s="12">
        <v>-1.4</v>
      </c>
      <c r="AG6" s="12"/>
      <c r="AH6" s="11" t="s">
        <v>337</v>
      </c>
      <c r="AI6" s="11" t="s">
        <v>337</v>
      </c>
      <c r="AJ6" s="11" t="s">
        <v>180</v>
      </c>
      <c r="AK6" s="8"/>
      <c r="AL6" s="8" t="s">
        <v>447</v>
      </c>
      <c r="AM6" s="35" t="s">
        <v>448</v>
      </c>
    </row>
    <row r="7" spans="1:39" s="5" customFormat="1">
      <c r="A7" s="6">
        <v>44962</v>
      </c>
      <c r="B7" s="7" t="s">
        <v>358</v>
      </c>
      <c r="C7" s="29" t="s">
        <v>223</v>
      </c>
      <c r="D7" s="9">
        <v>6.6701388888888893E-2</v>
      </c>
      <c r="E7" s="29" t="s">
        <v>404</v>
      </c>
      <c r="F7" s="10">
        <v>12.6</v>
      </c>
      <c r="G7" s="10">
        <v>11.6</v>
      </c>
      <c r="H7" s="10">
        <v>12.8</v>
      </c>
      <c r="I7" s="10">
        <v>12.8</v>
      </c>
      <c r="J7" s="10">
        <v>12.5</v>
      </c>
      <c r="K7" s="10">
        <v>11.4</v>
      </c>
      <c r="L7" s="10">
        <v>11.4</v>
      </c>
      <c r="M7" s="10">
        <v>11.2</v>
      </c>
      <c r="N7" s="31">
        <f t="shared" si="0"/>
        <v>37</v>
      </c>
      <c r="O7" s="31">
        <f t="shared" si="1"/>
        <v>25.3</v>
      </c>
      <c r="P7" s="31">
        <f t="shared" si="2"/>
        <v>34</v>
      </c>
      <c r="Q7" s="32">
        <f t="shared" si="3"/>
        <v>62.3</v>
      </c>
      <c r="R7" s="32">
        <f t="shared" si="4"/>
        <v>59.3</v>
      </c>
      <c r="S7" s="11" t="s">
        <v>240</v>
      </c>
      <c r="T7" s="11" t="s">
        <v>262</v>
      </c>
      <c r="U7" s="13" t="s">
        <v>243</v>
      </c>
      <c r="V7" s="13" t="s">
        <v>237</v>
      </c>
      <c r="W7" s="13" t="s">
        <v>226</v>
      </c>
      <c r="X7" s="13" t="s">
        <v>180</v>
      </c>
      <c r="Y7" s="36">
        <v>13.1</v>
      </c>
      <c r="Z7" s="37">
        <v>13.9</v>
      </c>
      <c r="AA7" s="37">
        <v>9.3000000000000007</v>
      </c>
      <c r="AB7" s="11" t="s">
        <v>201</v>
      </c>
      <c r="AC7" s="12">
        <v>0.4</v>
      </c>
      <c r="AD7" s="12">
        <v>-0.8</v>
      </c>
      <c r="AE7" s="12">
        <v>1</v>
      </c>
      <c r="AF7" s="12">
        <v>-1.4</v>
      </c>
      <c r="AG7" s="12" t="s">
        <v>343</v>
      </c>
      <c r="AH7" s="11" t="s">
        <v>342</v>
      </c>
      <c r="AI7" s="11" t="s">
        <v>336</v>
      </c>
      <c r="AJ7" s="11" t="s">
        <v>197</v>
      </c>
      <c r="AK7" s="8"/>
      <c r="AL7" s="8" t="s">
        <v>449</v>
      </c>
      <c r="AM7" s="35" t="s">
        <v>450</v>
      </c>
    </row>
    <row r="8" spans="1:39" s="5" customFormat="1">
      <c r="A8" s="6">
        <v>44962</v>
      </c>
      <c r="B8" s="7" t="s">
        <v>179</v>
      </c>
      <c r="C8" s="29" t="s">
        <v>223</v>
      </c>
      <c r="D8" s="9">
        <v>6.3287037037037031E-2</v>
      </c>
      <c r="E8" s="29" t="s">
        <v>410</v>
      </c>
      <c r="F8" s="10">
        <v>12.3</v>
      </c>
      <c r="G8" s="10">
        <v>10.8</v>
      </c>
      <c r="H8" s="10">
        <v>11.3</v>
      </c>
      <c r="I8" s="10">
        <v>11.4</v>
      </c>
      <c r="J8" s="10">
        <v>11.3</v>
      </c>
      <c r="K8" s="10">
        <v>11</v>
      </c>
      <c r="L8" s="10">
        <v>11.6</v>
      </c>
      <c r="M8" s="10">
        <v>12.1</v>
      </c>
      <c r="N8" s="31">
        <f t="shared" si="0"/>
        <v>34.400000000000006</v>
      </c>
      <c r="O8" s="31">
        <f t="shared" si="1"/>
        <v>22.700000000000003</v>
      </c>
      <c r="P8" s="31">
        <f t="shared" si="2"/>
        <v>34.700000000000003</v>
      </c>
      <c r="Q8" s="32">
        <f t="shared" si="3"/>
        <v>57.100000000000009</v>
      </c>
      <c r="R8" s="32">
        <f t="shared" si="4"/>
        <v>57.400000000000006</v>
      </c>
      <c r="S8" s="11" t="s">
        <v>221</v>
      </c>
      <c r="T8" s="11" t="s">
        <v>279</v>
      </c>
      <c r="U8" s="13" t="s">
        <v>291</v>
      </c>
      <c r="V8" s="13" t="s">
        <v>239</v>
      </c>
      <c r="W8" s="13" t="s">
        <v>239</v>
      </c>
      <c r="X8" s="13" t="s">
        <v>180</v>
      </c>
      <c r="Y8" s="36">
        <v>13.1</v>
      </c>
      <c r="Z8" s="37">
        <v>13.9</v>
      </c>
      <c r="AA8" s="37">
        <v>9.3000000000000007</v>
      </c>
      <c r="AB8" s="11" t="s">
        <v>201</v>
      </c>
      <c r="AC8" s="12">
        <v>-1.2</v>
      </c>
      <c r="AD8" s="12" t="s">
        <v>335</v>
      </c>
      <c r="AE8" s="12">
        <v>0.2</v>
      </c>
      <c r="AF8" s="12">
        <v>-1.4</v>
      </c>
      <c r="AG8" s="12"/>
      <c r="AH8" s="11" t="s">
        <v>337</v>
      </c>
      <c r="AI8" s="11" t="s">
        <v>337</v>
      </c>
      <c r="AJ8" s="11" t="s">
        <v>196</v>
      </c>
      <c r="AK8" s="8"/>
      <c r="AL8" s="8"/>
      <c r="AM8" s="35"/>
    </row>
    <row r="9" spans="1:39" s="5" customFormat="1">
      <c r="A9" s="6">
        <v>44968</v>
      </c>
      <c r="B9" s="26" t="s">
        <v>182</v>
      </c>
      <c r="C9" s="29" t="s">
        <v>465</v>
      </c>
      <c r="D9" s="9">
        <v>6.4594907407407406E-2</v>
      </c>
      <c r="E9" s="29" t="s">
        <v>495</v>
      </c>
      <c r="F9" s="10">
        <v>12.2</v>
      </c>
      <c r="G9" s="10">
        <v>10.9</v>
      </c>
      <c r="H9" s="10">
        <v>11.4</v>
      </c>
      <c r="I9" s="10">
        <v>11.7</v>
      </c>
      <c r="J9" s="10">
        <v>11.8</v>
      </c>
      <c r="K9" s="10">
        <v>11.3</v>
      </c>
      <c r="L9" s="10">
        <v>11.6</v>
      </c>
      <c r="M9" s="10">
        <v>12.2</v>
      </c>
      <c r="N9" s="31">
        <f t="shared" si="0"/>
        <v>34.5</v>
      </c>
      <c r="O9" s="31">
        <f t="shared" si="1"/>
        <v>23.5</v>
      </c>
      <c r="P9" s="31">
        <f t="shared" si="2"/>
        <v>35.099999999999994</v>
      </c>
      <c r="Q9" s="32">
        <f t="shared" si="3"/>
        <v>58</v>
      </c>
      <c r="R9" s="32">
        <f t="shared" si="4"/>
        <v>58.599999999999994</v>
      </c>
      <c r="S9" s="11" t="s">
        <v>221</v>
      </c>
      <c r="T9" s="11" t="s">
        <v>252</v>
      </c>
      <c r="U9" s="13" t="s">
        <v>242</v>
      </c>
      <c r="V9" s="13" t="s">
        <v>232</v>
      </c>
      <c r="W9" s="13" t="s">
        <v>402</v>
      </c>
      <c r="X9" s="13" t="s">
        <v>180</v>
      </c>
      <c r="Y9" s="12">
        <v>18.5</v>
      </c>
      <c r="Z9" s="12">
        <v>19.600000000000001</v>
      </c>
      <c r="AA9" s="12">
        <v>8.5</v>
      </c>
      <c r="AB9" s="11" t="s">
        <v>196</v>
      </c>
      <c r="AC9" s="12">
        <v>-1.2</v>
      </c>
      <c r="AD9" s="12" t="s">
        <v>335</v>
      </c>
      <c r="AE9" s="12" t="s">
        <v>339</v>
      </c>
      <c r="AF9" s="12">
        <v>-1.2</v>
      </c>
      <c r="AG9" s="12"/>
      <c r="AH9" s="11" t="s">
        <v>337</v>
      </c>
      <c r="AI9" s="11" t="s">
        <v>337</v>
      </c>
      <c r="AJ9" s="11" t="s">
        <v>197</v>
      </c>
      <c r="AK9" s="8" t="s">
        <v>519</v>
      </c>
      <c r="AL9" s="8"/>
      <c r="AM9" s="35"/>
    </row>
    <row r="10" spans="1:39" s="5" customFormat="1">
      <c r="A10" s="6">
        <v>44969</v>
      </c>
      <c r="B10" s="7" t="s">
        <v>187</v>
      </c>
      <c r="C10" s="29" t="s">
        <v>223</v>
      </c>
      <c r="D10" s="9">
        <v>6.4641203703703701E-2</v>
      </c>
      <c r="E10" s="29" t="s">
        <v>508</v>
      </c>
      <c r="F10" s="10">
        <v>12.6</v>
      </c>
      <c r="G10" s="10">
        <v>11.5</v>
      </c>
      <c r="H10" s="10">
        <v>11.8</v>
      </c>
      <c r="I10" s="10">
        <v>11.8</v>
      </c>
      <c r="J10" s="10">
        <v>11.6</v>
      </c>
      <c r="K10" s="10">
        <v>10.9</v>
      </c>
      <c r="L10" s="10">
        <v>11.5</v>
      </c>
      <c r="M10" s="10">
        <v>11.8</v>
      </c>
      <c r="N10" s="31">
        <f t="shared" si="0"/>
        <v>35.900000000000006</v>
      </c>
      <c r="O10" s="31">
        <f t="shared" si="1"/>
        <v>23.4</v>
      </c>
      <c r="P10" s="31">
        <f t="shared" si="2"/>
        <v>34.200000000000003</v>
      </c>
      <c r="Q10" s="32">
        <f t="shared" si="3"/>
        <v>59.300000000000004</v>
      </c>
      <c r="R10" s="32">
        <f t="shared" si="4"/>
        <v>57.599999999999994</v>
      </c>
      <c r="S10" s="11" t="s">
        <v>234</v>
      </c>
      <c r="T10" s="11" t="s">
        <v>235</v>
      </c>
      <c r="U10" s="13" t="s">
        <v>243</v>
      </c>
      <c r="V10" s="13" t="s">
        <v>509</v>
      </c>
      <c r="W10" s="13" t="s">
        <v>226</v>
      </c>
      <c r="X10" s="13" t="s">
        <v>180</v>
      </c>
      <c r="Y10" s="36">
        <v>14.2</v>
      </c>
      <c r="Z10" s="37">
        <v>14.6</v>
      </c>
      <c r="AA10" s="37">
        <v>8.9</v>
      </c>
      <c r="AB10" s="11" t="s">
        <v>201</v>
      </c>
      <c r="AC10" s="12">
        <v>-0.7</v>
      </c>
      <c r="AD10" s="12">
        <v>-0.4</v>
      </c>
      <c r="AE10" s="12">
        <v>0.3</v>
      </c>
      <c r="AF10" s="12">
        <v>-1.4</v>
      </c>
      <c r="AG10" s="12"/>
      <c r="AH10" s="11" t="s">
        <v>337</v>
      </c>
      <c r="AI10" s="11" t="s">
        <v>336</v>
      </c>
      <c r="AJ10" s="11" t="s">
        <v>197</v>
      </c>
      <c r="AK10" s="8" t="s">
        <v>519</v>
      </c>
      <c r="AL10" s="8" t="s">
        <v>557</v>
      </c>
      <c r="AM10" s="35" t="s">
        <v>558</v>
      </c>
    </row>
    <row r="11" spans="1:39" s="5" customFormat="1">
      <c r="A11" s="6">
        <v>44975</v>
      </c>
      <c r="B11" s="7" t="s">
        <v>190</v>
      </c>
      <c r="C11" s="29" t="s">
        <v>223</v>
      </c>
      <c r="D11" s="9">
        <v>6.5972222222222224E-2</v>
      </c>
      <c r="E11" s="29" t="s">
        <v>578</v>
      </c>
      <c r="F11" s="10">
        <v>12.4</v>
      </c>
      <c r="G11" s="10">
        <v>11.4</v>
      </c>
      <c r="H11" s="10">
        <v>11.8</v>
      </c>
      <c r="I11" s="10">
        <v>12.2</v>
      </c>
      <c r="J11" s="10">
        <v>12.5</v>
      </c>
      <c r="K11" s="10">
        <v>11.4</v>
      </c>
      <c r="L11" s="10">
        <v>11.5</v>
      </c>
      <c r="M11" s="10">
        <v>11.8</v>
      </c>
      <c r="N11" s="31">
        <f t="shared" si="0"/>
        <v>35.6</v>
      </c>
      <c r="O11" s="31">
        <f t="shared" si="1"/>
        <v>24.7</v>
      </c>
      <c r="P11" s="31">
        <f t="shared" si="2"/>
        <v>34.700000000000003</v>
      </c>
      <c r="Q11" s="32">
        <f t="shared" si="3"/>
        <v>60.3</v>
      </c>
      <c r="R11" s="32">
        <f t="shared" si="4"/>
        <v>59.400000000000006</v>
      </c>
      <c r="S11" s="11" t="s">
        <v>234</v>
      </c>
      <c r="T11" s="11" t="s">
        <v>235</v>
      </c>
      <c r="U11" s="13" t="s">
        <v>282</v>
      </c>
      <c r="V11" s="13" t="s">
        <v>390</v>
      </c>
      <c r="W11" s="13" t="s">
        <v>577</v>
      </c>
      <c r="X11" s="13" t="s">
        <v>180</v>
      </c>
      <c r="Y11" s="36">
        <v>13.8</v>
      </c>
      <c r="Z11" s="37">
        <v>13.9</v>
      </c>
      <c r="AA11" s="37">
        <v>9.1</v>
      </c>
      <c r="AB11" s="11" t="s">
        <v>201</v>
      </c>
      <c r="AC11" s="12">
        <v>-0.6</v>
      </c>
      <c r="AD11" s="12" t="s">
        <v>335</v>
      </c>
      <c r="AE11" s="12">
        <v>0.8</v>
      </c>
      <c r="AF11" s="12">
        <v>-1.4</v>
      </c>
      <c r="AG11" s="12"/>
      <c r="AH11" s="11" t="s">
        <v>336</v>
      </c>
      <c r="AI11" s="11" t="s">
        <v>337</v>
      </c>
      <c r="AJ11" s="11" t="s">
        <v>197</v>
      </c>
      <c r="AK11" s="8"/>
      <c r="AL11" s="8" t="s">
        <v>619</v>
      </c>
      <c r="AM11" s="35" t="s">
        <v>620</v>
      </c>
    </row>
    <row r="12" spans="1:39" s="5" customFormat="1">
      <c r="A12" s="6">
        <v>44976</v>
      </c>
      <c r="B12" s="7" t="s">
        <v>188</v>
      </c>
      <c r="C12" s="29" t="s">
        <v>223</v>
      </c>
      <c r="D12" s="9">
        <v>6.3993055555555553E-2</v>
      </c>
      <c r="E12" s="29" t="s">
        <v>597</v>
      </c>
      <c r="F12" s="10">
        <v>12.3</v>
      </c>
      <c r="G12" s="10">
        <v>10.8</v>
      </c>
      <c r="H12" s="10">
        <v>11.4</v>
      </c>
      <c r="I12" s="10">
        <v>11.7</v>
      </c>
      <c r="J12" s="10">
        <v>12</v>
      </c>
      <c r="K12" s="10">
        <v>11.1</v>
      </c>
      <c r="L12" s="10">
        <v>11.5</v>
      </c>
      <c r="M12" s="10">
        <v>12.1</v>
      </c>
      <c r="N12" s="31">
        <f t="shared" si="0"/>
        <v>34.5</v>
      </c>
      <c r="O12" s="31">
        <f t="shared" si="1"/>
        <v>23.7</v>
      </c>
      <c r="P12" s="31">
        <f t="shared" si="2"/>
        <v>34.700000000000003</v>
      </c>
      <c r="Q12" s="32">
        <f t="shared" si="3"/>
        <v>58.2</v>
      </c>
      <c r="R12" s="32">
        <f t="shared" si="4"/>
        <v>58.4</v>
      </c>
      <c r="S12" s="11" t="s">
        <v>221</v>
      </c>
      <c r="T12" s="11" t="s">
        <v>252</v>
      </c>
      <c r="U12" s="13" t="s">
        <v>283</v>
      </c>
      <c r="V12" s="13" t="s">
        <v>283</v>
      </c>
      <c r="W12" s="13" t="s">
        <v>598</v>
      </c>
      <c r="X12" s="13" t="s">
        <v>180</v>
      </c>
      <c r="Y12" s="12">
        <v>14.3</v>
      </c>
      <c r="Z12" s="12">
        <v>13.8</v>
      </c>
      <c r="AA12" s="12">
        <v>9.3000000000000007</v>
      </c>
      <c r="AB12" s="11" t="s">
        <v>201</v>
      </c>
      <c r="AC12" s="12">
        <v>-2</v>
      </c>
      <c r="AD12" s="12" t="s">
        <v>335</v>
      </c>
      <c r="AE12" s="12">
        <v>-0.6</v>
      </c>
      <c r="AF12" s="12">
        <v>-1.4</v>
      </c>
      <c r="AG12" s="12"/>
      <c r="AH12" s="11" t="s">
        <v>341</v>
      </c>
      <c r="AI12" s="11" t="s">
        <v>337</v>
      </c>
      <c r="AJ12" s="11" t="s">
        <v>197</v>
      </c>
      <c r="AK12" s="8"/>
      <c r="AL12" s="8" t="s">
        <v>641</v>
      </c>
      <c r="AM12" s="35" t="s">
        <v>642</v>
      </c>
    </row>
    <row r="13" spans="1:39" s="5" customFormat="1">
      <c r="A13" s="6">
        <v>45038</v>
      </c>
      <c r="B13" s="7" t="s">
        <v>190</v>
      </c>
      <c r="C13" s="29" t="s">
        <v>223</v>
      </c>
      <c r="D13" s="9">
        <v>6.5995370370370371E-2</v>
      </c>
      <c r="E13" s="29" t="s">
        <v>661</v>
      </c>
      <c r="F13" s="10">
        <v>12.5</v>
      </c>
      <c r="G13" s="10">
        <v>11.1</v>
      </c>
      <c r="H13" s="10">
        <v>12.3</v>
      </c>
      <c r="I13" s="10">
        <v>12.5</v>
      </c>
      <c r="J13" s="10">
        <v>12.9</v>
      </c>
      <c r="K13" s="10">
        <v>11.9</v>
      </c>
      <c r="L13" s="10">
        <v>11.1</v>
      </c>
      <c r="M13" s="10">
        <v>10.9</v>
      </c>
      <c r="N13" s="31">
        <f t="shared" ref="N13:N35" si="5">SUM(F13:H13)</f>
        <v>35.900000000000006</v>
      </c>
      <c r="O13" s="31">
        <f t="shared" ref="O13:O35" si="6">SUM(I13:J13)</f>
        <v>25.4</v>
      </c>
      <c r="P13" s="31">
        <f t="shared" ref="P13:P35" si="7">SUM(K13:M13)</f>
        <v>33.9</v>
      </c>
      <c r="Q13" s="32">
        <f t="shared" ref="Q13:Q35" si="8">SUM(F13:J13)</f>
        <v>61.300000000000004</v>
      </c>
      <c r="R13" s="32">
        <f t="shared" ref="R13:R35" si="9">SUM(I13:M13)</f>
        <v>59.3</v>
      </c>
      <c r="S13" s="11" t="s">
        <v>234</v>
      </c>
      <c r="T13" s="11" t="s">
        <v>235</v>
      </c>
      <c r="U13" s="13" t="s">
        <v>243</v>
      </c>
      <c r="V13" s="13" t="s">
        <v>662</v>
      </c>
      <c r="W13" s="13" t="s">
        <v>663</v>
      </c>
      <c r="X13" s="13" t="s">
        <v>201</v>
      </c>
      <c r="Y13" s="12">
        <v>14.1</v>
      </c>
      <c r="Z13" s="12">
        <v>13</v>
      </c>
      <c r="AA13" s="12">
        <v>9.1999999999999993</v>
      </c>
      <c r="AB13" s="11" t="s">
        <v>201</v>
      </c>
      <c r="AC13" s="12">
        <v>-0.3</v>
      </c>
      <c r="AD13" s="12">
        <v>-0.4</v>
      </c>
      <c r="AE13" s="12">
        <v>0.7</v>
      </c>
      <c r="AF13" s="12">
        <v>-1.4</v>
      </c>
      <c r="AG13" s="12" t="s">
        <v>343</v>
      </c>
      <c r="AH13" s="11" t="s">
        <v>336</v>
      </c>
      <c r="AI13" s="11" t="s">
        <v>337</v>
      </c>
      <c r="AJ13" s="11" t="s">
        <v>197</v>
      </c>
      <c r="AK13" s="8"/>
      <c r="AL13" s="8" t="s">
        <v>697</v>
      </c>
      <c r="AM13" s="35" t="s">
        <v>698</v>
      </c>
    </row>
    <row r="14" spans="1:39" s="5" customFormat="1">
      <c r="A14" s="6">
        <v>45039</v>
      </c>
      <c r="B14" s="7" t="s">
        <v>186</v>
      </c>
      <c r="C14" s="29" t="s">
        <v>223</v>
      </c>
      <c r="D14" s="9">
        <v>6.3969907407407406E-2</v>
      </c>
      <c r="E14" s="29" t="s">
        <v>684</v>
      </c>
      <c r="F14" s="10">
        <v>12.4</v>
      </c>
      <c r="G14" s="10">
        <v>10.8</v>
      </c>
      <c r="H14" s="10">
        <v>11.6</v>
      </c>
      <c r="I14" s="10">
        <v>11.7</v>
      </c>
      <c r="J14" s="10">
        <v>11.7</v>
      </c>
      <c r="K14" s="10">
        <v>11.3</v>
      </c>
      <c r="L14" s="10">
        <v>11.5</v>
      </c>
      <c r="M14" s="10">
        <v>11.7</v>
      </c>
      <c r="N14" s="31">
        <f t="shared" si="5"/>
        <v>34.800000000000004</v>
      </c>
      <c r="O14" s="31">
        <f t="shared" si="6"/>
        <v>23.4</v>
      </c>
      <c r="P14" s="31">
        <f t="shared" si="7"/>
        <v>34.5</v>
      </c>
      <c r="Q14" s="32">
        <f t="shared" si="8"/>
        <v>58.2</v>
      </c>
      <c r="R14" s="32">
        <f t="shared" si="9"/>
        <v>57.900000000000006</v>
      </c>
      <c r="S14" s="11" t="s">
        <v>221</v>
      </c>
      <c r="T14" s="11" t="s">
        <v>252</v>
      </c>
      <c r="U14" s="13" t="s">
        <v>376</v>
      </c>
      <c r="V14" s="13" t="s">
        <v>243</v>
      </c>
      <c r="W14" s="13" t="s">
        <v>685</v>
      </c>
      <c r="X14" s="13" t="s">
        <v>201</v>
      </c>
      <c r="Y14" s="12">
        <v>14.1</v>
      </c>
      <c r="Z14" s="12">
        <v>12.8</v>
      </c>
      <c r="AA14" s="12">
        <v>9.1999999999999993</v>
      </c>
      <c r="AB14" s="11" t="s">
        <v>201</v>
      </c>
      <c r="AC14" s="12">
        <v>-2.1</v>
      </c>
      <c r="AD14" s="12" t="s">
        <v>335</v>
      </c>
      <c r="AE14" s="12">
        <v>-0.7</v>
      </c>
      <c r="AF14" s="12">
        <v>-1.4</v>
      </c>
      <c r="AG14" s="12"/>
      <c r="AH14" s="11" t="s">
        <v>341</v>
      </c>
      <c r="AI14" s="11" t="s">
        <v>337</v>
      </c>
      <c r="AJ14" s="11" t="s">
        <v>197</v>
      </c>
      <c r="AK14" s="8"/>
      <c r="AL14" s="8" t="s">
        <v>727</v>
      </c>
      <c r="AM14" s="35" t="s">
        <v>728</v>
      </c>
    </row>
    <row r="15" spans="1:39" s="5" customFormat="1">
      <c r="A15" s="6">
        <v>45045</v>
      </c>
      <c r="B15" s="26" t="s">
        <v>190</v>
      </c>
      <c r="C15" s="29" t="s">
        <v>223</v>
      </c>
      <c r="D15" s="9">
        <v>6.4652777777777781E-2</v>
      </c>
      <c r="E15" s="29" t="s">
        <v>741</v>
      </c>
      <c r="F15" s="10">
        <v>12.6</v>
      </c>
      <c r="G15" s="10">
        <v>10.6</v>
      </c>
      <c r="H15" s="10">
        <v>11.6</v>
      </c>
      <c r="I15" s="10">
        <v>12.4</v>
      </c>
      <c r="J15" s="10">
        <v>12.1</v>
      </c>
      <c r="K15" s="10">
        <v>11.2</v>
      </c>
      <c r="L15" s="10">
        <v>11.4</v>
      </c>
      <c r="M15" s="10">
        <v>11.7</v>
      </c>
      <c r="N15" s="31">
        <f t="shared" si="5"/>
        <v>34.799999999999997</v>
      </c>
      <c r="O15" s="31">
        <f t="shared" si="6"/>
        <v>24.5</v>
      </c>
      <c r="P15" s="31">
        <f t="shared" si="7"/>
        <v>34.299999999999997</v>
      </c>
      <c r="Q15" s="32">
        <f t="shared" si="8"/>
        <v>59.3</v>
      </c>
      <c r="R15" s="32">
        <f t="shared" si="9"/>
        <v>58.8</v>
      </c>
      <c r="S15" s="11" t="s">
        <v>221</v>
      </c>
      <c r="T15" s="11" t="s">
        <v>235</v>
      </c>
      <c r="U15" s="13" t="s">
        <v>509</v>
      </c>
      <c r="V15" s="13" t="s">
        <v>237</v>
      </c>
      <c r="W15" s="13" t="s">
        <v>291</v>
      </c>
      <c r="X15" s="13" t="s">
        <v>201</v>
      </c>
      <c r="Y15" s="12">
        <v>14.4</v>
      </c>
      <c r="Z15" s="12">
        <v>12.4</v>
      </c>
      <c r="AA15" s="12">
        <v>9.1</v>
      </c>
      <c r="AB15" s="11" t="s">
        <v>234</v>
      </c>
      <c r="AC15" s="12">
        <v>-1.9</v>
      </c>
      <c r="AD15" s="12">
        <v>-0.2</v>
      </c>
      <c r="AE15" s="12">
        <v>-0.3</v>
      </c>
      <c r="AF15" s="12">
        <v>-1.8</v>
      </c>
      <c r="AG15" s="12"/>
      <c r="AH15" s="11" t="s">
        <v>337</v>
      </c>
      <c r="AI15" s="11" t="s">
        <v>337</v>
      </c>
      <c r="AJ15" s="11" t="s">
        <v>180</v>
      </c>
      <c r="AK15" s="8" t="s">
        <v>749</v>
      </c>
      <c r="AL15" s="8" t="s">
        <v>770</v>
      </c>
      <c r="AM15" s="35" t="s">
        <v>771</v>
      </c>
    </row>
    <row r="16" spans="1:39" s="5" customFormat="1">
      <c r="A16" s="6">
        <v>45045</v>
      </c>
      <c r="B16" s="7" t="s">
        <v>188</v>
      </c>
      <c r="C16" s="29" t="s">
        <v>223</v>
      </c>
      <c r="D16" s="9">
        <v>6.3923611111111112E-2</v>
      </c>
      <c r="E16" s="29" t="s">
        <v>743</v>
      </c>
      <c r="F16" s="10">
        <v>12.4</v>
      </c>
      <c r="G16" s="10">
        <v>10.5</v>
      </c>
      <c r="H16" s="10">
        <v>11.1</v>
      </c>
      <c r="I16" s="10">
        <v>11.7</v>
      </c>
      <c r="J16" s="10">
        <v>12.1</v>
      </c>
      <c r="K16" s="10">
        <v>11.3</v>
      </c>
      <c r="L16" s="10">
        <v>11.3</v>
      </c>
      <c r="M16" s="10">
        <v>11.9</v>
      </c>
      <c r="N16" s="31">
        <f t="shared" si="5"/>
        <v>34</v>
      </c>
      <c r="O16" s="31">
        <f t="shared" si="6"/>
        <v>23.799999999999997</v>
      </c>
      <c r="P16" s="31">
        <f t="shared" si="7"/>
        <v>34.5</v>
      </c>
      <c r="Q16" s="32">
        <f t="shared" si="8"/>
        <v>57.800000000000004</v>
      </c>
      <c r="R16" s="32">
        <f t="shared" si="9"/>
        <v>58.29999999999999</v>
      </c>
      <c r="S16" s="11" t="s">
        <v>228</v>
      </c>
      <c r="T16" s="11" t="s">
        <v>252</v>
      </c>
      <c r="U16" s="13" t="s">
        <v>505</v>
      </c>
      <c r="V16" s="13" t="s">
        <v>291</v>
      </c>
      <c r="W16" s="13" t="s">
        <v>281</v>
      </c>
      <c r="X16" s="13" t="s">
        <v>201</v>
      </c>
      <c r="Y16" s="12">
        <v>14.4</v>
      </c>
      <c r="Z16" s="12">
        <v>12.4</v>
      </c>
      <c r="AA16" s="12">
        <v>9.1</v>
      </c>
      <c r="AB16" s="11" t="s">
        <v>234</v>
      </c>
      <c r="AC16" s="12">
        <v>-2.5</v>
      </c>
      <c r="AD16" s="12" t="s">
        <v>335</v>
      </c>
      <c r="AE16" s="12">
        <v>-0.7</v>
      </c>
      <c r="AF16" s="12">
        <v>-1.8</v>
      </c>
      <c r="AG16" s="12"/>
      <c r="AH16" s="11" t="s">
        <v>341</v>
      </c>
      <c r="AI16" s="11" t="s">
        <v>337</v>
      </c>
      <c r="AJ16" s="11" t="s">
        <v>196</v>
      </c>
      <c r="AK16" s="8" t="s">
        <v>749</v>
      </c>
      <c r="AL16" s="8" t="s">
        <v>774</v>
      </c>
      <c r="AM16" s="35" t="s">
        <v>775</v>
      </c>
    </row>
    <row r="17" spans="1:39" s="5" customFormat="1">
      <c r="A17" s="6">
        <v>45046</v>
      </c>
      <c r="B17" s="7" t="s">
        <v>187</v>
      </c>
      <c r="C17" s="29" t="s">
        <v>223</v>
      </c>
      <c r="D17" s="9">
        <v>6.4641203703703701E-2</v>
      </c>
      <c r="E17" s="29" t="s">
        <v>377</v>
      </c>
      <c r="F17" s="10">
        <v>12.3</v>
      </c>
      <c r="G17" s="10">
        <v>11.3</v>
      </c>
      <c r="H17" s="10">
        <v>11.8</v>
      </c>
      <c r="I17" s="10">
        <v>11.8</v>
      </c>
      <c r="J17" s="10">
        <v>12.2</v>
      </c>
      <c r="K17" s="10">
        <v>11.5</v>
      </c>
      <c r="L17" s="10">
        <v>11.1</v>
      </c>
      <c r="M17" s="10">
        <v>11.5</v>
      </c>
      <c r="N17" s="31">
        <f t="shared" si="5"/>
        <v>35.400000000000006</v>
      </c>
      <c r="O17" s="31">
        <f t="shared" si="6"/>
        <v>24</v>
      </c>
      <c r="P17" s="31">
        <f t="shared" si="7"/>
        <v>34.1</v>
      </c>
      <c r="Q17" s="32">
        <f t="shared" si="8"/>
        <v>59.400000000000006</v>
      </c>
      <c r="R17" s="32">
        <f t="shared" si="9"/>
        <v>58.1</v>
      </c>
      <c r="S17" s="11" t="s">
        <v>234</v>
      </c>
      <c r="T17" s="11" t="s">
        <v>235</v>
      </c>
      <c r="U17" s="13" t="s">
        <v>289</v>
      </c>
      <c r="V17" s="13" t="s">
        <v>226</v>
      </c>
      <c r="W17" s="13" t="s">
        <v>243</v>
      </c>
      <c r="X17" s="13" t="s">
        <v>201</v>
      </c>
      <c r="Y17" s="12">
        <v>14.3</v>
      </c>
      <c r="Z17" s="12">
        <v>14.8</v>
      </c>
      <c r="AA17" s="12">
        <v>9.3000000000000007</v>
      </c>
      <c r="AB17" s="11" t="s">
        <v>201</v>
      </c>
      <c r="AC17" s="12">
        <v>-0.7</v>
      </c>
      <c r="AD17" s="12">
        <v>-0.2</v>
      </c>
      <c r="AE17" s="12">
        <v>0.7</v>
      </c>
      <c r="AF17" s="12">
        <v>-1.6</v>
      </c>
      <c r="AG17" s="12"/>
      <c r="AH17" s="11" t="s">
        <v>336</v>
      </c>
      <c r="AI17" s="11" t="s">
        <v>336</v>
      </c>
      <c r="AJ17" s="11" t="s">
        <v>180</v>
      </c>
      <c r="AK17" s="8"/>
      <c r="AL17" s="8" t="s">
        <v>800</v>
      </c>
      <c r="AM17" s="35" t="s">
        <v>801</v>
      </c>
    </row>
    <row r="18" spans="1:39" s="5" customFormat="1">
      <c r="A18" s="6">
        <v>45052</v>
      </c>
      <c r="B18" s="7" t="s">
        <v>190</v>
      </c>
      <c r="C18" s="29" t="s">
        <v>223</v>
      </c>
      <c r="D18" s="9">
        <v>6.537037037037037E-2</v>
      </c>
      <c r="E18" s="29" t="s">
        <v>816</v>
      </c>
      <c r="F18" s="10">
        <v>12.3</v>
      </c>
      <c r="G18" s="10">
        <v>10.7</v>
      </c>
      <c r="H18" s="10">
        <v>11.8</v>
      </c>
      <c r="I18" s="10">
        <v>12.3</v>
      </c>
      <c r="J18" s="10">
        <v>12.2</v>
      </c>
      <c r="K18" s="10">
        <v>11.5</v>
      </c>
      <c r="L18" s="10">
        <v>11.8</v>
      </c>
      <c r="M18" s="10">
        <v>12.2</v>
      </c>
      <c r="N18" s="31">
        <f t="shared" si="5"/>
        <v>34.799999999999997</v>
      </c>
      <c r="O18" s="31">
        <f t="shared" si="6"/>
        <v>24.5</v>
      </c>
      <c r="P18" s="31">
        <f t="shared" si="7"/>
        <v>35.5</v>
      </c>
      <c r="Q18" s="32">
        <f t="shared" si="8"/>
        <v>59.3</v>
      </c>
      <c r="R18" s="32">
        <f t="shared" si="9"/>
        <v>60</v>
      </c>
      <c r="S18" s="11" t="s">
        <v>221</v>
      </c>
      <c r="T18" s="11" t="s">
        <v>252</v>
      </c>
      <c r="U18" s="13" t="s">
        <v>600</v>
      </c>
      <c r="V18" s="13" t="s">
        <v>265</v>
      </c>
      <c r="W18" s="13" t="s">
        <v>400</v>
      </c>
      <c r="X18" s="13" t="s">
        <v>201</v>
      </c>
      <c r="Y18" s="12">
        <v>14.3</v>
      </c>
      <c r="Z18" s="12">
        <v>12.2</v>
      </c>
      <c r="AA18" s="12">
        <v>9.4</v>
      </c>
      <c r="AB18" s="11" t="s">
        <v>196</v>
      </c>
      <c r="AC18" s="12">
        <v>-0.7</v>
      </c>
      <c r="AD18" s="12" t="s">
        <v>335</v>
      </c>
      <c r="AE18" s="12">
        <v>0.5</v>
      </c>
      <c r="AF18" s="12">
        <v>-1.2</v>
      </c>
      <c r="AG18" s="12"/>
      <c r="AH18" s="11" t="s">
        <v>336</v>
      </c>
      <c r="AI18" s="11" t="s">
        <v>336</v>
      </c>
      <c r="AJ18" s="11" t="s">
        <v>180</v>
      </c>
      <c r="AK18" s="8" t="s">
        <v>749</v>
      </c>
      <c r="AL18" s="8" t="s">
        <v>852</v>
      </c>
      <c r="AM18" s="35" t="s">
        <v>853</v>
      </c>
    </row>
    <row r="19" spans="1:39" s="5" customFormat="1">
      <c r="A19" s="6">
        <v>45053</v>
      </c>
      <c r="B19" s="7" t="s">
        <v>189</v>
      </c>
      <c r="C19" s="29" t="s">
        <v>223</v>
      </c>
      <c r="D19" s="9">
        <v>6.4652777777777781E-2</v>
      </c>
      <c r="E19" s="29" t="s">
        <v>887</v>
      </c>
      <c r="F19" s="10">
        <v>12.7</v>
      </c>
      <c r="G19" s="10">
        <v>11.2</v>
      </c>
      <c r="H19" s="10">
        <v>11.5</v>
      </c>
      <c r="I19" s="10">
        <v>11.6</v>
      </c>
      <c r="J19" s="10">
        <v>11.8</v>
      </c>
      <c r="K19" s="10">
        <v>11.3</v>
      </c>
      <c r="L19" s="10">
        <v>11.6</v>
      </c>
      <c r="M19" s="10">
        <v>11.9</v>
      </c>
      <c r="N19" s="31">
        <f t="shared" si="5"/>
        <v>35.4</v>
      </c>
      <c r="O19" s="31">
        <f t="shared" si="6"/>
        <v>23.4</v>
      </c>
      <c r="P19" s="31">
        <f t="shared" si="7"/>
        <v>34.799999999999997</v>
      </c>
      <c r="Q19" s="32">
        <f t="shared" si="8"/>
        <v>58.8</v>
      </c>
      <c r="R19" s="32">
        <f t="shared" si="9"/>
        <v>58.2</v>
      </c>
      <c r="S19" s="11" t="s">
        <v>221</v>
      </c>
      <c r="T19" s="11" t="s">
        <v>252</v>
      </c>
      <c r="U19" s="13" t="s">
        <v>233</v>
      </c>
      <c r="V19" s="13" t="s">
        <v>832</v>
      </c>
      <c r="W19" s="13" t="s">
        <v>283</v>
      </c>
      <c r="X19" s="13" t="s">
        <v>201</v>
      </c>
      <c r="Y19" s="12">
        <v>12.6</v>
      </c>
      <c r="Z19" s="12">
        <v>11.7</v>
      </c>
      <c r="AA19" s="12">
        <v>9.5</v>
      </c>
      <c r="AB19" s="11" t="s">
        <v>196</v>
      </c>
      <c r="AC19" s="12" t="s">
        <v>339</v>
      </c>
      <c r="AD19" s="12" t="s">
        <v>335</v>
      </c>
      <c r="AE19" s="12">
        <v>0.8</v>
      </c>
      <c r="AF19" s="12">
        <v>-0.8</v>
      </c>
      <c r="AG19" s="12"/>
      <c r="AH19" s="11" t="s">
        <v>336</v>
      </c>
      <c r="AI19" s="11" t="s">
        <v>336</v>
      </c>
      <c r="AJ19" s="11" t="s">
        <v>197</v>
      </c>
      <c r="AK19" s="8"/>
      <c r="AL19" s="8" t="s">
        <v>886</v>
      </c>
      <c r="AM19" s="35" t="s">
        <v>888</v>
      </c>
    </row>
    <row r="20" spans="1:39" s="5" customFormat="1">
      <c r="A20" s="6">
        <v>45053</v>
      </c>
      <c r="B20" s="7" t="s">
        <v>182</v>
      </c>
      <c r="C20" s="29" t="s">
        <v>482</v>
      </c>
      <c r="D20" s="9">
        <v>6.4675925925925928E-2</v>
      </c>
      <c r="E20" s="29" t="s">
        <v>843</v>
      </c>
      <c r="F20" s="10">
        <v>12.4</v>
      </c>
      <c r="G20" s="10">
        <v>10.6</v>
      </c>
      <c r="H20" s="10">
        <v>11.3</v>
      </c>
      <c r="I20" s="10">
        <v>12</v>
      </c>
      <c r="J20" s="10">
        <v>12.1</v>
      </c>
      <c r="K20" s="10">
        <v>12</v>
      </c>
      <c r="L20" s="10">
        <v>11.5</v>
      </c>
      <c r="M20" s="10">
        <v>11.9</v>
      </c>
      <c r="N20" s="31">
        <f t="shared" si="5"/>
        <v>34.299999999999997</v>
      </c>
      <c r="O20" s="31">
        <f t="shared" si="6"/>
        <v>24.1</v>
      </c>
      <c r="P20" s="31">
        <f t="shared" si="7"/>
        <v>35.4</v>
      </c>
      <c r="Q20" s="32">
        <f t="shared" si="8"/>
        <v>58.4</v>
      </c>
      <c r="R20" s="32">
        <f t="shared" si="9"/>
        <v>59.5</v>
      </c>
      <c r="S20" s="11" t="s">
        <v>228</v>
      </c>
      <c r="T20" s="11" t="s">
        <v>252</v>
      </c>
      <c r="U20" s="13" t="s">
        <v>289</v>
      </c>
      <c r="V20" s="13" t="s">
        <v>243</v>
      </c>
      <c r="W20" s="13" t="s">
        <v>255</v>
      </c>
      <c r="X20" s="13" t="s">
        <v>201</v>
      </c>
      <c r="Y20" s="12">
        <v>12.6</v>
      </c>
      <c r="Z20" s="12">
        <v>11.7</v>
      </c>
      <c r="AA20" s="12">
        <v>9.5</v>
      </c>
      <c r="AB20" s="11" t="s">
        <v>197</v>
      </c>
      <c r="AC20" s="12" t="s">
        <v>339</v>
      </c>
      <c r="AD20" s="12" t="s">
        <v>335</v>
      </c>
      <c r="AE20" s="12">
        <v>0.4</v>
      </c>
      <c r="AF20" s="12">
        <v>-0.4</v>
      </c>
      <c r="AG20" s="12"/>
      <c r="AH20" s="11" t="s">
        <v>336</v>
      </c>
      <c r="AI20" s="11" t="s">
        <v>336</v>
      </c>
      <c r="AJ20" s="11" t="s">
        <v>180</v>
      </c>
      <c r="AK20" s="8"/>
      <c r="AL20" s="8"/>
      <c r="AM20" s="35"/>
    </row>
    <row r="21" spans="1:39" s="5" customFormat="1">
      <c r="A21" s="6">
        <v>45059</v>
      </c>
      <c r="B21" s="7" t="s">
        <v>190</v>
      </c>
      <c r="C21" s="29" t="s">
        <v>223</v>
      </c>
      <c r="D21" s="9">
        <v>6.4606481481481473E-2</v>
      </c>
      <c r="E21" s="29" t="s">
        <v>900</v>
      </c>
      <c r="F21" s="10">
        <v>12.3</v>
      </c>
      <c r="G21" s="10">
        <v>10.9</v>
      </c>
      <c r="H21" s="10">
        <v>11.2</v>
      </c>
      <c r="I21" s="10">
        <v>11.6</v>
      </c>
      <c r="J21" s="10">
        <v>12</v>
      </c>
      <c r="K21" s="10">
        <v>12</v>
      </c>
      <c r="L21" s="10">
        <v>11.5</v>
      </c>
      <c r="M21" s="10">
        <v>11.7</v>
      </c>
      <c r="N21" s="31">
        <f t="shared" si="5"/>
        <v>34.400000000000006</v>
      </c>
      <c r="O21" s="31">
        <f t="shared" si="6"/>
        <v>23.6</v>
      </c>
      <c r="P21" s="31">
        <f t="shared" si="7"/>
        <v>35.200000000000003</v>
      </c>
      <c r="Q21" s="32">
        <f t="shared" si="8"/>
        <v>58.000000000000007</v>
      </c>
      <c r="R21" s="32">
        <f t="shared" si="9"/>
        <v>58.8</v>
      </c>
      <c r="S21" s="11" t="s">
        <v>228</v>
      </c>
      <c r="T21" s="11" t="s">
        <v>252</v>
      </c>
      <c r="U21" s="13" t="s">
        <v>226</v>
      </c>
      <c r="V21" s="13" t="s">
        <v>242</v>
      </c>
      <c r="W21" s="13" t="s">
        <v>291</v>
      </c>
      <c r="X21" s="13" t="s">
        <v>196</v>
      </c>
      <c r="Y21" s="12">
        <v>14.7</v>
      </c>
      <c r="Z21" s="12">
        <v>13.6</v>
      </c>
      <c r="AA21" s="12">
        <v>9.3000000000000007</v>
      </c>
      <c r="AB21" s="11" t="s">
        <v>234</v>
      </c>
      <c r="AC21" s="12">
        <v>-2.2999999999999998</v>
      </c>
      <c r="AD21" s="12" t="s">
        <v>335</v>
      </c>
      <c r="AE21" s="12">
        <v>-0.5</v>
      </c>
      <c r="AF21" s="12">
        <v>-1.8</v>
      </c>
      <c r="AG21" s="12"/>
      <c r="AH21" s="11" t="s">
        <v>341</v>
      </c>
      <c r="AI21" s="11" t="s">
        <v>337</v>
      </c>
      <c r="AJ21" s="11" t="s">
        <v>197</v>
      </c>
      <c r="AK21" s="8"/>
      <c r="AL21" s="8" t="s">
        <v>933</v>
      </c>
      <c r="AM21" s="35" t="s">
        <v>934</v>
      </c>
    </row>
    <row r="22" spans="1:39" s="5" customFormat="1">
      <c r="A22" s="6">
        <v>45060</v>
      </c>
      <c r="B22" s="7" t="s">
        <v>187</v>
      </c>
      <c r="C22" s="29" t="s">
        <v>223</v>
      </c>
      <c r="D22" s="9">
        <v>6.5277777777777782E-2</v>
      </c>
      <c r="E22" s="29" t="s">
        <v>918</v>
      </c>
      <c r="F22" s="10">
        <v>12.4</v>
      </c>
      <c r="G22" s="10">
        <v>11.6</v>
      </c>
      <c r="H22" s="10">
        <v>12</v>
      </c>
      <c r="I22" s="10">
        <v>12.1</v>
      </c>
      <c r="J22" s="10">
        <v>11.9</v>
      </c>
      <c r="K22" s="10">
        <v>11.5</v>
      </c>
      <c r="L22" s="10">
        <v>11.2</v>
      </c>
      <c r="M22" s="10">
        <v>11.3</v>
      </c>
      <c r="N22" s="31">
        <f t="shared" si="5"/>
        <v>36</v>
      </c>
      <c r="O22" s="31">
        <f t="shared" si="6"/>
        <v>24</v>
      </c>
      <c r="P22" s="31">
        <f t="shared" si="7"/>
        <v>34</v>
      </c>
      <c r="Q22" s="32">
        <f t="shared" si="8"/>
        <v>60</v>
      </c>
      <c r="R22" s="32">
        <f t="shared" si="9"/>
        <v>58</v>
      </c>
      <c r="S22" s="11" t="s">
        <v>234</v>
      </c>
      <c r="T22" s="11" t="s">
        <v>235</v>
      </c>
      <c r="U22" s="13" t="s">
        <v>919</v>
      </c>
      <c r="V22" s="13" t="s">
        <v>376</v>
      </c>
      <c r="W22" s="13" t="s">
        <v>278</v>
      </c>
      <c r="X22" s="13" t="s">
        <v>196</v>
      </c>
      <c r="Y22" s="12">
        <v>14.7</v>
      </c>
      <c r="Z22" s="12">
        <v>14.1</v>
      </c>
      <c r="AA22" s="12">
        <v>9.1999999999999993</v>
      </c>
      <c r="AB22" s="11" t="s">
        <v>201</v>
      </c>
      <c r="AC22" s="12">
        <v>-0.2</v>
      </c>
      <c r="AD22" s="12">
        <v>-0.6</v>
      </c>
      <c r="AE22" s="12">
        <v>0.6</v>
      </c>
      <c r="AF22" s="12">
        <v>-1.4</v>
      </c>
      <c r="AG22" s="12"/>
      <c r="AH22" s="11" t="s">
        <v>336</v>
      </c>
      <c r="AI22" s="11" t="s">
        <v>336</v>
      </c>
      <c r="AJ22" s="11" t="s">
        <v>180</v>
      </c>
      <c r="AK22" s="8"/>
      <c r="AL22" s="8" t="s">
        <v>961</v>
      </c>
      <c r="AM22" s="35" t="s">
        <v>962</v>
      </c>
    </row>
    <row r="23" spans="1:39" s="5" customFormat="1">
      <c r="A23" s="6">
        <v>45060</v>
      </c>
      <c r="B23" s="26" t="s">
        <v>179</v>
      </c>
      <c r="C23" s="29" t="s">
        <v>223</v>
      </c>
      <c r="D23" s="9">
        <v>6.3912037037037031E-2</v>
      </c>
      <c r="E23" s="29" t="s">
        <v>922</v>
      </c>
      <c r="F23" s="10">
        <v>12.1</v>
      </c>
      <c r="G23" s="10">
        <v>11</v>
      </c>
      <c r="H23" s="10">
        <v>11.1</v>
      </c>
      <c r="I23" s="10">
        <v>12</v>
      </c>
      <c r="J23" s="10">
        <v>12.3</v>
      </c>
      <c r="K23" s="10">
        <v>11.3</v>
      </c>
      <c r="L23" s="10">
        <v>11</v>
      </c>
      <c r="M23" s="10">
        <v>11.4</v>
      </c>
      <c r="N23" s="31">
        <f t="shared" si="5"/>
        <v>34.200000000000003</v>
      </c>
      <c r="O23" s="31">
        <f t="shared" si="6"/>
        <v>24.3</v>
      </c>
      <c r="P23" s="31">
        <f t="shared" si="7"/>
        <v>33.700000000000003</v>
      </c>
      <c r="Q23" s="32">
        <f t="shared" si="8"/>
        <v>58.5</v>
      </c>
      <c r="R23" s="32">
        <f t="shared" si="9"/>
        <v>58</v>
      </c>
      <c r="S23" s="11" t="s">
        <v>221</v>
      </c>
      <c r="T23" s="11" t="s">
        <v>235</v>
      </c>
      <c r="U23" s="13" t="s">
        <v>281</v>
      </c>
      <c r="V23" s="13" t="s">
        <v>923</v>
      </c>
      <c r="W23" s="13" t="s">
        <v>289</v>
      </c>
      <c r="X23" s="13" t="s">
        <v>196</v>
      </c>
      <c r="Y23" s="12">
        <v>14.7</v>
      </c>
      <c r="Z23" s="12">
        <v>14.1</v>
      </c>
      <c r="AA23" s="12">
        <v>9.1999999999999993</v>
      </c>
      <c r="AB23" s="11" t="s">
        <v>201</v>
      </c>
      <c r="AC23" s="12">
        <v>-0.5</v>
      </c>
      <c r="AD23" s="12">
        <v>-0.2</v>
      </c>
      <c r="AE23" s="12">
        <v>0.6</v>
      </c>
      <c r="AF23" s="12">
        <v>-1.3</v>
      </c>
      <c r="AG23" s="12" t="s">
        <v>343</v>
      </c>
      <c r="AH23" s="11" t="s">
        <v>336</v>
      </c>
      <c r="AI23" s="11" t="s">
        <v>341</v>
      </c>
      <c r="AJ23" s="11" t="s">
        <v>196</v>
      </c>
      <c r="AK23" s="8"/>
      <c r="AL23" s="8"/>
      <c r="AM23" s="35"/>
    </row>
    <row r="24" spans="1:39" s="5" customFormat="1">
      <c r="A24" s="6">
        <v>45066</v>
      </c>
      <c r="B24" s="7" t="s">
        <v>186</v>
      </c>
      <c r="C24" s="29" t="s">
        <v>223</v>
      </c>
      <c r="D24" s="9">
        <v>6.4675925925925928E-2</v>
      </c>
      <c r="E24" s="29" t="s">
        <v>978</v>
      </c>
      <c r="F24" s="10">
        <v>12.4</v>
      </c>
      <c r="G24" s="10">
        <v>11.6</v>
      </c>
      <c r="H24" s="10">
        <v>11.9</v>
      </c>
      <c r="I24" s="10">
        <v>12.1</v>
      </c>
      <c r="J24" s="10">
        <v>11.6</v>
      </c>
      <c r="K24" s="10">
        <v>11.1</v>
      </c>
      <c r="L24" s="10">
        <v>11.3</v>
      </c>
      <c r="M24" s="10">
        <v>11.8</v>
      </c>
      <c r="N24" s="31">
        <f t="shared" si="5"/>
        <v>35.9</v>
      </c>
      <c r="O24" s="31">
        <f t="shared" si="6"/>
        <v>23.7</v>
      </c>
      <c r="P24" s="31">
        <f t="shared" si="7"/>
        <v>34.200000000000003</v>
      </c>
      <c r="Q24" s="32">
        <f t="shared" si="8"/>
        <v>59.6</v>
      </c>
      <c r="R24" s="32">
        <f t="shared" si="9"/>
        <v>57.899999999999991</v>
      </c>
      <c r="S24" s="11" t="s">
        <v>234</v>
      </c>
      <c r="T24" s="11" t="s">
        <v>235</v>
      </c>
      <c r="U24" s="13" t="s">
        <v>243</v>
      </c>
      <c r="V24" s="13" t="s">
        <v>237</v>
      </c>
      <c r="W24" s="13" t="s">
        <v>811</v>
      </c>
      <c r="X24" s="13" t="s">
        <v>196</v>
      </c>
      <c r="Y24" s="12">
        <v>16.899999999999999</v>
      </c>
      <c r="Z24" s="12">
        <v>17.3</v>
      </c>
      <c r="AA24" s="12">
        <v>8.9</v>
      </c>
      <c r="AB24" s="11" t="s">
        <v>201</v>
      </c>
      <c r="AC24" s="12">
        <v>-1</v>
      </c>
      <c r="AD24" s="12">
        <v>-0.6</v>
      </c>
      <c r="AE24" s="12">
        <v>0.1</v>
      </c>
      <c r="AF24" s="12">
        <v>-1.7</v>
      </c>
      <c r="AG24" s="12"/>
      <c r="AH24" s="11" t="s">
        <v>337</v>
      </c>
      <c r="AI24" s="11" t="s">
        <v>337</v>
      </c>
      <c r="AJ24" s="11" t="s">
        <v>197</v>
      </c>
      <c r="AK24" s="8"/>
      <c r="AL24" s="8" t="s">
        <v>1012</v>
      </c>
      <c r="AM24" s="35" t="s">
        <v>1013</v>
      </c>
    </row>
    <row r="25" spans="1:39" s="5" customFormat="1">
      <c r="A25" s="6">
        <v>45067</v>
      </c>
      <c r="B25" s="7" t="s">
        <v>188</v>
      </c>
      <c r="C25" s="29" t="s">
        <v>223</v>
      </c>
      <c r="D25" s="9">
        <v>6.4594907407407406E-2</v>
      </c>
      <c r="E25" s="29" t="s">
        <v>991</v>
      </c>
      <c r="F25" s="10">
        <v>12.4</v>
      </c>
      <c r="G25" s="10">
        <v>11.4</v>
      </c>
      <c r="H25" s="10">
        <v>12</v>
      </c>
      <c r="I25" s="10">
        <v>12.1</v>
      </c>
      <c r="J25" s="10">
        <v>11.7</v>
      </c>
      <c r="K25" s="10">
        <v>11.2</v>
      </c>
      <c r="L25" s="10">
        <v>11</v>
      </c>
      <c r="M25" s="10">
        <v>11.3</v>
      </c>
      <c r="N25" s="31">
        <f t="shared" si="5"/>
        <v>35.799999999999997</v>
      </c>
      <c r="O25" s="31">
        <f t="shared" si="6"/>
        <v>23.799999999999997</v>
      </c>
      <c r="P25" s="31">
        <f t="shared" si="7"/>
        <v>33.5</v>
      </c>
      <c r="Q25" s="32">
        <f t="shared" si="8"/>
        <v>59.599999999999994</v>
      </c>
      <c r="R25" s="32">
        <f t="shared" si="9"/>
        <v>57.3</v>
      </c>
      <c r="S25" s="11" t="s">
        <v>234</v>
      </c>
      <c r="T25" s="11" t="s">
        <v>235</v>
      </c>
      <c r="U25" s="13" t="s">
        <v>291</v>
      </c>
      <c r="V25" s="13" t="s">
        <v>281</v>
      </c>
      <c r="W25" s="13" t="s">
        <v>403</v>
      </c>
      <c r="X25" s="13" t="s">
        <v>196</v>
      </c>
      <c r="Y25" s="12">
        <v>14.2</v>
      </c>
      <c r="Z25" s="12">
        <v>15.3</v>
      </c>
      <c r="AA25" s="12">
        <v>9.4</v>
      </c>
      <c r="AB25" s="11" t="s">
        <v>234</v>
      </c>
      <c r="AC25" s="12">
        <v>-1.7</v>
      </c>
      <c r="AD25" s="12">
        <v>-0.7</v>
      </c>
      <c r="AE25" s="12">
        <v>-0.5</v>
      </c>
      <c r="AF25" s="12">
        <v>-1.9</v>
      </c>
      <c r="AG25" s="12"/>
      <c r="AH25" s="11" t="s">
        <v>341</v>
      </c>
      <c r="AI25" s="11" t="s">
        <v>337</v>
      </c>
      <c r="AJ25" s="11" t="s">
        <v>197</v>
      </c>
      <c r="AK25" s="8"/>
      <c r="AL25" s="8" t="s">
        <v>1032</v>
      </c>
      <c r="AM25" s="35" t="s">
        <v>1033</v>
      </c>
    </row>
    <row r="26" spans="1:39" s="5" customFormat="1">
      <c r="A26" s="6">
        <v>45073</v>
      </c>
      <c r="B26" s="7" t="s">
        <v>187</v>
      </c>
      <c r="C26" s="29" t="s">
        <v>223</v>
      </c>
      <c r="D26" s="9">
        <v>6.3263888888888883E-2</v>
      </c>
      <c r="E26" s="29" t="s">
        <v>1054</v>
      </c>
      <c r="F26" s="10">
        <v>12.2</v>
      </c>
      <c r="G26" s="10">
        <v>10.7</v>
      </c>
      <c r="H26" s="10">
        <v>11.2</v>
      </c>
      <c r="I26" s="10">
        <v>11.5</v>
      </c>
      <c r="J26" s="10">
        <v>11.6</v>
      </c>
      <c r="K26" s="10">
        <v>11.4</v>
      </c>
      <c r="L26" s="10">
        <v>11.3</v>
      </c>
      <c r="M26" s="10">
        <v>11.7</v>
      </c>
      <c r="N26" s="31">
        <f t="shared" si="5"/>
        <v>34.099999999999994</v>
      </c>
      <c r="O26" s="31">
        <f t="shared" si="6"/>
        <v>23.1</v>
      </c>
      <c r="P26" s="31">
        <f t="shared" si="7"/>
        <v>34.400000000000006</v>
      </c>
      <c r="Q26" s="32">
        <f t="shared" si="8"/>
        <v>57.199999999999996</v>
      </c>
      <c r="R26" s="32">
        <f t="shared" si="9"/>
        <v>57.5</v>
      </c>
      <c r="S26" s="11" t="s">
        <v>228</v>
      </c>
      <c r="T26" s="11" t="s">
        <v>252</v>
      </c>
      <c r="U26" s="13" t="s">
        <v>1055</v>
      </c>
      <c r="V26" s="13" t="s">
        <v>243</v>
      </c>
      <c r="W26" s="13" t="s">
        <v>509</v>
      </c>
      <c r="X26" s="13" t="s">
        <v>197</v>
      </c>
      <c r="Y26" s="12">
        <v>14.7</v>
      </c>
      <c r="Z26" s="12">
        <v>13.4</v>
      </c>
      <c r="AA26" s="12">
        <v>9.3000000000000007</v>
      </c>
      <c r="AB26" s="11" t="s">
        <v>234</v>
      </c>
      <c r="AC26" s="12">
        <v>-2.6</v>
      </c>
      <c r="AD26" s="12" t="s">
        <v>335</v>
      </c>
      <c r="AE26" s="12">
        <v>-0.4</v>
      </c>
      <c r="AF26" s="12">
        <v>-2.2000000000000002</v>
      </c>
      <c r="AG26" s="12"/>
      <c r="AH26" s="11" t="s">
        <v>341</v>
      </c>
      <c r="AI26" s="11" t="s">
        <v>337</v>
      </c>
      <c r="AJ26" s="11" t="s">
        <v>197</v>
      </c>
      <c r="AK26" s="8"/>
      <c r="AL26" s="8" t="s">
        <v>1092</v>
      </c>
      <c r="AM26" s="35" t="s">
        <v>1093</v>
      </c>
    </row>
    <row r="27" spans="1:39" s="5" customFormat="1">
      <c r="A27" s="6">
        <v>45074</v>
      </c>
      <c r="B27" s="7" t="s">
        <v>190</v>
      </c>
      <c r="C27" s="29" t="s">
        <v>223</v>
      </c>
      <c r="D27" s="9">
        <v>6.3981481481481486E-2</v>
      </c>
      <c r="E27" s="29" t="s">
        <v>1064</v>
      </c>
      <c r="F27" s="10">
        <v>12.2</v>
      </c>
      <c r="G27" s="10">
        <v>10.9</v>
      </c>
      <c r="H27" s="10">
        <v>11.8</v>
      </c>
      <c r="I27" s="10">
        <v>11.9</v>
      </c>
      <c r="J27" s="10">
        <v>12</v>
      </c>
      <c r="K27" s="10">
        <v>11.4</v>
      </c>
      <c r="L27" s="10">
        <v>11</v>
      </c>
      <c r="M27" s="10">
        <v>11.6</v>
      </c>
      <c r="N27" s="31">
        <f t="shared" si="5"/>
        <v>34.900000000000006</v>
      </c>
      <c r="O27" s="31">
        <f t="shared" si="6"/>
        <v>23.9</v>
      </c>
      <c r="P27" s="31">
        <f t="shared" si="7"/>
        <v>34</v>
      </c>
      <c r="Q27" s="32">
        <f t="shared" si="8"/>
        <v>58.800000000000004</v>
      </c>
      <c r="R27" s="32">
        <f t="shared" si="9"/>
        <v>57.9</v>
      </c>
      <c r="S27" s="11" t="s">
        <v>221</v>
      </c>
      <c r="T27" s="11" t="s">
        <v>235</v>
      </c>
      <c r="U27" s="13" t="s">
        <v>283</v>
      </c>
      <c r="V27" s="13" t="s">
        <v>232</v>
      </c>
      <c r="W27" s="13" t="s">
        <v>243</v>
      </c>
      <c r="X27" s="13" t="s">
        <v>197</v>
      </c>
      <c r="Y27" s="12">
        <v>14.9</v>
      </c>
      <c r="Z27" s="12">
        <v>13</v>
      </c>
      <c r="AA27" s="12">
        <v>9.5</v>
      </c>
      <c r="AB27" s="11" t="s">
        <v>234</v>
      </c>
      <c r="AC27" s="12">
        <v>-2.7</v>
      </c>
      <c r="AD27" s="12">
        <v>-0.2</v>
      </c>
      <c r="AE27" s="12">
        <v>-0.8</v>
      </c>
      <c r="AF27" s="12">
        <v>-2.1</v>
      </c>
      <c r="AG27" s="12"/>
      <c r="AH27" s="11" t="s">
        <v>341</v>
      </c>
      <c r="AI27" s="11" t="s">
        <v>337</v>
      </c>
      <c r="AJ27" s="11" t="s">
        <v>197</v>
      </c>
      <c r="AK27" s="8"/>
      <c r="AL27" s="8" t="s">
        <v>1104</v>
      </c>
      <c r="AM27" s="35" t="s">
        <v>1105</v>
      </c>
    </row>
    <row r="28" spans="1:39" s="5" customFormat="1">
      <c r="A28" s="6">
        <v>45080</v>
      </c>
      <c r="B28" s="7" t="s">
        <v>1118</v>
      </c>
      <c r="C28" s="29" t="s">
        <v>466</v>
      </c>
      <c r="D28" s="9">
        <v>6.6770833333333335E-2</v>
      </c>
      <c r="E28" s="29" t="s">
        <v>1125</v>
      </c>
      <c r="F28" s="10">
        <v>13.1</v>
      </c>
      <c r="G28" s="10">
        <v>12.1</v>
      </c>
      <c r="H28" s="10">
        <v>12.6</v>
      </c>
      <c r="I28" s="10">
        <v>12.3</v>
      </c>
      <c r="J28" s="10">
        <v>12.3</v>
      </c>
      <c r="K28" s="10">
        <v>11.5</v>
      </c>
      <c r="L28" s="10">
        <v>11.4</v>
      </c>
      <c r="M28" s="10">
        <v>11.6</v>
      </c>
      <c r="N28" s="31">
        <f t="shared" si="5"/>
        <v>37.799999999999997</v>
      </c>
      <c r="O28" s="31">
        <f t="shared" si="6"/>
        <v>24.6</v>
      </c>
      <c r="P28" s="31">
        <f t="shared" si="7"/>
        <v>34.5</v>
      </c>
      <c r="Q28" s="32">
        <f t="shared" si="8"/>
        <v>62.399999999999991</v>
      </c>
      <c r="R28" s="32">
        <f t="shared" si="9"/>
        <v>59.1</v>
      </c>
      <c r="S28" s="11" t="s">
        <v>240</v>
      </c>
      <c r="T28" s="11" t="s">
        <v>235</v>
      </c>
      <c r="U28" s="13" t="s">
        <v>283</v>
      </c>
      <c r="V28" s="13" t="s">
        <v>289</v>
      </c>
      <c r="W28" s="13" t="s">
        <v>514</v>
      </c>
      <c r="X28" s="13" t="s">
        <v>197</v>
      </c>
      <c r="Y28" s="12">
        <v>21.3</v>
      </c>
      <c r="Z28" s="12">
        <v>20.100000000000001</v>
      </c>
      <c r="AA28" s="12">
        <v>5.4</v>
      </c>
      <c r="AB28" s="11" t="s">
        <v>180</v>
      </c>
      <c r="AC28" s="12">
        <v>0.5</v>
      </c>
      <c r="AD28" s="12">
        <v>-0.8</v>
      </c>
      <c r="AE28" s="12">
        <v>-0.5</v>
      </c>
      <c r="AF28" s="12">
        <v>0.2</v>
      </c>
      <c r="AG28" s="12" t="s">
        <v>343</v>
      </c>
      <c r="AH28" s="11" t="s">
        <v>341</v>
      </c>
      <c r="AI28" s="11" t="s">
        <v>337</v>
      </c>
      <c r="AJ28" s="11" t="s">
        <v>197</v>
      </c>
      <c r="AK28" s="8"/>
      <c r="AL28" s="8" t="s">
        <v>1156</v>
      </c>
      <c r="AM28" s="35" t="s">
        <v>1157</v>
      </c>
    </row>
    <row r="29" spans="1:39" s="5" customFormat="1">
      <c r="A29" s="6">
        <v>45081</v>
      </c>
      <c r="B29" s="26" t="s">
        <v>1119</v>
      </c>
      <c r="C29" s="29" t="s">
        <v>465</v>
      </c>
      <c r="D29" s="9">
        <v>6.5347222222222223E-2</v>
      </c>
      <c r="E29" s="29" t="s">
        <v>1139</v>
      </c>
      <c r="F29" s="10">
        <v>12.7</v>
      </c>
      <c r="G29" s="10">
        <v>12</v>
      </c>
      <c r="H29" s="10">
        <v>12.4</v>
      </c>
      <c r="I29" s="10">
        <v>12.1</v>
      </c>
      <c r="J29" s="10">
        <v>12.1</v>
      </c>
      <c r="K29" s="10">
        <v>11.2</v>
      </c>
      <c r="L29" s="10">
        <v>11</v>
      </c>
      <c r="M29" s="10">
        <v>11.1</v>
      </c>
      <c r="N29" s="31">
        <f t="shared" si="5"/>
        <v>37.1</v>
      </c>
      <c r="O29" s="31">
        <f t="shared" si="6"/>
        <v>24.2</v>
      </c>
      <c r="P29" s="31">
        <f t="shared" si="7"/>
        <v>33.299999999999997</v>
      </c>
      <c r="Q29" s="32">
        <f t="shared" si="8"/>
        <v>61.300000000000004</v>
      </c>
      <c r="R29" s="32">
        <f t="shared" si="9"/>
        <v>57.5</v>
      </c>
      <c r="S29" s="11" t="s">
        <v>240</v>
      </c>
      <c r="T29" s="11" t="s">
        <v>235</v>
      </c>
      <c r="U29" s="13" t="s">
        <v>509</v>
      </c>
      <c r="V29" s="13" t="s">
        <v>239</v>
      </c>
      <c r="W29" s="13" t="s">
        <v>1140</v>
      </c>
      <c r="X29" s="13" t="s">
        <v>197</v>
      </c>
      <c r="Y29" s="12">
        <v>17.5</v>
      </c>
      <c r="Z29" s="12">
        <v>17.8</v>
      </c>
      <c r="AA29" s="12">
        <v>8.6999999999999993</v>
      </c>
      <c r="AB29" s="11" t="s">
        <v>201</v>
      </c>
      <c r="AC29" s="12">
        <v>-1.8</v>
      </c>
      <c r="AD29" s="12">
        <v>-1</v>
      </c>
      <c r="AE29" s="12">
        <v>-1</v>
      </c>
      <c r="AF29" s="12">
        <v>-1.8</v>
      </c>
      <c r="AG29" s="12"/>
      <c r="AH29" s="11" t="s">
        <v>344</v>
      </c>
      <c r="AI29" s="11" t="s">
        <v>341</v>
      </c>
      <c r="AJ29" s="11" t="s">
        <v>196</v>
      </c>
      <c r="AK29" s="8" t="s">
        <v>749</v>
      </c>
      <c r="AL29" s="8" t="s">
        <v>1180</v>
      </c>
      <c r="AM29" s="35" t="s">
        <v>1181</v>
      </c>
    </row>
    <row r="30" spans="1:39" s="5" customFormat="1">
      <c r="A30" s="6">
        <v>45081</v>
      </c>
      <c r="B30" s="7" t="s">
        <v>179</v>
      </c>
      <c r="C30" s="29" t="s">
        <v>223</v>
      </c>
      <c r="D30" s="9">
        <v>6.324074074074075E-2</v>
      </c>
      <c r="E30" s="29" t="s">
        <v>922</v>
      </c>
      <c r="F30" s="10">
        <v>12</v>
      </c>
      <c r="G30" s="10">
        <v>10.8</v>
      </c>
      <c r="H30" s="10">
        <v>11.4</v>
      </c>
      <c r="I30" s="10">
        <v>11.8</v>
      </c>
      <c r="J30" s="10">
        <v>11.6</v>
      </c>
      <c r="K30" s="10">
        <v>11.1</v>
      </c>
      <c r="L30" s="10">
        <v>11.2</v>
      </c>
      <c r="M30" s="10">
        <v>11.5</v>
      </c>
      <c r="N30" s="31">
        <f t="shared" si="5"/>
        <v>34.200000000000003</v>
      </c>
      <c r="O30" s="31">
        <f t="shared" si="6"/>
        <v>23.4</v>
      </c>
      <c r="P30" s="31">
        <f t="shared" si="7"/>
        <v>33.799999999999997</v>
      </c>
      <c r="Q30" s="32">
        <f t="shared" si="8"/>
        <v>57.6</v>
      </c>
      <c r="R30" s="32">
        <f t="shared" si="9"/>
        <v>57.2</v>
      </c>
      <c r="S30" s="11" t="s">
        <v>221</v>
      </c>
      <c r="T30" s="11" t="s">
        <v>235</v>
      </c>
      <c r="U30" s="13" t="s">
        <v>281</v>
      </c>
      <c r="V30" s="13" t="s">
        <v>509</v>
      </c>
      <c r="W30" s="13" t="s">
        <v>1120</v>
      </c>
      <c r="X30" s="13" t="s">
        <v>197</v>
      </c>
      <c r="Y30" s="12">
        <v>17.5</v>
      </c>
      <c r="Z30" s="12">
        <v>17.8</v>
      </c>
      <c r="AA30" s="12">
        <v>8.6999999999999993</v>
      </c>
      <c r="AB30" s="11" t="s">
        <v>201</v>
      </c>
      <c r="AC30" s="12">
        <v>-1.3</v>
      </c>
      <c r="AD30" s="12">
        <v>-0.2</v>
      </c>
      <c r="AE30" s="12">
        <v>0.3</v>
      </c>
      <c r="AF30" s="12">
        <v>-1.8</v>
      </c>
      <c r="AG30" s="12"/>
      <c r="AH30" s="11" t="s">
        <v>337</v>
      </c>
      <c r="AI30" s="11" t="s">
        <v>341</v>
      </c>
      <c r="AJ30" s="11" t="s">
        <v>196</v>
      </c>
      <c r="AK30" s="8" t="s">
        <v>749</v>
      </c>
      <c r="AL30" s="8"/>
      <c r="AM30" s="35"/>
    </row>
    <row r="31" spans="1:39" s="5" customFormat="1">
      <c r="A31" s="6">
        <v>45087</v>
      </c>
      <c r="B31" s="7" t="s">
        <v>1118</v>
      </c>
      <c r="C31" s="29" t="s">
        <v>223</v>
      </c>
      <c r="D31" s="9">
        <v>6.537037037037037E-2</v>
      </c>
      <c r="E31" s="29" t="s">
        <v>1200</v>
      </c>
      <c r="F31" s="10">
        <v>12.6</v>
      </c>
      <c r="G31" s="10">
        <v>11.2</v>
      </c>
      <c r="H31" s="10">
        <v>12.1</v>
      </c>
      <c r="I31" s="10">
        <v>12.2</v>
      </c>
      <c r="J31" s="10">
        <v>12</v>
      </c>
      <c r="K31" s="10">
        <v>11.5</v>
      </c>
      <c r="L31" s="10">
        <v>11.4</v>
      </c>
      <c r="M31" s="10">
        <v>11.8</v>
      </c>
      <c r="N31" s="31">
        <f t="shared" si="5"/>
        <v>35.9</v>
      </c>
      <c r="O31" s="31">
        <f t="shared" si="6"/>
        <v>24.2</v>
      </c>
      <c r="P31" s="31">
        <f t="shared" si="7"/>
        <v>34.700000000000003</v>
      </c>
      <c r="Q31" s="32">
        <f t="shared" si="8"/>
        <v>60.099999999999994</v>
      </c>
      <c r="R31" s="32">
        <f t="shared" si="9"/>
        <v>58.900000000000006</v>
      </c>
      <c r="S31" s="11" t="s">
        <v>234</v>
      </c>
      <c r="T31" s="11" t="s">
        <v>235</v>
      </c>
      <c r="U31" s="13" t="s">
        <v>1201</v>
      </c>
      <c r="V31" s="13" t="s">
        <v>756</v>
      </c>
      <c r="W31" s="13" t="s">
        <v>1202</v>
      </c>
      <c r="X31" s="13" t="s">
        <v>197</v>
      </c>
      <c r="Y31" s="12">
        <v>16.399999999999999</v>
      </c>
      <c r="Z31" s="12">
        <v>15.5</v>
      </c>
      <c r="AA31" s="12">
        <v>9.3000000000000007</v>
      </c>
      <c r="AB31" s="11" t="s">
        <v>201</v>
      </c>
      <c r="AC31" s="12">
        <v>-1.6</v>
      </c>
      <c r="AD31" s="12">
        <v>-0.3</v>
      </c>
      <c r="AE31" s="12">
        <v>-0.3</v>
      </c>
      <c r="AF31" s="12">
        <v>-1.6</v>
      </c>
      <c r="AG31" s="12" t="s">
        <v>343</v>
      </c>
      <c r="AH31" s="11" t="s">
        <v>337</v>
      </c>
      <c r="AI31" s="11" t="s">
        <v>337</v>
      </c>
      <c r="AJ31" s="11" t="s">
        <v>197</v>
      </c>
      <c r="AK31" s="8"/>
      <c r="AL31" s="8" t="s">
        <v>1229</v>
      </c>
      <c r="AM31" s="35" t="s">
        <v>1230</v>
      </c>
    </row>
    <row r="32" spans="1:39" s="5" customFormat="1">
      <c r="A32" s="6">
        <v>45087</v>
      </c>
      <c r="B32" s="26" t="s">
        <v>186</v>
      </c>
      <c r="C32" s="29" t="s">
        <v>223</v>
      </c>
      <c r="D32" s="9">
        <v>6.4606481481481473E-2</v>
      </c>
      <c r="E32" s="29" t="s">
        <v>1205</v>
      </c>
      <c r="F32" s="10">
        <v>12.2</v>
      </c>
      <c r="G32" s="10">
        <v>10.4</v>
      </c>
      <c r="H32" s="10">
        <v>11.4</v>
      </c>
      <c r="I32" s="10">
        <v>12</v>
      </c>
      <c r="J32" s="10">
        <v>12.1</v>
      </c>
      <c r="K32" s="10">
        <v>11.9</v>
      </c>
      <c r="L32" s="10">
        <v>11.4</v>
      </c>
      <c r="M32" s="10">
        <v>11.8</v>
      </c>
      <c r="N32" s="31">
        <f t="shared" si="5"/>
        <v>34</v>
      </c>
      <c r="O32" s="31">
        <f t="shared" si="6"/>
        <v>24.1</v>
      </c>
      <c r="P32" s="31">
        <f t="shared" si="7"/>
        <v>35.1</v>
      </c>
      <c r="Q32" s="32">
        <f t="shared" si="8"/>
        <v>58.1</v>
      </c>
      <c r="R32" s="32">
        <f t="shared" si="9"/>
        <v>59.2</v>
      </c>
      <c r="S32" s="11" t="s">
        <v>228</v>
      </c>
      <c r="T32" s="11" t="s">
        <v>252</v>
      </c>
      <c r="U32" s="13" t="s">
        <v>283</v>
      </c>
      <c r="V32" s="13" t="s">
        <v>242</v>
      </c>
      <c r="W32" s="13" t="s">
        <v>282</v>
      </c>
      <c r="X32" s="13" t="s">
        <v>197</v>
      </c>
      <c r="Y32" s="12">
        <v>16.399999999999999</v>
      </c>
      <c r="Z32" s="12">
        <v>15.5</v>
      </c>
      <c r="AA32" s="12">
        <v>9.3000000000000007</v>
      </c>
      <c r="AB32" s="11" t="s">
        <v>201</v>
      </c>
      <c r="AC32" s="12">
        <v>-1.6</v>
      </c>
      <c r="AD32" s="12" t="s">
        <v>335</v>
      </c>
      <c r="AE32" s="12">
        <v>0.2</v>
      </c>
      <c r="AF32" s="12">
        <v>-1.8</v>
      </c>
      <c r="AG32" s="12"/>
      <c r="AH32" s="11" t="s">
        <v>337</v>
      </c>
      <c r="AI32" s="11" t="s">
        <v>336</v>
      </c>
      <c r="AJ32" s="11" t="s">
        <v>197</v>
      </c>
      <c r="AK32" s="8"/>
      <c r="AL32" s="8" t="s">
        <v>1235</v>
      </c>
      <c r="AM32" s="35" t="s">
        <v>1236</v>
      </c>
    </row>
    <row r="33" spans="1:39" s="5" customFormat="1">
      <c r="A33" s="6">
        <v>45087</v>
      </c>
      <c r="B33" s="7" t="s">
        <v>187</v>
      </c>
      <c r="C33" s="29" t="s">
        <v>223</v>
      </c>
      <c r="D33" s="9">
        <v>6.5289351851851848E-2</v>
      </c>
      <c r="E33" s="29" t="s">
        <v>1207</v>
      </c>
      <c r="F33" s="10">
        <v>12.9</v>
      </c>
      <c r="G33" s="10">
        <v>11.7</v>
      </c>
      <c r="H33" s="10">
        <v>12</v>
      </c>
      <c r="I33" s="10">
        <v>12.1</v>
      </c>
      <c r="J33" s="10">
        <v>11.8</v>
      </c>
      <c r="K33" s="10">
        <v>11.2</v>
      </c>
      <c r="L33" s="10">
        <v>11</v>
      </c>
      <c r="M33" s="10">
        <v>11.4</v>
      </c>
      <c r="N33" s="31">
        <f t="shared" si="5"/>
        <v>36.6</v>
      </c>
      <c r="O33" s="31">
        <f t="shared" si="6"/>
        <v>23.9</v>
      </c>
      <c r="P33" s="31">
        <f t="shared" si="7"/>
        <v>33.6</v>
      </c>
      <c r="Q33" s="32">
        <f t="shared" si="8"/>
        <v>60.5</v>
      </c>
      <c r="R33" s="32">
        <f t="shared" si="9"/>
        <v>57.499999999999993</v>
      </c>
      <c r="S33" s="11" t="s">
        <v>240</v>
      </c>
      <c r="T33" s="11" t="s">
        <v>235</v>
      </c>
      <c r="U33" s="13" t="s">
        <v>226</v>
      </c>
      <c r="V33" s="13" t="s">
        <v>243</v>
      </c>
      <c r="W33" s="13" t="s">
        <v>376</v>
      </c>
      <c r="X33" s="13" t="s">
        <v>197</v>
      </c>
      <c r="Y33" s="12">
        <v>16.399999999999999</v>
      </c>
      <c r="Z33" s="12">
        <v>15.5</v>
      </c>
      <c r="AA33" s="12">
        <v>9.3000000000000007</v>
      </c>
      <c r="AB33" s="11" t="s">
        <v>201</v>
      </c>
      <c r="AC33" s="12">
        <v>-0.1</v>
      </c>
      <c r="AD33" s="12">
        <v>-0.8</v>
      </c>
      <c r="AE33" s="12">
        <v>0.9</v>
      </c>
      <c r="AF33" s="12">
        <v>-1.8</v>
      </c>
      <c r="AG33" s="12"/>
      <c r="AH33" s="11" t="s">
        <v>342</v>
      </c>
      <c r="AI33" s="11" t="s">
        <v>337</v>
      </c>
      <c r="AJ33" s="11" t="s">
        <v>197</v>
      </c>
      <c r="AK33" s="8"/>
      <c r="AL33" s="8" t="s">
        <v>1239</v>
      </c>
      <c r="AM33" s="35" t="s">
        <v>1240</v>
      </c>
    </row>
    <row r="34" spans="1:39" s="5" customFormat="1">
      <c r="A34" s="6">
        <v>45088</v>
      </c>
      <c r="B34" s="7" t="s">
        <v>190</v>
      </c>
      <c r="C34" s="29" t="s">
        <v>465</v>
      </c>
      <c r="D34" s="9">
        <v>6.6018518518518518E-2</v>
      </c>
      <c r="E34" s="29" t="s">
        <v>1197</v>
      </c>
      <c r="F34" s="10">
        <v>12.4</v>
      </c>
      <c r="G34" s="10">
        <v>11.3</v>
      </c>
      <c r="H34" s="10">
        <v>12.2</v>
      </c>
      <c r="I34" s="10">
        <v>12.5</v>
      </c>
      <c r="J34" s="10">
        <v>12.6</v>
      </c>
      <c r="K34" s="10">
        <v>11.4</v>
      </c>
      <c r="L34" s="10">
        <v>11.2</v>
      </c>
      <c r="M34" s="10">
        <v>11.8</v>
      </c>
      <c r="N34" s="31">
        <f t="shared" si="5"/>
        <v>35.900000000000006</v>
      </c>
      <c r="O34" s="31">
        <f t="shared" si="6"/>
        <v>25.1</v>
      </c>
      <c r="P34" s="31">
        <f t="shared" si="7"/>
        <v>34.400000000000006</v>
      </c>
      <c r="Q34" s="32">
        <f t="shared" si="8"/>
        <v>61.000000000000007</v>
      </c>
      <c r="R34" s="32">
        <f t="shared" si="9"/>
        <v>59.5</v>
      </c>
      <c r="S34" s="11" t="s">
        <v>234</v>
      </c>
      <c r="T34" s="11" t="s">
        <v>235</v>
      </c>
      <c r="U34" s="13" t="s">
        <v>283</v>
      </c>
      <c r="V34" s="13" t="s">
        <v>282</v>
      </c>
      <c r="W34" s="13" t="s">
        <v>360</v>
      </c>
      <c r="X34" s="13" t="s">
        <v>197</v>
      </c>
      <c r="Y34" s="12">
        <v>17.7</v>
      </c>
      <c r="Z34" s="12">
        <v>17</v>
      </c>
      <c r="AA34" s="12">
        <v>8.8000000000000007</v>
      </c>
      <c r="AB34" s="11" t="s">
        <v>197</v>
      </c>
      <c r="AC34" s="12" t="s">
        <v>339</v>
      </c>
      <c r="AD34" s="12">
        <v>-0.3</v>
      </c>
      <c r="AE34" s="12">
        <v>0.7</v>
      </c>
      <c r="AF34" s="12">
        <v>-1</v>
      </c>
      <c r="AG34" s="12"/>
      <c r="AH34" s="11" t="s">
        <v>336</v>
      </c>
      <c r="AI34" s="11" t="s">
        <v>336</v>
      </c>
      <c r="AJ34" s="11" t="s">
        <v>180</v>
      </c>
      <c r="AK34" s="8"/>
      <c r="AL34" s="8" t="s">
        <v>1255</v>
      </c>
      <c r="AM34" s="35" t="s">
        <v>1256</v>
      </c>
    </row>
    <row r="35" spans="1:39" s="5" customFormat="1">
      <c r="A35" s="6">
        <v>45088</v>
      </c>
      <c r="B35" s="7" t="s">
        <v>186</v>
      </c>
      <c r="C35" s="29" t="s">
        <v>465</v>
      </c>
      <c r="D35" s="9">
        <v>6.5381944444444437E-2</v>
      </c>
      <c r="E35" s="29" t="s">
        <v>1196</v>
      </c>
      <c r="F35" s="10">
        <v>12.7</v>
      </c>
      <c r="G35" s="10">
        <v>11.4</v>
      </c>
      <c r="H35" s="10">
        <v>11.7</v>
      </c>
      <c r="I35" s="10">
        <v>12.2</v>
      </c>
      <c r="J35" s="10">
        <v>12.4</v>
      </c>
      <c r="K35" s="10">
        <v>11.8</v>
      </c>
      <c r="L35" s="10">
        <v>11.3</v>
      </c>
      <c r="M35" s="10">
        <v>11.4</v>
      </c>
      <c r="N35" s="31">
        <f t="shared" si="5"/>
        <v>35.799999999999997</v>
      </c>
      <c r="O35" s="31">
        <f t="shared" si="6"/>
        <v>24.6</v>
      </c>
      <c r="P35" s="31">
        <f t="shared" si="7"/>
        <v>34.5</v>
      </c>
      <c r="Q35" s="32">
        <f t="shared" si="8"/>
        <v>60.4</v>
      </c>
      <c r="R35" s="32">
        <f t="shared" si="9"/>
        <v>59.1</v>
      </c>
      <c r="S35" s="11" t="s">
        <v>234</v>
      </c>
      <c r="T35" s="11" t="s">
        <v>235</v>
      </c>
      <c r="U35" s="13" t="s">
        <v>662</v>
      </c>
      <c r="V35" s="13" t="s">
        <v>403</v>
      </c>
      <c r="W35" s="13" t="s">
        <v>283</v>
      </c>
      <c r="X35" s="13" t="s">
        <v>197</v>
      </c>
      <c r="Y35" s="12">
        <v>17.7</v>
      </c>
      <c r="Z35" s="12">
        <v>17</v>
      </c>
      <c r="AA35" s="12">
        <v>8.8000000000000007</v>
      </c>
      <c r="AB35" s="11" t="s">
        <v>197</v>
      </c>
      <c r="AC35" s="12">
        <v>0.1</v>
      </c>
      <c r="AD35" s="12">
        <v>-0.3</v>
      </c>
      <c r="AE35" s="12">
        <v>0.5</v>
      </c>
      <c r="AF35" s="12">
        <v>-0.7</v>
      </c>
      <c r="AG35" s="12"/>
      <c r="AH35" s="11" t="s">
        <v>336</v>
      </c>
      <c r="AI35" s="11" t="s">
        <v>336</v>
      </c>
      <c r="AJ35" s="11" t="s">
        <v>197</v>
      </c>
      <c r="AK35" s="8"/>
      <c r="AL35" s="8" t="s">
        <v>1265</v>
      </c>
      <c r="AM35" s="35" t="s">
        <v>1266</v>
      </c>
    </row>
    <row r="36" spans="1:39" s="5" customFormat="1">
      <c r="A36" s="6">
        <v>45094</v>
      </c>
      <c r="B36" s="26" t="s">
        <v>190</v>
      </c>
      <c r="C36" s="29" t="s">
        <v>223</v>
      </c>
      <c r="D36" s="9">
        <v>6.3923611111111112E-2</v>
      </c>
      <c r="E36" s="29" t="s">
        <v>1273</v>
      </c>
      <c r="F36" s="10">
        <v>12.3</v>
      </c>
      <c r="G36" s="10">
        <v>10.8</v>
      </c>
      <c r="H36" s="10">
        <v>11</v>
      </c>
      <c r="I36" s="10">
        <v>11.6</v>
      </c>
      <c r="J36" s="10">
        <v>11.9</v>
      </c>
      <c r="K36" s="10">
        <v>11.5</v>
      </c>
      <c r="L36" s="10">
        <v>11.4</v>
      </c>
      <c r="M36" s="10">
        <v>11.8</v>
      </c>
      <c r="N36" s="31">
        <f t="shared" ref="N36:N41" si="10">SUM(F36:H36)</f>
        <v>34.1</v>
      </c>
      <c r="O36" s="31">
        <f t="shared" ref="O36:O41" si="11">SUM(I36:J36)</f>
        <v>23.5</v>
      </c>
      <c r="P36" s="31">
        <f t="shared" ref="P36:P41" si="12">SUM(K36:M36)</f>
        <v>34.700000000000003</v>
      </c>
      <c r="Q36" s="32">
        <f t="shared" ref="Q36:Q41" si="13">SUM(F36:J36)</f>
        <v>57.6</v>
      </c>
      <c r="R36" s="32">
        <f t="shared" ref="R36:R41" si="14">SUM(I36:M36)</f>
        <v>58.2</v>
      </c>
      <c r="S36" s="11" t="s">
        <v>228</v>
      </c>
      <c r="T36" s="11" t="s">
        <v>252</v>
      </c>
      <c r="U36" s="13" t="s">
        <v>289</v>
      </c>
      <c r="V36" s="13" t="s">
        <v>291</v>
      </c>
      <c r="W36" s="13" t="s">
        <v>380</v>
      </c>
      <c r="X36" s="13" t="s">
        <v>180</v>
      </c>
      <c r="Y36" s="12">
        <v>16.399999999999999</v>
      </c>
      <c r="Z36" s="12">
        <v>14.5</v>
      </c>
      <c r="AA36" s="12">
        <v>9.5</v>
      </c>
      <c r="AB36" s="11" t="s">
        <v>234</v>
      </c>
      <c r="AC36" s="12">
        <v>-3.1</v>
      </c>
      <c r="AD36" s="12" t="s">
        <v>335</v>
      </c>
      <c r="AE36" s="12">
        <v>-1</v>
      </c>
      <c r="AF36" s="12">
        <v>-2.1</v>
      </c>
      <c r="AG36" s="12"/>
      <c r="AH36" s="11" t="s">
        <v>344</v>
      </c>
      <c r="AI36" s="11" t="s">
        <v>337</v>
      </c>
      <c r="AJ36" s="11" t="s">
        <v>197</v>
      </c>
      <c r="AK36" s="8"/>
      <c r="AL36" s="8" t="s">
        <v>1301</v>
      </c>
      <c r="AM36" s="35" t="s">
        <v>1302</v>
      </c>
    </row>
    <row r="37" spans="1:39" s="5" customFormat="1">
      <c r="A37" s="6">
        <v>45095</v>
      </c>
      <c r="B37" s="7" t="s">
        <v>1118</v>
      </c>
      <c r="C37" s="29" t="s">
        <v>223</v>
      </c>
      <c r="D37" s="9">
        <v>6.5335648148148143E-2</v>
      </c>
      <c r="E37" s="29" t="s">
        <v>1288</v>
      </c>
      <c r="F37" s="10">
        <v>12.8</v>
      </c>
      <c r="G37" s="10">
        <v>11.3</v>
      </c>
      <c r="H37" s="10">
        <v>12</v>
      </c>
      <c r="I37" s="10">
        <v>12.1</v>
      </c>
      <c r="J37" s="10">
        <v>12</v>
      </c>
      <c r="K37" s="10">
        <v>11.2</v>
      </c>
      <c r="L37" s="10">
        <v>11.5</v>
      </c>
      <c r="M37" s="10">
        <v>11.6</v>
      </c>
      <c r="N37" s="31">
        <f t="shared" si="10"/>
        <v>36.1</v>
      </c>
      <c r="O37" s="31">
        <f t="shared" si="11"/>
        <v>24.1</v>
      </c>
      <c r="P37" s="31">
        <f t="shared" si="12"/>
        <v>34.299999999999997</v>
      </c>
      <c r="Q37" s="32">
        <f t="shared" si="13"/>
        <v>60.2</v>
      </c>
      <c r="R37" s="32">
        <f t="shared" si="14"/>
        <v>58.4</v>
      </c>
      <c r="S37" s="11" t="s">
        <v>234</v>
      </c>
      <c r="T37" s="11" t="s">
        <v>235</v>
      </c>
      <c r="U37" s="13" t="s">
        <v>232</v>
      </c>
      <c r="V37" s="13" t="s">
        <v>600</v>
      </c>
      <c r="W37" s="13" t="s">
        <v>243</v>
      </c>
      <c r="X37" s="13" t="s">
        <v>180</v>
      </c>
      <c r="Y37" s="12">
        <v>14.7</v>
      </c>
      <c r="Z37" s="12">
        <v>14</v>
      </c>
      <c r="AA37" s="12">
        <v>9.6</v>
      </c>
      <c r="AB37" s="11" t="s">
        <v>234</v>
      </c>
      <c r="AC37" s="12">
        <v>-1.9</v>
      </c>
      <c r="AD37" s="12">
        <v>-0.4</v>
      </c>
      <c r="AE37" s="12">
        <v>-0.1</v>
      </c>
      <c r="AF37" s="12">
        <v>-2.2000000000000002</v>
      </c>
      <c r="AG37" s="12" t="s">
        <v>343</v>
      </c>
      <c r="AH37" s="11" t="s">
        <v>337</v>
      </c>
      <c r="AI37" s="11" t="s">
        <v>341</v>
      </c>
      <c r="AJ37" s="11" t="s">
        <v>197</v>
      </c>
      <c r="AK37" s="8"/>
      <c r="AL37" s="8" t="s">
        <v>1326</v>
      </c>
      <c r="AM37" s="35" t="s">
        <v>1327</v>
      </c>
    </row>
    <row r="38" spans="1:39" s="5" customFormat="1">
      <c r="A38" s="6">
        <v>45101</v>
      </c>
      <c r="B38" s="7" t="s">
        <v>190</v>
      </c>
      <c r="C38" s="29" t="s">
        <v>223</v>
      </c>
      <c r="D38" s="9">
        <v>6.5277777777777782E-2</v>
      </c>
      <c r="E38" s="29" t="s">
        <v>1343</v>
      </c>
      <c r="F38" s="10">
        <v>12.6</v>
      </c>
      <c r="G38" s="10">
        <v>11.3</v>
      </c>
      <c r="H38" s="10">
        <v>11.7</v>
      </c>
      <c r="I38" s="10">
        <v>12.1</v>
      </c>
      <c r="J38" s="10">
        <v>12</v>
      </c>
      <c r="K38" s="10">
        <v>11.3</v>
      </c>
      <c r="L38" s="10">
        <v>11.5</v>
      </c>
      <c r="M38" s="10">
        <v>11.5</v>
      </c>
      <c r="N38" s="31">
        <f t="shared" si="10"/>
        <v>35.599999999999994</v>
      </c>
      <c r="O38" s="31">
        <f t="shared" si="11"/>
        <v>24.1</v>
      </c>
      <c r="P38" s="31">
        <f t="shared" si="12"/>
        <v>34.299999999999997</v>
      </c>
      <c r="Q38" s="32">
        <f t="shared" si="13"/>
        <v>59.699999999999996</v>
      </c>
      <c r="R38" s="32">
        <f t="shared" si="14"/>
        <v>58.400000000000006</v>
      </c>
      <c r="S38" s="11" t="s">
        <v>234</v>
      </c>
      <c r="T38" s="11" t="s">
        <v>235</v>
      </c>
      <c r="U38" s="13" t="s">
        <v>232</v>
      </c>
      <c r="V38" s="13" t="s">
        <v>242</v>
      </c>
      <c r="W38" s="13" t="s">
        <v>509</v>
      </c>
      <c r="X38" s="13" t="s">
        <v>180</v>
      </c>
      <c r="Y38" s="12">
        <v>15.8</v>
      </c>
      <c r="Z38" s="12">
        <v>14.4</v>
      </c>
      <c r="AA38" s="12">
        <v>9.6</v>
      </c>
      <c r="AB38" s="11" t="s">
        <v>201</v>
      </c>
      <c r="AC38" s="12">
        <v>-1.4</v>
      </c>
      <c r="AD38" s="12">
        <v>-0.3</v>
      </c>
      <c r="AE38" s="12">
        <v>0.1</v>
      </c>
      <c r="AF38" s="12">
        <v>-1.8</v>
      </c>
      <c r="AG38" s="12"/>
      <c r="AH38" s="11" t="s">
        <v>337</v>
      </c>
      <c r="AI38" s="11" t="s">
        <v>337</v>
      </c>
      <c r="AJ38" s="11" t="s">
        <v>180</v>
      </c>
      <c r="AK38" s="8"/>
      <c r="AL38" s="8" t="s">
        <v>1380</v>
      </c>
      <c r="AM38" s="35" t="s">
        <v>1381</v>
      </c>
    </row>
    <row r="39" spans="1:39" s="5" customFormat="1">
      <c r="A39" s="6">
        <v>45101</v>
      </c>
      <c r="B39" s="7" t="s">
        <v>186</v>
      </c>
      <c r="C39" s="29" t="s">
        <v>223</v>
      </c>
      <c r="D39" s="9">
        <v>6.3993055555555553E-2</v>
      </c>
      <c r="E39" s="29" t="s">
        <v>1356</v>
      </c>
      <c r="F39" s="10">
        <v>12</v>
      </c>
      <c r="G39" s="10">
        <v>10.8</v>
      </c>
      <c r="H39" s="10">
        <v>11.2</v>
      </c>
      <c r="I39" s="10">
        <v>11.8</v>
      </c>
      <c r="J39" s="10">
        <v>12</v>
      </c>
      <c r="K39" s="10">
        <v>11.6</v>
      </c>
      <c r="L39" s="10">
        <v>11.8</v>
      </c>
      <c r="M39" s="10">
        <v>11.7</v>
      </c>
      <c r="N39" s="31">
        <f t="shared" si="10"/>
        <v>34</v>
      </c>
      <c r="O39" s="31">
        <f t="shared" si="11"/>
        <v>23.8</v>
      </c>
      <c r="P39" s="31">
        <f t="shared" si="12"/>
        <v>35.099999999999994</v>
      </c>
      <c r="Q39" s="32">
        <f t="shared" si="13"/>
        <v>57.8</v>
      </c>
      <c r="R39" s="32">
        <f t="shared" si="14"/>
        <v>58.900000000000006</v>
      </c>
      <c r="S39" s="11" t="s">
        <v>228</v>
      </c>
      <c r="T39" s="11" t="s">
        <v>252</v>
      </c>
      <c r="U39" s="13" t="s">
        <v>390</v>
      </c>
      <c r="V39" s="13" t="s">
        <v>243</v>
      </c>
      <c r="W39" s="13" t="s">
        <v>289</v>
      </c>
      <c r="X39" s="13" t="s">
        <v>180</v>
      </c>
      <c r="Y39" s="12">
        <v>15.8</v>
      </c>
      <c r="Z39" s="12">
        <v>14.4</v>
      </c>
      <c r="AA39" s="12">
        <v>9.6</v>
      </c>
      <c r="AB39" s="11" t="s">
        <v>201</v>
      </c>
      <c r="AC39" s="12">
        <v>-1.9</v>
      </c>
      <c r="AD39" s="12" t="s">
        <v>335</v>
      </c>
      <c r="AE39" s="12">
        <v>-0.1</v>
      </c>
      <c r="AF39" s="12">
        <v>-1.8</v>
      </c>
      <c r="AG39" s="12"/>
      <c r="AH39" s="11" t="s">
        <v>337</v>
      </c>
      <c r="AI39" s="11" t="s">
        <v>337</v>
      </c>
      <c r="AJ39" s="11" t="s">
        <v>197</v>
      </c>
      <c r="AK39" s="8"/>
      <c r="AL39" s="8" t="s">
        <v>1394</v>
      </c>
      <c r="AM39" s="35" t="s">
        <v>1395</v>
      </c>
    </row>
    <row r="40" spans="1:39" s="5" customFormat="1">
      <c r="A40" s="6">
        <v>45102</v>
      </c>
      <c r="B40" s="7" t="s">
        <v>1341</v>
      </c>
      <c r="C40" s="29" t="s">
        <v>223</v>
      </c>
      <c r="D40" s="9">
        <v>6.5347222222222223E-2</v>
      </c>
      <c r="E40" s="29" t="s">
        <v>1342</v>
      </c>
      <c r="F40" s="10">
        <v>12.2</v>
      </c>
      <c r="G40" s="10">
        <v>11.1</v>
      </c>
      <c r="H40" s="10">
        <v>11.4</v>
      </c>
      <c r="I40" s="10">
        <v>12</v>
      </c>
      <c r="J40" s="10">
        <v>12</v>
      </c>
      <c r="K40" s="10">
        <v>11.5</v>
      </c>
      <c r="L40" s="10">
        <v>11.8</v>
      </c>
      <c r="M40" s="10">
        <v>12.6</v>
      </c>
      <c r="N40" s="31">
        <f t="shared" si="10"/>
        <v>34.699999999999996</v>
      </c>
      <c r="O40" s="31">
        <f t="shared" si="11"/>
        <v>24</v>
      </c>
      <c r="P40" s="31">
        <f t="shared" si="12"/>
        <v>35.9</v>
      </c>
      <c r="Q40" s="32">
        <f t="shared" si="13"/>
        <v>58.699999999999996</v>
      </c>
      <c r="R40" s="32">
        <f t="shared" si="14"/>
        <v>59.9</v>
      </c>
      <c r="S40" s="11" t="s">
        <v>221</v>
      </c>
      <c r="T40" s="11" t="s">
        <v>222</v>
      </c>
      <c r="U40" s="13" t="s">
        <v>1140</v>
      </c>
      <c r="V40" s="13" t="s">
        <v>1359</v>
      </c>
      <c r="W40" s="13" t="s">
        <v>1282</v>
      </c>
      <c r="X40" s="13" t="s">
        <v>180</v>
      </c>
      <c r="Y40" s="12">
        <v>15.8</v>
      </c>
      <c r="Z40" s="12">
        <v>13.9</v>
      </c>
      <c r="AA40" s="12">
        <v>9.5</v>
      </c>
      <c r="AB40" s="11" t="s">
        <v>201</v>
      </c>
      <c r="AC40" s="12">
        <v>-1.5</v>
      </c>
      <c r="AD40" s="12" t="s">
        <v>335</v>
      </c>
      <c r="AE40" s="12">
        <v>0.2</v>
      </c>
      <c r="AF40" s="12">
        <v>-1.7</v>
      </c>
      <c r="AG40" s="12"/>
      <c r="AH40" s="11" t="s">
        <v>337</v>
      </c>
      <c r="AI40" s="11" t="s">
        <v>337</v>
      </c>
      <c r="AJ40" s="11" t="s">
        <v>197</v>
      </c>
      <c r="AK40" s="8"/>
      <c r="AL40" s="8" t="s">
        <v>1396</v>
      </c>
      <c r="AM40" s="35" t="s">
        <v>1397</v>
      </c>
    </row>
    <row r="41" spans="1:39" s="5" customFormat="1">
      <c r="A41" s="6">
        <v>45102</v>
      </c>
      <c r="B41" s="7" t="s">
        <v>1118</v>
      </c>
      <c r="C41" s="29" t="s">
        <v>223</v>
      </c>
      <c r="D41" s="9">
        <v>6.6759259259259254E-2</v>
      </c>
      <c r="E41" s="29" t="s">
        <v>1363</v>
      </c>
      <c r="F41" s="10">
        <v>12.7</v>
      </c>
      <c r="G41" s="10">
        <v>11.6</v>
      </c>
      <c r="H41" s="10">
        <v>12.6</v>
      </c>
      <c r="I41" s="10">
        <v>12.9</v>
      </c>
      <c r="J41" s="10">
        <v>12.7</v>
      </c>
      <c r="K41" s="10">
        <v>11.7</v>
      </c>
      <c r="L41" s="10">
        <v>11.2</v>
      </c>
      <c r="M41" s="10">
        <v>11.4</v>
      </c>
      <c r="N41" s="31">
        <f t="shared" si="10"/>
        <v>36.9</v>
      </c>
      <c r="O41" s="31">
        <f t="shared" si="11"/>
        <v>25.6</v>
      </c>
      <c r="P41" s="31">
        <f t="shared" si="12"/>
        <v>34.299999999999997</v>
      </c>
      <c r="Q41" s="32">
        <f t="shared" si="13"/>
        <v>62.5</v>
      </c>
      <c r="R41" s="32">
        <f t="shared" si="14"/>
        <v>59.9</v>
      </c>
      <c r="S41" s="11" t="s">
        <v>240</v>
      </c>
      <c r="T41" s="11" t="s">
        <v>235</v>
      </c>
      <c r="U41" s="13" t="s">
        <v>380</v>
      </c>
      <c r="V41" s="13" t="s">
        <v>1364</v>
      </c>
      <c r="W41" s="13" t="s">
        <v>1201</v>
      </c>
      <c r="X41" s="13" t="s">
        <v>180</v>
      </c>
      <c r="Y41" s="12">
        <v>15.8</v>
      </c>
      <c r="Z41" s="12">
        <v>13.9</v>
      </c>
      <c r="AA41" s="12">
        <v>9.5</v>
      </c>
      <c r="AB41" s="11" t="s">
        <v>201</v>
      </c>
      <c r="AC41" s="12">
        <v>0.4</v>
      </c>
      <c r="AD41" s="12">
        <v>-0.7</v>
      </c>
      <c r="AE41" s="12">
        <v>1.4</v>
      </c>
      <c r="AF41" s="12">
        <v>-1.7</v>
      </c>
      <c r="AG41" s="12"/>
      <c r="AH41" s="11" t="s">
        <v>342</v>
      </c>
      <c r="AI41" s="11" t="s">
        <v>337</v>
      </c>
      <c r="AJ41" s="11" t="s">
        <v>197</v>
      </c>
      <c r="AK41" s="8"/>
      <c r="AL41" s="8" t="s">
        <v>1404</v>
      </c>
      <c r="AM41" s="35" t="s">
        <v>1405</v>
      </c>
    </row>
    <row r="42" spans="1:39" s="5" customFormat="1">
      <c r="A42" s="6">
        <v>45206</v>
      </c>
      <c r="B42" s="26" t="s">
        <v>1118</v>
      </c>
      <c r="C42" s="29" t="s">
        <v>223</v>
      </c>
      <c r="D42" s="9">
        <v>6.5972222222222224E-2</v>
      </c>
      <c r="E42" s="29" t="s">
        <v>1439</v>
      </c>
      <c r="F42" s="10">
        <v>12.9</v>
      </c>
      <c r="G42" s="10">
        <v>11.1</v>
      </c>
      <c r="H42" s="10">
        <v>11.7</v>
      </c>
      <c r="I42" s="10">
        <v>12.2</v>
      </c>
      <c r="J42" s="10">
        <v>12.1</v>
      </c>
      <c r="K42" s="10">
        <v>11.7</v>
      </c>
      <c r="L42" s="10">
        <v>11.6</v>
      </c>
      <c r="M42" s="10">
        <v>11.7</v>
      </c>
      <c r="N42" s="31">
        <f t="shared" ref="N42:N47" si="15">SUM(F42:H42)</f>
        <v>35.700000000000003</v>
      </c>
      <c r="O42" s="31">
        <f t="shared" ref="O42:O47" si="16">SUM(I42:J42)</f>
        <v>24.299999999999997</v>
      </c>
      <c r="P42" s="31">
        <f t="shared" ref="P42:P47" si="17">SUM(K42:M42)</f>
        <v>35</v>
      </c>
      <c r="Q42" s="32">
        <f t="shared" ref="Q42:Q47" si="18">SUM(F42:J42)</f>
        <v>60.000000000000007</v>
      </c>
      <c r="R42" s="32">
        <f t="shared" ref="R42:R47" si="19">SUM(I42:M42)</f>
        <v>59.3</v>
      </c>
      <c r="S42" s="11" t="s">
        <v>234</v>
      </c>
      <c r="T42" s="11" t="s">
        <v>235</v>
      </c>
      <c r="U42" s="13" t="s">
        <v>1201</v>
      </c>
      <c r="V42" s="13" t="s">
        <v>509</v>
      </c>
      <c r="W42" s="13" t="s">
        <v>243</v>
      </c>
      <c r="X42" s="13" t="s">
        <v>201</v>
      </c>
      <c r="Y42" s="12">
        <v>14.5</v>
      </c>
      <c r="Z42" s="12">
        <v>13.4</v>
      </c>
      <c r="AA42" s="12">
        <v>9.6</v>
      </c>
      <c r="AB42" s="11" t="s">
        <v>201</v>
      </c>
      <c r="AC42" s="12">
        <v>-0.9</v>
      </c>
      <c r="AD42" s="12">
        <v>-0.2</v>
      </c>
      <c r="AE42" s="12">
        <v>0.7</v>
      </c>
      <c r="AF42" s="12">
        <v>-1.8</v>
      </c>
      <c r="AG42" s="12"/>
      <c r="AH42" s="11" t="s">
        <v>336</v>
      </c>
      <c r="AI42" s="11" t="s">
        <v>337</v>
      </c>
      <c r="AJ42" s="11" t="s">
        <v>197</v>
      </c>
      <c r="AK42" s="8"/>
      <c r="AL42" s="8" t="s">
        <v>1485</v>
      </c>
      <c r="AM42" s="35" t="s">
        <v>1484</v>
      </c>
    </row>
    <row r="43" spans="1:39" s="5" customFormat="1">
      <c r="A43" s="6">
        <v>45206</v>
      </c>
      <c r="B43" s="7" t="s">
        <v>182</v>
      </c>
      <c r="C43" s="29" t="s">
        <v>223</v>
      </c>
      <c r="D43" s="9">
        <v>6.4629629629629634E-2</v>
      </c>
      <c r="E43" s="29" t="s">
        <v>1200</v>
      </c>
      <c r="F43" s="10">
        <v>12.2</v>
      </c>
      <c r="G43" s="10">
        <v>11.1</v>
      </c>
      <c r="H43" s="10">
        <v>11.6</v>
      </c>
      <c r="I43" s="10">
        <v>12</v>
      </c>
      <c r="J43" s="10">
        <v>12.3</v>
      </c>
      <c r="K43" s="10">
        <v>11.7</v>
      </c>
      <c r="L43" s="10">
        <v>11.2</v>
      </c>
      <c r="M43" s="10">
        <v>11.3</v>
      </c>
      <c r="N43" s="31">
        <f t="shared" si="15"/>
        <v>34.9</v>
      </c>
      <c r="O43" s="31">
        <f t="shared" si="16"/>
        <v>24.3</v>
      </c>
      <c r="P43" s="31">
        <f t="shared" si="17"/>
        <v>34.200000000000003</v>
      </c>
      <c r="Q43" s="32">
        <f t="shared" si="18"/>
        <v>59.2</v>
      </c>
      <c r="R43" s="32">
        <f t="shared" si="19"/>
        <v>58.5</v>
      </c>
      <c r="S43" s="11" t="s">
        <v>221</v>
      </c>
      <c r="T43" s="11" t="s">
        <v>235</v>
      </c>
      <c r="U43" s="13" t="s">
        <v>1201</v>
      </c>
      <c r="V43" s="13" t="s">
        <v>509</v>
      </c>
      <c r="W43" s="13" t="s">
        <v>283</v>
      </c>
      <c r="X43" s="13" t="s">
        <v>201</v>
      </c>
      <c r="Y43" s="12">
        <v>14.5</v>
      </c>
      <c r="Z43" s="12">
        <v>13.4</v>
      </c>
      <c r="AA43" s="12">
        <v>9.6</v>
      </c>
      <c r="AB43" s="11" t="s">
        <v>201</v>
      </c>
      <c r="AC43" s="12">
        <v>-1</v>
      </c>
      <c r="AD43" s="12">
        <v>-0.2</v>
      </c>
      <c r="AE43" s="12">
        <v>0.6</v>
      </c>
      <c r="AF43" s="12">
        <v>-1.8</v>
      </c>
      <c r="AG43" s="12"/>
      <c r="AH43" s="11" t="s">
        <v>336</v>
      </c>
      <c r="AI43" s="11" t="s">
        <v>341</v>
      </c>
      <c r="AJ43" s="11" t="s">
        <v>197</v>
      </c>
      <c r="AK43" s="8"/>
      <c r="AL43" s="8"/>
      <c r="AM43" s="35"/>
    </row>
    <row r="44" spans="1:39" s="5" customFormat="1">
      <c r="A44" s="6">
        <v>45207</v>
      </c>
      <c r="B44" s="7" t="s">
        <v>1428</v>
      </c>
      <c r="C44" s="29" t="s">
        <v>223</v>
      </c>
      <c r="D44" s="9">
        <v>6.5300925925925915E-2</v>
      </c>
      <c r="E44" s="29" t="s">
        <v>1448</v>
      </c>
      <c r="F44" s="10">
        <v>12.5</v>
      </c>
      <c r="G44" s="10">
        <v>10.9</v>
      </c>
      <c r="H44" s="10">
        <v>11.5</v>
      </c>
      <c r="I44" s="10">
        <v>11.7</v>
      </c>
      <c r="J44" s="10">
        <v>12.3</v>
      </c>
      <c r="K44" s="10">
        <v>11.9</v>
      </c>
      <c r="L44" s="10">
        <v>11.6</v>
      </c>
      <c r="M44" s="10">
        <v>11.8</v>
      </c>
      <c r="N44" s="31">
        <f t="shared" si="15"/>
        <v>34.9</v>
      </c>
      <c r="O44" s="31">
        <f t="shared" si="16"/>
        <v>24</v>
      </c>
      <c r="P44" s="31">
        <f t="shared" si="17"/>
        <v>35.299999999999997</v>
      </c>
      <c r="Q44" s="32">
        <f t="shared" si="18"/>
        <v>58.899999999999991</v>
      </c>
      <c r="R44" s="32">
        <f t="shared" si="19"/>
        <v>59.3</v>
      </c>
      <c r="S44" s="11" t="s">
        <v>221</v>
      </c>
      <c r="T44" s="11" t="s">
        <v>252</v>
      </c>
      <c r="U44" s="13" t="s">
        <v>1140</v>
      </c>
      <c r="V44" s="13" t="s">
        <v>1449</v>
      </c>
      <c r="W44" s="13" t="s">
        <v>1201</v>
      </c>
      <c r="X44" s="13" t="s">
        <v>201</v>
      </c>
      <c r="Y44" s="12">
        <v>14.9</v>
      </c>
      <c r="Z44" s="12">
        <v>13.8</v>
      </c>
      <c r="AA44" s="12">
        <v>9.4</v>
      </c>
      <c r="AB44" s="11" t="s">
        <v>201</v>
      </c>
      <c r="AC44" s="12">
        <v>-1.4</v>
      </c>
      <c r="AD44" s="12" t="s">
        <v>335</v>
      </c>
      <c r="AE44" s="12">
        <v>0.4</v>
      </c>
      <c r="AF44" s="12">
        <v>-1.8</v>
      </c>
      <c r="AG44" s="12"/>
      <c r="AH44" s="11" t="s">
        <v>336</v>
      </c>
      <c r="AI44" s="11" t="s">
        <v>336</v>
      </c>
      <c r="AJ44" s="11" t="s">
        <v>180</v>
      </c>
      <c r="AK44" s="8"/>
      <c r="AL44" s="8" t="s">
        <v>1497</v>
      </c>
      <c r="AM44" s="35" t="s">
        <v>1498</v>
      </c>
    </row>
    <row r="45" spans="1:39" s="5" customFormat="1">
      <c r="A45" s="6">
        <v>45207</v>
      </c>
      <c r="B45" s="7" t="s">
        <v>1420</v>
      </c>
      <c r="C45" s="29" t="s">
        <v>223</v>
      </c>
      <c r="D45" s="9">
        <v>6.4606481481481473E-2</v>
      </c>
      <c r="E45" s="29" t="s">
        <v>401</v>
      </c>
      <c r="F45" s="10">
        <v>12.2</v>
      </c>
      <c r="G45" s="10">
        <v>10.8</v>
      </c>
      <c r="H45" s="10">
        <v>11.5</v>
      </c>
      <c r="I45" s="10">
        <v>12</v>
      </c>
      <c r="J45" s="10">
        <v>12.1</v>
      </c>
      <c r="K45" s="10">
        <v>11.4</v>
      </c>
      <c r="L45" s="10">
        <v>11.5</v>
      </c>
      <c r="M45" s="10">
        <v>11.7</v>
      </c>
      <c r="N45" s="31">
        <f t="shared" si="15"/>
        <v>34.5</v>
      </c>
      <c r="O45" s="31">
        <f t="shared" si="16"/>
        <v>24.1</v>
      </c>
      <c r="P45" s="31">
        <f t="shared" si="17"/>
        <v>34.599999999999994</v>
      </c>
      <c r="Q45" s="32">
        <f t="shared" si="18"/>
        <v>58.6</v>
      </c>
      <c r="R45" s="32">
        <f t="shared" si="19"/>
        <v>58.7</v>
      </c>
      <c r="S45" s="11" t="s">
        <v>221</v>
      </c>
      <c r="T45" s="11" t="s">
        <v>235</v>
      </c>
      <c r="U45" s="13" t="s">
        <v>402</v>
      </c>
      <c r="V45" s="13" t="s">
        <v>243</v>
      </c>
      <c r="W45" s="13" t="s">
        <v>232</v>
      </c>
      <c r="X45" s="13" t="s">
        <v>201</v>
      </c>
      <c r="Y45" s="12">
        <v>14.9</v>
      </c>
      <c r="Z45" s="12">
        <v>13.8</v>
      </c>
      <c r="AA45" s="12">
        <v>9.4</v>
      </c>
      <c r="AB45" s="11" t="s">
        <v>201</v>
      </c>
      <c r="AC45" s="12">
        <v>-1.6</v>
      </c>
      <c r="AD45" s="12" t="s">
        <v>335</v>
      </c>
      <c r="AE45" s="12">
        <v>0.2</v>
      </c>
      <c r="AF45" s="12">
        <v>-1.8</v>
      </c>
      <c r="AG45" s="12"/>
      <c r="AH45" s="11" t="s">
        <v>337</v>
      </c>
      <c r="AI45" s="11" t="s">
        <v>337</v>
      </c>
      <c r="AJ45" s="11" t="s">
        <v>197</v>
      </c>
      <c r="AK45" s="8"/>
      <c r="AL45" s="8" t="s">
        <v>1510</v>
      </c>
      <c r="AM45" s="35" t="s">
        <v>1511</v>
      </c>
    </row>
    <row r="46" spans="1:39" s="5" customFormat="1">
      <c r="A46" s="6">
        <v>45208</v>
      </c>
      <c r="B46" s="26" t="s">
        <v>1341</v>
      </c>
      <c r="C46" s="29" t="s">
        <v>465</v>
      </c>
      <c r="D46" s="9">
        <v>6.598379629629629E-2</v>
      </c>
      <c r="E46" s="29" t="s">
        <v>1462</v>
      </c>
      <c r="F46" s="10">
        <v>12.4</v>
      </c>
      <c r="G46" s="10">
        <v>10.8</v>
      </c>
      <c r="H46" s="10">
        <v>11.6</v>
      </c>
      <c r="I46" s="10">
        <v>11.6</v>
      </c>
      <c r="J46" s="10">
        <v>12.1</v>
      </c>
      <c r="K46" s="10">
        <v>12.3</v>
      </c>
      <c r="L46" s="10">
        <v>12.3</v>
      </c>
      <c r="M46" s="10">
        <v>12</v>
      </c>
      <c r="N46" s="31">
        <f t="shared" si="15"/>
        <v>34.800000000000004</v>
      </c>
      <c r="O46" s="31">
        <f t="shared" si="16"/>
        <v>23.7</v>
      </c>
      <c r="P46" s="31">
        <f t="shared" si="17"/>
        <v>36.6</v>
      </c>
      <c r="Q46" s="32">
        <f t="shared" si="18"/>
        <v>58.500000000000007</v>
      </c>
      <c r="R46" s="32">
        <f t="shared" si="19"/>
        <v>60.3</v>
      </c>
      <c r="S46" s="11" t="s">
        <v>228</v>
      </c>
      <c r="T46" s="11" t="s">
        <v>229</v>
      </c>
      <c r="U46" s="13" t="s">
        <v>1202</v>
      </c>
      <c r="V46" s="13" t="s">
        <v>283</v>
      </c>
      <c r="W46" s="13" t="s">
        <v>598</v>
      </c>
      <c r="X46" s="13" t="s">
        <v>201</v>
      </c>
      <c r="Y46" s="12">
        <v>14</v>
      </c>
      <c r="Z46" s="12">
        <v>14.4</v>
      </c>
      <c r="AA46" s="12">
        <v>8.6999999999999993</v>
      </c>
      <c r="AB46" s="11" t="s">
        <v>196</v>
      </c>
      <c r="AC46" s="12">
        <v>-0.5</v>
      </c>
      <c r="AD46" s="12" t="s">
        <v>335</v>
      </c>
      <c r="AE46" s="12">
        <v>0.7</v>
      </c>
      <c r="AF46" s="12">
        <v>-1.2</v>
      </c>
      <c r="AG46" s="12"/>
      <c r="AH46" s="11" t="s">
        <v>336</v>
      </c>
      <c r="AI46" s="11" t="s">
        <v>336</v>
      </c>
      <c r="AJ46" s="11" t="s">
        <v>180</v>
      </c>
      <c r="AK46" s="8"/>
      <c r="AL46" s="8" t="s">
        <v>1520</v>
      </c>
      <c r="AM46" s="35" t="s">
        <v>1521</v>
      </c>
    </row>
    <row r="47" spans="1:39" s="5" customFormat="1">
      <c r="A47" s="6">
        <v>45208</v>
      </c>
      <c r="B47" s="7" t="s">
        <v>1118</v>
      </c>
      <c r="C47" s="29" t="s">
        <v>465</v>
      </c>
      <c r="D47" s="9">
        <v>6.6770833333333335E-2</v>
      </c>
      <c r="E47" s="29" t="s">
        <v>1465</v>
      </c>
      <c r="F47" s="10">
        <v>12.8</v>
      </c>
      <c r="G47" s="10">
        <v>11.4</v>
      </c>
      <c r="H47" s="10">
        <v>12.3</v>
      </c>
      <c r="I47" s="10">
        <v>13</v>
      </c>
      <c r="J47" s="10">
        <v>13.1</v>
      </c>
      <c r="K47" s="10">
        <v>12</v>
      </c>
      <c r="L47" s="10">
        <v>11.1</v>
      </c>
      <c r="M47" s="10">
        <v>11.2</v>
      </c>
      <c r="N47" s="31">
        <f t="shared" si="15"/>
        <v>36.5</v>
      </c>
      <c r="O47" s="31">
        <f t="shared" si="16"/>
        <v>26.1</v>
      </c>
      <c r="P47" s="31">
        <f t="shared" si="17"/>
        <v>34.299999999999997</v>
      </c>
      <c r="Q47" s="32">
        <f t="shared" si="18"/>
        <v>62.6</v>
      </c>
      <c r="R47" s="32">
        <f t="shared" si="19"/>
        <v>60.400000000000006</v>
      </c>
      <c r="S47" s="11" t="s">
        <v>240</v>
      </c>
      <c r="T47" s="11" t="s">
        <v>235</v>
      </c>
      <c r="U47" s="13" t="s">
        <v>402</v>
      </c>
      <c r="V47" s="13" t="s">
        <v>1464</v>
      </c>
      <c r="W47" s="13" t="s">
        <v>1466</v>
      </c>
      <c r="X47" s="13" t="s">
        <v>201</v>
      </c>
      <c r="Y47" s="12">
        <v>14</v>
      </c>
      <c r="Z47" s="12">
        <v>14.4</v>
      </c>
      <c r="AA47" s="12">
        <v>8.6999999999999993</v>
      </c>
      <c r="AB47" s="11" t="s">
        <v>196</v>
      </c>
      <c r="AC47" s="12">
        <v>1</v>
      </c>
      <c r="AD47" s="12">
        <v>-0.5</v>
      </c>
      <c r="AE47" s="12">
        <v>1.5</v>
      </c>
      <c r="AF47" s="12">
        <v>-1</v>
      </c>
      <c r="AG47" s="12"/>
      <c r="AH47" s="11" t="s">
        <v>342</v>
      </c>
      <c r="AI47" s="11" t="s">
        <v>337</v>
      </c>
      <c r="AJ47" s="11" t="s">
        <v>197</v>
      </c>
      <c r="AK47" s="8"/>
      <c r="AL47" s="8" t="s">
        <v>1524</v>
      </c>
      <c r="AM47" s="35" t="s">
        <v>1525</v>
      </c>
    </row>
  </sheetData>
  <autoFilter ref="A1:AL4" xr:uid="{00000000-0009-0000-0000-000002000000}"/>
  <phoneticPr fontId="13"/>
  <conditionalFormatting sqref="F2:M4">
    <cfRule type="colorScale" priority="861">
      <colorScale>
        <cfvo type="min"/>
        <cfvo type="percentile" val="50"/>
        <cfvo type="max"/>
        <color rgb="FFF8696B"/>
        <color rgb="FFFFEB84"/>
        <color rgb="FF63BE7B"/>
      </colorScale>
    </cfRule>
  </conditionalFormatting>
  <conditionalFormatting sqref="F5:M7">
    <cfRule type="colorScale" priority="2212">
      <colorScale>
        <cfvo type="min"/>
        <cfvo type="percentile" val="50"/>
        <cfvo type="max"/>
        <color rgb="FFF8696B"/>
        <color rgb="FFFFEB84"/>
        <color rgb="FF63BE7B"/>
      </colorScale>
    </cfRule>
  </conditionalFormatting>
  <conditionalFormatting sqref="F8:M8">
    <cfRule type="colorScale" priority="71">
      <colorScale>
        <cfvo type="min"/>
        <cfvo type="percentile" val="50"/>
        <cfvo type="max"/>
        <color rgb="FFF8696B"/>
        <color rgb="FFFFEB84"/>
        <color rgb="FF63BE7B"/>
      </colorScale>
    </cfRule>
  </conditionalFormatting>
  <conditionalFormatting sqref="F9:M9">
    <cfRule type="colorScale" priority="66">
      <colorScale>
        <cfvo type="min"/>
        <cfvo type="percentile" val="50"/>
        <cfvo type="max"/>
        <color rgb="FFF8696B"/>
        <color rgb="FFFFEB84"/>
        <color rgb="FF63BE7B"/>
      </colorScale>
    </cfRule>
  </conditionalFormatting>
  <conditionalFormatting sqref="F10:M10">
    <cfRule type="colorScale" priority="67">
      <colorScale>
        <cfvo type="min"/>
        <cfvo type="percentile" val="50"/>
        <cfvo type="max"/>
        <color rgb="FFF8696B"/>
        <color rgb="FFFFEB84"/>
        <color rgb="FF63BE7B"/>
      </colorScale>
    </cfRule>
  </conditionalFormatting>
  <conditionalFormatting sqref="F11:M12">
    <cfRule type="colorScale" priority="59">
      <colorScale>
        <cfvo type="min"/>
        <cfvo type="percentile" val="50"/>
        <cfvo type="max"/>
        <color rgb="FFF8696B"/>
        <color rgb="FFFFEB84"/>
        <color rgb="FF63BE7B"/>
      </colorScale>
    </cfRule>
  </conditionalFormatting>
  <conditionalFormatting sqref="F13:M14">
    <cfRule type="colorScale" priority="55">
      <colorScale>
        <cfvo type="min"/>
        <cfvo type="percentile" val="50"/>
        <cfvo type="max"/>
        <color rgb="FFF8696B"/>
        <color rgb="FFFFEB84"/>
        <color rgb="FF63BE7B"/>
      </colorScale>
    </cfRule>
  </conditionalFormatting>
  <conditionalFormatting sqref="F15:M17">
    <cfRule type="colorScale" priority="51">
      <colorScale>
        <cfvo type="min"/>
        <cfvo type="percentile" val="50"/>
        <cfvo type="max"/>
        <color rgb="FFF8696B"/>
        <color rgb="FFFFEB84"/>
        <color rgb="FF63BE7B"/>
      </colorScale>
    </cfRule>
  </conditionalFormatting>
  <conditionalFormatting sqref="F18:M18">
    <cfRule type="colorScale" priority="47">
      <colorScale>
        <cfvo type="min"/>
        <cfvo type="percentile" val="50"/>
        <cfvo type="max"/>
        <color rgb="FFF8696B"/>
        <color rgb="FFFFEB84"/>
        <color rgb="FF63BE7B"/>
      </colorScale>
    </cfRule>
  </conditionalFormatting>
  <conditionalFormatting sqref="F19:M19">
    <cfRule type="colorScale" priority="38">
      <colorScale>
        <cfvo type="min"/>
        <cfvo type="percentile" val="50"/>
        <cfvo type="max"/>
        <color rgb="FFF8696B"/>
        <color rgb="FFFFEB84"/>
        <color rgb="FF63BE7B"/>
      </colorScale>
    </cfRule>
  </conditionalFormatting>
  <conditionalFormatting sqref="F20:M20">
    <cfRule type="colorScale" priority="39">
      <colorScale>
        <cfvo type="min"/>
        <cfvo type="percentile" val="50"/>
        <cfvo type="max"/>
        <color rgb="FFF8696B"/>
        <color rgb="FFFFEB84"/>
        <color rgb="FF63BE7B"/>
      </colorScale>
    </cfRule>
  </conditionalFormatting>
  <conditionalFormatting sqref="AB2:AB47">
    <cfRule type="containsText" dxfId="341" priority="834" operator="containsText" text="D">
      <formula>NOT(ISERROR(SEARCH("D",AB2)))</formula>
    </cfRule>
    <cfRule type="containsText" dxfId="340" priority="835" operator="containsText" text="S">
      <formula>NOT(ISERROR(SEARCH("S",AB2)))</formula>
    </cfRule>
    <cfRule type="containsText" dxfId="339" priority="836" operator="containsText" text="F">
      <formula>NOT(ISERROR(SEARCH("F",AB2)))</formula>
    </cfRule>
    <cfRule type="containsText" dxfId="338" priority="837" operator="containsText" text="E">
      <formula>NOT(ISERROR(SEARCH("E",AB2)))</formula>
    </cfRule>
    <cfRule type="containsText" dxfId="337" priority="838" operator="containsText" text="B">
      <formula>NOT(ISERROR(SEARCH("B",AB2)))</formula>
    </cfRule>
    <cfRule type="containsText" dxfId="336" priority="839" operator="containsText" text="A">
      <formula>NOT(ISERROR(SEARCH("A",AB2)))</formula>
    </cfRule>
  </conditionalFormatting>
  <conditionalFormatting sqref="AH2:AK20">
    <cfRule type="containsText" dxfId="335" priority="41" operator="containsText" text="E">
      <formula>NOT(ISERROR(SEARCH("E",AH2)))</formula>
    </cfRule>
    <cfRule type="containsText" dxfId="334" priority="42" operator="containsText" text="B">
      <formula>NOT(ISERROR(SEARCH("B",AH2)))</formula>
    </cfRule>
    <cfRule type="containsText" dxfId="333" priority="43" operator="containsText" text="A">
      <formula>NOT(ISERROR(SEARCH("A",AH2)))</formula>
    </cfRule>
  </conditionalFormatting>
  <conditionalFormatting sqref="AK2:AK8">
    <cfRule type="containsText" dxfId="332" priority="855" operator="containsText" text="E">
      <formula>NOT(ISERROR(SEARCH("E",AK2)))</formula>
    </cfRule>
    <cfRule type="containsText" dxfId="331" priority="856" operator="containsText" text="B">
      <formula>NOT(ISERROR(SEARCH("B",AK2)))</formula>
    </cfRule>
    <cfRule type="containsText" dxfId="330" priority="857" operator="containsText" text="A">
      <formula>NOT(ISERROR(SEARCH("A",AK2)))</formula>
    </cfRule>
  </conditionalFormatting>
  <conditionalFormatting sqref="F21:M23">
    <cfRule type="colorScale" priority="34">
      <colorScale>
        <cfvo type="min"/>
        <cfvo type="percentile" val="50"/>
        <cfvo type="max"/>
        <color rgb="FFF8696B"/>
        <color rgb="FFFFEB84"/>
        <color rgb="FF63BE7B"/>
      </colorScale>
    </cfRule>
  </conditionalFormatting>
  <conditionalFormatting sqref="AH21:AK23">
    <cfRule type="containsText" dxfId="329" priority="35" operator="containsText" text="E">
      <formula>NOT(ISERROR(SEARCH("E",AH21)))</formula>
    </cfRule>
    <cfRule type="containsText" dxfId="328" priority="36" operator="containsText" text="B">
      <formula>NOT(ISERROR(SEARCH("B",AH21)))</formula>
    </cfRule>
    <cfRule type="containsText" dxfId="327" priority="37" operator="containsText" text="A">
      <formula>NOT(ISERROR(SEARCH("A",AH21)))</formula>
    </cfRule>
  </conditionalFormatting>
  <conditionalFormatting sqref="F24:M25">
    <cfRule type="colorScale" priority="30">
      <colorScale>
        <cfvo type="min"/>
        <cfvo type="percentile" val="50"/>
        <cfvo type="max"/>
        <color rgb="FFF8696B"/>
        <color rgb="FFFFEB84"/>
        <color rgb="FF63BE7B"/>
      </colorScale>
    </cfRule>
  </conditionalFormatting>
  <conditionalFormatting sqref="AH24:AK25">
    <cfRule type="containsText" dxfId="326" priority="31" operator="containsText" text="E">
      <formula>NOT(ISERROR(SEARCH("E",AH24)))</formula>
    </cfRule>
    <cfRule type="containsText" dxfId="325" priority="32" operator="containsText" text="B">
      <formula>NOT(ISERROR(SEARCH("B",AH24)))</formula>
    </cfRule>
    <cfRule type="containsText" dxfId="324" priority="33" operator="containsText" text="A">
      <formula>NOT(ISERROR(SEARCH("A",AH24)))</formula>
    </cfRule>
  </conditionalFormatting>
  <conditionalFormatting sqref="F26:M27">
    <cfRule type="colorScale" priority="26">
      <colorScale>
        <cfvo type="min"/>
        <cfvo type="percentile" val="50"/>
        <cfvo type="max"/>
        <color rgb="FFF8696B"/>
        <color rgb="FFFFEB84"/>
        <color rgb="FF63BE7B"/>
      </colorScale>
    </cfRule>
  </conditionalFormatting>
  <conditionalFormatting sqref="AH26:AK27">
    <cfRule type="containsText" dxfId="323" priority="27" operator="containsText" text="E">
      <formula>NOT(ISERROR(SEARCH("E",AH26)))</formula>
    </cfRule>
    <cfRule type="containsText" dxfId="322" priority="28" operator="containsText" text="B">
      <formula>NOT(ISERROR(SEARCH("B",AH26)))</formula>
    </cfRule>
    <cfRule type="containsText" dxfId="321" priority="29" operator="containsText" text="A">
      <formula>NOT(ISERROR(SEARCH("A",AH26)))</formula>
    </cfRule>
  </conditionalFormatting>
  <conditionalFormatting sqref="F28:M29">
    <cfRule type="colorScale" priority="22">
      <colorScale>
        <cfvo type="min"/>
        <cfvo type="percentile" val="50"/>
        <cfvo type="max"/>
        <color rgb="FFF8696B"/>
        <color rgb="FFFFEB84"/>
        <color rgb="FF63BE7B"/>
      </colorScale>
    </cfRule>
  </conditionalFormatting>
  <conditionalFormatting sqref="AH28:AK28 AH29:AJ30">
    <cfRule type="containsText" dxfId="320" priority="23" operator="containsText" text="E">
      <formula>NOT(ISERROR(SEARCH("E",AH28)))</formula>
    </cfRule>
    <cfRule type="containsText" dxfId="319" priority="24" operator="containsText" text="B">
      <formula>NOT(ISERROR(SEARCH("B",AH28)))</formula>
    </cfRule>
    <cfRule type="containsText" dxfId="318" priority="25" operator="containsText" text="A">
      <formula>NOT(ISERROR(SEARCH("A",AH28)))</formula>
    </cfRule>
  </conditionalFormatting>
  <conditionalFormatting sqref="F30:M30">
    <cfRule type="colorScale" priority="21">
      <colorScale>
        <cfvo type="min"/>
        <cfvo type="percentile" val="50"/>
        <cfvo type="max"/>
        <color rgb="FFF8696B"/>
        <color rgb="FFFFEB84"/>
        <color rgb="FF63BE7B"/>
      </colorScale>
    </cfRule>
  </conditionalFormatting>
  <conditionalFormatting sqref="AK29:AK47">
    <cfRule type="containsText" dxfId="317" priority="18" operator="containsText" text="E">
      <formula>NOT(ISERROR(SEARCH("E",AK29)))</formula>
    </cfRule>
    <cfRule type="containsText" dxfId="316" priority="19" operator="containsText" text="B">
      <formula>NOT(ISERROR(SEARCH("B",AK29)))</formula>
    </cfRule>
  </conditionalFormatting>
  <conditionalFormatting sqref="AK29:AK47">
    <cfRule type="containsText" dxfId="315" priority="20" operator="containsText" text="A">
      <formula>NOT(ISERROR(SEARCH("A",AK29)))</formula>
    </cfRule>
  </conditionalFormatting>
  <conditionalFormatting sqref="AH31:AJ35">
    <cfRule type="containsText" dxfId="314" priority="15" operator="containsText" text="E">
      <formula>NOT(ISERROR(SEARCH("E",AH31)))</formula>
    </cfRule>
    <cfRule type="containsText" dxfId="313" priority="16" operator="containsText" text="B">
      <formula>NOT(ISERROR(SEARCH("B",AH31)))</formula>
    </cfRule>
    <cfRule type="containsText" dxfId="312" priority="17" operator="containsText" text="A">
      <formula>NOT(ISERROR(SEARCH("A",AH31)))</formula>
    </cfRule>
  </conditionalFormatting>
  <conditionalFormatting sqref="F31:M35">
    <cfRule type="colorScale" priority="14">
      <colorScale>
        <cfvo type="min"/>
        <cfvo type="percentile" val="50"/>
        <cfvo type="max"/>
        <color rgb="FFF8696B"/>
        <color rgb="FFFFEB84"/>
        <color rgb="FF63BE7B"/>
      </colorScale>
    </cfRule>
  </conditionalFormatting>
  <conditionalFormatting sqref="AH36:AJ37">
    <cfRule type="containsText" dxfId="311" priority="11" operator="containsText" text="E">
      <formula>NOT(ISERROR(SEARCH("E",AH36)))</formula>
    </cfRule>
    <cfRule type="containsText" dxfId="310" priority="12" operator="containsText" text="B">
      <formula>NOT(ISERROR(SEARCH("B",AH36)))</formula>
    </cfRule>
    <cfRule type="containsText" dxfId="309" priority="13" operator="containsText" text="A">
      <formula>NOT(ISERROR(SEARCH("A",AH36)))</formula>
    </cfRule>
  </conditionalFormatting>
  <conditionalFormatting sqref="F36:M37">
    <cfRule type="colorScale" priority="10">
      <colorScale>
        <cfvo type="min"/>
        <cfvo type="percentile" val="50"/>
        <cfvo type="max"/>
        <color rgb="FFF8696B"/>
        <color rgb="FFFFEB84"/>
        <color rgb="FF63BE7B"/>
      </colorScale>
    </cfRule>
  </conditionalFormatting>
  <conditionalFormatting sqref="AH38:AJ41">
    <cfRule type="containsText" dxfId="308" priority="7" operator="containsText" text="E">
      <formula>NOT(ISERROR(SEARCH("E",AH38)))</formula>
    </cfRule>
    <cfRule type="containsText" dxfId="307" priority="8" operator="containsText" text="B">
      <formula>NOT(ISERROR(SEARCH("B",AH38)))</formula>
    </cfRule>
    <cfRule type="containsText" dxfId="306" priority="9" operator="containsText" text="A">
      <formula>NOT(ISERROR(SEARCH("A",AH38)))</formula>
    </cfRule>
  </conditionalFormatting>
  <conditionalFormatting sqref="F38:M41">
    <cfRule type="colorScale" priority="6">
      <colorScale>
        <cfvo type="min"/>
        <cfvo type="percentile" val="50"/>
        <cfvo type="max"/>
        <color rgb="FFF8696B"/>
        <color rgb="FFFFEB84"/>
        <color rgb="FF63BE7B"/>
      </colorScale>
    </cfRule>
  </conditionalFormatting>
  <conditionalFormatting sqref="AH42:AJ47">
    <cfRule type="containsText" dxfId="305" priority="3" operator="containsText" text="E">
      <formula>NOT(ISERROR(SEARCH("E",AH42)))</formula>
    </cfRule>
    <cfRule type="containsText" dxfId="304" priority="4" operator="containsText" text="B">
      <formula>NOT(ISERROR(SEARCH("B",AH42)))</formula>
    </cfRule>
    <cfRule type="containsText" dxfId="303" priority="5" operator="containsText" text="A">
      <formula>NOT(ISERROR(SEARCH("A",AH42)))</formula>
    </cfRule>
  </conditionalFormatting>
  <conditionalFormatting sqref="F42:M42 F44:M47">
    <cfRule type="colorScale" priority="2">
      <colorScale>
        <cfvo type="min"/>
        <cfvo type="percentile" val="50"/>
        <cfvo type="max"/>
        <color rgb="FFF8696B"/>
        <color rgb="FFFFEB84"/>
        <color rgb="FF63BE7B"/>
      </colorScale>
    </cfRule>
  </conditionalFormatting>
  <conditionalFormatting sqref="F43:M43">
    <cfRule type="colorScale" priority="1">
      <colorScale>
        <cfvo type="min"/>
        <cfvo type="percentile" val="50"/>
        <cfvo type="max"/>
        <color rgb="FFF8696B"/>
        <color rgb="FFFFEB84"/>
        <color rgb="FF63BE7B"/>
      </colorScale>
    </cfRule>
  </conditionalFormatting>
  <dataValidations count="3">
    <dataValidation type="list" allowBlank="1" showInputMessage="1" showErrorMessage="1" sqref="AK2:AK8" xr:uid="{04931E00-2890-9A49-8532-8BA9D5B9837D}">
      <formula1>"強風,外差し,イン先行,タフ"</formula1>
    </dataValidation>
    <dataValidation type="list" allowBlank="1" showInputMessage="1" showErrorMessage="1" sqref="AK9:AK14 AK17:AK47" xr:uid="{F3660348-A6C8-3A4E-A39D-07831BF24FC7}">
      <formula1>"強風,外差し,イン先行"</formula1>
    </dataValidation>
    <dataValidation type="list" allowBlank="1" showInputMessage="1" showErrorMessage="1" sqref="AK15:AK16" xr:uid="{83A36C93-A5A0-EF4F-8846-CC64D5ECCBDC}">
      <formula1>"強風,外差し,イン先行,凍結防止"</formula1>
    </dataValidation>
  </dataValidations>
  <pageMargins left="0.7" right="0.7" top="0.75" bottom="0.75" header="0.3" footer="0.3"/>
  <pageSetup paperSize="9" orientation="portrait" horizontalDpi="4294967292" verticalDpi="4294967292"/>
  <ignoredErrors>
    <ignoredError sqref="N2:P4 Q2:Q4 R2:R4 N5:R8 N9:R10 N11:R12 N13:R14 N15:R17 N18:R20 N21:R23 N24:R25 N26:R27 N28:R30 N31:R35 N36:R37 N38:R41 N42:R47"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N39"/>
  <sheetViews>
    <sheetView workbookViewId="0">
      <pane xSplit="5" ySplit="1" topLeftCell="I12" activePane="bottomRight" state="frozen"/>
      <selection activeCell="E24" sqref="E24"/>
      <selection pane="topRight" activeCell="E24" sqref="E24"/>
      <selection pane="bottomLeft" activeCell="E24" sqref="E24"/>
      <selection pane="bottomRight" activeCell="AN38" sqref="AN38"/>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5" max="25" width="5.83203125" customWidth="1"/>
    <col min="31" max="31" width="5.33203125" customWidth="1"/>
    <col min="34" max="34" width="8.83203125" hidden="1" customWidth="1"/>
    <col min="39" max="40" width="150.83203125" customWidth="1"/>
  </cols>
  <sheetData>
    <row r="1" spans="1:40" s="5" customFormat="1">
      <c r="A1" s="1" t="s">
        <v>42</v>
      </c>
      <c r="B1" s="1" t="s">
        <v>81</v>
      </c>
      <c r="C1" s="1" t="s">
        <v>44</v>
      </c>
      <c r="D1" s="1" t="s">
        <v>82</v>
      </c>
      <c r="E1" s="1" t="s">
        <v>46</v>
      </c>
      <c r="F1" s="1" t="s">
        <v>83</v>
      </c>
      <c r="G1" s="1" t="s">
        <v>84</v>
      </c>
      <c r="H1" s="1" t="s">
        <v>85</v>
      </c>
      <c r="I1" s="1" t="s">
        <v>86</v>
      </c>
      <c r="J1" s="1" t="s">
        <v>87</v>
      </c>
      <c r="K1" s="1" t="s">
        <v>88</v>
      </c>
      <c r="L1" s="1" t="s">
        <v>101</v>
      </c>
      <c r="M1" s="1" t="s">
        <v>103</v>
      </c>
      <c r="N1" s="1" t="s">
        <v>104</v>
      </c>
      <c r="O1" s="1" t="s">
        <v>47</v>
      </c>
      <c r="P1" s="1" t="s">
        <v>70</v>
      </c>
      <c r="Q1" s="1" t="s">
        <v>48</v>
      </c>
      <c r="R1" s="1" t="s">
        <v>49</v>
      </c>
      <c r="S1" s="1" t="s">
        <v>206</v>
      </c>
      <c r="T1" s="2" t="s">
        <v>89</v>
      </c>
      <c r="U1" s="2" t="s">
        <v>51</v>
      </c>
      <c r="V1" s="3" t="s">
        <v>52</v>
      </c>
      <c r="W1" s="3" t="s">
        <v>53</v>
      </c>
      <c r="X1" s="3" t="s">
        <v>54</v>
      </c>
      <c r="Y1" s="3" t="s">
        <v>90</v>
      </c>
      <c r="Z1" s="4" t="s">
        <v>176</v>
      </c>
      <c r="AA1" s="4" t="s">
        <v>177</v>
      </c>
      <c r="AB1" s="4" t="s">
        <v>191</v>
      </c>
      <c r="AC1" s="4" t="s">
        <v>192</v>
      </c>
      <c r="AD1" s="4" t="s">
        <v>9</v>
      </c>
      <c r="AE1" s="4" t="s">
        <v>91</v>
      </c>
      <c r="AF1" s="4" t="s">
        <v>10</v>
      </c>
      <c r="AG1" s="4" t="s">
        <v>11</v>
      </c>
      <c r="AH1" s="4"/>
      <c r="AI1" s="4" t="s">
        <v>12</v>
      </c>
      <c r="AJ1" s="4" t="s">
        <v>13</v>
      </c>
      <c r="AK1" s="4" t="s">
        <v>55</v>
      </c>
      <c r="AL1" s="4" t="s">
        <v>92</v>
      </c>
      <c r="AM1" s="1" t="s">
        <v>93</v>
      </c>
      <c r="AN1" s="22" t="s">
        <v>178</v>
      </c>
    </row>
    <row r="2" spans="1:40" s="5" customFormat="1">
      <c r="A2" s="28">
        <v>44954</v>
      </c>
      <c r="B2" s="27" t="s">
        <v>190</v>
      </c>
      <c r="C2" s="29" t="s">
        <v>223</v>
      </c>
      <c r="D2" s="30">
        <v>7.362268518518518E-2</v>
      </c>
      <c r="E2" s="8" t="s">
        <v>236</v>
      </c>
      <c r="F2" s="10">
        <v>12.5</v>
      </c>
      <c r="G2" s="10">
        <v>11.1</v>
      </c>
      <c r="H2" s="10">
        <v>11.9</v>
      </c>
      <c r="I2" s="10">
        <v>12.1</v>
      </c>
      <c r="J2" s="10">
        <v>12.1</v>
      </c>
      <c r="K2" s="10">
        <v>12</v>
      </c>
      <c r="L2" s="10">
        <v>11.3</v>
      </c>
      <c r="M2" s="10">
        <v>11.4</v>
      </c>
      <c r="N2" s="10">
        <v>11.7</v>
      </c>
      <c r="O2" s="31">
        <f t="shared" ref="O2:O13" si="0">SUM(F2:H2)</f>
        <v>35.5</v>
      </c>
      <c r="P2" s="31">
        <f t="shared" ref="P2:P13" si="1">SUM(I2:K2)</f>
        <v>36.200000000000003</v>
      </c>
      <c r="Q2" s="31">
        <f t="shared" ref="Q2:Q13" si="2">SUM(L2:N2)</f>
        <v>34.400000000000006</v>
      </c>
      <c r="R2" s="32">
        <f t="shared" ref="R2:R13" si="3">SUM(F2:J2)</f>
        <v>59.7</v>
      </c>
      <c r="S2" s="32">
        <f t="shared" ref="S2:S13" si="4">SUM(J2:N2)</f>
        <v>58.5</v>
      </c>
      <c r="T2" s="11" t="s">
        <v>234</v>
      </c>
      <c r="U2" s="11" t="s">
        <v>235</v>
      </c>
      <c r="V2" s="13" t="s">
        <v>237</v>
      </c>
      <c r="W2" s="13" t="s">
        <v>238</v>
      </c>
      <c r="X2" s="13" t="s">
        <v>239</v>
      </c>
      <c r="Y2" s="13" t="s">
        <v>180</v>
      </c>
      <c r="Z2" s="12">
        <v>12.5</v>
      </c>
      <c r="AA2" s="12">
        <v>13.5</v>
      </c>
      <c r="AB2" s="12">
        <v>9.3000000000000007</v>
      </c>
      <c r="AC2" s="11" t="s">
        <v>201</v>
      </c>
      <c r="AD2" s="12">
        <v>-2.5</v>
      </c>
      <c r="AE2" s="12">
        <v>-0.4</v>
      </c>
      <c r="AF2" s="12">
        <v>-1.3</v>
      </c>
      <c r="AG2" s="12">
        <v>-1.6</v>
      </c>
      <c r="AH2" s="12" t="s">
        <v>343</v>
      </c>
      <c r="AI2" s="11" t="s">
        <v>344</v>
      </c>
      <c r="AJ2" s="11" t="s">
        <v>337</v>
      </c>
      <c r="AK2" s="11" t="s">
        <v>197</v>
      </c>
      <c r="AL2" s="8"/>
      <c r="AM2" s="8" t="s">
        <v>307</v>
      </c>
      <c r="AN2" s="35" t="s">
        <v>308</v>
      </c>
    </row>
    <row r="3" spans="1:40" s="5" customFormat="1">
      <c r="A3" s="28">
        <v>44954</v>
      </c>
      <c r="B3" s="27" t="s">
        <v>186</v>
      </c>
      <c r="C3" s="29" t="s">
        <v>223</v>
      </c>
      <c r="D3" s="30">
        <v>7.5034722222222225E-2</v>
      </c>
      <c r="E3" s="8" t="s">
        <v>263</v>
      </c>
      <c r="F3" s="10">
        <v>12.4</v>
      </c>
      <c r="G3" s="10">
        <v>11.2</v>
      </c>
      <c r="H3" s="10">
        <v>12.4</v>
      </c>
      <c r="I3" s="10">
        <v>12.9</v>
      </c>
      <c r="J3" s="10">
        <v>12.8</v>
      </c>
      <c r="K3" s="10">
        <v>12.6</v>
      </c>
      <c r="L3" s="10">
        <v>11.4</v>
      </c>
      <c r="M3" s="10">
        <v>11.2</v>
      </c>
      <c r="N3" s="10">
        <v>11.4</v>
      </c>
      <c r="O3" s="31">
        <f t="shared" si="0"/>
        <v>36</v>
      </c>
      <c r="P3" s="31">
        <f t="shared" si="1"/>
        <v>38.300000000000004</v>
      </c>
      <c r="Q3" s="31">
        <f t="shared" si="2"/>
        <v>34</v>
      </c>
      <c r="R3" s="32">
        <f t="shared" si="3"/>
        <v>61.7</v>
      </c>
      <c r="S3" s="32">
        <f t="shared" si="4"/>
        <v>59.4</v>
      </c>
      <c r="T3" s="11" t="s">
        <v>240</v>
      </c>
      <c r="U3" s="11" t="s">
        <v>262</v>
      </c>
      <c r="V3" s="13" t="s">
        <v>264</v>
      </c>
      <c r="W3" s="13" t="s">
        <v>265</v>
      </c>
      <c r="X3" s="13" t="s">
        <v>239</v>
      </c>
      <c r="Y3" s="13" t="s">
        <v>180</v>
      </c>
      <c r="Z3" s="12">
        <v>12.5</v>
      </c>
      <c r="AA3" s="12">
        <v>13.5</v>
      </c>
      <c r="AB3" s="12">
        <v>9.3000000000000007</v>
      </c>
      <c r="AC3" s="11" t="s">
        <v>201</v>
      </c>
      <c r="AD3" s="12">
        <v>0.6</v>
      </c>
      <c r="AE3" s="12">
        <v>-1.1000000000000001</v>
      </c>
      <c r="AF3" s="12">
        <v>1.1000000000000001</v>
      </c>
      <c r="AG3" s="12">
        <v>-1.6</v>
      </c>
      <c r="AH3" s="12"/>
      <c r="AI3" s="11" t="s">
        <v>342</v>
      </c>
      <c r="AJ3" s="11" t="s">
        <v>336</v>
      </c>
      <c r="AK3" s="11" t="s">
        <v>180</v>
      </c>
      <c r="AL3" s="8"/>
      <c r="AM3" s="8" t="s">
        <v>321</v>
      </c>
      <c r="AN3" s="35" t="s">
        <v>322</v>
      </c>
    </row>
    <row r="4" spans="1:40" s="5" customFormat="1">
      <c r="A4" s="28">
        <v>44955</v>
      </c>
      <c r="B4" s="27" t="s">
        <v>195</v>
      </c>
      <c r="C4" s="29" t="s">
        <v>223</v>
      </c>
      <c r="D4" s="30">
        <v>7.5034722222222225E-2</v>
      </c>
      <c r="E4" s="41" t="s">
        <v>284</v>
      </c>
      <c r="F4" s="10">
        <v>13</v>
      </c>
      <c r="G4" s="10">
        <v>11.8</v>
      </c>
      <c r="H4" s="10">
        <v>12.1</v>
      </c>
      <c r="I4" s="10">
        <v>12.5</v>
      </c>
      <c r="J4" s="10">
        <v>12.7</v>
      </c>
      <c r="K4" s="10">
        <v>12.4</v>
      </c>
      <c r="L4" s="10">
        <v>11.4</v>
      </c>
      <c r="M4" s="10">
        <v>11.2</v>
      </c>
      <c r="N4" s="10">
        <v>11.2</v>
      </c>
      <c r="O4" s="31">
        <f t="shared" si="0"/>
        <v>36.9</v>
      </c>
      <c r="P4" s="31">
        <f t="shared" si="1"/>
        <v>37.6</v>
      </c>
      <c r="Q4" s="31">
        <f t="shared" si="2"/>
        <v>33.799999999999997</v>
      </c>
      <c r="R4" s="32">
        <f t="shared" si="3"/>
        <v>62.099999999999994</v>
      </c>
      <c r="S4" s="32">
        <f t="shared" si="4"/>
        <v>58.900000000000006</v>
      </c>
      <c r="T4" s="11" t="s">
        <v>234</v>
      </c>
      <c r="U4" s="11" t="s">
        <v>235</v>
      </c>
      <c r="V4" s="13" t="s">
        <v>243</v>
      </c>
      <c r="W4" s="13" t="s">
        <v>243</v>
      </c>
      <c r="X4" s="13" t="s">
        <v>285</v>
      </c>
      <c r="Y4" s="13" t="s">
        <v>180</v>
      </c>
      <c r="Z4" s="36">
        <v>14</v>
      </c>
      <c r="AA4" s="37">
        <v>13.8</v>
      </c>
      <c r="AB4" s="37">
        <v>9.3000000000000007</v>
      </c>
      <c r="AC4" s="11" t="s">
        <v>201</v>
      </c>
      <c r="AD4" s="12">
        <v>-0.6</v>
      </c>
      <c r="AE4" s="12">
        <v>-1</v>
      </c>
      <c r="AF4" s="12" t="s">
        <v>339</v>
      </c>
      <c r="AG4" s="12">
        <v>-1.6</v>
      </c>
      <c r="AH4" s="12" t="s">
        <v>343</v>
      </c>
      <c r="AI4" s="11" t="s">
        <v>337</v>
      </c>
      <c r="AJ4" s="11" t="s">
        <v>337</v>
      </c>
      <c r="AK4" s="11" t="s">
        <v>197</v>
      </c>
      <c r="AL4" s="8"/>
      <c r="AM4" s="8" t="s">
        <v>333</v>
      </c>
      <c r="AN4" s="35" t="s">
        <v>334</v>
      </c>
    </row>
    <row r="5" spans="1:40" s="5" customFormat="1">
      <c r="A5" s="28">
        <v>44955</v>
      </c>
      <c r="B5" s="27" t="s">
        <v>188</v>
      </c>
      <c r="C5" s="29" t="s">
        <v>223</v>
      </c>
      <c r="D5" s="30">
        <v>7.4999999999999997E-2</v>
      </c>
      <c r="E5" s="41" t="s">
        <v>208</v>
      </c>
      <c r="F5" s="10">
        <v>12.7</v>
      </c>
      <c r="G5" s="10">
        <v>11.6</v>
      </c>
      <c r="H5" s="10">
        <v>11.6</v>
      </c>
      <c r="I5" s="10">
        <v>12.5</v>
      </c>
      <c r="J5" s="10">
        <v>12.9</v>
      </c>
      <c r="K5" s="10">
        <v>12.7</v>
      </c>
      <c r="L5" s="10">
        <v>11.4</v>
      </c>
      <c r="M5" s="10">
        <v>11.2</v>
      </c>
      <c r="N5" s="10">
        <v>11.4</v>
      </c>
      <c r="O5" s="31">
        <f t="shared" si="0"/>
        <v>35.9</v>
      </c>
      <c r="P5" s="31">
        <f t="shared" si="1"/>
        <v>38.099999999999994</v>
      </c>
      <c r="Q5" s="31">
        <f t="shared" si="2"/>
        <v>34</v>
      </c>
      <c r="R5" s="32">
        <f t="shared" si="3"/>
        <v>61.3</v>
      </c>
      <c r="S5" s="32">
        <f t="shared" si="4"/>
        <v>59.6</v>
      </c>
      <c r="T5" s="11" t="s">
        <v>234</v>
      </c>
      <c r="U5" s="11" t="s">
        <v>235</v>
      </c>
      <c r="V5" s="13" t="s">
        <v>243</v>
      </c>
      <c r="W5" s="13" t="s">
        <v>289</v>
      </c>
      <c r="X5" s="13" t="s">
        <v>265</v>
      </c>
      <c r="Y5" s="13" t="s">
        <v>180</v>
      </c>
      <c r="Z5" s="36">
        <v>14</v>
      </c>
      <c r="AA5" s="37">
        <v>13.8</v>
      </c>
      <c r="AB5" s="37">
        <v>9.3000000000000007</v>
      </c>
      <c r="AC5" s="11" t="s">
        <v>201</v>
      </c>
      <c r="AD5" s="12">
        <v>0.2</v>
      </c>
      <c r="AE5" s="12">
        <v>-1</v>
      </c>
      <c r="AF5" s="12">
        <v>0.8</v>
      </c>
      <c r="AG5" s="12">
        <v>-1.6</v>
      </c>
      <c r="AH5" s="12"/>
      <c r="AI5" s="11" t="s">
        <v>336</v>
      </c>
      <c r="AJ5" s="11" t="s">
        <v>337</v>
      </c>
      <c r="AK5" s="11" t="s">
        <v>197</v>
      </c>
      <c r="AL5" s="8"/>
      <c r="AM5" s="8" t="s">
        <v>349</v>
      </c>
      <c r="AN5" s="35" t="s">
        <v>350</v>
      </c>
    </row>
    <row r="6" spans="1:40" s="5" customFormat="1">
      <c r="A6" s="28">
        <v>44961</v>
      </c>
      <c r="B6" s="27" t="s">
        <v>358</v>
      </c>
      <c r="C6" s="29" t="s">
        <v>223</v>
      </c>
      <c r="D6" s="30">
        <v>7.570601851851852E-2</v>
      </c>
      <c r="E6" s="41" t="s">
        <v>374</v>
      </c>
      <c r="F6" s="10">
        <v>13</v>
      </c>
      <c r="G6" s="10">
        <v>11.7</v>
      </c>
      <c r="H6" s="10">
        <v>12.3</v>
      </c>
      <c r="I6" s="10">
        <v>12.7</v>
      </c>
      <c r="J6" s="10">
        <v>13.1</v>
      </c>
      <c r="K6" s="10">
        <v>12.5</v>
      </c>
      <c r="L6" s="10">
        <v>11.4</v>
      </c>
      <c r="M6" s="10">
        <v>11.3</v>
      </c>
      <c r="N6" s="10">
        <v>11.1</v>
      </c>
      <c r="O6" s="31">
        <f t="shared" si="0"/>
        <v>37</v>
      </c>
      <c r="P6" s="31">
        <f t="shared" si="1"/>
        <v>38.299999999999997</v>
      </c>
      <c r="Q6" s="31">
        <f t="shared" si="2"/>
        <v>33.800000000000004</v>
      </c>
      <c r="R6" s="32">
        <f t="shared" si="3"/>
        <v>62.800000000000004</v>
      </c>
      <c r="S6" s="32">
        <f t="shared" si="4"/>
        <v>59.4</v>
      </c>
      <c r="T6" s="11" t="s">
        <v>240</v>
      </c>
      <c r="U6" s="11" t="s">
        <v>235</v>
      </c>
      <c r="V6" s="13" t="s">
        <v>239</v>
      </c>
      <c r="W6" s="13" t="s">
        <v>283</v>
      </c>
      <c r="X6" s="13" t="s">
        <v>289</v>
      </c>
      <c r="Y6" s="13" t="s">
        <v>180</v>
      </c>
      <c r="Z6" s="12">
        <v>13.9</v>
      </c>
      <c r="AA6" s="12">
        <v>14.5</v>
      </c>
      <c r="AB6" s="12">
        <v>9.3000000000000007</v>
      </c>
      <c r="AC6" s="11" t="s">
        <v>201</v>
      </c>
      <c r="AD6" s="12">
        <v>0.2</v>
      </c>
      <c r="AE6" s="12">
        <v>-1.1000000000000001</v>
      </c>
      <c r="AF6" s="12">
        <v>0.7</v>
      </c>
      <c r="AG6" s="12">
        <v>-1.6</v>
      </c>
      <c r="AH6" s="12"/>
      <c r="AI6" s="11" t="s">
        <v>336</v>
      </c>
      <c r="AJ6" s="11" t="s">
        <v>337</v>
      </c>
      <c r="AK6" s="11" t="s">
        <v>197</v>
      </c>
      <c r="AL6" s="8"/>
      <c r="AM6" s="8" t="s">
        <v>425</v>
      </c>
      <c r="AN6" s="35" t="s">
        <v>426</v>
      </c>
    </row>
    <row r="7" spans="1:40" s="5" customFormat="1">
      <c r="A7" s="28">
        <v>44968</v>
      </c>
      <c r="B7" s="26" t="s">
        <v>204</v>
      </c>
      <c r="C7" s="29" t="s">
        <v>465</v>
      </c>
      <c r="D7" s="30">
        <v>7.5011574074074064E-2</v>
      </c>
      <c r="E7" s="41" t="s">
        <v>462</v>
      </c>
      <c r="F7" s="10">
        <v>12.8</v>
      </c>
      <c r="G7" s="10">
        <v>11.6</v>
      </c>
      <c r="H7" s="10">
        <v>12.6</v>
      </c>
      <c r="I7" s="10">
        <v>12.7</v>
      </c>
      <c r="J7" s="10">
        <v>12.5</v>
      </c>
      <c r="K7" s="10">
        <v>12.4</v>
      </c>
      <c r="L7" s="10">
        <v>11.1</v>
      </c>
      <c r="M7" s="10">
        <v>11.1</v>
      </c>
      <c r="N7" s="10">
        <v>11.3</v>
      </c>
      <c r="O7" s="31">
        <f t="shared" si="0"/>
        <v>37</v>
      </c>
      <c r="P7" s="31">
        <f t="shared" si="1"/>
        <v>37.6</v>
      </c>
      <c r="Q7" s="31">
        <f t="shared" si="2"/>
        <v>33.5</v>
      </c>
      <c r="R7" s="32">
        <f t="shared" si="3"/>
        <v>62.2</v>
      </c>
      <c r="S7" s="32">
        <f t="shared" si="4"/>
        <v>58.400000000000006</v>
      </c>
      <c r="T7" s="11" t="s">
        <v>234</v>
      </c>
      <c r="U7" s="11" t="s">
        <v>235</v>
      </c>
      <c r="V7" s="13" t="s">
        <v>243</v>
      </c>
      <c r="W7" s="13" t="s">
        <v>239</v>
      </c>
      <c r="X7" s="13" t="s">
        <v>243</v>
      </c>
      <c r="Y7" s="13" t="s">
        <v>180</v>
      </c>
      <c r="Z7" s="12">
        <v>18.5</v>
      </c>
      <c r="AA7" s="12">
        <v>19.600000000000001</v>
      </c>
      <c r="AB7" s="12">
        <v>8.5</v>
      </c>
      <c r="AC7" s="11" t="s">
        <v>196</v>
      </c>
      <c r="AD7" s="12">
        <v>-0.5</v>
      </c>
      <c r="AE7" s="12">
        <v>-1</v>
      </c>
      <c r="AF7" s="12">
        <v>-0.1</v>
      </c>
      <c r="AG7" s="12">
        <v>-1.4</v>
      </c>
      <c r="AH7" s="12" t="s">
        <v>343</v>
      </c>
      <c r="AI7" s="11" t="s">
        <v>337</v>
      </c>
      <c r="AJ7" s="11" t="s">
        <v>336</v>
      </c>
      <c r="AK7" s="11" t="s">
        <v>180</v>
      </c>
      <c r="AL7" s="8" t="s">
        <v>519</v>
      </c>
      <c r="AM7" s="8" t="s">
        <v>532</v>
      </c>
      <c r="AN7" s="35" t="s">
        <v>533</v>
      </c>
    </row>
    <row r="8" spans="1:40" s="5" customFormat="1">
      <c r="A8" s="28">
        <v>44969</v>
      </c>
      <c r="B8" s="27" t="s">
        <v>190</v>
      </c>
      <c r="C8" s="29" t="s">
        <v>223</v>
      </c>
      <c r="D8" s="30">
        <v>7.4398148148148144E-2</v>
      </c>
      <c r="E8" s="41" t="s">
        <v>506</v>
      </c>
      <c r="F8" s="10">
        <v>12.7</v>
      </c>
      <c r="G8" s="10">
        <v>11.4</v>
      </c>
      <c r="H8" s="10">
        <v>11.8</v>
      </c>
      <c r="I8" s="10">
        <v>12.3</v>
      </c>
      <c r="J8" s="10">
        <v>12.4</v>
      </c>
      <c r="K8" s="10">
        <v>12.4</v>
      </c>
      <c r="L8" s="10">
        <v>11.4</v>
      </c>
      <c r="M8" s="10">
        <v>11.6</v>
      </c>
      <c r="N8" s="10">
        <v>11.8</v>
      </c>
      <c r="O8" s="31">
        <f t="shared" si="0"/>
        <v>35.900000000000006</v>
      </c>
      <c r="P8" s="31">
        <f t="shared" si="1"/>
        <v>37.1</v>
      </c>
      <c r="Q8" s="31">
        <f t="shared" si="2"/>
        <v>34.799999999999997</v>
      </c>
      <c r="R8" s="32">
        <f t="shared" si="3"/>
        <v>60.6</v>
      </c>
      <c r="S8" s="32">
        <f t="shared" si="4"/>
        <v>59.600000000000009</v>
      </c>
      <c r="T8" s="11" t="s">
        <v>234</v>
      </c>
      <c r="U8" s="11" t="s">
        <v>235</v>
      </c>
      <c r="V8" s="13" t="s">
        <v>282</v>
      </c>
      <c r="W8" s="13" t="s">
        <v>281</v>
      </c>
      <c r="X8" s="13" t="s">
        <v>243</v>
      </c>
      <c r="Y8" s="13" t="s">
        <v>180</v>
      </c>
      <c r="Z8" s="36">
        <v>14.2</v>
      </c>
      <c r="AA8" s="37">
        <v>14.6</v>
      </c>
      <c r="AB8" s="37">
        <v>8.9</v>
      </c>
      <c r="AC8" s="11" t="s">
        <v>201</v>
      </c>
      <c r="AD8" s="12">
        <v>-0.8</v>
      </c>
      <c r="AE8" s="12">
        <v>-0.6</v>
      </c>
      <c r="AF8" s="12">
        <v>0.1</v>
      </c>
      <c r="AG8" s="12">
        <v>-1.5</v>
      </c>
      <c r="AH8" s="12"/>
      <c r="AI8" s="11" t="s">
        <v>337</v>
      </c>
      <c r="AJ8" s="11" t="s">
        <v>336</v>
      </c>
      <c r="AK8" s="11" t="s">
        <v>197</v>
      </c>
      <c r="AL8" s="8" t="s">
        <v>519</v>
      </c>
      <c r="AM8" s="8" t="s">
        <v>551</v>
      </c>
      <c r="AN8" s="35" t="s">
        <v>552</v>
      </c>
    </row>
    <row r="9" spans="1:40" s="5" customFormat="1">
      <c r="A9" s="28">
        <v>44969</v>
      </c>
      <c r="B9" s="26" t="s">
        <v>189</v>
      </c>
      <c r="C9" s="29" t="s">
        <v>223</v>
      </c>
      <c r="D9" s="30">
        <v>7.3680555555555555E-2</v>
      </c>
      <c r="E9" s="41" t="s">
        <v>510</v>
      </c>
      <c r="F9" s="10">
        <v>13.1</v>
      </c>
      <c r="G9" s="10">
        <v>11.4</v>
      </c>
      <c r="H9" s="10">
        <v>12</v>
      </c>
      <c r="I9" s="10">
        <v>12</v>
      </c>
      <c r="J9" s="10">
        <v>12</v>
      </c>
      <c r="K9" s="10">
        <v>11.6</v>
      </c>
      <c r="L9" s="10">
        <v>11</v>
      </c>
      <c r="M9" s="10">
        <v>11.5</v>
      </c>
      <c r="N9" s="10">
        <v>12</v>
      </c>
      <c r="O9" s="31">
        <f t="shared" si="0"/>
        <v>36.5</v>
      </c>
      <c r="P9" s="31">
        <f t="shared" si="1"/>
        <v>35.6</v>
      </c>
      <c r="Q9" s="31">
        <f t="shared" si="2"/>
        <v>34.5</v>
      </c>
      <c r="R9" s="32">
        <f t="shared" si="3"/>
        <v>60.5</v>
      </c>
      <c r="S9" s="32">
        <f t="shared" si="4"/>
        <v>58.1</v>
      </c>
      <c r="T9" s="11" t="s">
        <v>234</v>
      </c>
      <c r="U9" s="11" t="s">
        <v>235</v>
      </c>
      <c r="V9" s="13" t="s">
        <v>226</v>
      </c>
      <c r="W9" s="13" t="s">
        <v>264</v>
      </c>
      <c r="X9" s="13" t="s">
        <v>281</v>
      </c>
      <c r="Y9" s="13" t="s">
        <v>180</v>
      </c>
      <c r="Z9" s="36">
        <v>14.2</v>
      </c>
      <c r="AA9" s="37">
        <v>14.6</v>
      </c>
      <c r="AB9" s="37">
        <v>8.9</v>
      </c>
      <c r="AC9" s="11" t="s">
        <v>201</v>
      </c>
      <c r="AD9" s="12">
        <v>0.3</v>
      </c>
      <c r="AE9" s="12">
        <v>-0.5</v>
      </c>
      <c r="AF9" s="12">
        <v>1.3</v>
      </c>
      <c r="AG9" s="12">
        <v>-1.5</v>
      </c>
      <c r="AH9" s="12"/>
      <c r="AI9" s="11" t="s">
        <v>342</v>
      </c>
      <c r="AJ9" s="11" t="s">
        <v>337</v>
      </c>
      <c r="AK9" s="11" t="s">
        <v>197</v>
      </c>
      <c r="AL9" s="8" t="s">
        <v>519</v>
      </c>
      <c r="AM9" s="8" t="s">
        <v>559</v>
      </c>
      <c r="AN9" s="35" t="s">
        <v>560</v>
      </c>
    </row>
    <row r="10" spans="1:40" s="5" customFormat="1">
      <c r="A10" s="28">
        <v>44969</v>
      </c>
      <c r="B10" s="27" t="s">
        <v>182</v>
      </c>
      <c r="C10" s="29" t="s">
        <v>223</v>
      </c>
      <c r="D10" s="30">
        <v>7.4317129629629622E-2</v>
      </c>
      <c r="E10" s="8" t="s">
        <v>515</v>
      </c>
      <c r="F10" s="10">
        <v>12.9</v>
      </c>
      <c r="G10" s="10">
        <v>11.1</v>
      </c>
      <c r="H10" s="10">
        <v>11.3</v>
      </c>
      <c r="I10" s="10">
        <v>12.4</v>
      </c>
      <c r="J10" s="10">
        <v>12.8</v>
      </c>
      <c r="K10" s="10">
        <v>12.4</v>
      </c>
      <c r="L10" s="10">
        <v>11.3</v>
      </c>
      <c r="M10" s="10">
        <v>11.3</v>
      </c>
      <c r="N10" s="10">
        <v>11.5</v>
      </c>
      <c r="O10" s="31">
        <f t="shared" si="0"/>
        <v>35.299999999999997</v>
      </c>
      <c r="P10" s="31">
        <f t="shared" si="1"/>
        <v>37.6</v>
      </c>
      <c r="Q10" s="31">
        <f t="shared" si="2"/>
        <v>34.1</v>
      </c>
      <c r="R10" s="32">
        <f t="shared" si="3"/>
        <v>60.5</v>
      </c>
      <c r="S10" s="32">
        <f t="shared" si="4"/>
        <v>59.3</v>
      </c>
      <c r="T10" s="11" t="s">
        <v>234</v>
      </c>
      <c r="U10" s="11" t="s">
        <v>235</v>
      </c>
      <c r="V10" s="13" t="s">
        <v>239</v>
      </c>
      <c r="W10" s="13" t="s">
        <v>289</v>
      </c>
      <c r="X10" s="13" t="s">
        <v>242</v>
      </c>
      <c r="Y10" s="13" t="s">
        <v>180</v>
      </c>
      <c r="Z10" s="36">
        <v>14.2</v>
      </c>
      <c r="AA10" s="37">
        <v>14.6</v>
      </c>
      <c r="AB10" s="37">
        <v>8.9</v>
      </c>
      <c r="AC10" s="11" t="s">
        <v>201</v>
      </c>
      <c r="AD10" s="12">
        <v>-0.1</v>
      </c>
      <c r="AE10" s="12">
        <v>-0.9</v>
      </c>
      <c r="AF10" s="12">
        <v>0.5</v>
      </c>
      <c r="AG10" s="12">
        <v>-1.5</v>
      </c>
      <c r="AH10" s="12"/>
      <c r="AI10" s="11" t="s">
        <v>336</v>
      </c>
      <c r="AJ10" s="11" t="s">
        <v>337</v>
      </c>
      <c r="AK10" s="11" t="s">
        <v>196</v>
      </c>
      <c r="AL10" s="8" t="s">
        <v>519</v>
      </c>
      <c r="AM10" s="8"/>
      <c r="AN10" s="35"/>
    </row>
    <row r="11" spans="1:40" s="5" customFormat="1">
      <c r="A11" s="28">
        <v>44975</v>
      </c>
      <c r="B11" s="27" t="s">
        <v>187</v>
      </c>
      <c r="C11" s="29" t="s">
        <v>223</v>
      </c>
      <c r="D11" s="30">
        <v>7.4999999999999997E-2</v>
      </c>
      <c r="E11" s="8" t="s">
        <v>566</v>
      </c>
      <c r="F11" s="10">
        <v>13</v>
      </c>
      <c r="G11" s="10">
        <v>11.5</v>
      </c>
      <c r="H11" s="10">
        <v>12.3</v>
      </c>
      <c r="I11" s="10">
        <v>12.7</v>
      </c>
      <c r="J11" s="10">
        <v>12.7</v>
      </c>
      <c r="K11" s="10">
        <v>12.2</v>
      </c>
      <c r="L11" s="10">
        <v>11.2</v>
      </c>
      <c r="M11" s="10">
        <v>11.2</v>
      </c>
      <c r="N11" s="10">
        <v>11.2</v>
      </c>
      <c r="O11" s="31">
        <f t="shared" si="0"/>
        <v>36.799999999999997</v>
      </c>
      <c r="P11" s="31">
        <f t="shared" si="1"/>
        <v>37.599999999999994</v>
      </c>
      <c r="Q11" s="31">
        <f t="shared" si="2"/>
        <v>33.599999999999994</v>
      </c>
      <c r="R11" s="32">
        <f t="shared" si="3"/>
        <v>62.2</v>
      </c>
      <c r="S11" s="32">
        <f t="shared" si="4"/>
        <v>58.5</v>
      </c>
      <c r="T11" s="11" t="s">
        <v>240</v>
      </c>
      <c r="U11" s="11" t="s">
        <v>235</v>
      </c>
      <c r="V11" s="13" t="s">
        <v>261</v>
      </c>
      <c r="W11" s="13" t="s">
        <v>243</v>
      </c>
      <c r="X11" s="13" t="s">
        <v>232</v>
      </c>
      <c r="Y11" s="13" t="s">
        <v>180</v>
      </c>
      <c r="Z11" s="36">
        <v>13.8</v>
      </c>
      <c r="AA11" s="37">
        <v>13.9</v>
      </c>
      <c r="AB11" s="37">
        <v>9.1</v>
      </c>
      <c r="AC11" s="11" t="s">
        <v>201</v>
      </c>
      <c r="AD11" s="12">
        <v>1</v>
      </c>
      <c r="AE11" s="12">
        <v>-1</v>
      </c>
      <c r="AF11" s="12">
        <v>1.6</v>
      </c>
      <c r="AG11" s="12">
        <v>-1.6</v>
      </c>
      <c r="AH11" s="12"/>
      <c r="AI11" s="11" t="s">
        <v>342</v>
      </c>
      <c r="AJ11" s="11" t="s">
        <v>337</v>
      </c>
      <c r="AK11" s="11" t="s">
        <v>197</v>
      </c>
      <c r="AL11" s="8"/>
      <c r="AM11" s="8" t="s">
        <v>629</v>
      </c>
      <c r="AN11" s="35" t="s">
        <v>630</v>
      </c>
    </row>
    <row r="12" spans="1:40" s="5" customFormat="1">
      <c r="A12" s="28">
        <v>44976</v>
      </c>
      <c r="B12" s="27" t="s">
        <v>190</v>
      </c>
      <c r="C12" s="29" t="s">
        <v>223</v>
      </c>
      <c r="D12" s="30">
        <v>7.4375000000000011E-2</v>
      </c>
      <c r="E12" s="8" t="s">
        <v>592</v>
      </c>
      <c r="F12" s="10">
        <v>12.9</v>
      </c>
      <c r="G12" s="10">
        <v>11.5</v>
      </c>
      <c r="H12" s="10">
        <v>11.7</v>
      </c>
      <c r="I12" s="10">
        <v>11.8</v>
      </c>
      <c r="J12" s="10">
        <v>12.4</v>
      </c>
      <c r="K12" s="10">
        <v>12.6</v>
      </c>
      <c r="L12" s="10">
        <v>11.5</v>
      </c>
      <c r="M12" s="10">
        <v>11.5</v>
      </c>
      <c r="N12" s="10">
        <v>11.7</v>
      </c>
      <c r="O12" s="31">
        <f t="shared" si="0"/>
        <v>36.099999999999994</v>
      </c>
      <c r="P12" s="31">
        <f t="shared" si="1"/>
        <v>36.800000000000004</v>
      </c>
      <c r="Q12" s="31">
        <f t="shared" si="2"/>
        <v>34.700000000000003</v>
      </c>
      <c r="R12" s="32">
        <f t="shared" si="3"/>
        <v>60.29999999999999</v>
      </c>
      <c r="S12" s="32">
        <f t="shared" si="4"/>
        <v>59.7</v>
      </c>
      <c r="T12" s="11" t="s">
        <v>234</v>
      </c>
      <c r="U12" s="11" t="s">
        <v>235</v>
      </c>
      <c r="V12" s="13" t="s">
        <v>593</v>
      </c>
      <c r="W12" s="13" t="s">
        <v>289</v>
      </c>
      <c r="X12" s="13" t="s">
        <v>594</v>
      </c>
      <c r="Y12" s="13" t="s">
        <v>180</v>
      </c>
      <c r="Z12" s="12">
        <v>14.3</v>
      </c>
      <c r="AA12" s="12">
        <v>13.8</v>
      </c>
      <c r="AB12" s="12">
        <v>9.3000000000000007</v>
      </c>
      <c r="AC12" s="11" t="s">
        <v>201</v>
      </c>
      <c r="AD12" s="12">
        <v>-1</v>
      </c>
      <c r="AE12" s="12">
        <v>-0.5</v>
      </c>
      <c r="AF12" s="12" t="s">
        <v>339</v>
      </c>
      <c r="AG12" s="12">
        <v>-1.5</v>
      </c>
      <c r="AH12" s="12"/>
      <c r="AI12" s="11" t="s">
        <v>337</v>
      </c>
      <c r="AJ12" s="11" t="s">
        <v>341</v>
      </c>
      <c r="AK12" s="11" t="s">
        <v>196</v>
      </c>
      <c r="AL12" s="8"/>
      <c r="AM12" s="8" t="s">
        <v>637</v>
      </c>
      <c r="AN12" s="35" t="s">
        <v>638</v>
      </c>
    </row>
    <row r="13" spans="1:40" s="5" customFormat="1">
      <c r="A13" s="28">
        <v>44976</v>
      </c>
      <c r="B13" s="27" t="s">
        <v>186</v>
      </c>
      <c r="C13" s="29" t="s">
        <v>223</v>
      </c>
      <c r="D13" s="30">
        <v>7.3668981481481488E-2</v>
      </c>
      <c r="E13" s="8" t="s">
        <v>599</v>
      </c>
      <c r="F13" s="10">
        <v>12.7</v>
      </c>
      <c r="G13" s="10">
        <v>11.2</v>
      </c>
      <c r="H13" s="10">
        <v>11.9</v>
      </c>
      <c r="I13" s="10">
        <v>12.1</v>
      </c>
      <c r="J13" s="10">
        <v>12.1</v>
      </c>
      <c r="K13" s="10">
        <v>11.8</v>
      </c>
      <c r="L13" s="10">
        <v>11.2</v>
      </c>
      <c r="M13" s="10">
        <v>11.6</v>
      </c>
      <c r="N13" s="10">
        <v>11.9</v>
      </c>
      <c r="O13" s="31">
        <f t="shared" si="0"/>
        <v>35.799999999999997</v>
      </c>
      <c r="P13" s="31">
        <f t="shared" si="1"/>
        <v>36</v>
      </c>
      <c r="Q13" s="31">
        <f t="shared" si="2"/>
        <v>34.699999999999996</v>
      </c>
      <c r="R13" s="32">
        <f t="shared" si="3"/>
        <v>60</v>
      </c>
      <c r="S13" s="32">
        <f t="shared" si="4"/>
        <v>58.599999999999994</v>
      </c>
      <c r="T13" s="11" t="s">
        <v>234</v>
      </c>
      <c r="U13" s="11" t="s">
        <v>235</v>
      </c>
      <c r="V13" s="13" t="s">
        <v>283</v>
      </c>
      <c r="W13" s="13" t="s">
        <v>265</v>
      </c>
      <c r="X13" s="13" t="s">
        <v>600</v>
      </c>
      <c r="Y13" s="13" t="s">
        <v>180</v>
      </c>
      <c r="Z13" s="12">
        <v>14.3</v>
      </c>
      <c r="AA13" s="12">
        <v>13.8</v>
      </c>
      <c r="AB13" s="12">
        <v>9.3000000000000007</v>
      </c>
      <c r="AC13" s="11" t="s">
        <v>201</v>
      </c>
      <c r="AD13" s="12">
        <v>-1.2</v>
      </c>
      <c r="AE13" s="12" t="s">
        <v>335</v>
      </c>
      <c r="AF13" s="12">
        <v>0.3</v>
      </c>
      <c r="AG13" s="12">
        <v>-1.5</v>
      </c>
      <c r="AH13" s="12"/>
      <c r="AI13" s="11" t="s">
        <v>337</v>
      </c>
      <c r="AJ13" s="11" t="s">
        <v>337</v>
      </c>
      <c r="AK13" s="11" t="s">
        <v>197</v>
      </c>
      <c r="AL13" s="8"/>
      <c r="AM13" s="8" t="s">
        <v>643</v>
      </c>
      <c r="AN13" s="35" t="s">
        <v>644</v>
      </c>
    </row>
    <row r="14" spans="1:40" s="5" customFormat="1">
      <c r="A14" s="28">
        <v>45039</v>
      </c>
      <c r="B14" s="27" t="s">
        <v>190</v>
      </c>
      <c r="C14" s="29" t="s">
        <v>223</v>
      </c>
      <c r="D14" s="30">
        <v>7.4999999999999997E-2</v>
      </c>
      <c r="E14" s="8" t="s">
        <v>678</v>
      </c>
      <c r="F14" s="10">
        <v>12.9</v>
      </c>
      <c r="G14" s="10">
        <v>11.3</v>
      </c>
      <c r="H14" s="10">
        <v>11.9</v>
      </c>
      <c r="I14" s="10">
        <v>12.7</v>
      </c>
      <c r="J14" s="10">
        <v>12.7</v>
      </c>
      <c r="K14" s="10">
        <v>12.5</v>
      </c>
      <c r="L14" s="10">
        <v>11.4</v>
      </c>
      <c r="M14" s="10">
        <v>11.1</v>
      </c>
      <c r="N14" s="10">
        <v>11.5</v>
      </c>
      <c r="O14" s="31">
        <f t="shared" ref="O14:O31" si="5">SUM(F14:H14)</f>
        <v>36.1</v>
      </c>
      <c r="P14" s="31">
        <f t="shared" ref="P14:P31" si="6">SUM(I14:K14)</f>
        <v>37.9</v>
      </c>
      <c r="Q14" s="31">
        <f t="shared" ref="Q14:Q31" si="7">SUM(L14:N14)</f>
        <v>34</v>
      </c>
      <c r="R14" s="32">
        <f t="shared" ref="R14:R31" si="8">SUM(F14:J14)</f>
        <v>61.5</v>
      </c>
      <c r="S14" s="32">
        <f t="shared" ref="S14:S31" si="9">SUM(J14:N14)</f>
        <v>59.2</v>
      </c>
      <c r="T14" s="11" t="s">
        <v>234</v>
      </c>
      <c r="U14" s="11" t="s">
        <v>235</v>
      </c>
      <c r="V14" s="13" t="s">
        <v>403</v>
      </c>
      <c r="W14" s="13" t="s">
        <v>402</v>
      </c>
      <c r="X14" s="13" t="s">
        <v>243</v>
      </c>
      <c r="Y14" s="13" t="s">
        <v>201</v>
      </c>
      <c r="Z14" s="12">
        <v>14.1</v>
      </c>
      <c r="AA14" s="12">
        <v>12.8</v>
      </c>
      <c r="AB14" s="12">
        <v>9.1999999999999993</v>
      </c>
      <c r="AC14" s="11" t="s">
        <v>201</v>
      </c>
      <c r="AD14" s="12">
        <v>-0.5</v>
      </c>
      <c r="AE14" s="12">
        <v>-1</v>
      </c>
      <c r="AF14" s="12">
        <v>0.1</v>
      </c>
      <c r="AG14" s="12">
        <v>-1.6</v>
      </c>
      <c r="AH14" s="12"/>
      <c r="AI14" s="11" t="s">
        <v>337</v>
      </c>
      <c r="AJ14" s="11" t="s">
        <v>336</v>
      </c>
      <c r="AK14" s="11" t="s">
        <v>180</v>
      </c>
      <c r="AL14" s="8"/>
      <c r="AM14" s="8" t="s">
        <v>719</v>
      </c>
      <c r="AN14" s="35" t="s">
        <v>720</v>
      </c>
    </row>
    <row r="15" spans="1:40" s="5" customFormat="1">
      <c r="A15" s="28">
        <v>45039</v>
      </c>
      <c r="B15" s="27" t="s">
        <v>187</v>
      </c>
      <c r="C15" s="29" t="s">
        <v>223</v>
      </c>
      <c r="D15" s="30">
        <v>7.4317129629629622E-2</v>
      </c>
      <c r="E15" s="8" t="s">
        <v>375</v>
      </c>
      <c r="F15" s="10">
        <v>13.1</v>
      </c>
      <c r="G15" s="10">
        <v>11.8</v>
      </c>
      <c r="H15" s="10">
        <v>12</v>
      </c>
      <c r="I15" s="10">
        <v>12.4</v>
      </c>
      <c r="J15" s="10">
        <v>12</v>
      </c>
      <c r="K15" s="10">
        <v>12</v>
      </c>
      <c r="L15" s="10">
        <v>11.4</v>
      </c>
      <c r="M15" s="10">
        <v>11.1</v>
      </c>
      <c r="N15" s="10">
        <v>11.3</v>
      </c>
      <c r="O15" s="31">
        <f t="shared" si="5"/>
        <v>36.9</v>
      </c>
      <c r="P15" s="31">
        <f t="shared" si="6"/>
        <v>36.4</v>
      </c>
      <c r="Q15" s="31">
        <f t="shared" si="7"/>
        <v>33.799999999999997</v>
      </c>
      <c r="R15" s="32">
        <f t="shared" si="8"/>
        <v>61.3</v>
      </c>
      <c r="S15" s="32">
        <f t="shared" si="9"/>
        <v>57.8</v>
      </c>
      <c r="T15" s="11" t="s">
        <v>234</v>
      </c>
      <c r="U15" s="11" t="s">
        <v>235</v>
      </c>
      <c r="V15" s="13" t="s">
        <v>243</v>
      </c>
      <c r="W15" s="13" t="s">
        <v>283</v>
      </c>
      <c r="X15" s="13" t="s">
        <v>237</v>
      </c>
      <c r="Y15" s="13" t="s">
        <v>201</v>
      </c>
      <c r="Z15" s="12">
        <v>14.1</v>
      </c>
      <c r="AA15" s="12">
        <v>12.8</v>
      </c>
      <c r="AB15" s="12">
        <v>9.1999999999999993</v>
      </c>
      <c r="AC15" s="11" t="s">
        <v>201</v>
      </c>
      <c r="AD15" s="12">
        <v>0.1</v>
      </c>
      <c r="AE15" s="12">
        <v>-0.9</v>
      </c>
      <c r="AF15" s="12">
        <v>0.8</v>
      </c>
      <c r="AG15" s="12">
        <v>-1.6</v>
      </c>
      <c r="AH15" s="12"/>
      <c r="AI15" s="11" t="s">
        <v>336</v>
      </c>
      <c r="AJ15" s="11" t="s">
        <v>337</v>
      </c>
      <c r="AK15" s="11" t="s">
        <v>197</v>
      </c>
      <c r="AL15" s="8"/>
      <c r="AM15" s="8" t="s">
        <v>729</v>
      </c>
      <c r="AN15" s="35" t="s">
        <v>730</v>
      </c>
    </row>
    <row r="16" spans="1:40" s="5" customFormat="1">
      <c r="A16" s="28">
        <v>45045</v>
      </c>
      <c r="B16" s="27" t="s">
        <v>190</v>
      </c>
      <c r="C16" s="29" t="s">
        <v>223</v>
      </c>
      <c r="D16" s="30">
        <v>7.4317129629629622E-2</v>
      </c>
      <c r="E16" s="8" t="s">
        <v>742</v>
      </c>
      <c r="F16" s="10">
        <v>13</v>
      </c>
      <c r="G16" s="10">
        <v>11.3</v>
      </c>
      <c r="H16" s="10">
        <v>12.2</v>
      </c>
      <c r="I16" s="10">
        <v>12.3</v>
      </c>
      <c r="J16" s="10">
        <v>11.9</v>
      </c>
      <c r="K16" s="10">
        <v>11.8</v>
      </c>
      <c r="L16" s="10">
        <v>11.2</v>
      </c>
      <c r="M16" s="10">
        <v>11.5</v>
      </c>
      <c r="N16" s="10">
        <v>11.9</v>
      </c>
      <c r="O16" s="31">
        <f t="shared" si="5"/>
        <v>36.5</v>
      </c>
      <c r="P16" s="31">
        <f t="shared" si="6"/>
        <v>36</v>
      </c>
      <c r="Q16" s="31">
        <f t="shared" si="7"/>
        <v>34.6</v>
      </c>
      <c r="R16" s="32">
        <f t="shared" si="8"/>
        <v>60.699999999999996</v>
      </c>
      <c r="S16" s="32">
        <f t="shared" si="9"/>
        <v>58.300000000000004</v>
      </c>
      <c r="T16" s="11" t="s">
        <v>234</v>
      </c>
      <c r="U16" s="11" t="s">
        <v>235</v>
      </c>
      <c r="V16" s="13" t="s">
        <v>402</v>
      </c>
      <c r="W16" s="13" t="s">
        <v>238</v>
      </c>
      <c r="X16" s="13" t="s">
        <v>239</v>
      </c>
      <c r="Y16" s="13" t="s">
        <v>201</v>
      </c>
      <c r="Z16" s="12">
        <v>14.4</v>
      </c>
      <c r="AA16" s="12">
        <v>12.4</v>
      </c>
      <c r="AB16" s="12">
        <v>9.1</v>
      </c>
      <c r="AC16" s="11" t="s">
        <v>234</v>
      </c>
      <c r="AD16" s="12">
        <v>-1.4</v>
      </c>
      <c r="AE16" s="12">
        <v>-0.4</v>
      </c>
      <c r="AF16" s="12">
        <v>0.3</v>
      </c>
      <c r="AG16" s="12">
        <v>-2.1</v>
      </c>
      <c r="AH16" s="12"/>
      <c r="AI16" s="11" t="s">
        <v>337</v>
      </c>
      <c r="AJ16" s="11" t="s">
        <v>337</v>
      </c>
      <c r="AK16" s="11" t="s">
        <v>180</v>
      </c>
      <c r="AL16" s="8" t="s">
        <v>749</v>
      </c>
      <c r="AM16" s="8" t="s">
        <v>772</v>
      </c>
      <c r="AN16" s="35" t="s">
        <v>773</v>
      </c>
    </row>
    <row r="17" spans="1:40" s="5" customFormat="1">
      <c r="A17" s="28">
        <v>45046</v>
      </c>
      <c r="B17" s="26" t="s">
        <v>182</v>
      </c>
      <c r="C17" s="29" t="s">
        <v>223</v>
      </c>
      <c r="D17" s="30">
        <v>7.4375000000000011E-2</v>
      </c>
      <c r="E17" s="8" t="s">
        <v>762</v>
      </c>
      <c r="F17" s="10">
        <v>12.4</v>
      </c>
      <c r="G17" s="10">
        <v>11.3</v>
      </c>
      <c r="H17" s="10">
        <v>12.2</v>
      </c>
      <c r="I17" s="10">
        <v>12.7</v>
      </c>
      <c r="J17" s="10">
        <v>12.6</v>
      </c>
      <c r="K17" s="10">
        <v>12.5</v>
      </c>
      <c r="L17" s="10">
        <v>11.5</v>
      </c>
      <c r="M17" s="10">
        <v>11.1</v>
      </c>
      <c r="N17" s="10">
        <v>11.3</v>
      </c>
      <c r="O17" s="31">
        <f t="shared" si="5"/>
        <v>35.900000000000006</v>
      </c>
      <c r="P17" s="31">
        <f t="shared" si="6"/>
        <v>37.799999999999997</v>
      </c>
      <c r="Q17" s="31">
        <f t="shared" si="7"/>
        <v>33.900000000000006</v>
      </c>
      <c r="R17" s="32">
        <f t="shared" si="8"/>
        <v>61.20000000000001</v>
      </c>
      <c r="S17" s="32">
        <f t="shared" si="9"/>
        <v>59</v>
      </c>
      <c r="T17" s="11" t="s">
        <v>234</v>
      </c>
      <c r="U17" s="11" t="s">
        <v>235</v>
      </c>
      <c r="V17" s="13" t="s">
        <v>380</v>
      </c>
      <c r="W17" s="13" t="s">
        <v>281</v>
      </c>
      <c r="X17" s="13" t="s">
        <v>282</v>
      </c>
      <c r="Y17" s="13" t="s">
        <v>201</v>
      </c>
      <c r="Z17" s="12">
        <v>14.3</v>
      </c>
      <c r="AA17" s="12">
        <v>14.8</v>
      </c>
      <c r="AB17" s="12">
        <v>9.3000000000000007</v>
      </c>
      <c r="AC17" s="11" t="s">
        <v>201</v>
      </c>
      <c r="AD17" s="12">
        <v>0.7</v>
      </c>
      <c r="AE17" s="12">
        <v>-1</v>
      </c>
      <c r="AF17" s="12">
        <v>1.5</v>
      </c>
      <c r="AG17" s="12">
        <v>-1.8</v>
      </c>
      <c r="AH17" s="12"/>
      <c r="AI17" s="11" t="s">
        <v>342</v>
      </c>
      <c r="AJ17" s="11" t="s">
        <v>336</v>
      </c>
      <c r="AK17" s="11" t="s">
        <v>180</v>
      </c>
      <c r="AL17" s="8"/>
      <c r="AM17" s="8" t="s">
        <v>806</v>
      </c>
      <c r="AN17" s="35" t="s">
        <v>807</v>
      </c>
    </row>
    <row r="18" spans="1:40" s="5" customFormat="1">
      <c r="A18" s="28">
        <v>45053</v>
      </c>
      <c r="B18" s="27" t="s">
        <v>190</v>
      </c>
      <c r="C18" s="29" t="s">
        <v>223</v>
      </c>
      <c r="D18" s="30">
        <v>7.436342592592593E-2</v>
      </c>
      <c r="E18" s="8" t="s">
        <v>834</v>
      </c>
      <c r="F18" s="10">
        <v>12.9</v>
      </c>
      <c r="G18" s="10">
        <v>11.3</v>
      </c>
      <c r="H18" s="10">
        <v>11.9</v>
      </c>
      <c r="I18" s="10">
        <v>12.3</v>
      </c>
      <c r="J18" s="10">
        <v>12.5</v>
      </c>
      <c r="K18" s="10">
        <v>12.5</v>
      </c>
      <c r="L18" s="10">
        <v>11.6</v>
      </c>
      <c r="M18" s="10">
        <v>11</v>
      </c>
      <c r="N18" s="10">
        <v>11.5</v>
      </c>
      <c r="O18" s="31">
        <f t="shared" si="5"/>
        <v>36.1</v>
      </c>
      <c r="P18" s="31">
        <f t="shared" si="6"/>
        <v>37.299999999999997</v>
      </c>
      <c r="Q18" s="31">
        <f t="shared" si="7"/>
        <v>34.1</v>
      </c>
      <c r="R18" s="32">
        <f t="shared" si="8"/>
        <v>60.900000000000006</v>
      </c>
      <c r="S18" s="32">
        <f t="shared" si="9"/>
        <v>59.1</v>
      </c>
      <c r="T18" s="11" t="s">
        <v>234</v>
      </c>
      <c r="U18" s="11" t="s">
        <v>235</v>
      </c>
      <c r="V18" s="13" t="s">
        <v>402</v>
      </c>
      <c r="W18" s="13" t="s">
        <v>283</v>
      </c>
      <c r="X18" s="13" t="s">
        <v>282</v>
      </c>
      <c r="Y18" s="13" t="s">
        <v>201</v>
      </c>
      <c r="Z18" s="12">
        <v>12.6</v>
      </c>
      <c r="AA18" s="12">
        <v>11.7</v>
      </c>
      <c r="AB18" s="12">
        <v>9.5</v>
      </c>
      <c r="AC18" s="11" t="s">
        <v>201</v>
      </c>
      <c r="AD18" s="12">
        <v>-1</v>
      </c>
      <c r="AE18" s="12">
        <v>-0.8</v>
      </c>
      <c r="AF18" s="12">
        <v>-0.1</v>
      </c>
      <c r="AG18" s="12">
        <v>-1.7</v>
      </c>
      <c r="AH18" s="12"/>
      <c r="AI18" s="11" t="s">
        <v>337</v>
      </c>
      <c r="AJ18" s="11" t="s">
        <v>336</v>
      </c>
      <c r="AK18" s="11" t="s">
        <v>197</v>
      </c>
      <c r="AL18" s="8"/>
      <c r="AM18" s="8" t="s">
        <v>876</v>
      </c>
      <c r="AN18" s="35" t="s">
        <v>877</v>
      </c>
    </row>
    <row r="19" spans="1:40" s="5" customFormat="1">
      <c r="A19" s="28">
        <v>45059</v>
      </c>
      <c r="B19" s="26" t="s">
        <v>190</v>
      </c>
      <c r="C19" s="29" t="s">
        <v>223</v>
      </c>
      <c r="D19" s="30">
        <v>7.363425925925926E-2</v>
      </c>
      <c r="E19" s="8" t="s">
        <v>894</v>
      </c>
      <c r="F19" s="10">
        <v>12.7</v>
      </c>
      <c r="G19" s="10">
        <v>11.2</v>
      </c>
      <c r="H19" s="10">
        <v>11.8</v>
      </c>
      <c r="I19" s="10">
        <v>12</v>
      </c>
      <c r="J19" s="10">
        <v>11.7</v>
      </c>
      <c r="K19" s="10">
        <v>11.7</v>
      </c>
      <c r="L19" s="10">
        <v>11.5</v>
      </c>
      <c r="M19" s="10">
        <v>11.6</v>
      </c>
      <c r="N19" s="10">
        <v>12</v>
      </c>
      <c r="O19" s="31">
        <f t="shared" si="5"/>
        <v>35.700000000000003</v>
      </c>
      <c r="P19" s="31">
        <f t="shared" si="6"/>
        <v>35.4</v>
      </c>
      <c r="Q19" s="31">
        <f t="shared" si="7"/>
        <v>35.1</v>
      </c>
      <c r="R19" s="32">
        <f t="shared" si="8"/>
        <v>59.400000000000006</v>
      </c>
      <c r="S19" s="32">
        <f t="shared" si="9"/>
        <v>58.5</v>
      </c>
      <c r="T19" s="11" t="s">
        <v>221</v>
      </c>
      <c r="U19" s="11" t="s">
        <v>252</v>
      </c>
      <c r="V19" s="13" t="s">
        <v>237</v>
      </c>
      <c r="W19" s="13" t="s">
        <v>239</v>
      </c>
      <c r="X19" s="13" t="s">
        <v>281</v>
      </c>
      <c r="Y19" s="13" t="s">
        <v>196</v>
      </c>
      <c r="Z19" s="12">
        <v>14.7</v>
      </c>
      <c r="AA19" s="12">
        <v>13.6</v>
      </c>
      <c r="AB19" s="12">
        <v>9.3000000000000007</v>
      </c>
      <c r="AC19" s="11" t="s">
        <v>234</v>
      </c>
      <c r="AD19" s="12">
        <v>-2.2999999999999998</v>
      </c>
      <c r="AE19" s="12">
        <v>-0.1</v>
      </c>
      <c r="AF19" s="12">
        <v>-0.2</v>
      </c>
      <c r="AG19" s="12">
        <v>-2.2000000000000002</v>
      </c>
      <c r="AH19" s="12"/>
      <c r="AI19" s="11" t="s">
        <v>337</v>
      </c>
      <c r="AJ19" s="11" t="s">
        <v>337</v>
      </c>
      <c r="AK19" s="11" t="s">
        <v>180</v>
      </c>
      <c r="AL19" s="8"/>
      <c r="AM19" s="8" t="s">
        <v>931</v>
      </c>
      <c r="AN19" s="35" t="s">
        <v>932</v>
      </c>
    </row>
    <row r="20" spans="1:40" s="5" customFormat="1">
      <c r="A20" s="28">
        <v>45059</v>
      </c>
      <c r="B20" s="27" t="s">
        <v>186</v>
      </c>
      <c r="C20" s="29" t="s">
        <v>223</v>
      </c>
      <c r="D20" s="30">
        <v>7.4305555555555555E-2</v>
      </c>
      <c r="E20" s="8" t="s">
        <v>903</v>
      </c>
      <c r="F20" s="10">
        <v>12.8</v>
      </c>
      <c r="G20" s="10">
        <v>11.5</v>
      </c>
      <c r="H20" s="10">
        <v>11.9</v>
      </c>
      <c r="I20" s="10">
        <v>12.4</v>
      </c>
      <c r="J20" s="10">
        <v>12.1</v>
      </c>
      <c r="K20" s="10">
        <v>12.1</v>
      </c>
      <c r="L20" s="10">
        <v>11.4</v>
      </c>
      <c r="M20" s="10">
        <v>11.3</v>
      </c>
      <c r="N20" s="10">
        <v>11.5</v>
      </c>
      <c r="O20" s="31">
        <f t="shared" si="5"/>
        <v>36.200000000000003</v>
      </c>
      <c r="P20" s="31">
        <f t="shared" si="6"/>
        <v>36.6</v>
      </c>
      <c r="Q20" s="31">
        <f t="shared" si="7"/>
        <v>34.200000000000003</v>
      </c>
      <c r="R20" s="32">
        <f t="shared" si="8"/>
        <v>60.7</v>
      </c>
      <c r="S20" s="32">
        <f t="shared" si="9"/>
        <v>58.400000000000006</v>
      </c>
      <c r="T20" s="11" t="s">
        <v>234</v>
      </c>
      <c r="U20" s="11" t="s">
        <v>235</v>
      </c>
      <c r="V20" s="13" t="s">
        <v>261</v>
      </c>
      <c r="W20" s="13" t="s">
        <v>243</v>
      </c>
      <c r="X20" s="13" t="s">
        <v>904</v>
      </c>
      <c r="Y20" s="13" t="s">
        <v>196</v>
      </c>
      <c r="Z20" s="12">
        <v>14.7</v>
      </c>
      <c r="AA20" s="12">
        <v>13.6</v>
      </c>
      <c r="AB20" s="12">
        <v>9.3000000000000007</v>
      </c>
      <c r="AC20" s="11" t="s">
        <v>201</v>
      </c>
      <c r="AD20" s="12">
        <v>-0.7</v>
      </c>
      <c r="AE20" s="12">
        <v>-0.6</v>
      </c>
      <c r="AF20" s="12">
        <v>0.6</v>
      </c>
      <c r="AG20" s="12">
        <v>-1.9</v>
      </c>
      <c r="AH20" s="12"/>
      <c r="AI20" s="11" t="s">
        <v>336</v>
      </c>
      <c r="AJ20" s="11" t="s">
        <v>337</v>
      </c>
      <c r="AK20" s="11" t="s">
        <v>180</v>
      </c>
      <c r="AL20" s="8"/>
      <c r="AM20" s="8" t="s">
        <v>939</v>
      </c>
      <c r="AN20" s="35" t="s">
        <v>940</v>
      </c>
    </row>
    <row r="21" spans="1:40" s="5" customFormat="1">
      <c r="A21" s="28">
        <v>45060</v>
      </c>
      <c r="B21" s="27" t="s">
        <v>188</v>
      </c>
      <c r="C21" s="29" t="s">
        <v>223</v>
      </c>
      <c r="D21" s="30">
        <v>7.435185185185185E-2</v>
      </c>
      <c r="E21" s="8" t="s">
        <v>893</v>
      </c>
      <c r="F21" s="10">
        <v>12.5</v>
      </c>
      <c r="G21" s="10">
        <v>11.3</v>
      </c>
      <c r="H21" s="10">
        <v>12.1</v>
      </c>
      <c r="I21" s="10">
        <v>12.7</v>
      </c>
      <c r="J21" s="10">
        <v>12.8</v>
      </c>
      <c r="K21" s="10">
        <v>12.7</v>
      </c>
      <c r="L21" s="10">
        <v>11.6</v>
      </c>
      <c r="M21" s="10">
        <v>10.8</v>
      </c>
      <c r="N21" s="10">
        <v>10.9</v>
      </c>
      <c r="O21" s="31">
        <f t="shared" si="5"/>
        <v>35.9</v>
      </c>
      <c r="P21" s="31">
        <f t="shared" si="6"/>
        <v>38.200000000000003</v>
      </c>
      <c r="Q21" s="31">
        <f t="shared" si="7"/>
        <v>33.299999999999997</v>
      </c>
      <c r="R21" s="32">
        <f t="shared" si="8"/>
        <v>61.399999999999991</v>
      </c>
      <c r="S21" s="32">
        <f t="shared" si="9"/>
        <v>58.800000000000004</v>
      </c>
      <c r="T21" s="11" t="s">
        <v>240</v>
      </c>
      <c r="U21" s="11" t="s">
        <v>235</v>
      </c>
      <c r="V21" s="13" t="s">
        <v>282</v>
      </c>
      <c r="W21" s="13" t="s">
        <v>509</v>
      </c>
      <c r="X21" s="13" t="s">
        <v>282</v>
      </c>
      <c r="Y21" s="13" t="s">
        <v>196</v>
      </c>
      <c r="Z21" s="12">
        <v>14.7</v>
      </c>
      <c r="AA21" s="12">
        <v>14.1</v>
      </c>
      <c r="AB21" s="12">
        <v>9.1999999999999993</v>
      </c>
      <c r="AC21" s="11" t="s">
        <v>201</v>
      </c>
      <c r="AD21" s="12">
        <v>-0.3</v>
      </c>
      <c r="AE21" s="12">
        <v>-1.2</v>
      </c>
      <c r="AF21" s="12">
        <v>0.1</v>
      </c>
      <c r="AG21" s="12">
        <v>-1.6</v>
      </c>
      <c r="AH21" s="12" t="s">
        <v>343</v>
      </c>
      <c r="AI21" s="11" t="s">
        <v>337</v>
      </c>
      <c r="AJ21" s="11" t="s">
        <v>337</v>
      </c>
      <c r="AK21" s="11" t="s">
        <v>197</v>
      </c>
      <c r="AL21" s="8"/>
      <c r="AM21" s="8" t="s">
        <v>955</v>
      </c>
      <c r="AN21" s="35" t="s">
        <v>956</v>
      </c>
    </row>
    <row r="22" spans="1:40" s="5" customFormat="1">
      <c r="A22" s="28">
        <v>45060</v>
      </c>
      <c r="B22" s="26" t="s">
        <v>187</v>
      </c>
      <c r="C22" s="29" t="s">
        <v>223</v>
      </c>
      <c r="D22" s="30">
        <v>7.4340277777777783E-2</v>
      </c>
      <c r="E22" s="8" t="s">
        <v>920</v>
      </c>
      <c r="F22" s="10">
        <v>12.7</v>
      </c>
      <c r="G22" s="10">
        <v>11.4</v>
      </c>
      <c r="H22" s="10">
        <v>12.5</v>
      </c>
      <c r="I22" s="10">
        <v>12.6</v>
      </c>
      <c r="J22" s="10">
        <v>12.3</v>
      </c>
      <c r="K22" s="10">
        <v>12.1</v>
      </c>
      <c r="L22" s="10">
        <v>11.2</v>
      </c>
      <c r="M22" s="10">
        <v>11.1</v>
      </c>
      <c r="N22" s="10">
        <v>11.4</v>
      </c>
      <c r="O22" s="31">
        <f t="shared" si="5"/>
        <v>36.6</v>
      </c>
      <c r="P22" s="31">
        <f t="shared" si="6"/>
        <v>37</v>
      </c>
      <c r="Q22" s="31">
        <f t="shared" si="7"/>
        <v>33.699999999999996</v>
      </c>
      <c r="R22" s="32">
        <f t="shared" si="8"/>
        <v>61.5</v>
      </c>
      <c r="S22" s="32">
        <f t="shared" si="9"/>
        <v>58.099999999999994</v>
      </c>
      <c r="T22" s="11" t="s">
        <v>240</v>
      </c>
      <c r="U22" s="11" t="s">
        <v>235</v>
      </c>
      <c r="V22" s="13" t="s">
        <v>402</v>
      </c>
      <c r="W22" s="13" t="s">
        <v>281</v>
      </c>
      <c r="X22" s="13" t="s">
        <v>261</v>
      </c>
      <c r="Y22" s="13" t="s">
        <v>196</v>
      </c>
      <c r="Z22" s="12">
        <v>14.7</v>
      </c>
      <c r="AA22" s="12">
        <v>14.1</v>
      </c>
      <c r="AB22" s="12">
        <v>9.1999999999999993</v>
      </c>
      <c r="AC22" s="11" t="s">
        <v>201</v>
      </c>
      <c r="AD22" s="12">
        <v>0.3</v>
      </c>
      <c r="AE22" s="12">
        <v>-0.8</v>
      </c>
      <c r="AF22" s="12">
        <v>1.1000000000000001</v>
      </c>
      <c r="AG22" s="12">
        <v>-1.6</v>
      </c>
      <c r="AH22" s="12"/>
      <c r="AI22" s="11" t="s">
        <v>342</v>
      </c>
      <c r="AJ22" s="11" t="s">
        <v>336</v>
      </c>
      <c r="AK22" s="11" t="s">
        <v>180</v>
      </c>
      <c r="AL22" s="8"/>
      <c r="AM22" s="8" t="s">
        <v>963</v>
      </c>
      <c r="AN22" s="35" t="s">
        <v>964</v>
      </c>
    </row>
    <row r="23" spans="1:40" s="5" customFormat="1">
      <c r="A23" s="28">
        <v>45066</v>
      </c>
      <c r="B23" s="26" t="s">
        <v>188</v>
      </c>
      <c r="C23" s="29" t="s">
        <v>223</v>
      </c>
      <c r="D23" s="30">
        <v>7.4340277777777783E-2</v>
      </c>
      <c r="E23" s="8" t="s">
        <v>981</v>
      </c>
      <c r="F23" s="10">
        <v>13</v>
      </c>
      <c r="G23" s="10">
        <v>11.4</v>
      </c>
      <c r="H23" s="10">
        <v>12.1</v>
      </c>
      <c r="I23" s="10">
        <v>11.8</v>
      </c>
      <c r="J23" s="10">
        <v>12.3</v>
      </c>
      <c r="K23" s="10">
        <v>12.7</v>
      </c>
      <c r="L23" s="10">
        <v>11.5</v>
      </c>
      <c r="M23" s="10">
        <v>11.1</v>
      </c>
      <c r="N23" s="10">
        <v>11.4</v>
      </c>
      <c r="O23" s="31">
        <f t="shared" si="5"/>
        <v>36.5</v>
      </c>
      <c r="P23" s="31">
        <f t="shared" si="6"/>
        <v>36.799999999999997</v>
      </c>
      <c r="Q23" s="31">
        <f t="shared" si="7"/>
        <v>34</v>
      </c>
      <c r="R23" s="32">
        <f t="shared" si="8"/>
        <v>60.599999999999994</v>
      </c>
      <c r="S23" s="32">
        <f t="shared" si="9"/>
        <v>59</v>
      </c>
      <c r="T23" s="11" t="s">
        <v>234</v>
      </c>
      <c r="U23" s="11" t="s">
        <v>235</v>
      </c>
      <c r="V23" s="13" t="s">
        <v>282</v>
      </c>
      <c r="W23" s="13" t="s">
        <v>282</v>
      </c>
      <c r="X23" s="13" t="s">
        <v>281</v>
      </c>
      <c r="Y23" s="13" t="s">
        <v>196</v>
      </c>
      <c r="Z23" s="12">
        <v>16.899999999999999</v>
      </c>
      <c r="AA23" s="12">
        <v>17.3</v>
      </c>
      <c r="AB23" s="12">
        <v>8.9</v>
      </c>
      <c r="AC23" s="11" t="s">
        <v>201</v>
      </c>
      <c r="AD23" s="12">
        <v>-0.4</v>
      </c>
      <c r="AE23" s="12">
        <v>-0.7</v>
      </c>
      <c r="AF23" s="12">
        <v>0.9</v>
      </c>
      <c r="AG23" s="12">
        <v>-2</v>
      </c>
      <c r="AH23" s="12"/>
      <c r="AI23" s="11" t="s">
        <v>342</v>
      </c>
      <c r="AJ23" s="11" t="s">
        <v>337</v>
      </c>
      <c r="AK23" s="11" t="s">
        <v>196</v>
      </c>
      <c r="AL23" s="8"/>
      <c r="AM23" s="8" t="s">
        <v>1016</v>
      </c>
      <c r="AN23" s="35" t="s">
        <v>1017</v>
      </c>
    </row>
    <row r="24" spans="1:40" s="5" customFormat="1">
      <c r="A24" s="28">
        <v>45066</v>
      </c>
      <c r="B24" s="27" t="s">
        <v>179</v>
      </c>
      <c r="C24" s="29" t="s">
        <v>223</v>
      </c>
      <c r="D24" s="30">
        <v>7.2303240740740737E-2</v>
      </c>
      <c r="E24" s="8" t="s">
        <v>984</v>
      </c>
      <c r="F24" s="10">
        <v>12.6</v>
      </c>
      <c r="G24" s="10">
        <v>11.2</v>
      </c>
      <c r="H24" s="10">
        <v>11.4</v>
      </c>
      <c r="I24" s="10">
        <v>11.6</v>
      </c>
      <c r="J24" s="10">
        <v>11.6</v>
      </c>
      <c r="K24" s="10">
        <v>11.9</v>
      </c>
      <c r="L24" s="10">
        <v>11.3</v>
      </c>
      <c r="M24" s="10">
        <v>11.4</v>
      </c>
      <c r="N24" s="10">
        <v>11.7</v>
      </c>
      <c r="O24" s="31">
        <f t="shared" si="5"/>
        <v>35.199999999999996</v>
      </c>
      <c r="P24" s="31">
        <f t="shared" si="6"/>
        <v>35.1</v>
      </c>
      <c r="Q24" s="31">
        <f t="shared" si="7"/>
        <v>34.400000000000006</v>
      </c>
      <c r="R24" s="32">
        <f t="shared" si="8"/>
        <v>58.4</v>
      </c>
      <c r="S24" s="32">
        <f t="shared" si="9"/>
        <v>57.899999999999991</v>
      </c>
      <c r="T24" s="11" t="s">
        <v>221</v>
      </c>
      <c r="U24" s="11" t="s">
        <v>235</v>
      </c>
      <c r="V24" s="13" t="s">
        <v>985</v>
      </c>
      <c r="W24" s="13" t="s">
        <v>283</v>
      </c>
      <c r="X24" s="13" t="s">
        <v>402</v>
      </c>
      <c r="Y24" s="13" t="s">
        <v>196</v>
      </c>
      <c r="Z24" s="12">
        <v>16.899999999999999</v>
      </c>
      <c r="AA24" s="12">
        <v>17.3</v>
      </c>
      <c r="AB24" s="12">
        <v>8.9</v>
      </c>
      <c r="AC24" s="11" t="s">
        <v>201</v>
      </c>
      <c r="AD24" s="12">
        <v>-1.1000000000000001</v>
      </c>
      <c r="AE24" s="12">
        <v>-0.1</v>
      </c>
      <c r="AF24" s="12">
        <v>0.8</v>
      </c>
      <c r="AG24" s="12">
        <v>-2</v>
      </c>
      <c r="AH24" s="12"/>
      <c r="AI24" s="11" t="s">
        <v>336</v>
      </c>
      <c r="AJ24" s="11" t="s">
        <v>336</v>
      </c>
      <c r="AK24" s="11" t="s">
        <v>196</v>
      </c>
      <c r="AL24" s="8"/>
      <c r="AM24" s="8" t="s">
        <v>1020</v>
      </c>
      <c r="AN24" s="35" t="s">
        <v>1021</v>
      </c>
    </row>
    <row r="25" spans="1:40" s="5" customFormat="1">
      <c r="A25" s="28">
        <v>45067</v>
      </c>
      <c r="B25" s="27" t="s">
        <v>187</v>
      </c>
      <c r="C25" s="29" t="s">
        <v>223</v>
      </c>
      <c r="D25" s="30">
        <v>7.2951388888888885E-2</v>
      </c>
      <c r="E25" s="8" t="s">
        <v>995</v>
      </c>
      <c r="F25" s="10">
        <v>12.7</v>
      </c>
      <c r="G25" s="10">
        <v>10.8</v>
      </c>
      <c r="H25" s="10">
        <v>11.1</v>
      </c>
      <c r="I25" s="10">
        <v>11.8</v>
      </c>
      <c r="J25" s="10">
        <v>11.7</v>
      </c>
      <c r="K25" s="10">
        <v>12</v>
      </c>
      <c r="L25" s="10">
        <v>11.4</v>
      </c>
      <c r="M25" s="10">
        <v>11.5</v>
      </c>
      <c r="N25" s="10">
        <v>12.3</v>
      </c>
      <c r="O25" s="31">
        <f t="shared" si="5"/>
        <v>34.6</v>
      </c>
      <c r="P25" s="31">
        <f t="shared" si="6"/>
        <v>35.5</v>
      </c>
      <c r="Q25" s="31">
        <f t="shared" si="7"/>
        <v>35.200000000000003</v>
      </c>
      <c r="R25" s="32">
        <f t="shared" si="8"/>
        <v>58.100000000000009</v>
      </c>
      <c r="S25" s="32">
        <f t="shared" si="9"/>
        <v>58.900000000000006</v>
      </c>
      <c r="T25" s="11" t="s">
        <v>228</v>
      </c>
      <c r="U25" s="11" t="s">
        <v>279</v>
      </c>
      <c r="V25" s="13" t="s">
        <v>283</v>
      </c>
      <c r="W25" s="13" t="s">
        <v>243</v>
      </c>
      <c r="X25" s="13" t="s">
        <v>996</v>
      </c>
      <c r="Y25" s="13" t="s">
        <v>196</v>
      </c>
      <c r="Z25" s="12">
        <v>14.2</v>
      </c>
      <c r="AA25" s="12">
        <v>15.3</v>
      </c>
      <c r="AB25" s="12">
        <v>9.4</v>
      </c>
      <c r="AC25" s="11" t="s">
        <v>234</v>
      </c>
      <c r="AD25" s="12">
        <v>-1.7</v>
      </c>
      <c r="AE25" s="12" t="s">
        <v>335</v>
      </c>
      <c r="AF25" s="12">
        <v>0.5</v>
      </c>
      <c r="AG25" s="12">
        <v>-2.2000000000000002</v>
      </c>
      <c r="AH25" s="12"/>
      <c r="AI25" s="11" t="s">
        <v>336</v>
      </c>
      <c r="AJ25" s="11" t="s">
        <v>337</v>
      </c>
      <c r="AK25" s="11" t="s">
        <v>197</v>
      </c>
      <c r="AL25" s="8"/>
      <c r="AM25" s="8" t="s">
        <v>1040</v>
      </c>
      <c r="AN25" s="35" t="s">
        <v>1041</v>
      </c>
    </row>
    <row r="26" spans="1:40" s="5" customFormat="1">
      <c r="A26" s="28">
        <v>45073</v>
      </c>
      <c r="B26" s="27" t="s">
        <v>190</v>
      </c>
      <c r="C26" s="29" t="s">
        <v>223</v>
      </c>
      <c r="D26" s="30">
        <v>7.3645833333333341E-2</v>
      </c>
      <c r="E26" s="8" t="s">
        <v>1050</v>
      </c>
      <c r="F26" s="10">
        <v>12.5</v>
      </c>
      <c r="G26" s="10">
        <v>11</v>
      </c>
      <c r="H26" s="10">
        <v>12</v>
      </c>
      <c r="I26" s="10">
        <v>11.8</v>
      </c>
      <c r="J26" s="10">
        <v>11.9</v>
      </c>
      <c r="K26" s="10">
        <v>12.1</v>
      </c>
      <c r="L26" s="10">
        <v>11.6</v>
      </c>
      <c r="M26" s="10">
        <v>11.4</v>
      </c>
      <c r="N26" s="10">
        <v>12</v>
      </c>
      <c r="O26" s="31">
        <f t="shared" si="5"/>
        <v>35.5</v>
      </c>
      <c r="P26" s="31">
        <f t="shared" si="6"/>
        <v>35.800000000000004</v>
      </c>
      <c r="Q26" s="31">
        <f t="shared" si="7"/>
        <v>35</v>
      </c>
      <c r="R26" s="32">
        <f t="shared" si="8"/>
        <v>59.199999999999996</v>
      </c>
      <c r="S26" s="32">
        <f t="shared" si="9"/>
        <v>59</v>
      </c>
      <c r="T26" s="11" t="s">
        <v>221</v>
      </c>
      <c r="U26" s="11" t="s">
        <v>252</v>
      </c>
      <c r="V26" s="13" t="s">
        <v>238</v>
      </c>
      <c r="W26" s="13" t="s">
        <v>402</v>
      </c>
      <c r="X26" s="13" t="s">
        <v>237</v>
      </c>
      <c r="Y26" s="13" t="s">
        <v>197</v>
      </c>
      <c r="Z26" s="12">
        <v>14.7</v>
      </c>
      <c r="AA26" s="12">
        <v>13.4</v>
      </c>
      <c r="AB26" s="12">
        <v>9.3000000000000007</v>
      </c>
      <c r="AC26" s="11" t="s">
        <v>234</v>
      </c>
      <c r="AD26" s="12">
        <v>-2.2000000000000002</v>
      </c>
      <c r="AE26" s="12" t="s">
        <v>335</v>
      </c>
      <c r="AF26" s="12">
        <v>0.2</v>
      </c>
      <c r="AG26" s="12">
        <v>-2.4</v>
      </c>
      <c r="AH26" s="12"/>
      <c r="AI26" s="11" t="s">
        <v>337</v>
      </c>
      <c r="AJ26" s="11" t="s">
        <v>337</v>
      </c>
      <c r="AK26" s="11" t="s">
        <v>197</v>
      </c>
      <c r="AL26" s="8"/>
      <c r="AM26" s="8" t="s">
        <v>1082</v>
      </c>
      <c r="AN26" s="35" t="s">
        <v>1083</v>
      </c>
    </row>
    <row r="27" spans="1:40" s="5" customFormat="1">
      <c r="A27" s="28">
        <v>45074</v>
      </c>
      <c r="B27" s="27" t="s">
        <v>186</v>
      </c>
      <c r="C27" s="29" t="s">
        <v>223</v>
      </c>
      <c r="D27" s="30">
        <v>7.3611111111111113E-2</v>
      </c>
      <c r="E27" s="8" t="s">
        <v>1069</v>
      </c>
      <c r="F27" s="10">
        <v>12.6</v>
      </c>
      <c r="G27" s="10">
        <v>10.8</v>
      </c>
      <c r="H27" s="10">
        <v>11.6</v>
      </c>
      <c r="I27" s="10">
        <v>12.5</v>
      </c>
      <c r="J27" s="10">
        <v>11.8</v>
      </c>
      <c r="K27" s="10">
        <v>11.8</v>
      </c>
      <c r="L27" s="10">
        <v>11.5</v>
      </c>
      <c r="M27" s="10">
        <v>11.4</v>
      </c>
      <c r="N27" s="10">
        <v>12</v>
      </c>
      <c r="O27" s="31">
        <f t="shared" si="5"/>
        <v>35</v>
      </c>
      <c r="P27" s="31">
        <f t="shared" si="6"/>
        <v>36.1</v>
      </c>
      <c r="Q27" s="31">
        <f t="shared" si="7"/>
        <v>34.9</v>
      </c>
      <c r="R27" s="32">
        <f t="shared" si="8"/>
        <v>59.3</v>
      </c>
      <c r="S27" s="32">
        <f t="shared" si="9"/>
        <v>58.5</v>
      </c>
      <c r="T27" s="11" t="s">
        <v>221</v>
      </c>
      <c r="U27" s="11" t="s">
        <v>252</v>
      </c>
      <c r="V27" s="13" t="s">
        <v>289</v>
      </c>
      <c r="W27" s="13" t="s">
        <v>509</v>
      </c>
      <c r="X27" s="13" t="s">
        <v>402</v>
      </c>
      <c r="Y27" s="13" t="s">
        <v>197</v>
      </c>
      <c r="Z27" s="12">
        <v>14.9</v>
      </c>
      <c r="AA27" s="12">
        <v>13</v>
      </c>
      <c r="AB27" s="12">
        <v>9.5</v>
      </c>
      <c r="AC27" s="11" t="s">
        <v>234</v>
      </c>
      <c r="AD27" s="12">
        <v>-1.7</v>
      </c>
      <c r="AE27" s="12" t="s">
        <v>335</v>
      </c>
      <c r="AF27" s="12">
        <v>0.6</v>
      </c>
      <c r="AG27" s="12">
        <v>-2.2999999999999998</v>
      </c>
      <c r="AH27" s="12"/>
      <c r="AI27" s="11" t="s">
        <v>336</v>
      </c>
      <c r="AJ27" s="11" t="s">
        <v>337</v>
      </c>
      <c r="AK27" s="11" t="s">
        <v>197</v>
      </c>
      <c r="AL27" s="8"/>
      <c r="AM27" s="8" t="s">
        <v>1110</v>
      </c>
      <c r="AN27" s="35" t="s">
        <v>1111</v>
      </c>
    </row>
    <row r="28" spans="1:40" s="5" customFormat="1">
      <c r="A28" s="28">
        <v>45074</v>
      </c>
      <c r="B28" s="27" t="s">
        <v>189</v>
      </c>
      <c r="C28" s="29" t="s">
        <v>223</v>
      </c>
      <c r="D28" s="30">
        <v>7.2928240740740738E-2</v>
      </c>
      <c r="E28" s="8" t="s">
        <v>1072</v>
      </c>
      <c r="F28" s="10">
        <v>12.5</v>
      </c>
      <c r="G28" s="10">
        <v>11</v>
      </c>
      <c r="H28" s="10">
        <v>11.5</v>
      </c>
      <c r="I28" s="10">
        <v>12</v>
      </c>
      <c r="J28" s="10">
        <v>12.1</v>
      </c>
      <c r="K28" s="10">
        <v>12</v>
      </c>
      <c r="L28" s="10">
        <v>11.2</v>
      </c>
      <c r="M28" s="10">
        <v>11.3</v>
      </c>
      <c r="N28" s="10">
        <v>11.5</v>
      </c>
      <c r="O28" s="31">
        <f t="shared" si="5"/>
        <v>35</v>
      </c>
      <c r="P28" s="31">
        <f t="shared" si="6"/>
        <v>36.1</v>
      </c>
      <c r="Q28" s="31">
        <f t="shared" si="7"/>
        <v>34</v>
      </c>
      <c r="R28" s="32">
        <f t="shared" si="8"/>
        <v>59.1</v>
      </c>
      <c r="S28" s="32">
        <f t="shared" si="9"/>
        <v>58.099999999999994</v>
      </c>
      <c r="T28" s="11" t="s">
        <v>221</v>
      </c>
      <c r="U28" s="11" t="s">
        <v>235</v>
      </c>
      <c r="V28" s="13" t="s">
        <v>239</v>
      </c>
      <c r="W28" s="13" t="s">
        <v>239</v>
      </c>
      <c r="X28" s="13" t="s">
        <v>243</v>
      </c>
      <c r="Y28" s="13" t="s">
        <v>197</v>
      </c>
      <c r="Z28" s="12">
        <v>14.9</v>
      </c>
      <c r="AA28" s="12">
        <v>13</v>
      </c>
      <c r="AB28" s="12">
        <v>9.5</v>
      </c>
      <c r="AC28" s="11" t="s">
        <v>234</v>
      </c>
      <c r="AD28" s="12">
        <v>-1.2</v>
      </c>
      <c r="AE28" s="12">
        <v>-0.5</v>
      </c>
      <c r="AF28" s="12">
        <v>0.6</v>
      </c>
      <c r="AG28" s="12">
        <v>-2.2999999999999998</v>
      </c>
      <c r="AH28" s="12"/>
      <c r="AI28" s="11" t="s">
        <v>336</v>
      </c>
      <c r="AJ28" s="11" t="s">
        <v>337</v>
      </c>
      <c r="AK28" s="11" t="s">
        <v>196</v>
      </c>
      <c r="AL28" s="8"/>
      <c r="AM28" s="8" t="s">
        <v>1116</v>
      </c>
      <c r="AN28" s="35" t="s">
        <v>1117</v>
      </c>
    </row>
    <row r="29" spans="1:40" s="5" customFormat="1">
      <c r="A29" s="28">
        <v>45087</v>
      </c>
      <c r="B29" s="26" t="s">
        <v>190</v>
      </c>
      <c r="C29" s="29" t="s">
        <v>223</v>
      </c>
      <c r="D29" s="30">
        <v>7.435185185185185E-2</v>
      </c>
      <c r="E29" s="8" t="s">
        <v>1227</v>
      </c>
      <c r="F29" s="10">
        <v>12.4</v>
      </c>
      <c r="G29" s="10">
        <v>11.2</v>
      </c>
      <c r="H29" s="10">
        <v>12.3</v>
      </c>
      <c r="I29" s="10">
        <v>12.8</v>
      </c>
      <c r="J29" s="10">
        <v>12.4</v>
      </c>
      <c r="K29" s="10">
        <v>11.9</v>
      </c>
      <c r="L29" s="10">
        <v>11.4</v>
      </c>
      <c r="M29" s="10">
        <v>11.3</v>
      </c>
      <c r="N29" s="10">
        <v>11.7</v>
      </c>
      <c r="O29" s="31">
        <f t="shared" si="5"/>
        <v>35.900000000000006</v>
      </c>
      <c r="P29" s="31">
        <f t="shared" si="6"/>
        <v>37.1</v>
      </c>
      <c r="Q29" s="31">
        <f t="shared" si="7"/>
        <v>34.400000000000006</v>
      </c>
      <c r="R29" s="32">
        <f t="shared" si="8"/>
        <v>61.1</v>
      </c>
      <c r="S29" s="32">
        <f t="shared" si="9"/>
        <v>58.7</v>
      </c>
      <c r="T29" s="11" t="s">
        <v>234</v>
      </c>
      <c r="U29" s="11" t="s">
        <v>235</v>
      </c>
      <c r="V29" s="13" t="s">
        <v>281</v>
      </c>
      <c r="W29" s="13" t="s">
        <v>242</v>
      </c>
      <c r="X29" s="13" t="s">
        <v>232</v>
      </c>
      <c r="Y29" s="13" t="s">
        <v>197</v>
      </c>
      <c r="Z29" s="12">
        <v>16.399999999999999</v>
      </c>
      <c r="AA29" s="12">
        <v>15.5</v>
      </c>
      <c r="AB29" s="12">
        <v>9.3000000000000007</v>
      </c>
      <c r="AC29" s="11" t="s">
        <v>201</v>
      </c>
      <c r="AD29" s="12">
        <v>-1</v>
      </c>
      <c r="AE29" s="12">
        <v>-0.7</v>
      </c>
      <c r="AF29" s="12">
        <v>0.1</v>
      </c>
      <c r="AG29" s="12">
        <v>-1.8</v>
      </c>
      <c r="AH29" s="12"/>
      <c r="AI29" s="11" t="s">
        <v>337</v>
      </c>
      <c r="AJ29" s="11" t="s">
        <v>337</v>
      </c>
      <c r="AK29" s="11" t="s">
        <v>197</v>
      </c>
      <c r="AL29" s="8"/>
      <c r="AM29" s="8" t="s">
        <v>1226</v>
      </c>
      <c r="AN29" s="35" t="s">
        <v>1228</v>
      </c>
    </row>
    <row r="30" spans="1:40" s="5" customFormat="1">
      <c r="A30" s="28">
        <v>45088</v>
      </c>
      <c r="B30" s="27" t="s">
        <v>1118</v>
      </c>
      <c r="C30" s="29" t="s">
        <v>482</v>
      </c>
      <c r="D30" s="30">
        <v>7.5011574074074064E-2</v>
      </c>
      <c r="E30" s="8" t="s">
        <v>1215</v>
      </c>
      <c r="F30" s="10">
        <v>12.9</v>
      </c>
      <c r="G30" s="10">
        <v>11.4</v>
      </c>
      <c r="H30" s="10">
        <v>12</v>
      </c>
      <c r="I30" s="10">
        <v>12.2</v>
      </c>
      <c r="J30" s="10">
        <v>12.4</v>
      </c>
      <c r="K30" s="10">
        <v>12</v>
      </c>
      <c r="L30" s="10">
        <v>11.6</v>
      </c>
      <c r="M30" s="10">
        <v>11.6</v>
      </c>
      <c r="N30" s="10">
        <v>12</v>
      </c>
      <c r="O30" s="31">
        <f t="shared" si="5"/>
        <v>36.299999999999997</v>
      </c>
      <c r="P30" s="31">
        <f t="shared" si="6"/>
        <v>36.6</v>
      </c>
      <c r="Q30" s="31">
        <f t="shared" si="7"/>
        <v>35.200000000000003</v>
      </c>
      <c r="R30" s="32">
        <f t="shared" si="8"/>
        <v>60.9</v>
      </c>
      <c r="S30" s="32">
        <f t="shared" si="9"/>
        <v>59.6</v>
      </c>
      <c r="T30" s="11" t="s">
        <v>234</v>
      </c>
      <c r="U30" s="11" t="s">
        <v>235</v>
      </c>
      <c r="V30" s="13" t="s">
        <v>283</v>
      </c>
      <c r="W30" s="13" t="s">
        <v>598</v>
      </c>
      <c r="X30" s="13" t="s">
        <v>1140</v>
      </c>
      <c r="Y30" s="13" t="s">
        <v>197</v>
      </c>
      <c r="Z30" s="12">
        <v>17.7</v>
      </c>
      <c r="AA30" s="12">
        <v>17</v>
      </c>
      <c r="AB30" s="12">
        <v>8.8000000000000007</v>
      </c>
      <c r="AC30" s="11" t="s">
        <v>197</v>
      </c>
      <c r="AD30" s="12">
        <v>-1.4</v>
      </c>
      <c r="AE30" s="12">
        <v>-0.3</v>
      </c>
      <c r="AF30" s="12">
        <v>-0.5</v>
      </c>
      <c r="AG30" s="12">
        <v>-1.2</v>
      </c>
      <c r="AH30" s="12" t="s">
        <v>343</v>
      </c>
      <c r="AI30" s="11" t="s">
        <v>341</v>
      </c>
      <c r="AJ30" s="11" t="s">
        <v>341</v>
      </c>
      <c r="AK30" s="11" t="s">
        <v>197</v>
      </c>
      <c r="AL30" s="8"/>
      <c r="AM30" s="8" t="s">
        <v>1253</v>
      </c>
      <c r="AN30" s="35" t="s">
        <v>1254</v>
      </c>
    </row>
    <row r="31" spans="1:40" s="5" customFormat="1">
      <c r="A31" s="28">
        <v>45088</v>
      </c>
      <c r="B31" s="27" t="s">
        <v>179</v>
      </c>
      <c r="C31" s="29" t="s">
        <v>465</v>
      </c>
      <c r="D31" s="30">
        <v>7.2974537037037032E-2</v>
      </c>
      <c r="E31" s="8" t="s">
        <v>1221</v>
      </c>
      <c r="F31" s="10">
        <v>12.6</v>
      </c>
      <c r="G31" s="10">
        <v>11</v>
      </c>
      <c r="H31" s="10">
        <v>11.3</v>
      </c>
      <c r="I31" s="10">
        <v>11.5</v>
      </c>
      <c r="J31" s="10">
        <v>11.9</v>
      </c>
      <c r="K31" s="10">
        <v>12</v>
      </c>
      <c r="L31" s="10">
        <v>11.7</v>
      </c>
      <c r="M31" s="10">
        <v>11.5</v>
      </c>
      <c r="N31" s="10">
        <v>12</v>
      </c>
      <c r="O31" s="31">
        <f t="shared" si="5"/>
        <v>34.900000000000006</v>
      </c>
      <c r="P31" s="31">
        <f t="shared" si="6"/>
        <v>35.4</v>
      </c>
      <c r="Q31" s="31">
        <f t="shared" si="7"/>
        <v>35.200000000000003</v>
      </c>
      <c r="R31" s="32">
        <f t="shared" si="8"/>
        <v>58.300000000000004</v>
      </c>
      <c r="S31" s="32">
        <f t="shared" si="9"/>
        <v>59.099999999999994</v>
      </c>
      <c r="T31" s="11" t="s">
        <v>221</v>
      </c>
      <c r="U31" s="11" t="s">
        <v>252</v>
      </c>
      <c r="V31" s="13" t="s">
        <v>402</v>
      </c>
      <c r="W31" s="13" t="s">
        <v>265</v>
      </c>
      <c r="X31" s="13" t="s">
        <v>283</v>
      </c>
      <c r="Y31" s="13" t="s">
        <v>197</v>
      </c>
      <c r="Z31" s="12">
        <v>17.7</v>
      </c>
      <c r="AA31" s="12">
        <v>17</v>
      </c>
      <c r="AB31" s="12">
        <v>8.8000000000000007</v>
      </c>
      <c r="AC31" s="11" t="s">
        <v>197</v>
      </c>
      <c r="AD31" s="12">
        <v>-0.1</v>
      </c>
      <c r="AE31" s="12" t="s">
        <v>335</v>
      </c>
      <c r="AF31" s="12">
        <v>0.8</v>
      </c>
      <c r="AG31" s="12">
        <v>-0.9</v>
      </c>
      <c r="AH31" s="12"/>
      <c r="AI31" s="11" t="s">
        <v>336</v>
      </c>
      <c r="AJ31" s="11" t="s">
        <v>336</v>
      </c>
      <c r="AK31" s="11" t="s">
        <v>197</v>
      </c>
      <c r="AL31" s="8"/>
      <c r="AM31" s="8"/>
      <c r="AN31" s="35"/>
    </row>
    <row r="32" spans="1:40" s="5" customFormat="1">
      <c r="A32" s="28">
        <v>45094</v>
      </c>
      <c r="B32" s="27" t="s">
        <v>190</v>
      </c>
      <c r="C32" s="29" t="s">
        <v>223</v>
      </c>
      <c r="D32" s="30">
        <v>7.4340277777777783E-2</v>
      </c>
      <c r="E32" s="8" t="s">
        <v>1278</v>
      </c>
      <c r="F32" s="10">
        <v>12.9</v>
      </c>
      <c r="G32" s="10">
        <v>11.6</v>
      </c>
      <c r="H32" s="10">
        <v>12</v>
      </c>
      <c r="I32" s="10">
        <v>12.2</v>
      </c>
      <c r="J32" s="10">
        <v>12.2</v>
      </c>
      <c r="K32" s="10">
        <v>12.2</v>
      </c>
      <c r="L32" s="10">
        <v>11.2</v>
      </c>
      <c r="M32" s="10">
        <v>11.4</v>
      </c>
      <c r="N32" s="10">
        <v>11.6</v>
      </c>
      <c r="O32" s="31">
        <f>SUM(F32:H32)</f>
        <v>36.5</v>
      </c>
      <c r="P32" s="31">
        <f>SUM(I32:K32)</f>
        <v>36.599999999999994</v>
      </c>
      <c r="Q32" s="31">
        <f>SUM(L32:N32)</f>
        <v>34.200000000000003</v>
      </c>
      <c r="R32" s="32">
        <f>SUM(F32:J32)</f>
        <v>60.900000000000006</v>
      </c>
      <c r="S32" s="32">
        <f>SUM(J32:N32)</f>
        <v>58.599999999999994</v>
      </c>
      <c r="T32" s="11" t="s">
        <v>234</v>
      </c>
      <c r="U32" s="11" t="s">
        <v>235</v>
      </c>
      <c r="V32" s="13" t="s">
        <v>289</v>
      </c>
      <c r="W32" s="13" t="s">
        <v>239</v>
      </c>
      <c r="X32" s="13" t="s">
        <v>402</v>
      </c>
      <c r="Y32" s="13" t="s">
        <v>180</v>
      </c>
      <c r="Z32" s="12">
        <v>16.399999999999999</v>
      </c>
      <c r="AA32" s="12">
        <v>14.5</v>
      </c>
      <c r="AB32" s="12">
        <v>9.5</v>
      </c>
      <c r="AC32" s="11" t="s">
        <v>234</v>
      </c>
      <c r="AD32" s="12">
        <v>-1.1000000000000001</v>
      </c>
      <c r="AE32" s="12">
        <v>-0.6</v>
      </c>
      <c r="AF32" s="12">
        <v>0.6</v>
      </c>
      <c r="AG32" s="12">
        <v>-2.2999999999999998</v>
      </c>
      <c r="AH32" s="12"/>
      <c r="AI32" s="11" t="s">
        <v>336</v>
      </c>
      <c r="AJ32" s="11" t="s">
        <v>336</v>
      </c>
      <c r="AK32" s="11" t="s">
        <v>180</v>
      </c>
      <c r="AL32" s="8"/>
      <c r="AM32" s="8" t="s">
        <v>1309</v>
      </c>
      <c r="AN32" s="35" t="s">
        <v>1310</v>
      </c>
    </row>
    <row r="33" spans="1:40" s="5" customFormat="1">
      <c r="A33" s="28">
        <v>45095</v>
      </c>
      <c r="B33" s="27" t="s">
        <v>186</v>
      </c>
      <c r="C33" s="29" t="s">
        <v>223</v>
      </c>
      <c r="D33" s="30">
        <v>7.2974537037037032E-2</v>
      </c>
      <c r="E33" s="8" t="s">
        <v>1291</v>
      </c>
      <c r="F33" s="10">
        <v>12.4</v>
      </c>
      <c r="G33" s="10">
        <v>11.2</v>
      </c>
      <c r="H33" s="10">
        <v>11.5</v>
      </c>
      <c r="I33" s="10">
        <v>11.6</v>
      </c>
      <c r="J33" s="10">
        <v>11.9</v>
      </c>
      <c r="K33" s="10">
        <v>11.9</v>
      </c>
      <c r="L33" s="10">
        <v>11.5</v>
      </c>
      <c r="M33" s="10">
        <v>11.8</v>
      </c>
      <c r="N33" s="10">
        <v>11.7</v>
      </c>
      <c r="O33" s="31">
        <f>SUM(F33:H33)</f>
        <v>35.1</v>
      </c>
      <c r="P33" s="31">
        <f>SUM(I33:K33)</f>
        <v>35.4</v>
      </c>
      <c r="Q33" s="31">
        <f>SUM(L33:N33)</f>
        <v>35</v>
      </c>
      <c r="R33" s="32">
        <f>SUM(F33:J33)</f>
        <v>58.6</v>
      </c>
      <c r="S33" s="32">
        <f>SUM(J33:N33)</f>
        <v>58.8</v>
      </c>
      <c r="T33" s="11" t="s">
        <v>221</v>
      </c>
      <c r="U33" s="11" t="s">
        <v>252</v>
      </c>
      <c r="V33" s="13" t="s">
        <v>600</v>
      </c>
      <c r="W33" s="13" t="s">
        <v>289</v>
      </c>
      <c r="X33" s="13" t="s">
        <v>509</v>
      </c>
      <c r="Y33" s="13" t="s">
        <v>180</v>
      </c>
      <c r="Z33" s="12">
        <v>14.7</v>
      </c>
      <c r="AA33" s="12">
        <v>14</v>
      </c>
      <c r="AB33" s="12">
        <v>9.6</v>
      </c>
      <c r="AC33" s="11" t="s">
        <v>234</v>
      </c>
      <c r="AD33" s="12">
        <v>-2.2000000000000002</v>
      </c>
      <c r="AE33" s="12" t="s">
        <v>335</v>
      </c>
      <c r="AF33" s="12">
        <v>0.2</v>
      </c>
      <c r="AG33" s="12">
        <v>-2.4</v>
      </c>
      <c r="AH33" s="12"/>
      <c r="AI33" s="11" t="s">
        <v>337</v>
      </c>
      <c r="AJ33" s="11" t="s">
        <v>336</v>
      </c>
      <c r="AK33" s="11" t="s">
        <v>197</v>
      </c>
      <c r="AL33" s="8"/>
      <c r="AM33" s="8" t="s">
        <v>1330</v>
      </c>
      <c r="AN33" s="35" t="s">
        <v>1331</v>
      </c>
    </row>
    <row r="34" spans="1:40" s="5" customFormat="1">
      <c r="A34" s="28">
        <v>45101</v>
      </c>
      <c r="B34" s="27" t="s">
        <v>1119</v>
      </c>
      <c r="C34" s="29" t="s">
        <v>223</v>
      </c>
      <c r="D34" s="30">
        <v>7.5729166666666667E-2</v>
      </c>
      <c r="E34" s="8" t="s">
        <v>1348</v>
      </c>
      <c r="F34" s="10">
        <v>13.3</v>
      </c>
      <c r="G34" s="10">
        <v>12.2</v>
      </c>
      <c r="H34" s="10">
        <v>12.3</v>
      </c>
      <c r="I34" s="10">
        <v>12.9</v>
      </c>
      <c r="J34" s="10">
        <v>12.7</v>
      </c>
      <c r="K34" s="10">
        <v>12.1</v>
      </c>
      <c r="L34" s="10">
        <v>11.2</v>
      </c>
      <c r="M34" s="10">
        <v>10.9</v>
      </c>
      <c r="N34" s="10">
        <v>11.7</v>
      </c>
      <c r="O34" s="31">
        <f>SUM(F34:H34)</f>
        <v>37.799999999999997</v>
      </c>
      <c r="P34" s="31">
        <f>SUM(I34:K34)</f>
        <v>37.700000000000003</v>
      </c>
      <c r="Q34" s="31">
        <f>SUM(L34:N34)</f>
        <v>33.799999999999997</v>
      </c>
      <c r="R34" s="32">
        <f>SUM(F34:J34)</f>
        <v>63.399999999999991</v>
      </c>
      <c r="S34" s="32">
        <f>SUM(J34:N34)</f>
        <v>58.599999999999994</v>
      </c>
      <c r="T34" s="11" t="s">
        <v>240</v>
      </c>
      <c r="U34" s="11" t="s">
        <v>235</v>
      </c>
      <c r="V34" s="13" t="s">
        <v>1140</v>
      </c>
      <c r="W34" s="13" t="s">
        <v>283</v>
      </c>
      <c r="X34" s="13" t="s">
        <v>1349</v>
      </c>
      <c r="Y34" s="13" t="s">
        <v>180</v>
      </c>
      <c r="Z34" s="12">
        <v>15.8</v>
      </c>
      <c r="AA34" s="12">
        <v>14.4</v>
      </c>
      <c r="AB34" s="12">
        <v>9.6</v>
      </c>
      <c r="AC34" s="11" t="s">
        <v>201</v>
      </c>
      <c r="AD34" s="12">
        <v>-0.2</v>
      </c>
      <c r="AE34" s="12">
        <v>-1</v>
      </c>
      <c r="AF34" s="12">
        <v>0.9</v>
      </c>
      <c r="AG34" s="12">
        <v>-2.1</v>
      </c>
      <c r="AH34" s="12"/>
      <c r="AI34" s="11" t="s">
        <v>342</v>
      </c>
      <c r="AJ34" s="11" t="s">
        <v>341</v>
      </c>
      <c r="AK34" s="11" t="s">
        <v>196</v>
      </c>
      <c r="AL34" s="8"/>
      <c r="AM34" s="8" t="s">
        <v>1382</v>
      </c>
      <c r="AN34" s="35" t="s">
        <v>1383</v>
      </c>
    </row>
    <row r="35" spans="1:40" s="5" customFormat="1">
      <c r="A35" s="28">
        <v>45102</v>
      </c>
      <c r="B35" s="27" t="s">
        <v>187</v>
      </c>
      <c r="C35" s="29" t="s">
        <v>223</v>
      </c>
      <c r="D35" s="30">
        <v>7.363425925925926E-2</v>
      </c>
      <c r="E35" s="8" t="s">
        <v>1368</v>
      </c>
      <c r="F35" s="10">
        <v>12.7</v>
      </c>
      <c r="G35" s="10">
        <v>11.4</v>
      </c>
      <c r="H35" s="10">
        <v>11.7</v>
      </c>
      <c r="I35" s="10">
        <v>11.7</v>
      </c>
      <c r="J35" s="10">
        <v>12.1</v>
      </c>
      <c r="K35" s="10">
        <v>12.1</v>
      </c>
      <c r="L35" s="10">
        <v>11.3</v>
      </c>
      <c r="M35" s="10">
        <v>11.3</v>
      </c>
      <c r="N35" s="10">
        <v>11.9</v>
      </c>
      <c r="O35" s="31">
        <f>SUM(F35:H35)</f>
        <v>35.799999999999997</v>
      </c>
      <c r="P35" s="31">
        <f>SUM(I35:K35)</f>
        <v>35.9</v>
      </c>
      <c r="Q35" s="31">
        <f>SUM(L35:N35)</f>
        <v>34.5</v>
      </c>
      <c r="R35" s="32">
        <f>SUM(F35:J35)</f>
        <v>59.6</v>
      </c>
      <c r="S35" s="32">
        <f>SUM(J35:N35)</f>
        <v>58.699999999999996</v>
      </c>
      <c r="T35" s="11" t="s">
        <v>234</v>
      </c>
      <c r="U35" s="11" t="s">
        <v>235</v>
      </c>
      <c r="V35" s="13" t="s">
        <v>237</v>
      </c>
      <c r="W35" s="13" t="s">
        <v>265</v>
      </c>
      <c r="X35" s="13" t="s">
        <v>289</v>
      </c>
      <c r="Y35" s="13" t="s">
        <v>180</v>
      </c>
      <c r="Z35" s="12">
        <v>15.8</v>
      </c>
      <c r="AA35" s="12">
        <v>13.9</v>
      </c>
      <c r="AB35" s="12">
        <v>9.5</v>
      </c>
      <c r="AC35" s="11" t="s">
        <v>201</v>
      </c>
      <c r="AD35" s="12">
        <v>-0.8</v>
      </c>
      <c r="AE35" s="12">
        <v>-0.3</v>
      </c>
      <c r="AF35" s="12">
        <v>0.8</v>
      </c>
      <c r="AG35" s="12">
        <v>-1.9</v>
      </c>
      <c r="AH35" s="12"/>
      <c r="AI35" s="11" t="s">
        <v>336</v>
      </c>
      <c r="AJ35" s="11" t="s">
        <v>336</v>
      </c>
      <c r="AK35" s="11" t="s">
        <v>180</v>
      </c>
      <c r="AL35" s="8"/>
      <c r="AM35" s="8" t="s">
        <v>1412</v>
      </c>
      <c r="AN35" s="35" t="s">
        <v>1413</v>
      </c>
    </row>
    <row r="36" spans="1:40" s="5" customFormat="1">
      <c r="A36" s="28">
        <v>45206</v>
      </c>
      <c r="B36" s="27" t="s">
        <v>1118</v>
      </c>
      <c r="C36" s="29" t="s">
        <v>223</v>
      </c>
      <c r="D36" s="30">
        <v>7.5104166666666666E-2</v>
      </c>
      <c r="E36" s="8" t="s">
        <v>1438</v>
      </c>
      <c r="F36" s="10">
        <v>12.8</v>
      </c>
      <c r="G36" s="10">
        <v>11.4</v>
      </c>
      <c r="H36" s="10">
        <v>12.2</v>
      </c>
      <c r="I36" s="10">
        <v>12.8</v>
      </c>
      <c r="J36" s="10">
        <v>12.8</v>
      </c>
      <c r="K36" s="10">
        <v>12.8</v>
      </c>
      <c r="L36" s="10">
        <v>11.8</v>
      </c>
      <c r="M36" s="10">
        <v>11.3</v>
      </c>
      <c r="N36" s="10">
        <v>11</v>
      </c>
      <c r="O36" s="31">
        <f t="shared" ref="O36:O39" si="10">SUM(F36:H36)</f>
        <v>36.400000000000006</v>
      </c>
      <c r="P36" s="31">
        <f t="shared" ref="P36:P39" si="11">SUM(I36:K36)</f>
        <v>38.400000000000006</v>
      </c>
      <c r="Q36" s="31">
        <f t="shared" ref="Q36:Q39" si="12">SUM(L36:N36)</f>
        <v>34.1</v>
      </c>
      <c r="R36" s="32">
        <f t="shared" ref="R36:R39" si="13">SUM(F36:J36)</f>
        <v>62</v>
      </c>
      <c r="S36" s="32">
        <f t="shared" ref="S36:S39" si="14">SUM(J36:N36)</f>
        <v>59.7</v>
      </c>
      <c r="T36" s="11" t="s">
        <v>240</v>
      </c>
      <c r="U36" s="11" t="s">
        <v>235</v>
      </c>
      <c r="V36" s="13" t="s">
        <v>598</v>
      </c>
      <c r="W36" s="13" t="s">
        <v>402</v>
      </c>
      <c r="X36" s="13" t="s">
        <v>1432</v>
      </c>
      <c r="Y36" s="13" t="s">
        <v>201</v>
      </c>
      <c r="Z36" s="12">
        <v>14.5</v>
      </c>
      <c r="AA36" s="12">
        <v>13.4</v>
      </c>
      <c r="AB36" s="12">
        <v>9.6</v>
      </c>
      <c r="AC36" s="11" t="s">
        <v>201</v>
      </c>
      <c r="AD36" s="12">
        <v>-0.1</v>
      </c>
      <c r="AE36" s="12">
        <v>-1.1000000000000001</v>
      </c>
      <c r="AF36" s="12">
        <v>0.9</v>
      </c>
      <c r="AG36" s="12">
        <v>-2.1</v>
      </c>
      <c r="AH36" s="12"/>
      <c r="AI36" s="11" t="s">
        <v>342</v>
      </c>
      <c r="AJ36" s="11" t="s">
        <v>337</v>
      </c>
      <c r="AK36" s="11" t="s">
        <v>196</v>
      </c>
      <c r="AL36" s="8"/>
      <c r="AM36" s="8" t="s">
        <v>1482</v>
      </c>
      <c r="AN36" s="35" t="s">
        <v>1483</v>
      </c>
    </row>
    <row r="37" spans="1:40" s="5" customFormat="1">
      <c r="A37" s="28">
        <v>45206</v>
      </c>
      <c r="B37" s="27" t="s">
        <v>1426</v>
      </c>
      <c r="C37" s="29" t="s">
        <v>223</v>
      </c>
      <c r="D37" s="30">
        <v>7.4317129629629622E-2</v>
      </c>
      <c r="E37" s="8" t="s">
        <v>1442</v>
      </c>
      <c r="F37" s="10">
        <v>12.9</v>
      </c>
      <c r="G37" s="10">
        <v>11.6</v>
      </c>
      <c r="H37" s="10">
        <v>12</v>
      </c>
      <c r="I37" s="10">
        <v>12.7</v>
      </c>
      <c r="J37" s="10">
        <v>12.6</v>
      </c>
      <c r="K37" s="10">
        <v>12.3</v>
      </c>
      <c r="L37" s="10">
        <v>11.2</v>
      </c>
      <c r="M37" s="10">
        <v>10.9</v>
      </c>
      <c r="N37" s="10">
        <v>10.9</v>
      </c>
      <c r="O37" s="31">
        <f t="shared" si="10"/>
        <v>36.5</v>
      </c>
      <c r="P37" s="31">
        <f t="shared" si="11"/>
        <v>37.599999999999994</v>
      </c>
      <c r="Q37" s="31">
        <f t="shared" si="12"/>
        <v>33</v>
      </c>
      <c r="R37" s="32">
        <f t="shared" si="13"/>
        <v>61.800000000000004</v>
      </c>
      <c r="S37" s="32">
        <f t="shared" si="14"/>
        <v>57.899999999999991</v>
      </c>
      <c r="T37" s="11" t="s">
        <v>240</v>
      </c>
      <c r="U37" s="11" t="s">
        <v>235</v>
      </c>
      <c r="V37" s="13" t="s">
        <v>243</v>
      </c>
      <c r="W37" s="13" t="s">
        <v>261</v>
      </c>
      <c r="X37" s="13" t="s">
        <v>289</v>
      </c>
      <c r="Y37" s="13" t="s">
        <v>201</v>
      </c>
      <c r="Z37" s="12">
        <v>14.5</v>
      </c>
      <c r="AA37" s="12">
        <v>13.4</v>
      </c>
      <c r="AB37" s="12">
        <v>9.6</v>
      </c>
      <c r="AC37" s="11" t="s">
        <v>201</v>
      </c>
      <c r="AD37" s="12">
        <v>0.1</v>
      </c>
      <c r="AE37" s="12">
        <v>-1.2</v>
      </c>
      <c r="AF37" s="12">
        <v>1</v>
      </c>
      <c r="AG37" s="12">
        <v>-2.1</v>
      </c>
      <c r="AH37" s="12"/>
      <c r="AI37" s="11" t="s">
        <v>342</v>
      </c>
      <c r="AJ37" s="11" t="s">
        <v>337</v>
      </c>
      <c r="AK37" s="11" t="s">
        <v>197</v>
      </c>
      <c r="AL37" s="8"/>
      <c r="AM37" s="8" t="s">
        <v>1489</v>
      </c>
      <c r="AN37" s="35" t="s">
        <v>1490</v>
      </c>
    </row>
    <row r="38" spans="1:40" s="5" customFormat="1">
      <c r="A38" s="28">
        <v>45207</v>
      </c>
      <c r="B38" s="27" t="s">
        <v>179</v>
      </c>
      <c r="C38" s="29" t="s">
        <v>223</v>
      </c>
      <c r="D38" s="30">
        <v>7.2951388888888885E-2</v>
      </c>
      <c r="E38" s="8" t="s">
        <v>1457</v>
      </c>
      <c r="F38" s="10">
        <v>12.5</v>
      </c>
      <c r="G38" s="10">
        <v>11.5</v>
      </c>
      <c r="H38" s="10">
        <v>12</v>
      </c>
      <c r="I38" s="10">
        <v>11.9</v>
      </c>
      <c r="J38" s="10">
        <v>11.6</v>
      </c>
      <c r="K38" s="10">
        <v>11.7</v>
      </c>
      <c r="L38" s="10">
        <v>11.4</v>
      </c>
      <c r="M38" s="10">
        <v>11.3</v>
      </c>
      <c r="N38" s="10">
        <v>11.4</v>
      </c>
      <c r="O38" s="31">
        <f t="shared" si="10"/>
        <v>36</v>
      </c>
      <c r="P38" s="31">
        <f t="shared" si="11"/>
        <v>35.200000000000003</v>
      </c>
      <c r="Q38" s="31">
        <f t="shared" si="12"/>
        <v>34.1</v>
      </c>
      <c r="R38" s="32">
        <f t="shared" si="13"/>
        <v>59.5</v>
      </c>
      <c r="S38" s="32">
        <f t="shared" si="14"/>
        <v>57.4</v>
      </c>
      <c r="T38" s="11" t="s">
        <v>240</v>
      </c>
      <c r="U38" s="11" t="s">
        <v>235</v>
      </c>
      <c r="V38" s="13" t="s">
        <v>278</v>
      </c>
      <c r="W38" s="13" t="s">
        <v>281</v>
      </c>
      <c r="X38" s="13" t="s">
        <v>1120</v>
      </c>
      <c r="Y38" s="13" t="s">
        <v>201</v>
      </c>
      <c r="Z38" s="12">
        <v>14.9</v>
      </c>
      <c r="AA38" s="12">
        <v>13.8</v>
      </c>
      <c r="AB38" s="12">
        <v>9.4</v>
      </c>
      <c r="AC38" s="11" t="s">
        <v>201</v>
      </c>
      <c r="AD38" s="12">
        <v>-0.3</v>
      </c>
      <c r="AE38" s="12">
        <v>-0.5</v>
      </c>
      <c r="AF38" s="12">
        <v>1.3</v>
      </c>
      <c r="AG38" s="12">
        <v>-2.1</v>
      </c>
      <c r="AH38" s="12"/>
      <c r="AI38" s="11" t="s">
        <v>342</v>
      </c>
      <c r="AJ38" s="11" t="s">
        <v>337</v>
      </c>
      <c r="AK38" s="11" t="s">
        <v>197</v>
      </c>
      <c r="AL38" s="8"/>
      <c r="AM38" s="8"/>
      <c r="AN38" s="35"/>
    </row>
    <row r="39" spans="1:40" s="5" customFormat="1">
      <c r="A39" s="28">
        <v>45208</v>
      </c>
      <c r="B39" s="27" t="s">
        <v>1341</v>
      </c>
      <c r="C39" s="29" t="s">
        <v>465</v>
      </c>
      <c r="D39" s="30">
        <v>7.5069444444444453E-2</v>
      </c>
      <c r="E39" s="8" t="s">
        <v>1463</v>
      </c>
      <c r="F39" s="10">
        <v>12.9</v>
      </c>
      <c r="G39" s="10">
        <v>11.2</v>
      </c>
      <c r="H39" s="10">
        <v>11.9</v>
      </c>
      <c r="I39" s="10">
        <v>12.4</v>
      </c>
      <c r="J39" s="10">
        <v>12.8</v>
      </c>
      <c r="K39" s="10">
        <v>12.8</v>
      </c>
      <c r="L39" s="10">
        <v>11.6</v>
      </c>
      <c r="M39" s="10">
        <v>11.5</v>
      </c>
      <c r="N39" s="10">
        <v>11.5</v>
      </c>
      <c r="O39" s="31">
        <f t="shared" si="10"/>
        <v>36</v>
      </c>
      <c r="P39" s="31">
        <f t="shared" si="11"/>
        <v>38</v>
      </c>
      <c r="Q39" s="31">
        <f t="shared" si="12"/>
        <v>34.6</v>
      </c>
      <c r="R39" s="32">
        <f t="shared" si="13"/>
        <v>61.2</v>
      </c>
      <c r="S39" s="32">
        <f t="shared" si="14"/>
        <v>60.2</v>
      </c>
      <c r="T39" s="11" t="s">
        <v>234</v>
      </c>
      <c r="U39" s="11" t="s">
        <v>235</v>
      </c>
      <c r="V39" s="13" t="s">
        <v>600</v>
      </c>
      <c r="W39" s="13" t="s">
        <v>1349</v>
      </c>
      <c r="X39" s="13" t="s">
        <v>1464</v>
      </c>
      <c r="Y39" s="13" t="s">
        <v>201</v>
      </c>
      <c r="Z39" s="12">
        <v>14</v>
      </c>
      <c r="AA39" s="12">
        <v>14.4</v>
      </c>
      <c r="AB39" s="12">
        <v>8.6999999999999993</v>
      </c>
      <c r="AC39" s="11" t="s">
        <v>196</v>
      </c>
      <c r="AD39" s="12">
        <v>-0.1</v>
      </c>
      <c r="AE39" s="12">
        <v>-0.9</v>
      </c>
      <c r="AF39" s="12">
        <v>0.3</v>
      </c>
      <c r="AG39" s="12">
        <v>-1.3</v>
      </c>
      <c r="AH39" s="12"/>
      <c r="AI39" s="11" t="s">
        <v>337</v>
      </c>
      <c r="AJ39" s="11" t="s">
        <v>336</v>
      </c>
      <c r="AK39" s="11" t="s">
        <v>180</v>
      </c>
      <c r="AL39" s="8"/>
      <c r="AM39" s="8" t="s">
        <v>1522</v>
      </c>
      <c r="AN39" s="35" t="s">
        <v>1523</v>
      </c>
    </row>
  </sheetData>
  <autoFilter ref="A1:AM5" xr:uid="{00000000-0009-0000-0000-000003000000}"/>
  <phoneticPr fontId="13"/>
  <conditionalFormatting sqref="F2:N3">
    <cfRule type="colorScale" priority="1192">
      <colorScale>
        <cfvo type="min"/>
        <cfvo type="percentile" val="50"/>
        <cfvo type="max"/>
        <color rgb="FFF8696B"/>
        <color rgb="FFFFEB84"/>
        <color rgb="FF63BE7B"/>
      </colorScale>
    </cfRule>
  </conditionalFormatting>
  <conditionalFormatting sqref="F4:N4">
    <cfRule type="colorScale" priority="1182">
      <colorScale>
        <cfvo type="min"/>
        <cfvo type="percentile" val="50"/>
        <cfvo type="max"/>
        <color rgb="FFF8696B"/>
        <color rgb="FFFFEB84"/>
        <color rgb="FF63BE7B"/>
      </colorScale>
    </cfRule>
  </conditionalFormatting>
  <conditionalFormatting sqref="F5:N5">
    <cfRule type="colorScale" priority="820">
      <colorScale>
        <cfvo type="min"/>
        <cfvo type="percentile" val="50"/>
        <cfvo type="max"/>
        <color rgb="FFF8696B"/>
        <color rgb="FFFFEB84"/>
        <color rgb="FF63BE7B"/>
      </colorScale>
    </cfRule>
  </conditionalFormatting>
  <conditionalFormatting sqref="F6:N6">
    <cfRule type="colorScale" priority="57">
      <colorScale>
        <cfvo type="min"/>
        <cfvo type="percentile" val="50"/>
        <cfvo type="max"/>
        <color rgb="FFF8696B"/>
        <color rgb="FFFFEB84"/>
        <color rgb="FF63BE7B"/>
      </colorScale>
    </cfRule>
  </conditionalFormatting>
  <conditionalFormatting sqref="F7:N9">
    <cfRule type="colorScale" priority="53">
      <colorScale>
        <cfvo type="min"/>
        <cfvo type="percentile" val="50"/>
        <cfvo type="max"/>
        <color rgb="FFF8696B"/>
        <color rgb="FFFFEB84"/>
        <color rgb="FF63BE7B"/>
      </colorScale>
    </cfRule>
  </conditionalFormatting>
  <conditionalFormatting sqref="F10:N10">
    <cfRule type="colorScale" priority="52">
      <colorScale>
        <cfvo type="min"/>
        <cfvo type="percentile" val="50"/>
        <cfvo type="max"/>
        <color rgb="FFF8696B"/>
        <color rgb="FFFFEB84"/>
        <color rgb="FF63BE7B"/>
      </colorScale>
    </cfRule>
  </conditionalFormatting>
  <conditionalFormatting sqref="F11:N13">
    <cfRule type="colorScale" priority="45">
      <colorScale>
        <cfvo type="min"/>
        <cfvo type="percentile" val="50"/>
        <cfvo type="max"/>
        <color rgb="FFF8696B"/>
        <color rgb="FFFFEB84"/>
        <color rgb="FF63BE7B"/>
      </colorScale>
    </cfRule>
  </conditionalFormatting>
  <conditionalFormatting sqref="F14:N15">
    <cfRule type="colorScale" priority="41">
      <colorScale>
        <cfvo type="min"/>
        <cfvo type="percentile" val="50"/>
        <cfvo type="max"/>
        <color rgb="FFF8696B"/>
        <color rgb="FFFFEB84"/>
        <color rgb="FF63BE7B"/>
      </colorScale>
    </cfRule>
  </conditionalFormatting>
  <conditionalFormatting sqref="F16:N17">
    <cfRule type="colorScale" priority="37">
      <colorScale>
        <cfvo type="min"/>
        <cfvo type="percentile" val="50"/>
        <cfvo type="max"/>
        <color rgb="FFF8696B"/>
        <color rgb="FFFFEB84"/>
        <color rgb="FF63BE7B"/>
      </colorScale>
    </cfRule>
  </conditionalFormatting>
  <conditionalFormatting sqref="F18:N18">
    <cfRule type="colorScale" priority="30">
      <colorScale>
        <cfvo type="min"/>
        <cfvo type="percentile" val="50"/>
        <cfvo type="max"/>
        <color rgb="FFF8696B"/>
        <color rgb="FFFFEB84"/>
        <color rgb="FF63BE7B"/>
      </colorScale>
    </cfRule>
  </conditionalFormatting>
  <conditionalFormatting sqref="AC2:AC39">
    <cfRule type="containsText" dxfId="302" priority="821" operator="containsText" text="D">
      <formula>NOT(ISERROR(SEARCH("D",AC2)))</formula>
    </cfRule>
    <cfRule type="containsText" dxfId="301" priority="822" operator="containsText" text="S">
      <formula>NOT(ISERROR(SEARCH("S",AC2)))</formula>
    </cfRule>
    <cfRule type="containsText" dxfId="300" priority="823" operator="containsText" text="F">
      <formula>NOT(ISERROR(SEARCH("F",AC2)))</formula>
    </cfRule>
    <cfRule type="containsText" dxfId="299" priority="824" operator="containsText" text="E">
      <formula>NOT(ISERROR(SEARCH("E",AC2)))</formula>
    </cfRule>
    <cfRule type="containsText" dxfId="298" priority="825" operator="containsText" text="B">
      <formula>NOT(ISERROR(SEARCH("B",AC2)))</formula>
    </cfRule>
    <cfRule type="containsText" dxfId="297" priority="826" operator="containsText" text="A">
      <formula>NOT(ISERROR(SEARCH("A",AC2)))</formula>
    </cfRule>
  </conditionalFormatting>
  <conditionalFormatting sqref="AI5:AJ18">
    <cfRule type="containsText" dxfId="296" priority="31" operator="containsText" text="E">
      <formula>NOT(ISERROR(SEARCH("E",AI5)))</formula>
    </cfRule>
    <cfRule type="containsText" dxfId="295" priority="32" operator="containsText" text="B">
      <formula>NOT(ISERROR(SEARCH("B",AI5)))</formula>
    </cfRule>
    <cfRule type="containsText" dxfId="294" priority="33" operator="containsText" text="A">
      <formula>NOT(ISERROR(SEARCH("A",AI5)))</formula>
    </cfRule>
  </conditionalFormatting>
  <conditionalFormatting sqref="AI2:AL4">
    <cfRule type="containsText" dxfId="293" priority="1179" operator="containsText" text="E">
      <formula>NOT(ISERROR(SEARCH("E",AI2)))</formula>
    </cfRule>
    <cfRule type="containsText" dxfId="292" priority="1180" operator="containsText" text="B">
      <formula>NOT(ISERROR(SEARCH("B",AI2)))</formula>
    </cfRule>
    <cfRule type="containsText" dxfId="291" priority="1181" operator="containsText" text="A">
      <formula>NOT(ISERROR(SEARCH("A",AI2)))</formula>
    </cfRule>
  </conditionalFormatting>
  <conditionalFormatting sqref="AK5:AK39">
    <cfRule type="containsText" dxfId="290" priority="1173" operator="containsText" text="E">
      <formula>NOT(ISERROR(SEARCH("E",AK5)))</formula>
    </cfRule>
    <cfRule type="containsText" dxfId="289" priority="1174" operator="containsText" text="B">
      <formula>NOT(ISERROR(SEARCH("B",AK5)))</formula>
    </cfRule>
    <cfRule type="containsText" dxfId="288" priority="1175" operator="containsText" text="A">
      <formula>NOT(ISERROR(SEARCH("A",AK5)))</formula>
    </cfRule>
  </conditionalFormatting>
  <conditionalFormatting sqref="AL5:AL6">
    <cfRule type="containsText" dxfId="287" priority="1169" operator="containsText" text="E">
      <formula>NOT(ISERROR(SEARCH("E",AL5)))</formula>
    </cfRule>
    <cfRule type="containsText" dxfId="286" priority="1170" operator="containsText" text="B">
      <formula>NOT(ISERROR(SEARCH("B",AL5)))</formula>
    </cfRule>
    <cfRule type="containsText" dxfId="285" priority="1171" operator="containsText" text="A">
      <formula>NOT(ISERROR(SEARCH("A",AL5)))</formula>
    </cfRule>
  </conditionalFormatting>
  <conditionalFormatting sqref="AL7:AL39">
    <cfRule type="containsText" dxfId="284" priority="34" operator="containsText" text="E">
      <formula>NOT(ISERROR(SEARCH("E",AL7)))</formula>
    </cfRule>
    <cfRule type="containsText" dxfId="283" priority="35" operator="containsText" text="B">
      <formula>NOT(ISERROR(SEARCH("B",AL7)))</formula>
    </cfRule>
    <cfRule type="containsText" dxfId="282" priority="36" operator="containsText" text="A">
      <formula>NOT(ISERROR(SEARCH("A",AL7)))</formula>
    </cfRule>
  </conditionalFormatting>
  <conditionalFormatting sqref="F19:N22">
    <cfRule type="colorScale" priority="26">
      <colorScale>
        <cfvo type="min"/>
        <cfvo type="percentile" val="50"/>
        <cfvo type="max"/>
        <color rgb="FFF8696B"/>
        <color rgb="FFFFEB84"/>
        <color rgb="FF63BE7B"/>
      </colorScale>
    </cfRule>
  </conditionalFormatting>
  <conditionalFormatting sqref="AI19:AJ22">
    <cfRule type="containsText" dxfId="281" priority="27" operator="containsText" text="E">
      <formula>NOT(ISERROR(SEARCH("E",AI19)))</formula>
    </cfRule>
    <cfRule type="containsText" dxfId="280" priority="28" operator="containsText" text="B">
      <formula>NOT(ISERROR(SEARCH("B",AI19)))</formula>
    </cfRule>
    <cfRule type="containsText" dxfId="279" priority="29" operator="containsText" text="A">
      <formula>NOT(ISERROR(SEARCH("A",AI19)))</formula>
    </cfRule>
  </conditionalFormatting>
  <conditionalFormatting sqref="F23:N25">
    <cfRule type="colorScale" priority="22">
      <colorScale>
        <cfvo type="min"/>
        <cfvo type="percentile" val="50"/>
        <cfvo type="max"/>
        <color rgb="FFF8696B"/>
        <color rgb="FFFFEB84"/>
        <color rgb="FF63BE7B"/>
      </colorScale>
    </cfRule>
  </conditionalFormatting>
  <conditionalFormatting sqref="AI23:AJ25">
    <cfRule type="containsText" dxfId="278" priority="23" operator="containsText" text="E">
      <formula>NOT(ISERROR(SEARCH("E",AI23)))</formula>
    </cfRule>
    <cfRule type="containsText" dxfId="277" priority="24" operator="containsText" text="B">
      <formula>NOT(ISERROR(SEARCH("B",AI23)))</formula>
    </cfRule>
    <cfRule type="containsText" dxfId="276" priority="25" operator="containsText" text="A">
      <formula>NOT(ISERROR(SEARCH("A",AI23)))</formula>
    </cfRule>
  </conditionalFormatting>
  <conditionalFormatting sqref="F26:N28">
    <cfRule type="colorScale" priority="18">
      <colorScale>
        <cfvo type="min"/>
        <cfvo type="percentile" val="50"/>
        <cfvo type="max"/>
        <color rgb="FFF8696B"/>
        <color rgb="FFFFEB84"/>
        <color rgb="FF63BE7B"/>
      </colorScale>
    </cfRule>
  </conditionalFormatting>
  <conditionalFormatting sqref="AI26:AJ28">
    <cfRule type="containsText" dxfId="275" priority="19" operator="containsText" text="E">
      <formula>NOT(ISERROR(SEARCH("E",AI26)))</formula>
    </cfRule>
    <cfRule type="containsText" dxfId="274" priority="20" operator="containsText" text="B">
      <formula>NOT(ISERROR(SEARCH("B",AI26)))</formula>
    </cfRule>
    <cfRule type="containsText" dxfId="273" priority="21" operator="containsText" text="A">
      <formula>NOT(ISERROR(SEARCH("A",AI26)))</formula>
    </cfRule>
  </conditionalFormatting>
  <conditionalFormatting sqref="F29:N31">
    <cfRule type="colorScale" priority="14">
      <colorScale>
        <cfvo type="min"/>
        <cfvo type="percentile" val="50"/>
        <cfvo type="max"/>
        <color rgb="FFF8696B"/>
        <color rgb="FFFFEB84"/>
        <color rgb="FF63BE7B"/>
      </colorScale>
    </cfRule>
  </conditionalFormatting>
  <conditionalFormatting sqref="AI29:AJ31">
    <cfRule type="containsText" dxfId="272" priority="15" operator="containsText" text="E">
      <formula>NOT(ISERROR(SEARCH("E",AI29)))</formula>
    </cfRule>
    <cfRule type="containsText" dxfId="271" priority="16" operator="containsText" text="B">
      <formula>NOT(ISERROR(SEARCH("B",AI29)))</formula>
    </cfRule>
    <cfRule type="containsText" dxfId="270" priority="17" operator="containsText" text="A">
      <formula>NOT(ISERROR(SEARCH("A",AI29)))</formula>
    </cfRule>
  </conditionalFormatting>
  <conditionalFormatting sqref="F32:N33">
    <cfRule type="colorScale" priority="10">
      <colorScale>
        <cfvo type="min"/>
        <cfvo type="percentile" val="50"/>
        <cfvo type="max"/>
        <color rgb="FFF8696B"/>
        <color rgb="FFFFEB84"/>
        <color rgb="FF63BE7B"/>
      </colorScale>
    </cfRule>
  </conditionalFormatting>
  <conditionalFormatting sqref="AI32:AJ33">
    <cfRule type="containsText" dxfId="269" priority="11" operator="containsText" text="E">
      <formula>NOT(ISERROR(SEARCH("E",AI32)))</formula>
    </cfRule>
    <cfRule type="containsText" dxfId="268" priority="12" operator="containsText" text="B">
      <formula>NOT(ISERROR(SEARCH("B",AI32)))</formula>
    </cfRule>
    <cfRule type="containsText" dxfId="267" priority="13" operator="containsText" text="A">
      <formula>NOT(ISERROR(SEARCH("A",AI32)))</formula>
    </cfRule>
  </conditionalFormatting>
  <conditionalFormatting sqref="F34:N35">
    <cfRule type="colorScale" priority="6">
      <colorScale>
        <cfvo type="min"/>
        <cfvo type="percentile" val="50"/>
        <cfvo type="max"/>
        <color rgb="FFF8696B"/>
        <color rgb="FFFFEB84"/>
        <color rgb="FF63BE7B"/>
      </colorScale>
    </cfRule>
  </conditionalFormatting>
  <conditionalFormatting sqref="AI34:AJ35">
    <cfRule type="containsText" dxfId="266" priority="7" operator="containsText" text="E">
      <formula>NOT(ISERROR(SEARCH("E",AI34)))</formula>
    </cfRule>
    <cfRule type="containsText" dxfId="265" priority="8" operator="containsText" text="B">
      <formula>NOT(ISERROR(SEARCH("B",AI34)))</formula>
    </cfRule>
    <cfRule type="containsText" dxfId="264" priority="9" operator="containsText" text="A">
      <formula>NOT(ISERROR(SEARCH("A",AI34)))</formula>
    </cfRule>
  </conditionalFormatting>
  <conditionalFormatting sqref="F36:N37 F39:N39">
    <cfRule type="colorScale" priority="2">
      <colorScale>
        <cfvo type="min"/>
        <cfvo type="percentile" val="50"/>
        <cfvo type="max"/>
        <color rgb="FFF8696B"/>
        <color rgb="FFFFEB84"/>
        <color rgb="FF63BE7B"/>
      </colorScale>
    </cfRule>
  </conditionalFormatting>
  <conditionalFormatting sqref="AI36:AJ39">
    <cfRule type="containsText" dxfId="263" priority="3" operator="containsText" text="E">
      <formula>NOT(ISERROR(SEARCH("E",AI36)))</formula>
    </cfRule>
    <cfRule type="containsText" dxfId="262" priority="4" operator="containsText" text="B">
      <formula>NOT(ISERROR(SEARCH("B",AI36)))</formula>
    </cfRule>
    <cfRule type="containsText" dxfId="261" priority="5" operator="containsText" text="A">
      <formula>NOT(ISERROR(SEARCH("A",AI36)))</formula>
    </cfRule>
  </conditionalFormatting>
  <conditionalFormatting sqref="F38:N38">
    <cfRule type="colorScale" priority="1">
      <colorScale>
        <cfvo type="min"/>
        <cfvo type="percentile" val="50"/>
        <cfvo type="max"/>
        <color rgb="FFF8696B"/>
        <color rgb="FFFFEB84"/>
        <color rgb="FF63BE7B"/>
      </colorScale>
    </cfRule>
  </conditionalFormatting>
  <dataValidations count="2">
    <dataValidation type="list" allowBlank="1" showInputMessage="1" showErrorMessage="1" sqref="AL2:AL15 AL17" xr:uid="{00000000-0002-0000-0300-000000000000}">
      <formula1>"強風,外差し,イン先行"</formula1>
    </dataValidation>
    <dataValidation type="list" allowBlank="1" showInputMessage="1" showErrorMessage="1" sqref="AL16 AL18:AL39" xr:uid="{841DB1BA-0697-EF45-AFA0-49CDE0689777}">
      <formula1>"強風,外差し,イン先行,凍結防止"</formula1>
    </dataValidation>
  </dataValidations>
  <pageMargins left="0.7" right="0.7" top="0.75" bottom="0.75" header="0.3" footer="0.3"/>
  <pageSetup paperSize="9" orientation="portrait" horizontalDpi="4294967292" verticalDpi="4294967292"/>
  <ignoredErrors>
    <ignoredError sqref="O2:Q4 O5:Q5 R5 R2:R4 S5 S2:S4 O6:S6 O7:S10 O11:S13 O14:S15 O16:S17 O18:S18 O19:S21 O22:S22 O23:S25 O26:S27 O28:S28 O29:S31 O32:S33 O34:S35 O36:S39"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O25"/>
  <sheetViews>
    <sheetView workbookViewId="0">
      <pane xSplit="5" ySplit="1" topLeftCell="Q2" activePane="bottomRight" state="frozen"/>
      <selection activeCell="E24" sqref="E24"/>
      <selection pane="topRight" activeCell="E24" sqref="E24"/>
      <selection pane="bottomLeft" activeCell="E24" sqref="E24"/>
      <selection pane="bottomRight" activeCell="AO25" sqref="AO25"/>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4" max="34" width="8.83203125" customWidth="1"/>
    <col min="35" max="35" width="8.83203125" hidden="1" customWidth="1"/>
    <col min="40" max="41" width="150.83203125" customWidth="1"/>
  </cols>
  <sheetData>
    <row r="1" spans="1:41" s="5" customFormat="1">
      <c r="A1" s="1" t="s">
        <v>42</v>
      </c>
      <c r="B1" s="1" t="s">
        <v>81</v>
      </c>
      <c r="C1" s="1" t="s">
        <v>44</v>
      </c>
      <c r="D1" s="1" t="s">
        <v>82</v>
      </c>
      <c r="E1" s="1" t="s">
        <v>46</v>
      </c>
      <c r="F1" s="1" t="s">
        <v>83</v>
      </c>
      <c r="G1" s="1" t="s">
        <v>84</v>
      </c>
      <c r="H1" s="1" t="s">
        <v>85</v>
      </c>
      <c r="I1" s="1" t="s">
        <v>86</v>
      </c>
      <c r="J1" s="1" t="s">
        <v>87</v>
      </c>
      <c r="K1" s="1" t="s">
        <v>88</v>
      </c>
      <c r="L1" s="1" t="s">
        <v>101</v>
      </c>
      <c r="M1" s="1" t="s">
        <v>103</v>
      </c>
      <c r="N1" s="1" t="s">
        <v>104</v>
      </c>
      <c r="O1" s="1" t="s">
        <v>105</v>
      </c>
      <c r="P1" s="1" t="s">
        <v>47</v>
      </c>
      <c r="Q1" s="1" t="s">
        <v>73</v>
      </c>
      <c r="R1" s="1" t="s">
        <v>48</v>
      </c>
      <c r="S1" s="1" t="s">
        <v>49</v>
      </c>
      <c r="T1" s="1" t="s">
        <v>206</v>
      </c>
      <c r="U1" s="2" t="s">
        <v>89</v>
      </c>
      <c r="V1" s="2" t="s">
        <v>51</v>
      </c>
      <c r="W1" s="3" t="s">
        <v>52</v>
      </c>
      <c r="X1" s="3" t="s">
        <v>53</v>
      </c>
      <c r="Y1" s="3" t="s">
        <v>54</v>
      </c>
      <c r="Z1" s="3" t="s">
        <v>90</v>
      </c>
      <c r="AA1" s="4" t="s">
        <v>176</v>
      </c>
      <c r="AB1" s="4" t="s">
        <v>177</v>
      </c>
      <c r="AC1" s="4" t="s">
        <v>191</v>
      </c>
      <c r="AD1" s="4" t="s">
        <v>192</v>
      </c>
      <c r="AE1" s="4" t="s">
        <v>9</v>
      </c>
      <c r="AF1" s="4" t="s">
        <v>91</v>
      </c>
      <c r="AG1" s="4" t="s">
        <v>10</v>
      </c>
      <c r="AH1" s="4" t="s">
        <v>11</v>
      </c>
      <c r="AI1" s="4"/>
      <c r="AJ1" s="4" t="s">
        <v>12</v>
      </c>
      <c r="AK1" s="4" t="s">
        <v>13</v>
      </c>
      <c r="AL1" s="4" t="s">
        <v>55</v>
      </c>
      <c r="AM1" s="4" t="s">
        <v>92</v>
      </c>
      <c r="AN1" s="22" t="s">
        <v>93</v>
      </c>
      <c r="AO1" s="22" t="s">
        <v>178</v>
      </c>
    </row>
    <row r="2" spans="1:41" s="5" customFormat="1">
      <c r="A2" s="6">
        <v>44954</v>
      </c>
      <c r="B2" s="38" t="s">
        <v>179</v>
      </c>
      <c r="C2" s="39" t="s">
        <v>223</v>
      </c>
      <c r="D2" s="40">
        <v>8.2002314814814806E-2</v>
      </c>
      <c r="E2" s="8" t="s">
        <v>260</v>
      </c>
      <c r="F2" s="10">
        <v>12.8</v>
      </c>
      <c r="G2" s="10">
        <v>11.5</v>
      </c>
      <c r="H2" s="10">
        <v>11.4</v>
      </c>
      <c r="I2" s="10">
        <v>11.8</v>
      </c>
      <c r="J2" s="10">
        <v>12.4</v>
      </c>
      <c r="K2" s="10">
        <v>12.6</v>
      </c>
      <c r="L2" s="10">
        <v>12</v>
      </c>
      <c r="M2" s="10">
        <v>11.2</v>
      </c>
      <c r="N2" s="10">
        <v>11.3</v>
      </c>
      <c r="O2" s="10">
        <v>11.5</v>
      </c>
      <c r="P2" s="31">
        <f t="shared" ref="P2:P20" si="0">SUM(F2:H2)</f>
        <v>35.700000000000003</v>
      </c>
      <c r="Q2" s="31">
        <f t="shared" ref="Q2:Q20" si="1">SUM(I2:L2)</f>
        <v>48.800000000000004</v>
      </c>
      <c r="R2" s="31">
        <f t="shared" ref="R2:R20" si="2">SUM(M2:O2)</f>
        <v>34</v>
      </c>
      <c r="S2" s="32">
        <f t="shared" ref="S2:S20" si="3">SUM(F2:J2)</f>
        <v>59.9</v>
      </c>
      <c r="T2" s="32">
        <f t="shared" ref="T2:T20" si="4">SUM(K2:O2)</f>
        <v>58.599999999999994</v>
      </c>
      <c r="U2" s="11" t="s">
        <v>234</v>
      </c>
      <c r="V2" s="11" t="s">
        <v>235</v>
      </c>
      <c r="W2" s="13" t="s">
        <v>261</v>
      </c>
      <c r="X2" s="13" t="s">
        <v>261</v>
      </c>
      <c r="Y2" s="13" t="s">
        <v>226</v>
      </c>
      <c r="Z2" s="13" t="s">
        <v>180</v>
      </c>
      <c r="AA2" s="12">
        <v>12.5</v>
      </c>
      <c r="AB2" s="12">
        <v>13.5</v>
      </c>
      <c r="AC2" s="12">
        <v>9.3000000000000007</v>
      </c>
      <c r="AD2" s="11" t="s">
        <v>201</v>
      </c>
      <c r="AE2" s="12">
        <v>-0.4</v>
      </c>
      <c r="AF2" s="12">
        <v>-0.7</v>
      </c>
      <c r="AG2" s="12">
        <v>0.7</v>
      </c>
      <c r="AH2" s="12">
        <v>-1.8</v>
      </c>
      <c r="AI2" s="12"/>
      <c r="AJ2" s="11" t="s">
        <v>336</v>
      </c>
      <c r="AK2" s="11" t="s">
        <v>336</v>
      </c>
      <c r="AL2" s="11" t="s">
        <v>197</v>
      </c>
      <c r="AM2" s="8"/>
      <c r="AN2" s="8" t="s">
        <v>319</v>
      </c>
      <c r="AO2" s="35" t="s">
        <v>320</v>
      </c>
    </row>
    <row r="3" spans="1:41" s="5" customFormat="1">
      <c r="A3" s="6">
        <v>44955</v>
      </c>
      <c r="B3" s="38" t="s">
        <v>187</v>
      </c>
      <c r="C3" s="39" t="s">
        <v>223</v>
      </c>
      <c r="D3" s="40">
        <v>8.4027777777777771E-2</v>
      </c>
      <c r="E3" s="8" t="s">
        <v>267</v>
      </c>
      <c r="F3" s="10">
        <v>13.2</v>
      </c>
      <c r="G3" s="10">
        <v>11.1</v>
      </c>
      <c r="H3" s="10">
        <v>11.9</v>
      </c>
      <c r="I3" s="10">
        <v>12.8</v>
      </c>
      <c r="J3" s="10">
        <v>13</v>
      </c>
      <c r="K3" s="10">
        <v>12.9</v>
      </c>
      <c r="L3" s="10">
        <v>12.5</v>
      </c>
      <c r="M3" s="10">
        <v>11.2</v>
      </c>
      <c r="N3" s="10">
        <v>11.1</v>
      </c>
      <c r="O3" s="10">
        <v>11.3</v>
      </c>
      <c r="P3" s="31">
        <f t="shared" si="0"/>
        <v>36.199999999999996</v>
      </c>
      <c r="Q3" s="31">
        <f t="shared" si="1"/>
        <v>51.2</v>
      </c>
      <c r="R3" s="31">
        <f t="shared" si="2"/>
        <v>33.599999999999994</v>
      </c>
      <c r="S3" s="32">
        <f t="shared" si="3"/>
        <v>62</v>
      </c>
      <c r="T3" s="32">
        <f t="shared" si="4"/>
        <v>59</v>
      </c>
      <c r="U3" s="11" t="s">
        <v>240</v>
      </c>
      <c r="V3" s="11" t="s">
        <v>262</v>
      </c>
      <c r="W3" s="13" t="s">
        <v>298</v>
      </c>
      <c r="X3" s="13" t="s">
        <v>291</v>
      </c>
      <c r="Y3" s="13" t="s">
        <v>242</v>
      </c>
      <c r="Z3" s="13" t="s">
        <v>180</v>
      </c>
      <c r="AA3" s="36">
        <v>14</v>
      </c>
      <c r="AB3" s="37">
        <v>13.8</v>
      </c>
      <c r="AC3" s="37">
        <v>9.3000000000000007</v>
      </c>
      <c r="AD3" s="11" t="s">
        <v>201</v>
      </c>
      <c r="AE3" s="12">
        <v>0.9</v>
      </c>
      <c r="AF3" s="12">
        <v>-1.2</v>
      </c>
      <c r="AG3" s="12">
        <v>1.5</v>
      </c>
      <c r="AH3" s="12">
        <v>-1.8</v>
      </c>
      <c r="AI3" s="12"/>
      <c r="AJ3" s="11" t="s">
        <v>342</v>
      </c>
      <c r="AK3" s="11" t="s">
        <v>336</v>
      </c>
      <c r="AL3" s="11" t="s">
        <v>180</v>
      </c>
      <c r="AM3" s="8"/>
      <c r="AN3" s="8" t="s">
        <v>353</v>
      </c>
      <c r="AO3" s="35" t="s">
        <v>354</v>
      </c>
    </row>
    <row r="4" spans="1:41" s="5" customFormat="1">
      <c r="A4" s="6">
        <v>44962</v>
      </c>
      <c r="B4" s="45" t="s">
        <v>187</v>
      </c>
      <c r="C4" s="39" t="s">
        <v>223</v>
      </c>
      <c r="D4" s="40">
        <v>8.335648148148149E-2</v>
      </c>
      <c r="E4" s="8" t="s">
        <v>406</v>
      </c>
      <c r="F4" s="10">
        <v>13.2</v>
      </c>
      <c r="G4" s="10">
        <v>11.7</v>
      </c>
      <c r="H4" s="10">
        <v>12.3</v>
      </c>
      <c r="I4" s="10">
        <v>12.4</v>
      </c>
      <c r="J4" s="10">
        <v>12.6</v>
      </c>
      <c r="K4" s="10">
        <v>12.3</v>
      </c>
      <c r="L4" s="10">
        <v>12</v>
      </c>
      <c r="M4" s="10">
        <v>11</v>
      </c>
      <c r="N4" s="10">
        <v>11.3</v>
      </c>
      <c r="O4" s="10">
        <v>11.4</v>
      </c>
      <c r="P4" s="31">
        <f t="shared" si="0"/>
        <v>37.200000000000003</v>
      </c>
      <c r="Q4" s="31">
        <f t="shared" si="1"/>
        <v>49.3</v>
      </c>
      <c r="R4" s="31">
        <f t="shared" si="2"/>
        <v>33.700000000000003</v>
      </c>
      <c r="S4" s="32">
        <f t="shared" si="3"/>
        <v>62.2</v>
      </c>
      <c r="T4" s="32">
        <f t="shared" si="4"/>
        <v>57.999999999999993</v>
      </c>
      <c r="U4" s="11" t="s">
        <v>240</v>
      </c>
      <c r="V4" s="11" t="s">
        <v>262</v>
      </c>
      <c r="W4" s="13" t="s">
        <v>376</v>
      </c>
      <c r="X4" s="13" t="s">
        <v>242</v>
      </c>
      <c r="Y4" s="13" t="s">
        <v>261</v>
      </c>
      <c r="Z4" s="13" t="s">
        <v>180</v>
      </c>
      <c r="AA4" s="36">
        <v>13.1</v>
      </c>
      <c r="AB4" s="37">
        <v>13.9</v>
      </c>
      <c r="AC4" s="37">
        <v>9.3000000000000007</v>
      </c>
      <c r="AD4" s="11" t="s">
        <v>201</v>
      </c>
      <c r="AE4" s="12">
        <v>0.1</v>
      </c>
      <c r="AF4" s="12">
        <v>-0.9</v>
      </c>
      <c r="AG4" s="12">
        <v>1</v>
      </c>
      <c r="AH4" s="12">
        <v>-1.8</v>
      </c>
      <c r="AI4" s="12"/>
      <c r="AJ4" s="11" t="s">
        <v>342</v>
      </c>
      <c r="AK4" s="11" t="s">
        <v>336</v>
      </c>
      <c r="AL4" s="11" t="s">
        <v>180</v>
      </c>
      <c r="AM4" s="8"/>
      <c r="AN4" s="8" t="s">
        <v>453</v>
      </c>
      <c r="AO4" s="35" t="s">
        <v>454</v>
      </c>
    </row>
    <row r="5" spans="1:41" s="5" customFormat="1">
      <c r="A5" s="6">
        <v>44975</v>
      </c>
      <c r="B5" s="38" t="s">
        <v>188</v>
      </c>
      <c r="C5" s="39" t="s">
        <v>223</v>
      </c>
      <c r="D5" s="40">
        <v>8.2673611111111114E-2</v>
      </c>
      <c r="E5" s="8" t="s">
        <v>586</v>
      </c>
      <c r="F5" s="10">
        <v>12.7</v>
      </c>
      <c r="G5" s="10">
        <v>11.7</v>
      </c>
      <c r="H5" s="10">
        <v>12.1</v>
      </c>
      <c r="I5" s="10">
        <v>12.5</v>
      </c>
      <c r="J5" s="10">
        <v>12.6</v>
      </c>
      <c r="K5" s="10">
        <v>11.8</v>
      </c>
      <c r="L5" s="10">
        <v>11.6</v>
      </c>
      <c r="M5" s="10">
        <v>11.2</v>
      </c>
      <c r="N5" s="10">
        <v>11.2</v>
      </c>
      <c r="O5" s="10">
        <v>11.9</v>
      </c>
      <c r="P5" s="31">
        <f t="shared" si="0"/>
        <v>36.5</v>
      </c>
      <c r="Q5" s="31">
        <f t="shared" si="1"/>
        <v>48.500000000000007</v>
      </c>
      <c r="R5" s="31">
        <f t="shared" si="2"/>
        <v>34.299999999999997</v>
      </c>
      <c r="S5" s="32">
        <f t="shared" si="3"/>
        <v>61.6</v>
      </c>
      <c r="T5" s="32">
        <f t="shared" si="4"/>
        <v>57.699999999999996</v>
      </c>
      <c r="U5" s="11" t="s">
        <v>234</v>
      </c>
      <c r="V5" s="11" t="s">
        <v>235</v>
      </c>
      <c r="W5" s="13" t="s">
        <v>475</v>
      </c>
      <c r="X5" s="13" t="s">
        <v>242</v>
      </c>
      <c r="Y5" s="13" t="s">
        <v>402</v>
      </c>
      <c r="Z5" s="13" t="s">
        <v>180</v>
      </c>
      <c r="AA5" s="36">
        <v>13.8</v>
      </c>
      <c r="AB5" s="37">
        <v>13.9</v>
      </c>
      <c r="AC5" s="37">
        <v>9.1</v>
      </c>
      <c r="AD5" s="11" t="s">
        <v>201</v>
      </c>
      <c r="AE5" s="12">
        <v>-1.7</v>
      </c>
      <c r="AF5" s="12">
        <v>-0.6</v>
      </c>
      <c r="AG5" s="12">
        <v>-0.5</v>
      </c>
      <c r="AH5" s="12">
        <v>-1.8</v>
      </c>
      <c r="AI5" s="12"/>
      <c r="AJ5" s="11" t="s">
        <v>341</v>
      </c>
      <c r="AK5" s="11" t="s">
        <v>337</v>
      </c>
      <c r="AL5" s="11" t="s">
        <v>197</v>
      </c>
      <c r="AM5" s="8"/>
      <c r="AN5" s="8" t="s">
        <v>625</v>
      </c>
      <c r="AO5" s="35" t="s">
        <v>626</v>
      </c>
    </row>
    <row r="6" spans="1:41" s="5" customFormat="1">
      <c r="A6" s="6">
        <v>44976</v>
      </c>
      <c r="B6" s="38" t="s">
        <v>189</v>
      </c>
      <c r="C6" s="39" t="s">
        <v>223</v>
      </c>
      <c r="D6" s="40">
        <v>8.1331018518518525E-2</v>
      </c>
      <c r="E6" s="8" t="s">
        <v>603</v>
      </c>
      <c r="F6" s="10">
        <v>12.9</v>
      </c>
      <c r="G6" s="10">
        <v>11</v>
      </c>
      <c r="H6" s="10">
        <v>11</v>
      </c>
      <c r="I6" s="10">
        <v>11.5</v>
      </c>
      <c r="J6" s="10">
        <v>11.6</v>
      </c>
      <c r="K6" s="10">
        <v>11.7</v>
      </c>
      <c r="L6" s="10">
        <v>11.8</v>
      </c>
      <c r="M6" s="10">
        <v>11.6</v>
      </c>
      <c r="N6" s="10">
        <v>12.4</v>
      </c>
      <c r="O6" s="10">
        <v>12.2</v>
      </c>
      <c r="P6" s="31">
        <f t="shared" si="0"/>
        <v>34.9</v>
      </c>
      <c r="Q6" s="31">
        <f t="shared" si="1"/>
        <v>46.599999999999994</v>
      </c>
      <c r="R6" s="31">
        <f t="shared" si="2"/>
        <v>36.200000000000003</v>
      </c>
      <c r="S6" s="32">
        <f t="shared" si="3"/>
        <v>58</v>
      </c>
      <c r="T6" s="32">
        <f t="shared" si="4"/>
        <v>59.7</v>
      </c>
      <c r="U6" s="11" t="s">
        <v>221</v>
      </c>
      <c r="V6" s="11" t="s">
        <v>222</v>
      </c>
      <c r="W6" s="13" t="s">
        <v>509</v>
      </c>
      <c r="X6" s="13" t="s">
        <v>604</v>
      </c>
      <c r="Y6" s="13" t="s">
        <v>600</v>
      </c>
      <c r="Z6" s="13" t="s">
        <v>180</v>
      </c>
      <c r="AA6" s="12">
        <v>14.3</v>
      </c>
      <c r="AB6" s="12">
        <v>13.8</v>
      </c>
      <c r="AC6" s="12">
        <v>9.3000000000000007</v>
      </c>
      <c r="AD6" s="11" t="s">
        <v>201</v>
      </c>
      <c r="AE6" s="12">
        <v>-1.7</v>
      </c>
      <c r="AF6" s="12" t="s">
        <v>335</v>
      </c>
      <c r="AG6" s="12" t="s">
        <v>339</v>
      </c>
      <c r="AH6" s="12">
        <v>-1.7</v>
      </c>
      <c r="AI6" s="12"/>
      <c r="AJ6" s="11" t="s">
        <v>337</v>
      </c>
      <c r="AK6" s="11" t="s">
        <v>336</v>
      </c>
      <c r="AL6" s="11" t="s">
        <v>197</v>
      </c>
      <c r="AM6" s="8"/>
      <c r="AN6" s="8" t="s">
        <v>649</v>
      </c>
      <c r="AO6" s="35" t="s">
        <v>650</v>
      </c>
    </row>
    <row r="7" spans="1:41" s="5" customFormat="1">
      <c r="A7" s="6">
        <v>45038</v>
      </c>
      <c r="B7" s="45" t="s">
        <v>190</v>
      </c>
      <c r="C7" s="39" t="s">
        <v>223</v>
      </c>
      <c r="D7" s="40">
        <v>8.4722222222222213E-2</v>
      </c>
      <c r="E7" s="8" t="s">
        <v>655</v>
      </c>
      <c r="F7" s="10">
        <v>12.9</v>
      </c>
      <c r="G7" s="10">
        <v>11.9</v>
      </c>
      <c r="H7" s="10">
        <v>12.6</v>
      </c>
      <c r="I7" s="10">
        <v>12.7</v>
      </c>
      <c r="J7" s="10">
        <v>12.9</v>
      </c>
      <c r="K7" s="10">
        <v>12.2</v>
      </c>
      <c r="L7" s="10">
        <v>12.2</v>
      </c>
      <c r="M7" s="10">
        <v>11.6</v>
      </c>
      <c r="N7" s="10">
        <v>11.2</v>
      </c>
      <c r="O7" s="10">
        <v>11.8</v>
      </c>
      <c r="P7" s="31">
        <f t="shared" si="0"/>
        <v>37.4</v>
      </c>
      <c r="Q7" s="31">
        <f t="shared" si="1"/>
        <v>50</v>
      </c>
      <c r="R7" s="31">
        <f t="shared" si="2"/>
        <v>34.599999999999994</v>
      </c>
      <c r="S7" s="32">
        <f t="shared" si="3"/>
        <v>62.999999999999993</v>
      </c>
      <c r="T7" s="32">
        <f t="shared" si="4"/>
        <v>59</v>
      </c>
      <c r="U7" s="11" t="s">
        <v>240</v>
      </c>
      <c r="V7" s="11" t="s">
        <v>262</v>
      </c>
      <c r="W7" s="13" t="s">
        <v>238</v>
      </c>
      <c r="X7" s="13" t="s">
        <v>281</v>
      </c>
      <c r="Y7" s="13" t="s">
        <v>242</v>
      </c>
      <c r="Z7" s="13" t="s">
        <v>201</v>
      </c>
      <c r="AA7" s="12">
        <v>14.1</v>
      </c>
      <c r="AB7" s="12">
        <v>13</v>
      </c>
      <c r="AC7" s="12">
        <v>9.1999999999999993</v>
      </c>
      <c r="AD7" s="11" t="s">
        <v>201</v>
      </c>
      <c r="AE7" s="12">
        <v>0.3</v>
      </c>
      <c r="AF7" s="12">
        <v>-0.7</v>
      </c>
      <c r="AG7" s="12">
        <v>1.4</v>
      </c>
      <c r="AH7" s="12">
        <v>-1.8</v>
      </c>
      <c r="AI7" s="12"/>
      <c r="AJ7" s="11" t="s">
        <v>342</v>
      </c>
      <c r="AK7" s="11" t="s">
        <v>337</v>
      </c>
      <c r="AL7" s="11" t="s">
        <v>197</v>
      </c>
      <c r="AM7" s="8"/>
      <c r="AN7" s="8" t="s">
        <v>695</v>
      </c>
      <c r="AO7" s="35" t="s">
        <v>696</v>
      </c>
    </row>
    <row r="8" spans="1:41" s="5" customFormat="1">
      <c r="A8" s="6">
        <v>45039</v>
      </c>
      <c r="B8" s="45" t="s">
        <v>182</v>
      </c>
      <c r="C8" s="39" t="s">
        <v>223</v>
      </c>
      <c r="D8" s="40">
        <v>8.2048611111111114E-2</v>
      </c>
      <c r="E8" s="8" t="s">
        <v>686</v>
      </c>
      <c r="F8" s="10">
        <v>12.9</v>
      </c>
      <c r="G8" s="10">
        <v>11.6</v>
      </c>
      <c r="H8" s="10">
        <v>11.6</v>
      </c>
      <c r="I8" s="10">
        <v>12</v>
      </c>
      <c r="J8" s="10">
        <v>12.7</v>
      </c>
      <c r="K8" s="10">
        <v>12.2</v>
      </c>
      <c r="L8" s="10">
        <v>11.8</v>
      </c>
      <c r="M8" s="10">
        <v>11.2</v>
      </c>
      <c r="N8" s="10">
        <v>11.3</v>
      </c>
      <c r="O8" s="10">
        <v>11.6</v>
      </c>
      <c r="P8" s="31">
        <f t="shared" si="0"/>
        <v>36.1</v>
      </c>
      <c r="Q8" s="31">
        <f t="shared" si="1"/>
        <v>48.7</v>
      </c>
      <c r="R8" s="31">
        <f t="shared" si="2"/>
        <v>34.1</v>
      </c>
      <c r="S8" s="32">
        <f t="shared" si="3"/>
        <v>60.8</v>
      </c>
      <c r="T8" s="32">
        <f t="shared" si="4"/>
        <v>58.1</v>
      </c>
      <c r="U8" s="11" t="s">
        <v>234</v>
      </c>
      <c r="V8" s="11" t="s">
        <v>235</v>
      </c>
      <c r="W8" s="13" t="s">
        <v>600</v>
      </c>
      <c r="X8" s="13" t="s">
        <v>242</v>
      </c>
      <c r="Y8" s="13" t="s">
        <v>402</v>
      </c>
      <c r="Z8" s="13" t="s">
        <v>201</v>
      </c>
      <c r="AA8" s="12">
        <v>14.1</v>
      </c>
      <c r="AB8" s="12">
        <v>12.8</v>
      </c>
      <c r="AC8" s="12">
        <v>9.1999999999999993</v>
      </c>
      <c r="AD8" s="11" t="s">
        <v>201</v>
      </c>
      <c r="AE8" s="12">
        <v>-1</v>
      </c>
      <c r="AF8" s="12">
        <v>-0.6</v>
      </c>
      <c r="AG8" s="12">
        <v>0.2</v>
      </c>
      <c r="AH8" s="12">
        <v>-1.8</v>
      </c>
      <c r="AI8" s="12"/>
      <c r="AJ8" s="11" t="s">
        <v>337</v>
      </c>
      <c r="AK8" s="11" t="s">
        <v>336</v>
      </c>
      <c r="AL8" s="11" t="s">
        <v>197</v>
      </c>
      <c r="AM8" s="8"/>
      <c r="AN8" s="8"/>
      <c r="AO8" s="35"/>
    </row>
    <row r="9" spans="1:41" s="5" customFormat="1">
      <c r="A9" s="6">
        <v>45045</v>
      </c>
      <c r="B9" s="38" t="s">
        <v>189</v>
      </c>
      <c r="C9" s="39" t="s">
        <v>223</v>
      </c>
      <c r="D9" s="40">
        <v>8.1342592592592591E-2</v>
      </c>
      <c r="E9" s="8" t="s">
        <v>748</v>
      </c>
      <c r="F9" s="10">
        <v>13.3</v>
      </c>
      <c r="G9" s="10">
        <v>11.7</v>
      </c>
      <c r="H9" s="10">
        <v>11.4</v>
      </c>
      <c r="I9" s="10">
        <v>12.2</v>
      </c>
      <c r="J9" s="10">
        <v>12.2</v>
      </c>
      <c r="K9" s="10">
        <v>11.7</v>
      </c>
      <c r="L9" s="10">
        <v>11.6</v>
      </c>
      <c r="M9" s="10">
        <v>10.9</v>
      </c>
      <c r="N9" s="10">
        <v>11.3</v>
      </c>
      <c r="O9" s="10">
        <v>11.5</v>
      </c>
      <c r="P9" s="31">
        <f t="shared" si="0"/>
        <v>36.4</v>
      </c>
      <c r="Q9" s="31">
        <f t="shared" si="1"/>
        <v>47.699999999999996</v>
      </c>
      <c r="R9" s="31">
        <f t="shared" si="2"/>
        <v>33.700000000000003</v>
      </c>
      <c r="S9" s="32">
        <f t="shared" si="3"/>
        <v>60.8</v>
      </c>
      <c r="T9" s="32">
        <f t="shared" si="4"/>
        <v>57</v>
      </c>
      <c r="U9" s="11" t="s">
        <v>234</v>
      </c>
      <c r="V9" s="11" t="s">
        <v>235</v>
      </c>
      <c r="W9" s="13" t="s">
        <v>289</v>
      </c>
      <c r="X9" s="13" t="s">
        <v>264</v>
      </c>
      <c r="Y9" s="13" t="s">
        <v>281</v>
      </c>
      <c r="Z9" s="13" t="s">
        <v>201</v>
      </c>
      <c r="AA9" s="12">
        <v>14.4</v>
      </c>
      <c r="AB9" s="12">
        <v>12.4</v>
      </c>
      <c r="AC9" s="12">
        <v>9.1</v>
      </c>
      <c r="AD9" s="11" t="s">
        <v>234</v>
      </c>
      <c r="AE9" s="12">
        <v>-1.6</v>
      </c>
      <c r="AF9" s="12">
        <v>-0.7</v>
      </c>
      <c r="AG9" s="12" t="s">
        <v>339</v>
      </c>
      <c r="AH9" s="12">
        <v>-2.2999999999999998</v>
      </c>
      <c r="AI9" s="12"/>
      <c r="AJ9" s="11" t="s">
        <v>337</v>
      </c>
      <c r="AK9" s="11" t="s">
        <v>337</v>
      </c>
      <c r="AL9" s="11" t="s">
        <v>197</v>
      </c>
      <c r="AM9" s="8" t="s">
        <v>749</v>
      </c>
      <c r="AN9" s="8" t="s">
        <v>782</v>
      </c>
      <c r="AO9" s="35" t="s">
        <v>783</v>
      </c>
    </row>
    <row r="10" spans="1:41" s="5" customFormat="1">
      <c r="A10" s="6">
        <v>45046</v>
      </c>
      <c r="B10" s="38" t="s">
        <v>204</v>
      </c>
      <c r="C10" s="39" t="s">
        <v>223</v>
      </c>
      <c r="D10" s="40">
        <v>8.3379629629629637E-2</v>
      </c>
      <c r="E10" s="8" t="s">
        <v>757</v>
      </c>
      <c r="F10" s="10">
        <v>12.9</v>
      </c>
      <c r="G10" s="10">
        <v>11.9</v>
      </c>
      <c r="H10" s="10">
        <v>11.7</v>
      </c>
      <c r="I10" s="10">
        <v>11.9</v>
      </c>
      <c r="J10" s="10">
        <v>12.3</v>
      </c>
      <c r="K10" s="10">
        <v>12.4</v>
      </c>
      <c r="L10" s="10">
        <v>12.2</v>
      </c>
      <c r="M10" s="10">
        <v>11.5</v>
      </c>
      <c r="N10" s="10">
        <v>11.5</v>
      </c>
      <c r="O10" s="10">
        <v>12.1</v>
      </c>
      <c r="P10" s="31">
        <f t="shared" si="0"/>
        <v>36.5</v>
      </c>
      <c r="Q10" s="31">
        <f t="shared" si="1"/>
        <v>48.8</v>
      </c>
      <c r="R10" s="31">
        <f t="shared" si="2"/>
        <v>35.1</v>
      </c>
      <c r="S10" s="32">
        <f t="shared" si="3"/>
        <v>60.7</v>
      </c>
      <c r="T10" s="32">
        <f t="shared" si="4"/>
        <v>59.7</v>
      </c>
      <c r="U10" s="11" t="s">
        <v>234</v>
      </c>
      <c r="V10" s="11" t="s">
        <v>235</v>
      </c>
      <c r="W10" s="13" t="s">
        <v>600</v>
      </c>
      <c r="X10" s="13" t="s">
        <v>239</v>
      </c>
      <c r="Y10" s="13" t="s">
        <v>381</v>
      </c>
      <c r="Z10" s="13" t="s">
        <v>201</v>
      </c>
      <c r="AA10" s="12">
        <v>14.3</v>
      </c>
      <c r="AB10" s="12">
        <v>14.8</v>
      </c>
      <c r="AC10" s="12">
        <v>9.3000000000000007</v>
      </c>
      <c r="AD10" s="11" t="s">
        <v>201</v>
      </c>
      <c r="AE10" s="12">
        <v>-1.3</v>
      </c>
      <c r="AF10" s="12">
        <v>-0.3</v>
      </c>
      <c r="AG10" s="12">
        <v>0.4</v>
      </c>
      <c r="AH10" s="12">
        <v>-2</v>
      </c>
      <c r="AI10" s="12"/>
      <c r="AJ10" s="11" t="s">
        <v>336</v>
      </c>
      <c r="AK10" s="11" t="s">
        <v>336</v>
      </c>
      <c r="AL10" s="11" t="s">
        <v>180</v>
      </c>
      <c r="AM10" s="8"/>
      <c r="AN10" s="8" t="s">
        <v>794</v>
      </c>
      <c r="AO10" s="35" t="s">
        <v>795</v>
      </c>
    </row>
    <row r="11" spans="1:41" s="5" customFormat="1">
      <c r="A11" s="6">
        <v>45046</v>
      </c>
      <c r="B11" s="38" t="s">
        <v>186</v>
      </c>
      <c r="C11" s="39" t="s">
        <v>223</v>
      </c>
      <c r="D11" s="40">
        <v>8.2719907407407409E-2</v>
      </c>
      <c r="E11" s="8" t="s">
        <v>759</v>
      </c>
      <c r="F11" s="10">
        <v>13.3</v>
      </c>
      <c r="G11" s="10">
        <v>11.9</v>
      </c>
      <c r="H11" s="10">
        <v>11.5</v>
      </c>
      <c r="I11" s="10">
        <v>11.9</v>
      </c>
      <c r="J11" s="10">
        <v>12.3</v>
      </c>
      <c r="K11" s="10">
        <v>12.2</v>
      </c>
      <c r="L11" s="10">
        <v>12.4</v>
      </c>
      <c r="M11" s="10">
        <v>11.4</v>
      </c>
      <c r="N11" s="10">
        <v>11.2</v>
      </c>
      <c r="O11" s="10">
        <v>11.6</v>
      </c>
      <c r="P11" s="31">
        <f t="shared" si="0"/>
        <v>36.700000000000003</v>
      </c>
      <c r="Q11" s="31">
        <f t="shared" si="1"/>
        <v>48.800000000000004</v>
      </c>
      <c r="R11" s="31">
        <f t="shared" si="2"/>
        <v>34.200000000000003</v>
      </c>
      <c r="S11" s="32">
        <f t="shared" si="3"/>
        <v>60.900000000000006</v>
      </c>
      <c r="T11" s="32">
        <f t="shared" si="4"/>
        <v>58.800000000000004</v>
      </c>
      <c r="U11" s="11" t="s">
        <v>234</v>
      </c>
      <c r="V11" s="11" t="s">
        <v>235</v>
      </c>
      <c r="W11" s="13" t="s">
        <v>289</v>
      </c>
      <c r="X11" s="13" t="s">
        <v>402</v>
      </c>
      <c r="Y11" s="13" t="s">
        <v>289</v>
      </c>
      <c r="Z11" s="13" t="s">
        <v>201</v>
      </c>
      <c r="AA11" s="12">
        <v>14.3</v>
      </c>
      <c r="AB11" s="12">
        <v>14.8</v>
      </c>
      <c r="AC11" s="12">
        <v>9.3000000000000007</v>
      </c>
      <c r="AD11" s="11" t="s">
        <v>201</v>
      </c>
      <c r="AE11" s="12">
        <v>-1.1000000000000001</v>
      </c>
      <c r="AF11" s="12">
        <v>-0.6</v>
      </c>
      <c r="AG11" s="12">
        <v>0.3</v>
      </c>
      <c r="AH11" s="12">
        <v>-2</v>
      </c>
      <c r="AI11" s="12"/>
      <c r="AJ11" s="11" t="s">
        <v>337</v>
      </c>
      <c r="AK11" s="11" t="s">
        <v>336</v>
      </c>
      <c r="AL11" s="11" t="s">
        <v>180</v>
      </c>
      <c r="AM11" s="8"/>
      <c r="AN11" s="8" t="s">
        <v>798</v>
      </c>
      <c r="AO11" s="35" t="s">
        <v>799</v>
      </c>
    </row>
    <row r="12" spans="1:41" s="5" customFormat="1">
      <c r="A12" s="6">
        <v>45052</v>
      </c>
      <c r="B12" s="38" t="s">
        <v>187</v>
      </c>
      <c r="C12" s="39" t="s">
        <v>223</v>
      </c>
      <c r="D12" s="40">
        <v>8.2743055555555556E-2</v>
      </c>
      <c r="E12" s="8" t="s">
        <v>825</v>
      </c>
      <c r="F12" s="10">
        <v>13</v>
      </c>
      <c r="G12" s="10">
        <v>11.8</v>
      </c>
      <c r="H12" s="10">
        <v>11.9</v>
      </c>
      <c r="I12" s="10">
        <v>12.4</v>
      </c>
      <c r="J12" s="10">
        <v>12.5</v>
      </c>
      <c r="K12" s="10">
        <v>12.5</v>
      </c>
      <c r="L12" s="10">
        <v>11.8</v>
      </c>
      <c r="M12" s="10">
        <v>11.2</v>
      </c>
      <c r="N12" s="10">
        <v>11.3</v>
      </c>
      <c r="O12" s="10">
        <v>11.5</v>
      </c>
      <c r="P12" s="31">
        <f t="shared" si="0"/>
        <v>36.700000000000003</v>
      </c>
      <c r="Q12" s="31">
        <f t="shared" si="1"/>
        <v>49.2</v>
      </c>
      <c r="R12" s="31">
        <f t="shared" si="2"/>
        <v>34</v>
      </c>
      <c r="S12" s="32">
        <f t="shared" si="3"/>
        <v>61.6</v>
      </c>
      <c r="T12" s="32">
        <f t="shared" si="4"/>
        <v>58.3</v>
      </c>
      <c r="U12" s="11" t="s">
        <v>240</v>
      </c>
      <c r="V12" s="11" t="s">
        <v>235</v>
      </c>
      <c r="W12" s="13" t="s">
        <v>242</v>
      </c>
      <c r="X12" s="13" t="s">
        <v>242</v>
      </c>
      <c r="Y12" s="13" t="s">
        <v>291</v>
      </c>
      <c r="Z12" s="13" t="s">
        <v>201</v>
      </c>
      <c r="AA12" s="12">
        <v>14.3</v>
      </c>
      <c r="AB12" s="12">
        <v>12.2</v>
      </c>
      <c r="AC12" s="12">
        <v>9.4</v>
      </c>
      <c r="AD12" s="11" t="s">
        <v>201</v>
      </c>
      <c r="AE12" s="12">
        <v>-0.2</v>
      </c>
      <c r="AF12" s="12">
        <v>-0.7</v>
      </c>
      <c r="AG12" s="12">
        <v>0.6</v>
      </c>
      <c r="AH12" s="12">
        <v>-1.5</v>
      </c>
      <c r="AI12" s="12"/>
      <c r="AJ12" s="11" t="s">
        <v>336</v>
      </c>
      <c r="AK12" s="11" t="s">
        <v>337</v>
      </c>
      <c r="AL12" s="11" t="s">
        <v>197</v>
      </c>
      <c r="AM12" s="8" t="s">
        <v>749</v>
      </c>
      <c r="AN12" s="8" t="s">
        <v>862</v>
      </c>
      <c r="AO12" s="35" t="s">
        <v>863</v>
      </c>
    </row>
    <row r="13" spans="1:41" s="5" customFormat="1">
      <c r="A13" s="6">
        <v>45052</v>
      </c>
      <c r="B13" s="38" t="s">
        <v>182</v>
      </c>
      <c r="C13" s="39" t="s">
        <v>223</v>
      </c>
      <c r="D13" s="40">
        <v>8.4050925925925932E-2</v>
      </c>
      <c r="E13" s="8" t="s">
        <v>827</v>
      </c>
      <c r="F13" s="10">
        <v>13.2</v>
      </c>
      <c r="G13" s="10">
        <v>12.3</v>
      </c>
      <c r="H13" s="10">
        <v>11.9</v>
      </c>
      <c r="I13" s="10">
        <v>12.1</v>
      </c>
      <c r="J13" s="10">
        <v>12.9</v>
      </c>
      <c r="K13" s="10">
        <v>12.8</v>
      </c>
      <c r="L13" s="10">
        <v>12.4</v>
      </c>
      <c r="M13" s="10">
        <v>11.2</v>
      </c>
      <c r="N13" s="10">
        <v>11.1</v>
      </c>
      <c r="O13" s="10">
        <v>11.3</v>
      </c>
      <c r="P13" s="31">
        <f t="shared" si="0"/>
        <v>37.4</v>
      </c>
      <c r="Q13" s="31">
        <f t="shared" si="1"/>
        <v>50.199999999999996</v>
      </c>
      <c r="R13" s="31">
        <f t="shared" si="2"/>
        <v>33.599999999999994</v>
      </c>
      <c r="S13" s="32">
        <f t="shared" si="3"/>
        <v>62.4</v>
      </c>
      <c r="T13" s="32">
        <f t="shared" si="4"/>
        <v>58.800000000000011</v>
      </c>
      <c r="U13" s="11" t="s">
        <v>240</v>
      </c>
      <c r="V13" s="11" t="s">
        <v>235</v>
      </c>
      <c r="W13" s="13" t="s">
        <v>756</v>
      </c>
      <c r="X13" s="13" t="s">
        <v>402</v>
      </c>
      <c r="Y13" s="13" t="s">
        <v>242</v>
      </c>
      <c r="Z13" s="13" t="s">
        <v>201</v>
      </c>
      <c r="AA13" s="12">
        <v>14.3</v>
      </c>
      <c r="AB13" s="12">
        <v>12.2</v>
      </c>
      <c r="AC13" s="12">
        <v>9.4</v>
      </c>
      <c r="AD13" s="11" t="s">
        <v>201</v>
      </c>
      <c r="AE13" s="12">
        <v>1.3</v>
      </c>
      <c r="AF13" s="12">
        <v>-1</v>
      </c>
      <c r="AG13" s="12">
        <v>1.8</v>
      </c>
      <c r="AH13" s="12">
        <v>-1.5</v>
      </c>
      <c r="AI13" s="12"/>
      <c r="AJ13" s="11" t="s">
        <v>342</v>
      </c>
      <c r="AK13" s="11" t="s">
        <v>336</v>
      </c>
      <c r="AL13" s="11" t="s">
        <v>180</v>
      </c>
      <c r="AM13" s="8" t="s">
        <v>749</v>
      </c>
      <c r="AN13" s="8" t="s">
        <v>866</v>
      </c>
      <c r="AO13" s="35" t="s">
        <v>867</v>
      </c>
    </row>
    <row r="14" spans="1:41" s="5" customFormat="1">
      <c r="A14" s="6">
        <v>45060</v>
      </c>
      <c r="B14" s="38" t="s">
        <v>190</v>
      </c>
      <c r="C14" s="39" t="s">
        <v>223</v>
      </c>
      <c r="D14" s="40">
        <v>8.6157407407407405E-2</v>
      </c>
      <c r="E14" s="8" t="s">
        <v>913</v>
      </c>
      <c r="F14" s="10">
        <v>13.2</v>
      </c>
      <c r="G14" s="10">
        <v>12.6</v>
      </c>
      <c r="H14" s="10">
        <v>12.9</v>
      </c>
      <c r="I14" s="10">
        <v>13.3</v>
      </c>
      <c r="J14" s="10">
        <v>13.1</v>
      </c>
      <c r="K14" s="10">
        <v>13.2</v>
      </c>
      <c r="L14" s="10">
        <v>12.8</v>
      </c>
      <c r="M14" s="10">
        <v>11.3</v>
      </c>
      <c r="N14" s="10">
        <v>10.9</v>
      </c>
      <c r="O14" s="10">
        <v>11.1</v>
      </c>
      <c r="P14" s="31">
        <f t="shared" si="0"/>
        <v>38.699999999999996</v>
      </c>
      <c r="Q14" s="31">
        <f t="shared" si="1"/>
        <v>52.399999999999991</v>
      </c>
      <c r="R14" s="31">
        <f t="shared" si="2"/>
        <v>33.300000000000004</v>
      </c>
      <c r="S14" s="32">
        <f t="shared" si="3"/>
        <v>65.099999999999994</v>
      </c>
      <c r="T14" s="32">
        <f t="shared" si="4"/>
        <v>59.3</v>
      </c>
      <c r="U14" s="11" t="s">
        <v>240</v>
      </c>
      <c r="V14" s="11" t="s">
        <v>235</v>
      </c>
      <c r="W14" s="13" t="s">
        <v>469</v>
      </c>
      <c r="X14" s="13" t="s">
        <v>390</v>
      </c>
      <c r="Y14" s="13" t="s">
        <v>402</v>
      </c>
      <c r="Z14" s="13" t="s">
        <v>196</v>
      </c>
      <c r="AA14" s="12">
        <v>14.7</v>
      </c>
      <c r="AB14" s="12">
        <v>14.1</v>
      </c>
      <c r="AC14" s="12">
        <v>9.1999999999999993</v>
      </c>
      <c r="AD14" s="11" t="s">
        <v>201</v>
      </c>
      <c r="AE14" s="12">
        <v>2.7</v>
      </c>
      <c r="AF14" s="12">
        <v>-1.5</v>
      </c>
      <c r="AG14" s="12">
        <v>3</v>
      </c>
      <c r="AH14" s="12">
        <v>-1.8</v>
      </c>
      <c r="AI14" s="12"/>
      <c r="AJ14" s="11" t="s">
        <v>342</v>
      </c>
      <c r="AK14" s="11" t="s">
        <v>336</v>
      </c>
      <c r="AL14" s="11" t="s">
        <v>180</v>
      </c>
      <c r="AM14" s="8"/>
      <c r="AN14" s="8" t="s">
        <v>951</v>
      </c>
      <c r="AO14" s="35" t="s">
        <v>952</v>
      </c>
    </row>
    <row r="15" spans="1:41" s="5" customFormat="1">
      <c r="A15" s="6">
        <v>45067</v>
      </c>
      <c r="B15" s="38" t="s">
        <v>190</v>
      </c>
      <c r="C15" s="39" t="s">
        <v>223</v>
      </c>
      <c r="D15" s="40">
        <v>8.2673611111111114E-2</v>
      </c>
      <c r="E15" s="8" t="s">
        <v>990</v>
      </c>
      <c r="F15" s="10">
        <v>12.7</v>
      </c>
      <c r="G15" s="10">
        <v>11.7</v>
      </c>
      <c r="H15" s="10">
        <v>11.8</v>
      </c>
      <c r="I15" s="10">
        <v>11.7</v>
      </c>
      <c r="J15" s="10">
        <v>12.2</v>
      </c>
      <c r="K15" s="10">
        <v>12.1</v>
      </c>
      <c r="L15" s="10">
        <v>11.8</v>
      </c>
      <c r="M15" s="10">
        <v>11.5</v>
      </c>
      <c r="N15" s="10">
        <v>11.7</v>
      </c>
      <c r="O15" s="10">
        <v>12.1</v>
      </c>
      <c r="P15" s="31">
        <f t="shared" si="0"/>
        <v>36.200000000000003</v>
      </c>
      <c r="Q15" s="31">
        <f t="shared" si="1"/>
        <v>47.8</v>
      </c>
      <c r="R15" s="31">
        <f t="shared" si="2"/>
        <v>35.299999999999997</v>
      </c>
      <c r="S15" s="32">
        <f t="shared" si="3"/>
        <v>60.100000000000009</v>
      </c>
      <c r="T15" s="32">
        <f t="shared" si="4"/>
        <v>59.199999999999996</v>
      </c>
      <c r="U15" s="11" t="s">
        <v>234</v>
      </c>
      <c r="V15" s="11" t="s">
        <v>252</v>
      </c>
      <c r="W15" s="13" t="s">
        <v>227</v>
      </c>
      <c r="X15" s="13" t="s">
        <v>281</v>
      </c>
      <c r="Y15" s="13" t="s">
        <v>242</v>
      </c>
      <c r="Z15" s="13" t="s">
        <v>196</v>
      </c>
      <c r="AA15" s="12">
        <v>14.2</v>
      </c>
      <c r="AB15" s="12">
        <v>15.3</v>
      </c>
      <c r="AC15" s="12">
        <v>9.4</v>
      </c>
      <c r="AD15" s="11" t="s">
        <v>234</v>
      </c>
      <c r="AE15" s="12">
        <v>-2.4</v>
      </c>
      <c r="AF15" s="12">
        <v>-0.2</v>
      </c>
      <c r="AG15" s="12">
        <v>-0.2</v>
      </c>
      <c r="AH15" s="12">
        <v>-2.4</v>
      </c>
      <c r="AI15" s="12"/>
      <c r="AJ15" s="11" t="s">
        <v>337</v>
      </c>
      <c r="AK15" s="11" t="s">
        <v>336</v>
      </c>
      <c r="AL15" s="11" t="s">
        <v>180</v>
      </c>
      <c r="AM15" s="8"/>
      <c r="AN15" s="8" t="s">
        <v>1030</v>
      </c>
      <c r="AO15" s="35" t="s">
        <v>1031</v>
      </c>
    </row>
    <row r="16" spans="1:41" s="5" customFormat="1">
      <c r="A16" s="6">
        <v>45073</v>
      </c>
      <c r="B16" s="38" t="s">
        <v>190</v>
      </c>
      <c r="C16" s="39" t="s">
        <v>223</v>
      </c>
      <c r="D16" s="40">
        <v>8.2708333333333328E-2</v>
      </c>
      <c r="E16" s="8" t="s">
        <v>1049</v>
      </c>
      <c r="F16" s="10">
        <v>12.6</v>
      </c>
      <c r="G16" s="10">
        <v>11.4</v>
      </c>
      <c r="H16" s="10">
        <v>11.7</v>
      </c>
      <c r="I16" s="10">
        <v>12</v>
      </c>
      <c r="J16" s="10">
        <v>12.3</v>
      </c>
      <c r="K16" s="10">
        <v>12.3</v>
      </c>
      <c r="L16" s="10">
        <v>11.9</v>
      </c>
      <c r="M16" s="10">
        <v>11.5</v>
      </c>
      <c r="N16" s="10">
        <v>11.8</v>
      </c>
      <c r="O16" s="10">
        <v>12.1</v>
      </c>
      <c r="P16" s="31">
        <f t="shared" si="0"/>
        <v>35.700000000000003</v>
      </c>
      <c r="Q16" s="31">
        <f t="shared" si="1"/>
        <v>48.5</v>
      </c>
      <c r="R16" s="31">
        <f t="shared" si="2"/>
        <v>35.4</v>
      </c>
      <c r="S16" s="32">
        <f t="shared" si="3"/>
        <v>60</v>
      </c>
      <c r="T16" s="32">
        <f t="shared" si="4"/>
        <v>59.6</v>
      </c>
      <c r="U16" s="11" t="s">
        <v>221</v>
      </c>
      <c r="V16" s="11" t="s">
        <v>279</v>
      </c>
      <c r="W16" s="13" t="s">
        <v>289</v>
      </c>
      <c r="X16" s="13" t="s">
        <v>283</v>
      </c>
      <c r="Y16" s="13" t="s">
        <v>232</v>
      </c>
      <c r="Z16" s="13" t="s">
        <v>197</v>
      </c>
      <c r="AA16" s="12">
        <v>14.7</v>
      </c>
      <c r="AB16" s="12">
        <v>13.4</v>
      </c>
      <c r="AC16" s="12">
        <v>9.3000000000000007</v>
      </c>
      <c r="AD16" s="11" t="s">
        <v>234</v>
      </c>
      <c r="AE16" s="12">
        <v>-2.1</v>
      </c>
      <c r="AF16" s="12">
        <v>-0.2</v>
      </c>
      <c r="AG16" s="12">
        <v>0.4</v>
      </c>
      <c r="AH16" s="12">
        <v>-2.7</v>
      </c>
      <c r="AI16" s="12"/>
      <c r="AJ16" s="11" t="s">
        <v>336</v>
      </c>
      <c r="AK16" s="11" t="s">
        <v>337</v>
      </c>
      <c r="AL16" s="11" t="s">
        <v>180</v>
      </c>
      <c r="AM16" s="8"/>
      <c r="AN16" s="8" t="s">
        <v>1080</v>
      </c>
      <c r="AO16" s="35" t="s">
        <v>1081</v>
      </c>
    </row>
    <row r="17" spans="1:41" s="5" customFormat="1">
      <c r="A17" s="6">
        <v>45080</v>
      </c>
      <c r="B17" s="38" t="s">
        <v>190</v>
      </c>
      <c r="C17" s="39" t="s">
        <v>466</v>
      </c>
      <c r="D17" s="40">
        <v>8.6157407407407405E-2</v>
      </c>
      <c r="E17" s="8" t="s">
        <v>1124</v>
      </c>
      <c r="F17" s="10">
        <v>13.1</v>
      </c>
      <c r="G17" s="10">
        <v>11.7</v>
      </c>
      <c r="H17" s="10">
        <v>12.6</v>
      </c>
      <c r="I17" s="10">
        <v>13.3</v>
      </c>
      <c r="J17" s="10">
        <v>13.4</v>
      </c>
      <c r="K17" s="10">
        <v>13</v>
      </c>
      <c r="L17" s="10">
        <v>12.5</v>
      </c>
      <c r="M17" s="10">
        <v>11.4</v>
      </c>
      <c r="N17" s="10">
        <v>11.6</v>
      </c>
      <c r="O17" s="10">
        <v>11.8</v>
      </c>
      <c r="P17" s="31">
        <f t="shared" si="0"/>
        <v>37.4</v>
      </c>
      <c r="Q17" s="31">
        <f t="shared" si="1"/>
        <v>52.2</v>
      </c>
      <c r="R17" s="31">
        <f t="shared" si="2"/>
        <v>34.799999999999997</v>
      </c>
      <c r="S17" s="32">
        <f t="shared" si="3"/>
        <v>64.100000000000009</v>
      </c>
      <c r="T17" s="32">
        <f t="shared" si="4"/>
        <v>60.3</v>
      </c>
      <c r="U17" s="11" t="s">
        <v>240</v>
      </c>
      <c r="V17" s="11" t="s">
        <v>235</v>
      </c>
      <c r="W17" s="13" t="s">
        <v>390</v>
      </c>
      <c r="X17" s="13" t="s">
        <v>600</v>
      </c>
      <c r="Y17" s="13" t="s">
        <v>402</v>
      </c>
      <c r="Z17" s="13" t="s">
        <v>197</v>
      </c>
      <c r="AA17" s="12">
        <v>21.3</v>
      </c>
      <c r="AB17" s="12">
        <v>20.100000000000001</v>
      </c>
      <c r="AC17" s="12">
        <v>5.4</v>
      </c>
      <c r="AD17" s="11" t="s">
        <v>180</v>
      </c>
      <c r="AE17" s="12">
        <v>2.8</v>
      </c>
      <c r="AF17" s="12">
        <v>-1.1000000000000001</v>
      </c>
      <c r="AG17" s="12">
        <v>1.3</v>
      </c>
      <c r="AH17" s="12">
        <v>0.4</v>
      </c>
      <c r="AI17" s="12"/>
      <c r="AJ17" s="11" t="s">
        <v>342</v>
      </c>
      <c r="AK17" s="11" t="s">
        <v>337</v>
      </c>
      <c r="AL17" s="11" t="s">
        <v>180</v>
      </c>
      <c r="AM17" s="8"/>
      <c r="AN17" s="8" t="s">
        <v>1154</v>
      </c>
      <c r="AO17" s="35" t="s">
        <v>1155</v>
      </c>
    </row>
    <row r="18" spans="1:41" s="5" customFormat="1">
      <c r="A18" s="6">
        <v>45081</v>
      </c>
      <c r="B18" s="45" t="s">
        <v>186</v>
      </c>
      <c r="C18" s="39" t="s">
        <v>223</v>
      </c>
      <c r="D18" s="40">
        <v>8.4039351851851851E-2</v>
      </c>
      <c r="E18" s="8" t="s">
        <v>1142</v>
      </c>
      <c r="F18" s="10">
        <v>13.1</v>
      </c>
      <c r="G18" s="10">
        <v>11.9</v>
      </c>
      <c r="H18" s="10">
        <v>12.4</v>
      </c>
      <c r="I18" s="10">
        <v>12.3</v>
      </c>
      <c r="J18" s="10">
        <v>12.6</v>
      </c>
      <c r="K18" s="10">
        <v>12.6</v>
      </c>
      <c r="L18" s="10">
        <v>12</v>
      </c>
      <c r="M18" s="10">
        <v>11.7</v>
      </c>
      <c r="N18" s="10">
        <v>11</v>
      </c>
      <c r="O18" s="10">
        <v>11.5</v>
      </c>
      <c r="P18" s="31">
        <f t="shared" si="0"/>
        <v>37.4</v>
      </c>
      <c r="Q18" s="31">
        <f t="shared" si="1"/>
        <v>49.5</v>
      </c>
      <c r="R18" s="31">
        <f t="shared" si="2"/>
        <v>34.200000000000003</v>
      </c>
      <c r="S18" s="32">
        <f t="shared" si="3"/>
        <v>62.300000000000004</v>
      </c>
      <c r="T18" s="32">
        <f t="shared" si="4"/>
        <v>58.8</v>
      </c>
      <c r="U18" s="11" t="s">
        <v>240</v>
      </c>
      <c r="V18" s="11" t="s">
        <v>235</v>
      </c>
      <c r="W18" s="13" t="s">
        <v>283</v>
      </c>
      <c r="X18" s="13" t="s">
        <v>600</v>
      </c>
      <c r="Y18" s="13" t="s">
        <v>239</v>
      </c>
      <c r="Z18" s="13" t="s">
        <v>197</v>
      </c>
      <c r="AA18" s="12">
        <v>17.5</v>
      </c>
      <c r="AB18" s="12">
        <v>17.8</v>
      </c>
      <c r="AC18" s="12">
        <v>8.6999999999999993</v>
      </c>
      <c r="AD18" s="11" t="s">
        <v>201</v>
      </c>
      <c r="AE18" s="12">
        <v>0.3</v>
      </c>
      <c r="AF18" s="12">
        <v>-0.8</v>
      </c>
      <c r="AG18" s="12">
        <v>1.8</v>
      </c>
      <c r="AH18" s="12">
        <v>-2.2999999999999998</v>
      </c>
      <c r="AI18" s="12"/>
      <c r="AJ18" s="11" t="s">
        <v>342</v>
      </c>
      <c r="AK18" s="11" t="s">
        <v>336</v>
      </c>
      <c r="AL18" s="11" t="s">
        <v>180</v>
      </c>
      <c r="AM18" s="8" t="s">
        <v>749</v>
      </c>
      <c r="AN18" s="8" t="s">
        <v>1184</v>
      </c>
      <c r="AO18" s="35" t="s">
        <v>1185</v>
      </c>
    </row>
    <row r="19" spans="1:41" s="5" customFormat="1">
      <c r="A19" s="6">
        <v>45081</v>
      </c>
      <c r="B19" s="38" t="s">
        <v>187</v>
      </c>
      <c r="C19" s="39" t="s">
        <v>223</v>
      </c>
      <c r="D19" s="40">
        <v>8.2662037037037034E-2</v>
      </c>
      <c r="E19" s="8" t="s">
        <v>1144</v>
      </c>
      <c r="F19" s="10">
        <v>13.2</v>
      </c>
      <c r="G19" s="10">
        <v>11.8</v>
      </c>
      <c r="H19" s="10">
        <v>11.9</v>
      </c>
      <c r="I19" s="10">
        <v>12.3</v>
      </c>
      <c r="J19" s="10">
        <v>12.7</v>
      </c>
      <c r="K19" s="10">
        <v>12.2</v>
      </c>
      <c r="L19" s="10">
        <v>11.7</v>
      </c>
      <c r="M19" s="10">
        <v>11</v>
      </c>
      <c r="N19" s="10">
        <v>11.2</v>
      </c>
      <c r="O19" s="10">
        <v>11.2</v>
      </c>
      <c r="P19" s="31">
        <f t="shared" si="0"/>
        <v>36.9</v>
      </c>
      <c r="Q19" s="31">
        <f t="shared" si="1"/>
        <v>48.900000000000006</v>
      </c>
      <c r="R19" s="31">
        <f t="shared" si="2"/>
        <v>33.4</v>
      </c>
      <c r="S19" s="32">
        <f t="shared" si="3"/>
        <v>61.900000000000006</v>
      </c>
      <c r="T19" s="32">
        <f t="shared" si="4"/>
        <v>57.3</v>
      </c>
      <c r="U19" s="11" t="s">
        <v>240</v>
      </c>
      <c r="V19" s="11" t="s">
        <v>235</v>
      </c>
      <c r="W19" s="13" t="s">
        <v>289</v>
      </c>
      <c r="X19" s="13" t="s">
        <v>281</v>
      </c>
      <c r="Y19" s="13" t="s">
        <v>1145</v>
      </c>
      <c r="Z19" s="13" t="s">
        <v>197</v>
      </c>
      <c r="AA19" s="12">
        <v>17.5</v>
      </c>
      <c r="AB19" s="12">
        <v>17.8</v>
      </c>
      <c r="AC19" s="12">
        <v>8.6999999999999993</v>
      </c>
      <c r="AD19" s="11" t="s">
        <v>201</v>
      </c>
      <c r="AE19" s="12">
        <v>-0.9</v>
      </c>
      <c r="AF19" s="12">
        <v>-0.9</v>
      </c>
      <c r="AG19" s="12">
        <v>0.5</v>
      </c>
      <c r="AH19" s="12">
        <v>-2.2999999999999998</v>
      </c>
      <c r="AI19" s="12"/>
      <c r="AJ19" s="11" t="s">
        <v>336</v>
      </c>
      <c r="AK19" s="11" t="s">
        <v>336</v>
      </c>
      <c r="AL19" s="11" t="s">
        <v>197</v>
      </c>
      <c r="AM19" s="8" t="s">
        <v>749</v>
      </c>
      <c r="AN19" s="8" t="s">
        <v>1187</v>
      </c>
      <c r="AO19" s="35" t="s">
        <v>1188</v>
      </c>
    </row>
    <row r="20" spans="1:41" s="5" customFormat="1">
      <c r="A20" s="6">
        <v>45088</v>
      </c>
      <c r="B20" s="38" t="s">
        <v>186</v>
      </c>
      <c r="C20" s="39" t="s">
        <v>465</v>
      </c>
      <c r="D20" s="40">
        <v>8.340277777777777E-2</v>
      </c>
      <c r="E20" s="8" t="s">
        <v>1217</v>
      </c>
      <c r="F20" s="10">
        <v>12.9</v>
      </c>
      <c r="G20" s="10">
        <v>11.6</v>
      </c>
      <c r="H20" s="10">
        <v>12.1</v>
      </c>
      <c r="I20" s="10">
        <v>12.1</v>
      </c>
      <c r="J20" s="10">
        <v>12.3</v>
      </c>
      <c r="K20" s="10">
        <v>12.5</v>
      </c>
      <c r="L20" s="10">
        <v>12.3</v>
      </c>
      <c r="M20" s="10">
        <v>11.5</v>
      </c>
      <c r="N20" s="10">
        <v>11.4</v>
      </c>
      <c r="O20" s="10">
        <v>11.9</v>
      </c>
      <c r="P20" s="31">
        <f t="shared" si="0"/>
        <v>36.6</v>
      </c>
      <c r="Q20" s="31">
        <f t="shared" si="1"/>
        <v>49.2</v>
      </c>
      <c r="R20" s="31">
        <f t="shared" si="2"/>
        <v>34.799999999999997</v>
      </c>
      <c r="S20" s="32">
        <f t="shared" si="3"/>
        <v>61</v>
      </c>
      <c r="T20" s="32">
        <f t="shared" si="4"/>
        <v>59.599999999999994</v>
      </c>
      <c r="U20" s="11" t="s">
        <v>234</v>
      </c>
      <c r="V20" s="11" t="s">
        <v>235</v>
      </c>
      <c r="W20" s="13" t="s">
        <v>1218</v>
      </c>
      <c r="X20" s="13" t="s">
        <v>242</v>
      </c>
      <c r="Y20" s="13" t="s">
        <v>282</v>
      </c>
      <c r="Z20" s="13" t="s">
        <v>197</v>
      </c>
      <c r="AA20" s="12">
        <v>17.7</v>
      </c>
      <c r="AB20" s="12">
        <v>17</v>
      </c>
      <c r="AC20" s="12">
        <v>8.8000000000000007</v>
      </c>
      <c r="AD20" s="11" t="s">
        <v>197</v>
      </c>
      <c r="AE20" s="12">
        <v>-0.2</v>
      </c>
      <c r="AF20" s="12">
        <v>-0.5</v>
      </c>
      <c r="AG20" s="12">
        <v>0.4</v>
      </c>
      <c r="AH20" s="12">
        <v>-1.1000000000000001</v>
      </c>
      <c r="AI20" s="12"/>
      <c r="AJ20" s="11" t="s">
        <v>336</v>
      </c>
      <c r="AK20" s="11" t="s">
        <v>336</v>
      </c>
      <c r="AL20" s="11" t="s">
        <v>197</v>
      </c>
      <c r="AM20" s="8"/>
      <c r="AN20" s="8" t="s">
        <v>1258</v>
      </c>
      <c r="AO20" s="35" t="s">
        <v>1259</v>
      </c>
    </row>
    <row r="21" spans="1:41" s="5" customFormat="1">
      <c r="A21" s="6">
        <v>45101</v>
      </c>
      <c r="B21" s="38" t="s">
        <v>189</v>
      </c>
      <c r="C21" s="39" t="s">
        <v>223</v>
      </c>
      <c r="D21" s="40">
        <v>8.3344907407407409E-2</v>
      </c>
      <c r="E21" s="8" t="s">
        <v>1354</v>
      </c>
      <c r="F21" s="10">
        <v>12.8</v>
      </c>
      <c r="G21" s="10">
        <v>11.9</v>
      </c>
      <c r="H21" s="10">
        <v>12.3</v>
      </c>
      <c r="I21" s="10">
        <v>13</v>
      </c>
      <c r="J21" s="10">
        <v>12.4</v>
      </c>
      <c r="K21" s="10">
        <v>12</v>
      </c>
      <c r="L21" s="10">
        <v>11.8</v>
      </c>
      <c r="M21" s="10">
        <v>11.2</v>
      </c>
      <c r="N21" s="10">
        <v>11.2</v>
      </c>
      <c r="O21" s="10">
        <v>11.5</v>
      </c>
      <c r="P21" s="31">
        <f>SUM(F21:H21)</f>
        <v>37</v>
      </c>
      <c r="Q21" s="31">
        <f>SUM(I21:L21)</f>
        <v>49.2</v>
      </c>
      <c r="R21" s="31">
        <f>SUM(M21:O21)</f>
        <v>33.9</v>
      </c>
      <c r="S21" s="32">
        <f>SUM(F21:J21)</f>
        <v>62.4</v>
      </c>
      <c r="T21" s="32">
        <f>SUM(K21:O21)</f>
        <v>57.7</v>
      </c>
      <c r="U21" s="11" t="s">
        <v>240</v>
      </c>
      <c r="V21" s="11" t="s">
        <v>235</v>
      </c>
      <c r="W21" s="13" t="s">
        <v>289</v>
      </c>
      <c r="X21" s="13" t="s">
        <v>1355</v>
      </c>
      <c r="Y21" s="13" t="s">
        <v>242</v>
      </c>
      <c r="Z21" s="13" t="s">
        <v>180</v>
      </c>
      <c r="AA21" s="12">
        <v>15.8</v>
      </c>
      <c r="AB21" s="12">
        <v>14.4</v>
      </c>
      <c r="AC21" s="12">
        <v>9.6</v>
      </c>
      <c r="AD21" s="11" t="s">
        <v>201</v>
      </c>
      <c r="AE21" s="12">
        <v>0.7</v>
      </c>
      <c r="AF21" s="12">
        <v>-0.8</v>
      </c>
      <c r="AG21" s="12">
        <v>2.2000000000000002</v>
      </c>
      <c r="AH21" s="12">
        <v>-2.2999999999999998</v>
      </c>
      <c r="AI21" s="12" t="s">
        <v>343</v>
      </c>
      <c r="AJ21" s="11" t="s">
        <v>342</v>
      </c>
      <c r="AK21" s="11" t="s">
        <v>336</v>
      </c>
      <c r="AL21" s="11" t="s">
        <v>180</v>
      </c>
      <c r="AM21" s="8"/>
      <c r="AN21" s="8" t="s">
        <v>1392</v>
      </c>
      <c r="AO21" s="35" t="s">
        <v>1393</v>
      </c>
    </row>
    <row r="22" spans="1:41" s="5" customFormat="1">
      <c r="A22" s="6">
        <v>45102</v>
      </c>
      <c r="B22" s="38" t="s">
        <v>186</v>
      </c>
      <c r="C22" s="39" t="s">
        <v>223</v>
      </c>
      <c r="D22" s="40">
        <v>8.1354166666666672E-2</v>
      </c>
      <c r="E22" s="8" t="s">
        <v>462</v>
      </c>
      <c r="F22" s="10">
        <v>12.4</v>
      </c>
      <c r="G22" s="10">
        <v>11.2</v>
      </c>
      <c r="H22" s="10">
        <v>11.5</v>
      </c>
      <c r="I22" s="10">
        <v>11.8</v>
      </c>
      <c r="J22" s="10">
        <v>12</v>
      </c>
      <c r="K22" s="10">
        <v>12.3</v>
      </c>
      <c r="L22" s="10">
        <v>12.5</v>
      </c>
      <c r="M22" s="10">
        <v>11.7</v>
      </c>
      <c r="N22" s="10">
        <v>11.2</v>
      </c>
      <c r="O22" s="10">
        <v>11.3</v>
      </c>
      <c r="P22" s="31">
        <f>SUM(F22:H22)</f>
        <v>35.1</v>
      </c>
      <c r="Q22" s="31">
        <f>SUM(I22:L22)</f>
        <v>48.6</v>
      </c>
      <c r="R22" s="31">
        <f>SUM(M22:O22)</f>
        <v>34.200000000000003</v>
      </c>
      <c r="S22" s="32">
        <f>SUM(F22:J22)</f>
        <v>58.900000000000006</v>
      </c>
      <c r="T22" s="32">
        <f>SUM(K22:O22)</f>
        <v>59</v>
      </c>
      <c r="U22" s="11" t="s">
        <v>221</v>
      </c>
      <c r="V22" s="11" t="s">
        <v>235</v>
      </c>
      <c r="W22" s="13" t="s">
        <v>243</v>
      </c>
      <c r="X22" s="13" t="s">
        <v>232</v>
      </c>
      <c r="Y22" s="13" t="s">
        <v>594</v>
      </c>
      <c r="Z22" s="13" t="s">
        <v>180</v>
      </c>
      <c r="AA22" s="12">
        <v>15.8</v>
      </c>
      <c r="AB22" s="12">
        <v>13.9</v>
      </c>
      <c r="AC22" s="12">
        <v>9.5</v>
      </c>
      <c r="AD22" s="11" t="s">
        <v>201</v>
      </c>
      <c r="AE22" s="12">
        <v>-2.9</v>
      </c>
      <c r="AF22" s="12">
        <v>-0.3</v>
      </c>
      <c r="AG22" s="12">
        <v>-1.1000000000000001</v>
      </c>
      <c r="AH22" s="12">
        <v>-2.1</v>
      </c>
      <c r="AI22" s="12" t="s">
        <v>343</v>
      </c>
      <c r="AJ22" s="11" t="s">
        <v>344</v>
      </c>
      <c r="AK22" s="11" t="s">
        <v>337</v>
      </c>
      <c r="AL22" s="11" t="s">
        <v>197</v>
      </c>
      <c r="AM22" s="8"/>
      <c r="AN22" s="8" t="s">
        <v>1408</v>
      </c>
      <c r="AO22" s="35" t="s">
        <v>1409</v>
      </c>
    </row>
    <row r="23" spans="1:41" s="5" customFormat="1">
      <c r="A23" s="6">
        <v>45206</v>
      </c>
      <c r="B23" s="38" t="s">
        <v>1420</v>
      </c>
      <c r="C23" s="39" t="s">
        <v>223</v>
      </c>
      <c r="D23" s="40">
        <v>8.1273148148148136E-2</v>
      </c>
      <c r="E23" s="8" t="s">
        <v>1441</v>
      </c>
      <c r="F23" s="10">
        <v>12.5</v>
      </c>
      <c r="G23" s="10">
        <v>11.3</v>
      </c>
      <c r="H23" s="10">
        <v>11.7</v>
      </c>
      <c r="I23" s="10">
        <v>11.6</v>
      </c>
      <c r="J23" s="10">
        <v>11.8</v>
      </c>
      <c r="K23" s="10">
        <v>11.6</v>
      </c>
      <c r="L23" s="10">
        <v>11.8</v>
      </c>
      <c r="M23" s="10">
        <v>11.8</v>
      </c>
      <c r="N23" s="10">
        <v>11.7</v>
      </c>
      <c r="O23" s="10">
        <v>11.4</v>
      </c>
      <c r="P23" s="31">
        <f t="shared" ref="P23:P25" si="5">SUM(F23:H23)</f>
        <v>35.5</v>
      </c>
      <c r="Q23" s="31">
        <f t="shared" ref="Q23:Q25" si="6">SUM(I23:L23)</f>
        <v>46.8</v>
      </c>
      <c r="R23" s="31">
        <f t="shared" ref="R23:R25" si="7">SUM(M23:O23)</f>
        <v>34.9</v>
      </c>
      <c r="S23" s="32">
        <f t="shared" ref="S23:S25" si="8">SUM(F23:J23)</f>
        <v>58.900000000000006</v>
      </c>
      <c r="T23" s="32">
        <f t="shared" ref="T23:T25" si="9">SUM(K23:O23)</f>
        <v>58.300000000000004</v>
      </c>
      <c r="U23" s="11" t="s">
        <v>221</v>
      </c>
      <c r="V23" s="11" t="s">
        <v>252</v>
      </c>
      <c r="W23" s="13" t="s">
        <v>282</v>
      </c>
      <c r="X23" s="13" t="s">
        <v>1120</v>
      </c>
      <c r="Y23" s="13" t="s">
        <v>380</v>
      </c>
      <c r="Z23" s="13" t="s">
        <v>201</v>
      </c>
      <c r="AA23" s="12">
        <v>14.5</v>
      </c>
      <c r="AB23" s="12">
        <v>13.4</v>
      </c>
      <c r="AC23" s="12">
        <v>9.6</v>
      </c>
      <c r="AD23" s="11" t="s">
        <v>201</v>
      </c>
      <c r="AE23" s="12">
        <v>-3.6</v>
      </c>
      <c r="AF23" s="12" t="s">
        <v>335</v>
      </c>
      <c r="AG23" s="12">
        <v>-1.3</v>
      </c>
      <c r="AH23" s="12">
        <v>-2.2999999999999998</v>
      </c>
      <c r="AI23" s="12"/>
      <c r="AJ23" s="11" t="s">
        <v>344</v>
      </c>
      <c r="AK23" s="11" t="s">
        <v>337</v>
      </c>
      <c r="AL23" s="11" t="s">
        <v>197</v>
      </c>
      <c r="AM23" s="8"/>
      <c r="AN23" s="8" t="s">
        <v>1488</v>
      </c>
      <c r="AO23" s="35" t="s">
        <v>1501</v>
      </c>
    </row>
    <row r="24" spans="1:41" s="5" customFormat="1">
      <c r="A24" s="6">
        <v>45207</v>
      </c>
      <c r="B24" s="38" t="s">
        <v>1341</v>
      </c>
      <c r="C24" s="39" t="s">
        <v>223</v>
      </c>
      <c r="D24" s="40">
        <v>8.4803240740740748E-2</v>
      </c>
      <c r="E24" s="8" t="s">
        <v>1450</v>
      </c>
      <c r="F24" s="10">
        <v>13</v>
      </c>
      <c r="G24" s="10">
        <v>12.1</v>
      </c>
      <c r="H24" s="10">
        <v>12.2</v>
      </c>
      <c r="I24" s="10">
        <v>12.6</v>
      </c>
      <c r="J24" s="10">
        <v>12.9</v>
      </c>
      <c r="K24" s="10">
        <v>12.9</v>
      </c>
      <c r="L24" s="10">
        <v>12.6</v>
      </c>
      <c r="M24" s="10">
        <v>11.6</v>
      </c>
      <c r="N24" s="10">
        <v>11.3</v>
      </c>
      <c r="O24" s="10">
        <v>11.5</v>
      </c>
      <c r="P24" s="31">
        <f t="shared" si="5"/>
        <v>37.299999999999997</v>
      </c>
      <c r="Q24" s="31">
        <f t="shared" si="6"/>
        <v>51</v>
      </c>
      <c r="R24" s="31">
        <f t="shared" si="7"/>
        <v>34.4</v>
      </c>
      <c r="S24" s="32">
        <f t="shared" si="8"/>
        <v>62.8</v>
      </c>
      <c r="T24" s="32">
        <f t="shared" si="9"/>
        <v>59.900000000000006</v>
      </c>
      <c r="U24" s="11" t="s">
        <v>240</v>
      </c>
      <c r="V24" s="11" t="s">
        <v>235</v>
      </c>
      <c r="W24" s="13" t="s">
        <v>600</v>
      </c>
      <c r="X24" s="13" t="s">
        <v>1451</v>
      </c>
      <c r="Y24" s="13" t="s">
        <v>811</v>
      </c>
      <c r="Z24" s="13" t="s">
        <v>201</v>
      </c>
      <c r="AA24" s="12">
        <v>14.9</v>
      </c>
      <c r="AB24" s="12">
        <v>13.8</v>
      </c>
      <c r="AC24" s="12">
        <v>9.4</v>
      </c>
      <c r="AD24" s="11" t="s">
        <v>201</v>
      </c>
      <c r="AE24" s="12">
        <v>0.7</v>
      </c>
      <c r="AF24" s="12">
        <v>-1</v>
      </c>
      <c r="AG24" s="12">
        <v>2</v>
      </c>
      <c r="AH24" s="12">
        <v>-2.2999999999999998</v>
      </c>
      <c r="AI24" s="12"/>
      <c r="AJ24" s="11" t="s">
        <v>342</v>
      </c>
      <c r="AK24" s="11" t="s">
        <v>336</v>
      </c>
      <c r="AL24" s="11" t="s">
        <v>180</v>
      </c>
      <c r="AM24" s="8"/>
      <c r="AN24" s="8" t="s">
        <v>1499</v>
      </c>
      <c r="AO24" s="35" t="s">
        <v>1500</v>
      </c>
    </row>
    <row r="25" spans="1:41" s="5" customFormat="1">
      <c r="A25" s="6">
        <v>45207</v>
      </c>
      <c r="B25" s="38" t="s">
        <v>1118</v>
      </c>
      <c r="C25" s="39" t="s">
        <v>223</v>
      </c>
      <c r="D25" s="40">
        <v>8.6111111111111124E-2</v>
      </c>
      <c r="E25" s="8" t="s">
        <v>1453</v>
      </c>
      <c r="F25" s="10">
        <v>13.3</v>
      </c>
      <c r="G25" s="10">
        <v>12</v>
      </c>
      <c r="H25" s="10">
        <v>12.6</v>
      </c>
      <c r="I25" s="10">
        <v>13.2</v>
      </c>
      <c r="J25" s="10">
        <v>13.3</v>
      </c>
      <c r="K25" s="10">
        <v>13.2</v>
      </c>
      <c r="L25" s="10">
        <v>12.7</v>
      </c>
      <c r="M25" s="10">
        <v>11.7</v>
      </c>
      <c r="N25" s="10">
        <v>11</v>
      </c>
      <c r="O25" s="10">
        <v>11</v>
      </c>
      <c r="P25" s="31">
        <f t="shared" si="5"/>
        <v>37.9</v>
      </c>
      <c r="Q25" s="31">
        <f t="shared" si="6"/>
        <v>52.400000000000006</v>
      </c>
      <c r="R25" s="31">
        <f t="shared" si="7"/>
        <v>33.700000000000003</v>
      </c>
      <c r="S25" s="32">
        <f t="shared" si="8"/>
        <v>64.399999999999991</v>
      </c>
      <c r="T25" s="32">
        <f t="shared" si="9"/>
        <v>59.599999999999994</v>
      </c>
      <c r="U25" s="11" t="s">
        <v>240</v>
      </c>
      <c r="V25" s="11" t="s">
        <v>235</v>
      </c>
      <c r="W25" s="13" t="s">
        <v>281</v>
      </c>
      <c r="X25" s="13" t="s">
        <v>243</v>
      </c>
      <c r="Y25" s="13" t="s">
        <v>402</v>
      </c>
      <c r="Z25" s="13" t="s">
        <v>201</v>
      </c>
      <c r="AA25" s="12">
        <v>14.9</v>
      </c>
      <c r="AB25" s="12">
        <v>13.8</v>
      </c>
      <c r="AC25" s="12">
        <v>9.4</v>
      </c>
      <c r="AD25" s="11" t="s">
        <v>201</v>
      </c>
      <c r="AE25" s="12">
        <v>1.7</v>
      </c>
      <c r="AF25" s="12">
        <v>-1.4</v>
      </c>
      <c r="AG25" s="12">
        <v>2.6</v>
      </c>
      <c r="AH25" s="12">
        <v>-2.2999999999999998</v>
      </c>
      <c r="AI25" s="12" t="s">
        <v>343</v>
      </c>
      <c r="AJ25" s="11" t="s">
        <v>342</v>
      </c>
      <c r="AK25" s="11" t="s">
        <v>337</v>
      </c>
      <c r="AL25" s="11" t="s">
        <v>196</v>
      </c>
      <c r="AM25" s="8"/>
      <c r="AN25" s="8" t="s">
        <v>1504</v>
      </c>
      <c r="AO25" s="35" t="s">
        <v>1505</v>
      </c>
    </row>
  </sheetData>
  <autoFilter ref="A1:AN3" xr:uid="{00000000-0009-0000-0000-000004000000}"/>
  <phoneticPr fontId="13"/>
  <conditionalFormatting sqref="F2:O2">
    <cfRule type="colorScale" priority="972">
      <colorScale>
        <cfvo type="min"/>
        <cfvo type="percentile" val="50"/>
        <cfvo type="max"/>
        <color rgb="FFF8696B"/>
        <color rgb="FFFFEB84"/>
        <color rgb="FF63BE7B"/>
      </colorScale>
    </cfRule>
  </conditionalFormatting>
  <conditionalFormatting sqref="F3:O3">
    <cfRule type="colorScale" priority="688">
      <colorScale>
        <cfvo type="min"/>
        <cfvo type="percentile" val="50"/>
        <cfvo type="max"/>
        <color rgb="FFF8696B"/>
        <color rgb="FFFFEB84"/>
        <color rgb="FF63BE7B"/>
      </colorScale>
    </cfRule>
  </conditionalFormatting>
  <conditionalFormatting sqref="F4:O4">
    <cfRule type="colorScale" priority="77">
      <colorScale>
        <cfvo type="min"/>
        <cfvo type="percentile" val="50"/>
        <cfvo type="max"/>
        <color rgb="FFF8696B"/>
        <color rgb="FFFFEB84"/>
        <color rgb="FF63BE7B"/>
      </colorScale>
    </cfRule>
  </conditionalFormatting>
  <conditionalFormatting sqref="F5:O6">
    <cfRule type="colorScale" priority="73">
      <colorScale>
        <cfvo type="min"/>
        <cfvo type="percentile" val="50"/>
        <cfvo type="max"/>
        <color rgb="FFF8696B"/>
        <color rgb="FFFFEB84"/>
        <color rgb="FF63BE7B"/>
      </colorScale>
    </cfRule>
  </conditionalFormatting>
  <conditionalFormatting sqref="F7:O8">
    <cfRule type="colorScale" priority="67">
      <colorScale>
        <cfvo type="min"/>
        <cfvo type="percentile" val="50"/>
        <cfvo type="max"/>
        <color rgb="FFF8696B"/>
        <color rgb="FFFFEB84"/>
        <color rgb="FF63BE7B"/>
      </colorScale>
    </cfRule>
  </conditionalFormatting>
  <conditionalFormatting sqref="F9:O11">
    <cfRule type="colorScale" priority="64">
      <colorScale>
        <cfvo type="min"/>
        <cfvo type="percentile" val="50"/>
        <cfvo type="max"/>
        <color rgb="FFF8696B"/>
        <color rgb="FFFFEB84"/>
        <color rgb="FF63BE7B"/>
      </colorScale>
    </cfRule>
  </conditionalFormatting>
  <conditionalFormatting sqref="F12:O13">
    <cfRule type="colorScale" priority="55">
      <colorScale>
        <cfvo type="min"/>
        <cfvo type="percentile" val="50"/>
        <cfvo type="max"/>
        <color rgb="FFF8696B"/>
        <color rgb="FFFFEB84"/>
        <color rgb="FF63BE7B"/>
      </colorScale>
    </cfRule>
  </conditionalFormatting>
  <conditionalFormatting sqref="AD2:AD25">
    <cfRule type="containsText" dxfId="260" priority="667" operator="containsText" text="D">
      <formula>NOT(ISERROR(SEARCH("D",AD2)))</formula>
    </cfRule>
    <cfRule type="containsText" dxfId="259" priority="668" operator="containsText" text="S">
      <formula>NOT(ISERROR(SEARCH("S",AD2)))</formula>
    </cfRule>
    <cfRule type="containsText" dxfId="258" priority="669" operator="containsText" text="F">
      <formula>NOT(ISERROR(SEARCH("F",AD2)))</formula>
    </cfRule>
    <cfRule type="containsText" dxfId="257" priority="670" operator="containsText" text="E">
      <formula>NOT(ISERROR(SEARCH("E",AD2)))</formula>
    </cfRule>
  </conditionalFormatting>
  <conditionalFormatting sqref="AD9:AL9 AD10:AM11">
    <cfRule type="containsText" dxfId="256" priority="65" operator="containsText" text="B">
      <formula>NOT(ISERROR(SEARCH("B",AD9)))</formula>
    </cfRule>
    <cfRule type="containsText" dxfId="255" priority="66" operator="containsText" text="A">
      <formula>NOT(ISERROR(SEARCH("A",AD9)))</formula>
    </cfRule>
  </conditionalFormatting>
  <conditionalFormatting sqref="AD12:AL13">
    <cfRule type="containsText" dxfId="254" priority="56" operator="containsText" text="B">
      <formula>NOT(ISERROR(SEARCH("B",AD12)))</formula>
    </cfRule>
    <cfRule type="containsText" dxfId="253" priority="57" operator="containsText" text="A">
      <formula>NOT(ISERROR(SEARCH("A",AD12)))</formula>
    </cfRule>
  </conditionalFormatting>
  <conditionalFormatting sqref="AD2:AM8">
    <cfRule type="containsText" dxfId="252" priority="671" operator="containsText" text="B">
      <formula>NOT(ISERROR(SEARCH("B",AD2)))</formula>
    </cfRule>
    <cfRule type="containsText" dxfId="251" priority="672" operator="containsText" text="A">
      <formula>NOT(ISERROR(SEARCH("A",AD2)))</formula>
    </cfRule>
  </conditionalFormatting>
  <conditionalFormatting sqref="AJ2:AL2">
    <cfRule type="containsText" dxfId="250" priority="975" operator="containsText" text="A">
      <formula>NOT(ISERROR(SEARCH("A",AJ2)))</formula>
    </cfRule>
  </conditionalFormatting>
  <conditionalFormatting sqref="AJ2:AL11">
    <cfRule type="containsText" dxfId="249" priority="62" operator="containsText" text="B">
      <formula>NOT(ISERROR(SEARCH("B",AJ2)))</formula>
    </cfRule>
  </conditionalFormatting>
  <conditionalFormatting sqref="AJ3:AL11">
    <cfRule type="containsText" dxfId="248" priority="63" operator="containsText" text="A">
      <formula>NOT(ISERROR(SEARCH("A",AJ3)))</formula>
    </cfRule>
  </conditionalFormatting>
  <conditionalFormatting sqref="AJ2:AM13">
    <cfRule type="containsText" dxfId="247" priority="46" operator="containsText" text="E">
      <formula>NOT(ISERROR(SEARCH("E",AJ2)))</formula>
    </cfRule>
  </conditionalFormatting>
  <conditionalFormatting sqref="AJ12:AM13">
    <cfRule type="containsText" dxfId="246" priority="47" operator="containsText" text="B">
      <formula>NOT(ISERROR(SEARCH("B",AJ12)))</formula>
    </cfRule>
    <cfRule type="containsText" dxfId="245" priority="48" operator="containsText" text="A">
      <formula>NOT(ISERROR(SEARCH("A",AJ12)))</formula>
    </cfRule>
  </conditionalFormatting>
  <conditionalFormatting sqref="AM9">
    <cfRule type="containsText" dxfId="244" priority="59" operator="containsText" text="B">
      <formula>NOT(ISERROR(SEARCH("B",AM9)))</formula>
    </cfRule>
    <cfRule type="containsText" dxfId="243" priority="60" operator="containsText" text="A">
      <formula>NOT(ISERROR(SEARCH("A",AM9)))</formula>
    </cfRule>
  </conditionalFormatting>
  <conditionalFormatting sqref="F14:O14">
    <cfRule type="colorScale" priority="43">
      <colorScale>
        <cfvo type="min"/>
        <cfvo type="percentile" val="50"/>
        <cfvo type="max"/>
        <color rgb="FFF8696B"/>
        <color rgb="FFFFEB84"/>
        <color rgb="FF63BE7B"/>
      </colorScale>
    </cfRule>
  </conditionalFormatting>
  <conditionalFormatting sqref="AD14:AL14">
    <cfRule type="containsText" dxfId="242" priority="44" operator="containsText" text="B">
      <formula>NOT(ISERROR(SEARCH("B",AD14)))</formula>
    </cfRule>
    <cfRule type="containsText" dxfId="241" priority="45" operator="containsText" text="A">
      <formula>NOT(ISERROR(SEARCH("A",AD14)))</formula>
    </cfRule>
  </conditionalFormatting>
  <conditionalFormatting sqref="AJ14:AM14">
    <cfRule type="containsText" dxfId="240" priority="40" operator="containsText" text="E">
      <formula>NOT(ISERROR(SEARCH("E",AJ14)))</formula>
    </cfRule>
  </conditionalFormatting>
  <conditionalFormatting sqref="AJ14:AM14">
    <cfRule type="containsText" dxfId="239" priority="41" operator="containsText" text="B">
      <formula>NOT(ISERROR(SEARCH("B",AJ14)))</formula>
    </cfRule>
    <cfRule type="containsText" dxfId="238" priority="42" operator="containsText" text="A">
      <formula>NOT(ISERROR(SEARCH("A",AJ14)))</formula>
    </cfRule>
  </conditionalFormatting>
  <conditionalFormatting sqref="F15:O15">
    <cfRule type="colorScale" priority="37">
      <colorScale>
        <cfvo type="min"/>
        <cfvo type="percentile" val="50"/>
        <cfvo type="max"/>
        <color rgb="FFF8696B"/>
        <color rgb="FFFFEB84"/>
        <color rgb="FF63BE7B"/>
      </colorScale>
    </cfRule>
  </conditionalFormatting>
  <conditionalFormatting sqref="AD15:AL15">
    <cfRule type="containsText" dxfId="237" priority="38" operator="containsText" text="B">
      <formula>NOT(ISERROR(SEARCH("B",AD15)))</formula>
    </cfRule>
    <cfRule type="containsText" dxfId="236" priority="39" operator="containsText" text="A">
      <formula>NOT(ISERROR(SEARCH("A",AD15)))</formula>
    </cfRule>
  </conditionalFormatting>
  <conditionalFormatting sqref="AJ15:AM15">
    <cfRule type="containsText" dxfId="235" priority="34" operator="containsText" text="E">
      <formula>NOT(ISERROR(SEARCH("E",AJ15)))</formula>
    </cfRule>
  </conditionalFormatting>
  <conditionalFormatting sqref="AJ15:AM15">
    <cfRule type="containsText" dxfId="234" priority="35" operator="containsText" text="B">
      <formula>NOT(ISERROR(SEARCH("B",AJ15)))</formula>
    </cfRule>
    <cfRule type="containsText" dxfId="233" priority="36" operator="containsText" text="A">
      <formula>NOT(ISERROR(SEARCH("A",AJ15)))</formula>
    </cfRule>
  </conditionalFormatting>
  <conditionalFormatting sqref="F16:O16">
    <cfRule type="colorScale" priority="31">
      <colorScale>
        <cfvo type="min"/>
        <cfvo type="percentile" val="50"/>
        <cfvo type="max"/>
        <color rgb="FFF8696B"/>
        <color rgb="FFFFEB84"/>
        <color rgb="FF63BE7B"/>
      </colorScale>
    </cfRule>
  </conditionalFormatting>
  <conditionalFormatting sqref="AD16:AL16">
    <cfRule type="containsText" dxfId="232" priority="32" operator="containsText" text="B">
      <formula>NOT(ISERROR(SEARCH("B",AD16)))</formula>
    </cfRule>
    <cfRule type="containsText" dxfId="231" priority="33" operator="containsText" text="A">
      <formula>NOT(ISERROR(SEARCH("A",AD16)))</formula>
    </cfRule>
  </conditionalFormatting>
  <conditionalFormatting sqref="AJ16:AM16">
    <cfRule type="containsText" dxfId="230" priority="28" operator="containsText" text="E">
      <formula>NOT(ISERROR(SEARCH("E",AJ16)))</formula>
    </cfRule>
  </conditionalFormatting>
  <conditionalFormatting sqref="AJ16:AM16">
    <cfRule type="containsText" dxfId="229" priority="29" operator="containsText" text="B">
      <formula>NOT(ISERROR(SEARCH("B",AJ16)))</formula>
    </cfRule>
    <cfRule type="containsText" dxfId="228" priority="30" operator="containsText" text="A">
      <formula>NOT(ISERROR(SEARCH("A",AJ16)))</formula>
    </cfRule>
  </conditionalFormatting>
  <conditionalFormatting sqref="F17:O19">
    <cfRule type="colorScale" priority="25">
      <colorScale>
        <cfvo type="min"/>
        <cfvo type="percentile" val="50"/>
        <cfvo type="max"/>
        <color rgb="FFF8696B"/>
        <color rgb="FFFFEB84"/>
        <color rgb="FF63BE7B"/>
      </colorScale>
    </cfRule>
  </conditionalFormatting>
  <conditionalFormatting sqref="AD17:AL19">
    <cfRule type="containsText" dxfId="227" priority="26" operator="containsText" text="B">
      <formula>NOT(ISERROR(SEARCH("B",AD17)))</formula>
    </cfRule>
    <cfRule type="containsText" dxfId="226" priority="27" operator="containsText" text="A">
      <formula>NOT(ISERROR(SEARCH("A",AD17)))</formula>
    </cfRule>
  </conditionalFormatting>
  <conditionalFormatting sqref="AJ17:AM17 AJ18:AL19">
    <cfRule type="containsText" dxfId="225" priority="22" operator="containsText" text="E">
      <formula>NOT(ISERROR(SEARCH("E",AJ17)))</formula>
    </cfRule>
  </conditionalFormatting>
  <conditionalFormatting sqref="AJ17:AM17 AJ18:AL19">
    <cfRule type="containsText" dxfId="224" priority="23" operator="containsText" text="B">
      <formula>NOT(ISERROR(SEARCH("B",AJ17)))</formula>
    </cfRule>
    <cfRule type="containsText" dxfId="223" priority="24" operator="containsText" text="A">
      <formula>NOT(ISERROR(SEARCH("A",AJ17)))</formula>
    </cfRule>
  </conditionalFormatting>
  <conditionalFormatting sqref="AM18:AM25">
    <cfRule type="containsText" dxfId="222" priority="19" operator="containsText" text="E">
      <formula>NOT(ISERROR(SEARCH("E",AM18)))</formula>
    </cfRule>
    <cfRule type="containsText" dxfId="221" priority="20" operator="containsText" text="B">
      <formula>NOT(ISERROR(SEARCH("B",AM18)))</formula>
    </cfRule>
  </conditionalFormatting>
  <conditionalFormatting sqref="AM18:AM25">
    <cfRule type="containsText" dxfId="220" priority="21" operator="containsText" text="A">
      <formula>NOT(ISERROR(SEARCH("A",AM18)))</formula>
    </cfRule>
  </conditionalFormatting>
  <conditionalFormatting sqref="F20:O20">
    <cfRule type="colorScale" priority="16">
      <colorScale>
        <cfvo type="min"/>
        <cfvo type="percentile" val="50"/>
        <cfvo type="max"/>
        <color rgb="FFF8696B"/>
        <color rgb="FFFFEB84"/>
        <color rgb="FF63BE7B"/>
      </colorScale>
    </cfRule>
  </conditionalFormatting>
  <conditionalFormatting sqref="AD20:AL20">
    <cfRule type="containsText" dxfId="219" priority="17" operator="containsText" text="B">
      <formula>NOT(ISERROR(SEARCH("B",AD20)))</formula>
    </cfRule>
    <cfRule type="containsText" dxfId="218" priority="18" operator="containsText" text="A">
      <formula>NOT(ISERROR(SEARCH("A",AD20)))</formula>
    </cfRule>
  </conditionalFormatting>
  <conditionalFormatting sqref="AJ20:AL20">
    <cfRule type="containsText" dxfId="217" priority="13" operator="containsText" text="E">
      <formula>NOT(ISERROR(SEARCH("E",AJ20)))</formula>
    </cfRule>
  </conditionalFormatting>
  <conditionalFormatting sqref="AJ20:AL20">
    <cfRule type="containsText" dxfId="216" priority="14" operator="containsText" text="B">
      <formula>NOT(ISERROR(SEARCH("B",AJ20)))</formula>
    </cfRule>
    <cfRule type="containsText" dxfId="215" priority="15" operator="containsText" text="A">
      <formula>NOT(ISERROR(SEARCH("A",AJ20)))</formula>
    </cfRule>
  </conditionalFormatting>
  <conditionalFormatting sqref="F21:O22">
    <cfRule type="colorScale" priority="10">
      <colorScale>
        <cfvo type="min"/>
        <cfvo type="percentile" val="50"/>
        <cfvo type="max"/>
        <color rgb="FFF8696B"/>
        <color rgb="FFFFEB84"/>
        <color rgb="FF63BE7B"/>
      </colorScale>
    </cfRule>
  </conditionalFormatting>
  <conditionalFormatting sqref="AD21:AL22">
    <cfRule type="containsText" dxfId="214" priority="11" operator="containsText" text="B">
      <formula>NOT(ISERROR(SEARCH("B",AD21)))</formula>
    </cfRule>
    <cfRule type="containsText" dxfId="213" priority="12" operator="containsText" text="A">
      <formula>NOT(ISERROR(SEARCH("A",AD21)))</formula>
    </cfRule>
  </conditionalFormatting>
  <conditionalFormatting sqref="AJ21:AL22">
    <cfRule type="containsText" dxfId="212" priority="7" operator="containsText" text="E">
      <formula>NOT(ISERROR(SEARCH("E",AJ21)))</formula>
    </cfRule>
  </conditionalFormatting>
  <conditionalFormatting sqref="AJ21:AL22">
    <cfRule type="containsText" dxfId="211" priority="8" operator="containsText" text="B">
      <formula>NOT(ISERROR(SEARCH("B",AJ21)))</formula>
    </cfRule>
    <cfRule type="containsText" dxfId="210" priority="9" operator="containsText" text="A">
      <formula>NOT(ISERROR(SEARCH("A",AJ21)))</formula>
    </cfRule>
  </conditionalFormatting>
  <conditionalFormatting sqref="F23:O25">
    <cfRule type="colorScale" priority="4">
      <colorScale>
        <cfvo type="min"/>
        <cfvo type="percentile" val="50"/>
        <cfvo type="max"/>
        <color rgb="FFF8696B"/>
        <color rgb="FFFFEB84"/>
        <color rgb="FF63BE7B"/>
      </colorScale>
    </cfRule>
  </conditionalFormatting>
  <conditionalFormatting sqref="AD23:AL25">
    <cfRule type="containsText" dxfId="209" priority="5" operator="containsText" text="B">
      <formula>NOT(ISERROR(SEARCH("B",AD23)))</formula>
    </cfRule>
    <cfRule type="containsText" dxfId="208" priority="6" operator="containsText" text="A">
      <formula>NOT(ISERROR(SEARCH("A",AD23)))</formula>
    </cfRule>
  </conditionalFormatting>
  <conditionalFormatting sqref="AJ23:AL25">
    <cfRule type="containsText" dxfId="207" priority="1" operator="containsText" text="E">
      <formula>NOT(ISERROR(SEARCH("E",AJ23)))</formula>
    </cfRule>
  </conditionalFormatting>
  <conditionalFormatting sqref="AJ23:AL25">
    <cfRule type="containsText" dxfId="206" priority="2" operator="containsText" text="B">
      <formula>NOT(ISERROR(SEARCH("B",AJ23)))</formula>
    </cfRule>
    <cfRule type="containsText" dxfId="205" priority="3" operator="containsText" text="A">
      <formula>NOT(ISERROR(SEARCH("A",AJ23)))</formula>
    </cfRule>
  </conditionalFormatting>
  <dataValidations count="2">
    <dataValidation type="list" allowBlank="1" showInputMessage="1" showErrorMessage="1" sqref="AM2:AM8 AM10:AM25" xr:uid="{00000000-0002-0000-0400-000000000000}">
      <formula1>"強風,外差し,イン先行"</formula1>
    </dataValidation>
    <dataValidation type="list" allowBlank="1" showInputMessage="1" showErrorMessage="1" sqref="AM9" xr:uid="{F839E1EF-79B6-AE41-983A-B0E9284C79E6}">
      <formula1>"強風,外差し,イン先行,凍結防止"</formula1>
    </dataValidation>
  </dataValidations>
  <pageMargins left="0.7" right="0.7" top="0.75" bottom="0.75" header="0.3" footer="0.3"/>
  <pageSetup paperSize="9" orientation="portrait" horizontalDpi="4294967292" verticalDpi="4294967292"/>
  <ignoredErrors>
    <ignoredError sqref="P2:R2 P3:R3 S3 S2 T3 T2 P4:T4 P5:T6 P7:T8 P9:T11 P12:T13 P14:T14 P15:T15 P16:T16 P17:T19 P20:T20 P21:T22 P23:T25"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P3"/>
  <sheetViews>
    <sheetView workbookViewId="0">
      <pane xSplit="5" ySplit="1" topLeftCell="F2" activePane="bottomRight" state="frozen"/>
      <selection activeCell="E24" sqref="E24"/>
      <selection pane="topRight" activeCell="E24" sqref="E24"/>
      <selection pane="bottomLeft" activeCell="E24" sqref="E24"/>
      <selection pane="bottomRight" activeCell="AP6" sqref="AP6"/>
    </sheetView>
  </sheetViews>
  <sheetFormatPr baseColWidth="10" defaultColWidth="8.83203125" defaultRowHeight="15"/>
  <cols>
    <col min="1" max="1" width="9.5" bestFit="1" customWidth="1"/>
    <col min="2" max="2" width="8.1640625" customWidth="1"/>
    <col min="5" max="5" width="18.33203125" customWidth="1"/>
    <col min="24" max="26" width="16.6640625" customWidth="1"/>
    <col min="27" max="27" width="5.33203125" customWidth="1"/>
    <col min="33" max="33" width="5.33203125" customWidth="1"/>
    <col min="36" max="36" width="8.83203125" hidden="1" customWidth="1"/>
    <col min="41" max="42" width="150.83203125" customWidth="1"/>
  </cols>
  <sheetData>
    <row r="1" spans="1:42" s="5" customFormat="1">
      <c r="A1" s="1" t="s">
        <v>42</v>
      </c>
      <c r="B1" s="1" t="s">
        <v>43</v>
      </c>
      <c r="C1" s="1" t="s">
        <v>44</v>
      </c>
      <c r="D1" s="1" t="s">
        <v>45</v>
      </c>
      <c r="E1" s="1" t="s">
        <v>46</v>
      </c>
      <c r="F1" s="1" t="s">
        <v>135</v>
      </c>
      <c r="G1" s="1" t="s">
        <v>136</v>
      </c>
      <c r="H1" s="1" t="s">
        <v>137</v>
      </c>
      <c r="I1" s="1" t="s">
        <v>138</v>
      </c>
      <c r="J1" s="1" t="s">
        <v>139</v>
      </c>
      <c r="K1" s="1" t="s">
        <v>140</v>
      </c>
      <c r="L1" s="1" t="s">
        <v>141</v>
      </c>
      <c r="M1" s="1" t="s">
        <v>147</v>
      </c>
      <c r="N1" s="1" t="s">
        <v>148</v>
      </c>
      <c r="O1" s="1" t="s">
        <v>149</v>
      </c>
      <c r="P1" s="1" t="s">
        <v>145</v>
      </c>
      <c r="Q1" s="1" t="s">
        <v>150</v>
      </c>
      <c r="R1" s="1" t="s">
        <v>146</v>
      </c>
      <c r="S1" s="1" t="s">
        <v>120</v>
      </c>
      <c r="T1" s="1" t="s">
        <v>48</v>
      </c>
      <c r="U1" s="1" t="s">
        <v>207</v>
      </c>
      <c r="V1" s="2" t="s">
        <v>50</v>
      </c>
      <c r="W1" s="2" t="s">
        <v>51</v>
      </c>
      <c r="X1" s="3" t="s">
        <v>52</v>
      </c>
      <c r="Y1" s="3" t="s">
        <v>53</v>
      </c>
      <c r="Z1" s="3" t="s">
        <v>54</v>
      </c>
      <c r="AA1" s="3" t="s">
        <v>126</v>
      </c>
      <c r="AB1" s="4" t="s">
        <v>176</v>
      </c>
      <c r="AC1" s="4" t="s">
        <v>177</v>
      </c>
      <c r="AD1" s="4" t="s">
        <v>191</v>
      </c>
      <c r="AE1" s="4" t="s">
        <v>192</v>
      </c>
      <c r="AF1" s="4" t="s">
        <v>9</v>
      </c>
      <c r="AG1" s="4" t="s">
        <v>91</v>
      </c>
      <c r="AH1" s="4" t="s">
        <v>10</v>
      </c>
      <c r="AI1" s="4" t="s">
        <v>11</v>
      </c>
      <c r="AJ1" s="4"/>
      <c r="AK1" s="4" t="s">
        <v>12</v>
      </c>
      <c r="AL1" s="4" t="s">
        <v>13</v>
      </c>
      <c r="AM1" s="4" t="s">
        <v>55</v>
      </c>
      <c r="AN1" s="4" t="s">
        <v>56</v>
      </c>
      <c r="AO1" s="1" t="s">
        <v>71</v>
      </c>
      <c r="AP1" s="22" t="s">
        <v>178</v>
      </c>
    </row>
    <row r="2" spans="1:42" s="5" customFormat="1">
      <c r="A2" s="6">
        <v>45038</v>
      </c>
      <c r="B2" s="7" t="s">
        <v>188</v>
      </c>
      <c r="C2" s="8" t="s">
        <v>223</v>
      </c>
      <c r="D2" s="9">
        <v>9.7291666666666665E-2</v>
      </c>
      <c r="E2" s="8" t="s">
        <v>668</v>
      </c>
      <c r="F2" s="34">
        <v>7.1</v>
      </c>
      <c r="G2" s="33">
        <v>11.9</v>
      </c>
      <c r="H2" s="33">
        <v>12.7</v>
      </c>
      <c r="I2" s="33">
        <v>13.1</v>
      </c>
      <c r="J2" s="33">
        <v>12.5</v>
      </c>
      <c r="K2" s="33">
        <v>12.4</v>
      </c>
      <c r="L2" s="33">
        <v>12.7</v>
      </c>
      <c r="M2" s="33">
        <v>12.1</v>
      </c>
      <c r="N2" s="33">
        <v>11.9</v>
      </c>
      <c r="O2" s="33">
        <v>11.2</v>
      </c>
      <c r="P2" s="33">
        <v>11.4</v>
      </c>
      <c r="Q2" s="33">
        <v>11.6</v>
      </c>
      <c r="R2" s="31">
        <f>SUM(F2:H2)</f>
        <v>31.7</v>
      </c>
      <c r="S2" s="31">
        <f>SUM(I2:N2)</f>
        <v>74.7</v>
      </c>
      <c r="T2" s="31">
        <f>SUM(O2:Q2)</f>
        <v>34.200000000000003</v>
      </c>
      <c r="U2" s="31">
        <f>SUM(M2:Q2)</f>
        <v>58.2</v>
      </c>
      <c r="V2" s="11" t="s">
        <v>234</v>
      </c>
      <c r="W2" s="11" t="s">
        <v>235</v>
      </c>
      <c r="X2" s="13" t="s">
        <v>242</v>
      </c>
      <c r="Y2" s="13" t="s">
        <v>265</v>
      </c>
      <c r="Z2" s="13" t="s">
        <v>282</v>
      </c>
      <c r="AA2" s="11" t="s">
        <v>201</v>
      </c>
      <c r="AB2" s="12">
        <v>14.1</v>
      </c>
      <c r="AC2" s="12">
        <v>13</v>
      </c>
      <c r="AD2" s="12">
        <v>9.1999999999999993</v>
      </c>
      <c r="AE2" s="11" t="s">
        <v>201</v>
      </c>
      <c r="AF2" s="12">
        <v>-0.1</v>
      </c>
      <c r="AG2" s="12">
        <v>-1</v>
      </c>
      <c r="AH2" s="12">
        <v>1</v>
      </c>
      <c r="AI2" s="12">
        <v>-2.1</v>
      </c>
      <c r="AJ2" s="12"/>
      <c r="AK2" s="11" t="s">
        <v>342</v>
      </c>
      <c r="AL2" s="11" t="s">
        <v>337</v>
      </c>
      <c r="AM2" s="11" t="s">
        <v>180</v>
      </c>
      <c r="AN2" s="8"/>
      <c r="AO2" s="8" t="s">
        <v>705</v>
      </c>
      <c r="AP2" s="35" t="s">
        <v>706</v>
      </c>
    </row>
    <row r="3" spans="1:42" s="5" customFormat="1">
      <c r="A3" s="6">
        <v>45053</v>
      </c>
      <c r="B3" s="7" t="s">
        <v>190</v>
      </c>
      <c r="C3" s="8" t="s">
        <v>223</v>
      </c>
      <c r="D3" s="9">
        <v>9.6539351851851848E-2</v>
      </c>
      <c r="E3" s="8" t="s">
        <v>833</v>
      </c>
      <c r="F3" s="34">
        <v>7.1</v>
      </c>
      <c r="G3" s="33">
        <v>11</v>
      </c>
      <c r="H3" s="33">
        <v>12.2</v>
      </c>
      <c r="I3" s="33">
        <v>12.8</v>
      </c>
      <c r="J3" s="33">
        <v>12.8</v>
      </c>
      <c r="K3" s="33">
        <v>12.5</v>
      </c>
      <c r="L3" s="33">
        <v>11.8</v>
      </c>
      <c r="M3" s="33">
        <v>12</v>
      </c>
      <c r="N3" s="33">
        <v>11.8</v>
      </c>
      <c r="O3" s="33">
        <v>11.7</v>
      </c>
      <c r="P3" s="33">
        <v>11.6</v>
      </c>
      <c r="Q3" s="33">
        <v>11.8</v>
      </c>
      <c r="R3" s="31">
        <f>SUM(F3:H3)</f>
        <v>30.3</v>
      </c>
      <c r="S3" s="31">
        <f>SUM(I3:N3)</f>
        <v>73.7</v>
      </c>
      <c r="T3" s="31">
        <f>SUM(O3:Q3)</f>
        <v>35.099999999999994</v>
      </c>
      <c r="U3" s="31">
        <f>SUM(M3:Q3)</f>
        <v>58.900000000000006</v>
      </c>
      <c r="V3" s="11" t="s">
        <v>234</v>
      </c>
      <c r="W3" s="11" t="s">
        <v>252</v>
      </c>
      <c r="X3" s="13" t="s">
        <v>289</v>
      </c>
      <c r="Y3" s="13" t="s">
        <v>822</v>
      </c>
      <c r="Z3" s="13" t="s">
        <v>680</v>
      </c>
      <c r="AA3" s="11" t="s">
        <v>201</v>
      </c>
      <c r="AB3" s="12">
        <v>12.6</v>
      </c>
      <c r="AC3" s="12">
        <v>11.7</v>
      </c>
      <c r="AD3" s="12">
        <v>9.5</v>
      </c>
      <c r="AE3" s="11" t="s">
        <v>201</v>
      </c>
      <c r="AF3" s="12">
        <v>-2.6</v>
      </c>
      <c r="AG3" s="12">
        <v>-0.3</v>
      </c>
      <c r="AH3" s="12">
        <v>-0.7</v>
      </c>
      <c r="AI3" s="12">
        <v>-2.2000000000000002</v>
      </c>
      <c r="AJ3" s="12"/>
      <c r="AK3" s="11" t="s">
        <v>341</v>
      </c>
      <c r="AL3" s="11" t="s">
        <v>336</v>
      </c>
      <c r="AM3" s="11" t="s">
        <v>180</v>
      </c>
      <c r="AN3" s="8"/>
      <c r="AO3" s="8" t="s">
        <v>874</v>
      </c>
      <c r="AP3" s="35" t="s">
        <v>875</v>
      </c>
    </row>
  </sheetData>
  <autoFilter ref="A1:AP2" xr:uid="{00000000-0009-0000-0000-000005000000}"/>
  <phoneticPr fontId="13"/>
  <conditionalFormatting sqref="G2:Q2">
    <cfRule type="colorScale" priority="51">
      <colorScale>
        <cfvo type="min"/>
        <cfvo type="percentile" val="50"/>
        <cfvo type="max"/>
        <color rgb="FFF8696B"/>
        <color rgb="FFFFEB84"/>
        <color rgb="FF63BE7B"/>
      </colorScale>
    </cfRule>
  </conditionalFormatting>
  <conditionalFormatting sqref="G3:Q3">
    <cfRule type="colorScale" priority="1">
      <colorScale>
        <cfvo type="min"/>
        <cfvo type="percentile" val="50"/>
        <cfvo type="max"/>
        <color rgb="FFF8696B"/>
        <color rgb="FFFFEB84"/>
        <color rgb="FF63BE7B"/>
      </colorScale>
    </cfRule>
  </conditionalFormatting>
  <conditionalFormatting sqref="AE2:AE3">
    <cfRule type="containsText" dxfId="204" priority="31" operator="containsText" text="D">
      <formula>NOT(ISERROR(SEARCH("D",AE2)))</formula>
    </cfRule>
    <cfRule type="containsText" dxfId="203" priority="32" operator="containsText" text="S">
      <formula>NOT(ISERROR(SEARCH("S",AE2)))</formula>
    </cfRule>
    <cfRule type="containsText" dxfId="202" priority="33" operator="containsText" text="F">
      <formula>NOT(ISERROR(SEARCH("F",AE2)))</formula>
    </cfRule>
    <cfRule type="containsText" dxfId="201" priority="34" operator="containsText" text="E">
      <formula>NOT(ISERROR(SEARCH("E",AE2)))</formula>
    </cfRule>
    <cfRule type="containsText" dxfId="200" priority="35" operator="containsText" text="B">
      <formula>NOT(ISERROR(SEARCH("B",AE2)))</formula>
    </cfRule>
    <cfRule type="containsText" dxfId="199" priority="36" operator="containsText" text="A">
      <formula>NOT(ISERROR(SEARCH("A",AE2)))</formula>
    </cfRule>
  </conditionalFormatting>
  <conditionalFormatting sqref="AK2:AN3">
    <cfRule type="containsText" dxfId="198" priority="2" operator="containsText" text="E">
      <formula>NOT(ISERROR(SEARCH("E",AK2)))</formula>
    </cfRule>
    <cfRule type="containsText" dxfId="197" priority="3" operator="containsText" text="B">
      <formula>NOT(ISERROR(SEARCH("B",AK2)))</formula>
    </cfRule>
    <cfRule type="containsText" dxfId="196" priority="4" operator="containsText" text="A">
      <formula>NOT(ISERROR(SEARCH("A",AK2)))</formula>
    </cfRule>
  </conditionalFormatting>
  <dataValidations count="1">
    <dataValidation type="list" allowBlank="1" showInputMessage="1" showErrorMessage="1" sqref="AN2:AN3" xr:uid="{00000000-0002-0000-05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R2:U2 R3:U3"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Q25"/>
  <sheetViews>
    <sheetView workbookViewId="0">
      <pane xSplit="5" ySplit="1" topLeftCell="F2" activePane="bottomRight" state="frozen"/>
      <selection activeCell="E24" sqref="E24"/>
      <selection pane="topRight" activeCell="E24" sqref="E24"/>
      <selection pane="bottomLeft" activeCell="E24" sqref="E24"/>
      <selection pane="bottomRight" activeCell="AQ25" sqref="AQ25"/>
    </sheetView>
  </sheetViews>
  <sheetFormatPr baseColWidth="10" defaultColWidth="8.83203125" defaultRowHeight="15"/>
  <cols>
    <col min="1" max="1" width="10" bestFit="1" customWidth="1"/>
    <col min="2" max="2" width="8.1640625" customWidth="1"/>
    <col min="5" max="5" width="18.33203125" customWidth="1"/>
    <col min="25" max="27" width="16.6640625" customWidth="1"/>
    <col min="28" max="28" width="5.33203125" customWidth="1"/>
    <col min="34" max="34" width="5.33203125" customWidth="1"/>
    <col min="37" max="37" width="8.83203125" hidden="1" customWidth="1"/>
    <col min="42" max="43" width="150.83203125" customWidth="1"/>
  </cols>
  <sheetData>
    <row r="1" spans="1:43" s="5" customFormat="1">
      <c r="A1" s="1" t="s">
        <v>42</v>
      </c>
      <c r="B1" s="1" t="s">
        <v>106</v>
      </c>
      <c r="C1" s="1" t="s">
        <v>44</v>
      </c>
      <c r="D1" s="1" t="s">
        <v>107</v>
      </c>
      <c r="E1" s="1" t="s">
        <v>46</v>
      </c>
      <c r="F1" s="1" t="s">
        <v>108</v>
      </c>
      <c r="G1" s="1" t="s">
        <v>109</v>
      </c>
      <c r="H1" s="1" t="s">
        <v>110</v>
      </c>
      <c r="I1" s="1" t="s">
        <v>111</v>
      </c>
      <c r="J1" s="1" t="s">
        <v>112</v>
      </c>
      <c r="K1" s="1" t="s">
        <v>113</v>
      </c>
      <c r="L1" s="1" t="s">
        <v>114</v>
      </c>
      <c r="M1" s="1" t="s">
        <v>115</v>
      </c>
      <c r="N1" s="1" t="s">
        <v>116</v>
      </c>
      <c r="O1" s="1" t="s">
        <v>117</v>
      </c>
      <c r="P1" s="1" t="s">
        <v>118</v>
      </c>
      <c r="Q1" s="1" t="s">
        <v>119</v>
      </c>
      <c r="R1" s="1" t="s">
        <v>47</v>
      </c>
      <c r="S1" s="1" t="s">
        <v>120</v>
      </c>
      <c r="T1" s="1" t="s">
        <v>48</v>
      </c>
      <c r="U1" s="1" t="s">
        <v>49</v>
      </c>
      <c r="V1" s="1" t="s">
        <v>206</v>
      </c>
      <c r="W1" s="2" t="s">
        <v>121</v>
      </c>
      <c r="X1" s="2" t="s">
        <v>51</v>
      </c>
      <c r="Y1" s="3" t="s">
        <v>52</v>
      </c>
      <c r="Z1" s="3" t="s">
        <v>53</v>
      </c>
      <c r="AA1" s="3" t="s">
        <v>54</v>
      </c>
      <c r="AB1" s="3" t="s">
        <v>126</v>
      </c>
      <c r="AC1" s="4" t="s">
        <v>176</v>
      </c>
      <c r="AD1" s="4" t="s">
        <v>177</v>
      </c>
      <c r="AE1" s="4" t="s">
        <v>191</v>
      </c>
      <c r="AF1" s="4" t="s">
        <v>192</v>
      </c>
      <c r="AG1" s="4" t="s">
        <v>9</v>
      </c>
      <c r="AH1" s="4" t="s">
        <v>91</v>
      </c>
      <c r="AI1" s="4" t="s">
        <v>10</v>
      </c>
      <c r="AJ1" s="4" t="s">
        <v>11</v>
      </c>
      <c r="AK1" s="4"/>
      <c r="AL1" s="4" t="s">
        <v>12</v>
      </c>
      <c r="AM1" s="4" t="s">
        <v>13</v>
      </c>
      <c r="AN1" s="4" t="s">
        <v>55</v>
      </c>
      <c r="AO1" s="4" t="s">
        <v>122</v>
      </c>
      <c r="AP1" s="1" t="s">
        <v>123</v>
      </c>
      <c r="AQ1" s="22" t="s">
        <v>178</v>
      </c>
    </row>
    <row r="2" spans="1:43" s="5" customFormat="1">
      <c r="A2" s="6">
        <v>44961</v>
      </c>
      <c r="B2" s="7" t="s">
        <v>190</v>
      </c>
      <c r="C2" s="8" t="s">
        <v>223</v>
      </c>
      <c r="D2" s="9">
        <v>0.1007986111111111</v>
      </c>
      <c r="E2" s="8" t="s">
        <v>373</v>
      </c>
      <c r="F2" s="33">
        <v>12.7</v>
      </c>
      <c r="G2" s="33">
        <v>11</v>
      </c>
      <c r="H2" s="33">
        <v>12.6</v>
      </c>
      <c r="I2" s="33">
        <v>12.5</v>
      </c>
      <c r="J2" s="33">
        <v>12.3</v>
      </c>
      <c r="K2" s="33">
        <v>12.4</v>
      </c>
      <c r="L2" s="33">
        <v>12.6</v>
      </c>
      <c r="M2" s="33">
        <v>12.2</v>
      </c>
      <c r="N2" s="33">
        <v>12.2</v>
      </c>
      <c r="O2" s="33">
        <v>11.4</v>
      </c>
      <c r="P2" s="33">
        <v>12</v>
      </c>
      <c r="Q2" s="33">
        <v>12</v>
      </c>
      <c r="R2" s="31">
        <f t="shared" ref="R2:R7" si="0">SUM(F2:H2)</f>
        <v>36.299999999999997</v>
      </c>
      <c r="S2" s="31">
        <f t="shared" ref="S2:S7" si="1">SUM(I2:N2)</f>
        <v>74.2</v>
      </c>
      <c r="T2" s="31">
        <f t="shared" ref="T2:T7" si="2">SUM(O2:Q2)</f>
        <v>35.4</v>
      </c>
      <c r="U2" s="32">
        <f t="shared" ref="U2:U7" si="3">SUM(F2:J2)</f>
        <v>61.099999999999994</v>
      </c>
      <c r="V2" s="32">
        <f t="shared" ref="V2:V7" si="4">SUM(M2:Q2)</f>
        <v>59.8</v>
      </c>
      <c r="W2" s="11" t="s">
        <v>221</v>
      </c>
      <c r="X2" s="11" t="s">
        <v>252</v>
      </c>
      <c r="Y2" s="13" t="s">
        <v>242</v>
      </c>
      <c r="Z2" s="13" t="s">
        <v>281</v>
      </c>
      <c r="AA2" s="13" t="s">
        <v>237</v>
      </c>
      <c r="AB2" s="11" t="s">
        <v>180</v>
      </c>
      <c r="AC2" s="12">
        <v>13.9</v>
      </c>
      <c r="AD2" s="12">
        <v>14.5</v>
      </c>
      <c r="AE2" s="12">
        <v>9.3000000000000007</v>
      </c>
      <c r="AF2" s="11" t="s">
        <v>201</v>
      </c>
      <c r="AG2" s="12">
        <v>-2.2999999999999998</v>
      </c>
      <c r="AH2" s="12">
        <v>-0.4</v>
      </c>
      <c r="AI2" s="12">
        <v>-0.5</v>
      </c>
      <c r="AJ2" s="12">
        <v>-2.2000000000000002</v>
      </c>
      <c r="AK2" s="12" t="s">
        <v>343</v>
      </c>
      <c r="AL2" s="11" t="s">
        <v>341</v>
      </c>
      <c r="AM2" s="11" t="s">
        <v>336</v>
      </c>
      <c r="AN2" s="11" t="s">
        <v>180</v>
      </c>
      <c r="AO2" s="8"/>
      <c r="AP2" s="8" t="s">
        <v>423</v>
      </c>
      <c r="AQ2" s="35" t="s">
        <v>424</v>
      </c>
    </row>
    <row r="3" spans="1:43" s="5" customFormat="1">
      <c r="A3" s="6">
        <v>44961</v>
      </c>
      <c r="B3" s="7" t="s">
        <v>189</v>
      </c>
      <c r="C3" s="8" t="s">
        <v>223</v>
      </c>
      <c r="D3" s="9">
        <v>0.10074074074074074</v>
      </c>
      <c r="E3" s="8" t="s">
        <v>385</v>
      </c>
      <c r="F3" s="33">
        <v>12.8</v>
      </c>
      <c r="G3" s="33">
        <v>11.8</v>
      </c>
      <c r="H3" s="33">
        <v>12.3</v>
      </c>
      <c r="I3" s="33">
        <v>11.9</v>
      </c>
      <c r="J3" s="33">
        <v>11.9</v>
      </c>
      <c r="K3" s="33">
        <v>12.4</v>
      </c>
      <c r="L3" s="33">
        <v>12.5</v>
      </c>
      <c r="M3" s="33">
        <v>12.6</v>
      </c>
      <c r="N3" s="33">
        <v>12.5</v>
      </c>
      <c r="O3" s="33">
        <v>11.2</v>
      </c>
      <c r="P3" s="33">
        <v>11.5</v>
      </c>
      <c r="Q3" s="33">
        <v>12</v>
      </c>
      <c r="R3" s="31">
        <f t="shared" si="0"/>
        <v>36.900000000000006</v>
      </c>
      <c r="S3" s="31">
        <f t="shared" si="1"/>
        <v>73.800000000000011</v>
      </c>
      <c r="T3" s="31">
        <f t="shared" si="2"/>
        <v>34.700000000000003</v>
      </c>
      <c r="U3" s="32">
        <f t="shared" si="3"/>
        <v>60.7</v>
      </c>
      <c r="V3" s="32">
        <f t="shared" si="4"/>
        <v>59.8</v>
      </c>
      <c r="W3" s="11" t="s">
        <v>234</v>
      </c>
      <c r="X3" s="11" t="s">
        <v>235</v>
      </c>
      <c r="Y3" s="13" t="s">
        <v>264</v>
      </c>
      <c r="Z3" s="13" t="s">
        <v>386</v>
      </c>
      <c r="AA3" s="13" t="s">
        <v>242</v>
      </c>
      <c r="AB3" s="11" t="s">
        <v>180</v>
      </c>
      <c r="AC3" s="12">
        <v>13.9</v>
      </c>
      <c r="AD3" s="12">
        <v>14.5</v>
      </c>
      <c r="AE3" s="12">
        <v>9.3000000000000007</v>
      </c>
      <c r="AF3" s="11" t="s">
        <v>201</v>
      </c>
      <c r="AG3" s="12">
        <v>-0.1</v>
      </c>
      <c r="AH3" s="12">
        <v>-0.6</v>
      </c>
      <c r="AI3" s="12">
        <v>1.5</v>
      </c>
      <c r="AJ3" s="12">
        <v>-2.2000000000000002</v>
      </c>
      <c r="AK3" s="12"/>
      <c r="AL3" s="11" t="s">
        <v>342</v>
      </c>
      <c r="AM3" s="11" t="s">
        <v>336</v>
      </c>
      <c r="AN3" s="11" t="s">
        <v>180</v>
      </c>
      <c r="AO3" s="8"/>
      <c r="AP3" s="8" t="s">
        <v>435</v>
      </c>
      <c r="AQ3" s="35" t="s">
        <v>436</v>
      </c>
    </row>
    <row r="4" spans="1:43" s="5" customFormat="1">
      <c r="A4" s="6">
        <v>44962</v>
      </c>
      <c r="B4" s="7" t="s">
        <v>188</v>
      </c>
      <c r="C4" s="8" t="s">
        <v>223</v>
      </c>
      <c r="D4" s="9">
        <v>0.10009259259259258</v>
      </c>
      <c r="E4" s="8" t="s">
        <v>407</v>
      </c>
      <c r="F4" s="33">
        <v>12.4</v>
      </c>
      <c r="G4" s="33">
        <v>11</v>
      </c>
      <c r="H4" s="33">
        <v>12.3</v>
      </c>
      <c r="I4" s="33">
        <v>12.2</v>
      </c>
      <c r="J4" s="33">
        <v>12.1</v>
      </c>
      <c r="K4" s="33">
        <v>12.6</v>
      </c>
      <c r="L4" s="33">
        <v>12.5</v>
      </c>
      <c r="M4" s="33">
        <v>12.3</v>
      </c>
      <c r="N4" s="33">
        <v>12.2</v>
      </c>
      <c r="O4" s="33">
        <v>11.6</v>
      </c>
      <c r="P4" s="33">
        <v>11.5</v>
      </c>
      <c r="Q4" s="33">
        <v>12.1</v>
      </c>
      <c r="R4" s="31">
        <f t="shared" si="0"/>
        <v>35.700000000000003</v>
      </c>
      <c r="S4" s="31">
        <f t="shared" si="1"/>
        <v>73.900000000000006</v>
      </c>
      <c r="T4" s="31">
        <f t="shared" si="2"/>
        <v>35.200000000000003</v>
      </c>
      <c r="U4" s="32">
        <f t="shared" si="3"/>
        <v>60.000000000000007</v>
      </c>
      <c r="V4" s="32">
        <f t="shared" si="4"/>
        <v>59.7</v>
      </c>
      <c r="W4" s="11" t="s">
        <v>221</v>
      </c>
      <c r="X4" s="11" t="s">
        <v>279</v>
      </c>
      <c r="Y4" s="13" t="s">
        <v>237</v>
      </c>
      <c r="Z4" s="13" t="s">
        <v>281</v>
      </c>
      <c r="AA4" s="13" t="s">
        <v>408</v>
      </c>
      <c r="AB4" s="11" t="s">
        <v>180</v>
      </c>
      <c r="AC4" s="36">
        <v>13.1</v>
      </c>
      <c r="AD4" s="37">
        <v>13.9</v>
      </c>
      <c r="AE4" s="37">
        <v>9.3000000000000007</v>
      </c>
      <c r="AF4" s="11" t="s">
        <v>201</v>
      </c>
      <c r="AG4" s="12">
        <v>-2.4</v>
      </c>
      <c r="AH4" s="12">
        <v>-0.4</v>
      </c>
      <c r="AI4" s="12">
        <v>-0.6</v>
      </c>
      <c r="AJ4" s="12">
        <v>-2.2000000000000002</v>
      </c>
      <c r="AK4" s="12"/>
      <c r="AL4" s="11" t="s">
        <v>341</v>
      </c>
      <c r="AM4" s="11" t="s">
        <v>337</v>
      </c>
      <c r="AN4" s="11" t="s">
        <v>197</v>
      </c>
      <c r="AO4" s="8"/>
      <c r="AP4" s="8" t="s">
        <v>455</v>
      </c>
      <c r="AQ4" s="35" t="s">
        <v>456</v>
      </c>
    </row>
    <row r="5" spans="1:43" s="5" customFormat="1">
      <c r="A5" s="6">
        <v>44968</v>
      </c>
      <c r="B5" s="7" t="s">
        <v>187</v>
      </c>
      <c r="C5" s="8" t="s">
        <v>223</v>
      </c>
      <c r="D5" s="9">
        <v>0.1014236111111111</v>
      </c>
      <c r="E5" s="8" t="s">
        <v>489</v>
      </c>
      <c r="F5" s="33">
        <v>13.2</v>
      </c>
      <c r="G5" s="33">
        <v>12</v>
      </c>
      <c r="H5" s="33">
        <v>12.4</v>
      </c>
      <c r="I5" s="33">
        <v>12</v>
      </c>
      <c r="J5" s="33">
        <v>12.3</v>
      </c>
      <c r="K5" s="33">
        <v>13.2</v>
      </c>
      <c r="L5" s="33">
        <v>12.9</v>
      </c>
      <c r="M5" s="33">
        <v>12.3</v>
      </c>
      <c r="N5" s="33">
        <v>12.3</v>
      </c>
      <c r="O5" s="33">
        <v>11.1</v>
      </c>
      <c r="P5" s="33">
        <v>11.1</v>
      </c>
      <c r="Q5" s="33">
        <v>11.5</v>
      </c>
      <c r="R5" s="31">
        <f t="shared" si="0"/>
        <v>37.6</v>
      </c>
      <c r="S5" s="31">
        <f t="shared" si="1"/>
        <v>75</v>
      </c>
      <c r="T5" s="31">
        <f t="shared" si="2"/>
        <v>33.700000000000003</v>
      </c>
      <c r="U5" s="32">
        <f t="shared" si="3"/>
        <v>61.900000000000006</v>
      </c>
      <c r="V5" s="32">
        <f t="shared" si="4"/>
        <v>58.300000000000004</v>
      </c>
      <c r="W5" s="11" t="s">
        <v>234</v>
      </c>
      <c r="X5" s="11" t="s">
        <v>262</v>
      </c>
      <c r="Y5" s="13" t="s">
        <v>490</v>
      </c>
      <c r="Z5" s="13" t="s">
        <v>264</v>
      </c>
      <c r="AA5" s="13" t="s">
        <v>265</v>
      </c>
      <c r="AB5" s="11" t="s">
        <v>180</v>
      </c>
      <c r="AC5" s="12">
        <v>18.5</v>
      </c>
      <c r="AD5" s="12">
        <v>19.600000000000001</v>
      </c>
      <c r="AE5" s="12">
        <v>8.5</v>
      </c>
      <c r="AF5" s="11" t="s">
        <v>196</v>
      </c>
      <c r="AG5" s="12">
        <v>0.1</v>
      </c>
      <c r="AH5" s="12">
        <v>-1</v>
      </c>
      <c r="AI5" s="12">
        <v>0.9</v>
      </c>
      <c r="AJ5" s="12">
        <v>-1.8</v>
      </c>
      <c r="AK5" s="12"/>
      <c r="AL5" s="11" t="s">
        <v>336</v>
      </c>
      <c r="AM5" s="11" t="s">
        <v>337</v>
      </c>
      <c r="AN5" s="11" t="s">
        <v>180</v>
      </c>
      <c r="AO5" s="8" t="s">
        <v>519</v>
      </c>
      <c r="AP5" s="8" t="s">
        <v>536</v>
      </c>
      <c r="AQ5" s="35" t="s">
        <v>537</v>
      </c>
    </row>
    <row r="6" spans="1:43" s="5" customFormat="1">
      <c r="A6" s="6">
        <v>44969</v>
      </c>
      <c r="B6" s="7" t="s">
        <v>186</v>
      </c>
      <c r="C6" s="8" t="s">
        <v>223</v>
      </c>
      <c r="D6" s="9">
        <v>0.10075231481481482</v>
      </c>
      <c r="E6" s="8" t="s">
        <v>507</v>
      </c>
      <c r="F6" s="33">
        <v>13</v>
      </c>
      <c r="G6" s="33">
        <v>11.8</v>
      </c>
      <c r="H6" s="33">
        <v>12.8</v>
      </c>
      <c r="I6" s="33">
        <v>12.5</v>
      </c>
      <c r="J6" s="33">
        <v>12.3</v>
      </c>
      <c r="K6" s="33">
        <v>12.1</v>
      </c>
      <c r="L6" s="33">
        <v>11.8</v>
      </c>
      <c r="M6" s="33">
        <v>11.8</v>
      </c>
      <c r="N6" s="33">
        <v>11.8</v>
      </c>
      <c r="O6" s="33">
        <v>11.7</v>
      </c>
      <c r="P6" s="33">
        <v>11.4</v>
      </c>
      <c r="Q6" s="33">
        <v>12.5</v>
      </c>
      <c r="R6" s="31">
        <f t="shared" si="0"/>
        <v>37.6</v>
      </c>
      <c r="S6" s="31">
        <f t="shared" si="1"/>
        <v>72.3</v>
      </c>
      <c r="T6" s="31">
        <f t="shared" si="2"/>
        <v>35.6</v>
      </c>
      <c r="U6" s="32">
        <f t="shared" si="3"/>
        <v>62.400000000000006</v>
      </c>
      <c r="V6" s="32">
        <f t="shared" si="4"/>
        <v>59.199999999999996</v>
      </c>
      <c r="W6" s="11" t="s">
        <v>234</v>
      </c>
      <c r="X6" s="11" t="s">
        <v>252</v>
      </c>
      <c r="Y6" s="13" t="s">
        <v>233</v>
      </c>
      <c r="Z6" s="13" t="s">
        <v>289</v>
      </c>
      <c r="AA6" s="13" t="s">
        <v>261</v>
      </c>
      <c r="AB6" s="11" t="s">
        <v>180</v>
      </c>
      <c r="AC6" s="36">
        <v>14.2</v>
      </c>
      <c r="AD6" s="37">
        <v>14.6</v>
      </c>
      <c r="AE6" s="37">
        <v>8.9</v>
      </c>
      <c r="AF6" s="11" t="s">
        <v>201</v>
      </c>
      <c r="AG6" s="12">
        <v>-1.4</v>
      </c>
      <c r="AH6" s="12">
        <v>-0.5</v>
      </c>
      <c r="AI6" s="12">
        <v>0.1</v>
      </c>
      <c r="AJ6" s="12">
        <v>-2</v>
      </c>
      <c r="AK6" s="12"/>
      <c r="AL6" s="11" t="s">
        <v>337</v>
      </c>
      <c r="AM6" s="11" t="s">
        <v>336</v>
      </c>
      <c r="AN6" s="11" t="s">
        <v>180</v>
      </c>
      <c r="AO6" s="8" t="s">
        <v>519</v>
      </c>
      <c r="AP6" s="8" t="s">
        <v>553</v>
      </c>
      <c r="AQ6" s="35" t="s">
        <v>554</v>
      </c>
    </row>
    <row r="7" spans="1:43" s="5" customFormat="1">
      <c r="A7" s="6">
        <v>44975</v>
      </c>
      <c r="B7" s="7" t="s">
        <v>204</v>
      </c>
      <c r="C7" s="8" t="s">
        <v>223</v>
      </c>
      <c r="D7" s="9">
        <v>0.10141203703703704</v>
      </c>
      <c r="E7" s="8" t="s">
        <v>576</v>
      </c>
      <c r="F7" s="33">
        <v>12.5</v>
      </c>
      <c r="G7" s="33">
        <v>11</v>
      </c>
      <c r="H7" s="33">
        <v>12.2</v>
      </c>
      <c r="I7" s="33">
        <v>12.5</v>
      </c>
      <c r="J7" s="33">
        <v>12.5</v>
      </c>
      <c r="K7" s="33">
        <v>11.9</v>
      </c>
      <c r="L7" s="33">
        <v>12.4</v>
      </c>
      <c r="M7" s="33">
        <v>12.8</v>
      </c>
      <c r="N7" s="33">
        <v>12.8</v>
      </c>
      <c r="O7" s="33">
        <v>11.3</v>
      </c>
      <c r="P7" s="33">
        <v>12.1</v>
      </c>
      <c r="Q7" s="33">
        <v>12.2</v>
      </c>
      <c r="R7" s="31">
        <f t="shared" si="0"/>
        <v>35.700000000000003</v>
      </c>
      <c r="S7" s="31">
        <f t="shared" si="1"/>
        <v>74.899999999999991</v>
      </c>
      <c r="T7" s="31">
        <f t="shared" si="2"/>
        <v>35.599999999999994</v>
      </c>
      <c r="U7" s="32">
        <f t="shared" si="3"/>
        <v>60.7</v>
      </c>
      <c r="V7" s="32">
        <f t="shared" si="4"/>
        <v>61.2</v>
      </c>
      <c r="W7" s="11" t="s">
        <v>221</v>
      </c>
      <c r="X7" s="11" t="s">
        <v>252</v>
      </c>
      <c r="Y7" s="13" t="s">
        <v>483</v>
      </c>
      <c r="Z7" s="13" t="s">
        <v>577</v>
      </c>
      <c r="AA7" s="13" t="s">
        <v>289</v>
      </c>
      <c r="AB7" s="11" t="s">
        <v>180</v>
      </c>
      <c r="AC7" s="36">
        <v>13.8</v>
      </c>
      <c r="AD7" s="37">
        <v>13.9</v>
      </c>
      <c r="AE7" s="37">
        <v>9.1</v>
      </c>
      <c r="AF7" s="11" t="s">
        <v>201</v>
      </c>
      <c r="AG7" s="12">
        <v>-2</v>
      </c>
      <c r="AH7" s="12" t="s">
        <v>335</v>
      </c>
      <c r="AI7" s="12">
        <v>0.2</v>
      </c>
      <c r="AJ7" s="12">
        <v>-2.2000000000000002</v>
      </c>
      <c r="AK7" s="12"/>
      <c r="AL7" s="11" t="s">
        <v>337</v>
      </c>
      <c r="AM7" s="11" t="s">
        <v>336</v>
      </c>
      <c r="AN7" s="11" t="s">
        <v>180</v>
      </c>
      <c r="AO7" s="8"/>
      <c r="AP7" s="8" t="s">
        <v>617</v>
      </c>
      <c r="AQ7" s="35" t="s">
        <v>618</v>
      </c>
    </row>
    <row r="8" spans="1:43" s="5" customFormat="1">
      <c r="A8" s="6">
        <v>45039</v>
      </c>
      <c r="B8" s="7" t="s">
        <v>190</v>
      </c>
      <c r="C8" s="8" t="s">
        <v>223</v>
      </c>
      <c r="D8" s="9">
        <v>0.10146990740740741</v>
      </c>
      <c r="E8" s="8" t="s">
        <v>679</v>
      </c>
      <c r="F8" s="33">
        <v>12.8</v>
      </c>
      <c r="G8" s="33">
        <v>10.9</v>
      </c>
      <c r="H8" s="33">
        <v>12</v>
      </c>
      <c r="I8" s="33">
        <v>12.1</v>
      </c>
      <c r="J8" s="33">
        <v>12.3</v>
      </c>
      <c r="K8" s="33">
        <v>12.2</v>
      </c>
      <c r="L8" s="33">
        <v>12.9</v>
      </c>
      <c r="M8" s="33">
        <v>13.1</v>
      </c>
      <c r="N8" s="33">
        <v>12.4</v>
      </c>
      <c r="O8" s="33">
        <v>11.8</v>
      </c>
      <c r="P8" s="33">
        <v>12.2</v>
      </c>
      <c r="Q8" s="33">
        <v>12</v>
      </c>
      <c r="R8" s="31">
        <f t="shared" ref="R8:R21" si="5">SUM(F8:H8)</f>
        <v>35.700000000000003</v>
      </c>
      <c r="S8" s="31">
        <f t="shared" ref="S8:S21" si="6">SUM(I8:N8)</f>
        <v>75</v>
      </c>
      <c r="T8" s="31">
        <f t="shared" ref="T8:T21" si="7">SUM(O8:Q8)</f>
        <v>36</v>
      </c>
      <c r="U8" s="32">
        <f t="shared" ref="U8:U21" si="8">SUM(F8:J8)</f>
        <v>60.100000000000009</v>
      </c>
      <c r="V8" s="32">
        <f t="shared" ref="V8:V21" si="9">SUM(M8:Q8)</f>
        <v>61.5</v>
      </c>
      <c r="W8" s="11" t="s">
        <v>221</v>
      </c>
      <c r="X8" s="11" t="s">
        <v>222</v>
      </c>
      <c r="Y8" s="13" t="s">
        <v>577</v>
      </c>
      <c r="Z8" s="13" t="s">
        <v>680</v>
      </c>
      <c r="AA8" s="13" t="s">
        <v>469</v>
      </c>
      <c r="AB8" s="11" t="s">
        <v>201</v>
      </c>
      <c r="AC8" s="12">
        <v>14.1</v>
      </c>
      <c r="AD8" s="12">
        <v>12.8</v>
      </c>
      <c r="AE8" s="12">
        <v>9.1999999999999993</v>
      </c>
      <c r="AF8" s="11" t="s">
        <v>201</v>
      </c>
      <c r="AG8" s="12">
        <v>-1.3</v>
      </c>
      <c r="AH8" s="12" t="s">
        <v>335</v>
      </c>
      <c r="AI8" s="12">
        <v>0.9</v>
      </c>
      <c r="AJ8" s="12">
        <v>-2.2000000000000002</v>
      </c>
      <c r="AK8" s="12"/>
      <c r="AL8" s="11" t="s">
        <v>336</v>
      </c>
      <c r="AM8" s="11" t="s">
        <v>336</v>
      </c>
      <c r="AN8" s="11" t="s">
        <v>180</v>
      </c>
      <c r="AO8" s="8"/>
      <c r="AP8" s="8" t="s">
        <v>721</v>
      </c>
      <c r="AQ8" s="35" t="s">
        <v>722</v>
      </c>
    </row>
    <row r="9" spans="1:43" s="5" customFormat="1">
      <c r="A9" s="6">
        <v>45045</v>
      </c>
      <c r="B9" s="7" t="s">
        <v>182</v>
      </c>
      <c r="C9" s="8" t="s">
        <v>223</v>
      </c>
      <c r="D9" s="9">
        <v>9.9409722222222219E-2</v>
      </c>
      <c r="E9" s="8" t="s">
        <v>407</v>
      </c>
      <c r="F9" s="33">
        <v>12.7</v>
      </c>
      <c r="G9" s="33">
        <v>10.8</v>
      </c>
      <c r="H9" s="33">
        <v>11.9</v>
      </c>
      <c r="I9" s="33">
        <v>12.5</v>
      </c>
      <c r="J9" s="33">
        <v>12.5</v>
      </c>
      <c r="K9" s="33">
        <v>12.7</v>
      </c>
      <c r="L9" s="33">
        <v>12.2</v>
      </c>
      <c r="M9" s="33">
        <v>12.1</v>
      </c>
      <c r="N9" s="33">
        <v>11.7</v>
      </c>
      <c r="O9" s="33">
        <v>11.4</v>
      </c>
      <c r="P9" s="33">
        <v>11.7</v>
      </c>
      <c r="Q9" s="33">
        <v>11.7</v>
      </c>
      <c r="R9" s="31">
        <f t="shared" si="5"/>
        <v>35.4</v>
      </c>
      <c r="S9" s="31">
        <f t="shared" si="6"/>
        <v>73.7</v>
      </c>
      <c r="T9" s="31">
        <f t="shared" si="7"/>
        <v>34.799999999999997</v>
      </c>
      <c r="U9" s="32">
        <f t="shared" si="8"/>
        <v>60.4</v>
      </c>
      <c r="V9" s="32">
        <f t="shared" si="9"/>
        <v>58.599999999999994</v>
      </c>
      <c r="W9" s="11" t="s">
        <v>234</v>
      </c>
      <c r="X9" s="11" t="s">
        <v>235</v>
      </c>
      <c r="Y9" s="13" t="s">
        <v>237</v>
      </c>
      <c r="Z9" s="13" t="s">
        <v>242</v>
      </c>
      <c r="AA9" s="13" t="s">
        <v>281</v>
      </c>
      <c r="AB9" s="11" t="s">
        <v>201</v>
      </c>
      <c r="AC9" s="12">
        <v>14.4</v>
      </c>
      <c r="AD9" s="12">
        <v>12.4</v>
      </c>
      <c r="AE9" s="12">
        <v>9.1</v>
      </c>
      <c r="AF9" s="11" t="s">
        <v>234</v>
      </c>
      <c r="AG9" s="12">
        <v>-2</v>
      </c>
      <c r="AH9" s="12">
        <v>-0.5</v>
      </c>
      <c r="AI9" s="12">
        <v>0.3</v>
      </c>
      <c r="AJ9" s="12">
        <v>-2.8</v>
      </c>
      <c r="AK9" s="12"/>
      <c r="AL9" s="11" t="s">
        <v>337</v>
      </c>
      <c r="AM9" s="11" t="s">
        <v>337</v>
      </c>
      <c r="AN9" s="11" t="s">
        <v>180</v>
      </c>
      <c r="AO9" s="8" t="s">
        <v>749</v>
      </c>
      <c r="AP9" s="8"/>
      <c r="AQ9" s="35"/>
    </row>
    <row r="10" spans="1:43" s="5" customFormat="1">
      <c r="A10" s="6">
        <v>45046</v>
      </c>
      <c r="B10" s="7" t="s">
        <v>187</v>
      </c>
      <c r="C10" s="8" t="s">
        <v>223</v>
      </c>
      <c r="D10" s="9">
        <v>0.10072916666666666</v>
      </c>
      <c r="E10" s="8" t="s">
        <v>507</v>
      </c>
      <c r="F10" s="33">
        <v>12.9</v>
      </c>
      <c r="G10" s="33">
        <v>11</v>
      </c>
      <c r="H10" s="33">
        <v>12.3</v>
      </c>
      <c r="I10" s="33">
        <v>12.9</v>
      </c>
      <c r="J10" s="33">
        <v>12.7</v>
      </c>
      <c r="K10" s="33">
        <v>12.4</v>
      </c>
      <c r="L10" s="33">
        <v>12.6</v>
      </c>
      <c r="M10" s="33">
        <v>12.3</v>
      </c>
      <c r="N10" s="33">
        <v>12.2</v>
      </c>
      <c r="O10" s="33">
        <v>11.5</v>
      </c>
      <c r="P10" s="33">
        <v>11.1</v>
      </c>
      <c r="Q10" s="33">
        <v>11.4</v>
      </c>
      <c r="R10" s="31">
        <f t="shared" si="5"/>
        <v>36.200000000000003</v>
      </c>
      <c r="S10" s="31">
        <f t="shared" si="6"/>
        <v>75.100000000000009</v>
      </c>
      <c r="T10" s="31">
        <f t="shared" si="7"/>
        <v>34</v>
      </c>
      <c r="U10" s="32">
        <f t="shared" si="8"/>
        <v>61.8</v>
      </c>
      <c r="V10" s="32">
        <f t="shared" si="9"/>
        <v>58.5</v>
      </c>
      <c r="W10" s="11" t="s">
        <v>234</v>
      </c>
      <c r="X10" s="11" t="s">
        <v>235</v>
      </c>
      <c r="Y10" s="13" t="s">
        <v>233</v>
      </c>
      <c r="Z10" s="13" t="s">
        <v>243</v>
      </c>
      <c r="AA10" s="13" t="s">
        <v>232</v>
      </c>
      <c r="AB10" s="11" t="s">
        <v>201</v>
      </c>
      <c r="AC10" s="12">
        <v>14.3</v>
      </c>
      <c r="AD10" s="12">
        <v>14.8</v>
      </c>
      <c r="AE10" s="12">
        <v>9.3000000000000007</v>
      </c>
      <c r="AF10" s="11" t="s">
        <v>201</v>
      </c>
      <c r="AG10" s="12">
        <v>-0.9</v>
      </c>
      <c r="AH10" s="12">
        <v>-0.9</v>
      </c>
      <c r="AI10" s="12">
        <v>0.6</v>
      </c>
      <c r="AJ10" s="12">
        <v>-2.4</v>
      </c>
      <c r="AK10" s="12"/>
      <c r="AL10" s="11" t="s">
        <v>336</v>
      </c>
      <c r="AM10" s="11" t="s">
        <v>337</v>
      </c>
      <c r="AN10" s="11" t="s">
        <v>180</v>
      </c>
      <c r="AO10" s="8"/>
      <c r="AP10" s="8" t="s">
        <v>802</v>
      </c>
      <c r="AQ10" s="35" t="s">
        <v>803</v>
      </c>
    </row>
    <row r="11" spans="1:43" s="5" customFormat="1">
      <c r="A11" s="6">
        <v>45053</v>
      </c>
      <c r="B11" s="7" t="s">
        <v>179</v>
      </c>
      <c r="C11" s="8" t="s">
        <v>465</v>
      </c>
      <c r="D11" s="9">
        <v>0.10217592592592593</v>
      </c>
      <c r="E11" s="8" t="s">
        <v>842</v>
      </c>
      <c r="F11" s="33">
        <v>13</v>
      </c>
      <c r="G11" s="33">
        <v>11.4</v>
      </c>
      <c r="H11" s="33">
        <v>13.2</v>
      </c>
      <c r="I11" s="33">
        <v>13.2</v>
      </c>
      <c r="J11" s="33">
        <v>12.7</v>
      </c>
      <c r="K11" s="33">
        <v>12.7</v>
      </c>
      <c r="L11" s="33">
        <v>12.8</v>
      </c>
      <c r="M11" s="33">
        <v>12.2</v>
      </c>
      <c r="N11" s="33">
        <v>12.1</v>
      </c>
      <c r="O11" s="33">
        <v>11.4</v>
      </c>
      <c r="P11" s="33">
        <v>11.5</v>
      </c>
      <c r="Q11" s="33">
        <v>11.6</v>
      </c>
      <c r="R11" s="31">
        <f t="shared" si="5"/>
        <v>37.599999999999994</v>
      </c>
      <c r="S11" s="31">
        <f t="shared" si="6"/>
        <v>75.699999999999989</v>
      </c>
      <c r="T11" s="31">
        <f t="shared" si="7"/>
        <v>34.5</v>
      </c>
      <c r="U11" s="32">
        <f t="shared" si="8"/>
        <v>63.5</v>
      </c>
      <c r="V11" s="32">
        <f t="shared" si="9"/>
        <v>58.8</v>
      </c>
      <c r="W11" s="11" t="s">
        <v>240</v>
      </c>
      <c r="X11" s="11" t="s">
        <v>235</v>
      </c>
      <c r="Y11" s="13" t="s">
        <v>264</v>
      </c>
      <c r="Z11" s="13" t="s">
        <v>261</v>
      </c>
      <c r="AA11" s="13" t="s">
        <v>261</v>
      </c>
      <c r="AB11" s="11" t="s">
        <v>201</v>
      </c>
      <c r="AC11" s="12">
        <v>12.6</v>
      </c>
      <c r="AD11" s="12">
        <v>11.7</v>
      </c>
      <c r="AE11" s="12">
        <v>9.5</v>
      </c>
      <c r="AF11" s="11" t="s">
        <v>197</v>
      </c>
      <c r="AG11" s="12">
        <v>2.8</v>
      </c>
      <c r="AH11" s="12">
        <v>-0.9</v>
      </c>
      <c r="AI11" s="12">
        <v>2.7</v>
      </c>
      <c r="AJ11" s="12">
        <v>-0.8</v>
      </c>
      <c r="AK11" s="12"/>
      <c r="AL11" s="11" t="s">
        <v>342</v>
      </c>
      <c r="AM11" s="11" t="s">
        <v>336</v>
      </c>
      <c r="AN11" s="11" t="s">
        <v>197</v>
      </c>
      <c r="AO11" s="8"/>
      <c r="AP11" s="8" t="s">
        <v>889</v>
      </c>
      <c r="AQ11" s="35" t="s">
        <v>890</v>
      </c>
    </row>
    <row r="12" spans="1:43" s="5" customFormat="1">
      <c r="A12" s="6">
        <v>45059</v>
      </c>
      <c r="B12" s="7" t="s">
        <v>189</v>
      </c>
      <c r="C12" s="8" t="s">
        <v>223</v>
      </c>
      <c r="D12" s="9">
        <v>0.10075231481481482</v>
      </c>
      <c r="E12" s="8" t="s">
        <v>906</v>
      </c>
      <c r="F12" s="33">
        <v>13.1</v>
      </c>
      <c r="G12" s="33">
        <v>11.6</v>
      </c>
      <c r="H12" s="33">
        <v>13.2</v>
      </c>
      <c r="I12" s="33">
        <v>13</v>
      </c>
      <c r="J12" s="33">
        <v>11.7</v>
      </c>
      <c r="K12" s="33">
        <v>11.9</v>
      </c>
      <c r="L12" s="33">
        <v>12.1</v>
      </c>
      <c r="M12" s="33">
        <v>11.8</v>
      </c>
      <c r="N12" s="33">
        <v>11.7</v>
      </c>
      <c r="O12" s="33">
        <v>11.6</v>
      </c>
      <c r="P12" s="33">
        <v>11.7</v>
      </c>
      <c r="Q12" s="33">
        <v>12.1</v>
      </c>
      <c r="R12" s="31">
        <f t="shared" si="5"/>
        <v>37.9</v>
      </c>
      <c r="S12" s="31">
        <f t="shared" si="6"/>
        <v>72.2</v>
      </c>
      <c r="T12" s="31">
        <f t="shared" si="7"/>
        <v>35.4</v>
      </c>
      <c r="U12" s="32">
        <f t="shared" si="8"/>
        <v>62.599999999999994</v>
      </c>
      <c r="V12" s="32">
        <f t="shared" si="9"/>
        <v>58.9</v>
      </c>
      <c r="W12" s="11" t="s">
        <v>234</v>
      </c>
      <c r="X12" s="11" t="s">
        <v>252</v>
      </c>
      <c r="Y12" s="13" t="s">
        <v>239</v>
      </c>
      <c r="Z12" s="13" t="s">
        <v>232</v>
      </c>
      <c r="AA12" s="13" t="s">
        <v>289</v>
      </c>
      <c r="AB12" s="11" t="s">
        <v>196</v>
      </c>
      <c r="AC12" s="12">
        <v>14.7</v>
      </c>
      <c r="AD12" s="12">
        <v>13.6</v>
      </c>
      <c r="AE12" s="12">
        <v>9.3000000000000007</v>
      </c>
      <c r="AF12" s="11" t="s">
        <v>201</v>
      </c>
      <c r="AG12" s="12" t="s">
        <v>339</v>
      </c>
      <c r="AH12" s="12">
        <v>-0.6</v>
      </c>
      <c r="AI12" s="12">
        <v>1.7</v>
      </c>
      <c r="AJ12" s="12">
        <v>-2.2999999999999998</v>
      </c>
      <c r="AK12" s="12"/>
      <c r="AL12" s="11" t="s">
        <v>342</v>
      </c>
      <c r="AM12" s="11" t="s">
        <v>337</v>
      </c>
      <c r="AN12" s="11" t="s">
        <v>180</v>
      </c>
      <c r="AO12" s="8"/>
      <c r="AP12" s="8" t="s">
        <v>943</v>
      </c>
      <c r="AQ12" s="35" t="s">
        <v>944</v>
      </c>
    </row>
    <row r="13" spans="1:43" s="5" customFormat="1">
      <c r="A13" s="6">
        <v>45066</v>
      </c>
      <c r="B13" s="7" t="s">
        <v>190</v>
      </c>
      <c r="C13" s="8" t="s">
        <v>482</v>
      </c>
      <c r="D13" s="9">
        <v>0.10354166666666666</v>
      </c>
      <c r="E13" s="8" t="s">
        <v>970</v>
      </c>
      <c r="F13" s="33">
        <v>13</v>
      </c>
      <c r="G13" s="33">
        <v>11.7</v>
      </c>
      <c r="H13" s="33">
        <v>13.3</v>
      </c>
      <c r="I13" s="33">
        <v>13.4</v>
      </c>
      <c r="J13" s="33">
        <v>13.2</v>
      </c>
      <c r="K13" s="33">
        <v>13</v>
      </c>
      <c r="L13" s="33">
        <v>12.7</v>
      </c>
      <c r="M13" s="33">
        <v>12.6</v>
      </c>
      <c r="N13" s="33">
        <v>12.4</v>
      </c>
      <c r="O13" s="33">
        <v>11.5</v>
      </c>
      <c r="P13" s="33">
        <v>11.3</v>
      </c>
      <c r="Q13" s="33">
        <v>11.5</v>
      </c>
      <c r="R13" s="31">
        <f t="shared" si="5"/>
        <v>38</v>
      </c>
      <c r="S13" s="31">
        <f t="shared" si="6"/>
        <v>77.3</v>
      </c>
      <c r="T13" s="31">
        <f t="shared" si="7"/>
        <v>34.299999999999997</v>
      </c>
      <c r="U13" s="32">
        <f t="shared" si="8"/>
        <v>64.599999999999994</v>
      </c>
      <c r="V13" s="32">
        <f t="shared" si="9"/>
        <v>59.3</v>
      </c>
      <c r="W13" s="11" t="s">
        <v>240</v>
      </c>
      <c r="X13" s="11" t="s">
        <v>235</v>
      </c>
      <c r="Y13" s="13" t="s">
        <v>242</v>
      </c>
      <c r="Z13" s="13" t="s">
        <v>289</v>
      </c>
      <c r="AA13" s="13" t="s">
        <v>281</v>
      </c>
      <c r="AB13" s="11" t="s">
        <v>196</v>
      </c>
      <c r="AC13" s="12">
        <v>16.899999999999999</v>
      </c>
      <c r="AD13" s="12">
        <v>17.3</v>
      </c>
      <c r="AE13" s="12">
        <v>8.9</v>
      </c>
      <c r="AF13" s="11" t="s">
        <v>201</v>
      </c>
      <c r="AG13" s="12">
        <v>1.6</v>
      </c>
      <c r="AH13" s="12">
        <v>-1.1000000000000001</v>
      </c>
      <c r="AI13" s="12">
        <v>2.9</v>
      </c>
      <c r="AJ13" s="12">
        <v>-2.4</v>
      </c>
      <c r="AK13" s="12"/>
      <c r="AL13" s="11" t="s">
        <v>342</v>
      </c>
      <c r="AM13" s="11" t="s">
        <v>337</v>
      </c>
      <c r="AN13" s="11" t="s">
        <v>197</v>
      </c>
      <c r="AO13" s="8"/>
      <c r="AP13" s="8" t="s">
        <v>1008</v>
      </c>
      <c r="AQ13" s="35" t="s">
        <v>1009</v>
      </c>
    </row>
    <row r="14" spans="1:43" s="5" customFormat="1">
      <c r="A14" s="6">
        <v>45067</v>
      </c>
      <c r="B14" s="7" t="s">
        <v>186</v>
      </c>
      <c r="C14" s="8" t="s">
        <v>223</v>
      </c>
      <c r="D14" s="9">
        <v>0.10282407407407407</v>
      </c>
      <c r="E14" s="8" t="s">
        <v>992</v>
      </c>
      <c r="F14" s="33">
        <v>13.2</v>
      </c>
      <c r="G14" s="33">
        <v>11.9</v>
      </c>
      <c r="H14" s="33">
        <v>12.7</v>
      </c>
      <c r="I14" s="33">
        <v>12.9</v>
      </c>
      <c r="J14" s="33">
        <v>12.8</v>
      </c>
      <c r="K14" s="33">
        <v>12.8</v>
      </c>
      <c r="L14" s="33">
        <v>13.4</v>
      </c>
      <c r="M14" s="33">
        <v>13</v>
      </c>
      <c r="N14" s="33">
        <v>11.6</v>
      </c>
      <c r="O14" s="33">
        <v>11.3</v>
      </c>
      <c r="P14" s="33">
        <v>11.2</v>
      </c>
      <c r="Q14" s="33">
        <v>11.6</v>
      </c>
      <c r="R14" s="31">
        <f t="shared" si="5"/>
        <v>37.799999999999997</v>
      </c>
      <c r="S14" s="31">
        <f t="shared" si="6"/>
        <v>76.5</v>
      </c>
      <c r="T14" s="31">
        <f t="shared" si="7"/>
        <v>34.1</v>
      </c>
      <c r="U14" s="32">
        <f t="shared" si="8"/>
        <v>63.5</v>
      </c>
      <c r="V14" s="32">
        <f t="shared" si="9"/>
        <v>58.70000000000001</v>
      </c>
      <c r="W14" s="11" t="s">
        <v>240</v>
      </c>
      <c r="X14" s="11" t="s">
        <v>235</v>
      </c>
      <c r="Y14" s="13" t="s">
        <v>289</v>
      </c>
      <c r="Z14" s="13" t="s">
        <v>261</v>
      </c>
      <c r="AA14" s="13" t="s">
        <v>264</v>
      </c>
      <c r="AB14" s="11" t="s">
        <v>196</v>
      </c>
      <c r="AC14" s="12">
        <v>14.2</v>
      </c>
      <c r="AD14" s="12">
        <v>15.3</v>
      </c>
      <c r="AE14" s="12">
        <v>9.4</v>
      </c>
      <c r="AF14" s="11" t="s">
        <v>234</v>
      </c>
      <c r="AG14" s="12">
        <v>1.5</v>
      </c>
      <c r="AH14" s="12">
        <v>-1.1000000000000001</v>
      </c>
      <c r="AI14" s="12">
        <v>3.3</v>
      </c>
      <c r="AJ14" s="12">
        <v>-2.9</v>
      </c>
      <c r="AK14" s="12"/>
      <c r="AL14" s="11" t="s">
        <v>342</v>
      </c>
      <c r="AM14" s="11" t="s">
        <v>337</v>
      </c>
      <c r="AN14" s="11" t="s">
        <v>197</v>
      </c>
      <c r="AO14" s="8"/>
      <c r="AP14" s="8" t="s">
        <v>1034</v>
      </c>
      <c r="AQ14" s="35" t="s">
        <v>1035</v>
      </c>
    </row>
    <row r="15" spans="1:43" s="5" customFormat="1">
      <c r="A15" s="6">
        <v>45067</v>
      </c>
      <c r="B15" s="26" t="s">
        <v>182</v>
      </c>
      <c r="C15" s="8" t="s">
        <v>223</v>
      </c>
      <c r="D15" s="9">
        <v>0.10626157407407406</v>
      </c>
      <c r="E15" s="8" t="s">
        <v>969</v>
      </c>
      <c r="F15" s="33">
        <v>12.3</v>
      </c>
      <c r="G15" s="33">
        <v>10.5</v>
      </c>
      <c r="H15" s="33">
        <v>12.3</v>
      </c>
      <c r="I15" s="33">
        <v>12.6</v>
      </c>
      <c r="J15" s="33">
        <v>12.3</v>
      </c>
      <c r="K15" s="33">
        <v>12</v>
      </c>
      <c r="L15" s="33">
        <v>12</v>
      </c>
      <c r="M15" s="33">
        <v>12</v>
      </c>
      <c r="N15" s="33">
        <v>12</v>
      </c>
      <c r="O15" s="33">
        <v>12</v>
      </c>
      <c r="P15" s="33">
        <v>11.6</v>
      </c>
      <c r="Q15" s="33">
        <v>11.5</v>
      </c>
      <c r="R15" s="31">
        <f t="shared" si="5"/>
        <v>35.1</v>
      </c>
      <c r="S15" s="31">
        <f t="shared" si="6"/>
        <v>72.900000000000006</v>
      </c>
      <c r="T15" s="31">
        <f t="shared" si="7"/>
        <v>35.1</v>
      </c>
      <c r="U15" s="32">
        <f t="shared" si="8"/>
        <v>60</v>
      </c>
      <c r="V15" s="32">
        <f t="shared" si="9"/>
        <v>59.1</v>
      </c>
      <c r="W15" s="11" t="s">
        <v>221</v>
      </c>
      <c r="X15" s="11" t="s">
        <v>252</v>
      </c>
      <c r="Y15" s="13" t="s">
        <v>289</v>
      </c>
      <c r="Z15" s="13" t="s">
        <v>242</v>
      </c>
      <c r="AA15" s="13" t="s">
        <v>289</v>
      </c>
      <c r="AB15" s="11" t="s">
        <v>196</v>
      </c>
      <c r="AC15" s="12">
        <v>14.2</v>
      </c>
      <c r="AD15" s="12">
        <v>15.3</v>
      </c>
      <c r="AE15" s="12">
        <v>9.4</v>
      </c>
      <c r="AF15" s="11" t="s">
        <v>234</v>
      </c>
      <c r="AG15" s="12">
        <v>-2.4</v>
      </c>
      <c r="AH15" s="12">
        <v>-0.3</v>
      </c>
      <c r="AI15" s="12">
        <v>0.2</v>
      </c>
      <c r="AJ15" s="12">
        <v>-2.9</v>
      </c>
      <c r="AK15" s="12" t="s">
        <v>343</v>
      </c>
      <c r="AL15" s="11" t="s">
        <v>337</v>
      </c>
      <c r="AM15" s="11" t="s">
        <v>337</v>
      </c>
      <c r="AN15" s="11" t="s">
        <v>197</v>
      </c>
      <c r="AO15" s="8"/>
      <c r="AP15" s="8"/>
      <c r="AQ15" s="35"/>
    </row>
    <row r="16" spans="1:43" s="5" customFormat="1">
      <c r="A16" s="6">
        <v>45073</v>
      </c>
      <c r="B16" s="7" t="s">
        <v>188</v>
      </c>
      <c r="C16" s="8" t="s">
        <v>223</v>
      </c>
      <c r="D16" s="9">
        <v>0.10074074074074074</v>
      </c>
      <c r="E16" s="8" t="s">
        <v>1150</v>
      </c>
      <c r="F16" s="33">
        <v>13</v>
      </c>
      <c r="G16" s="33">
        <v>11.4</v>
      </c>
      <c r="H16" s="33">
        <v>12.9</v>
      </c>
      <c r="I16" s="33">
        <v>12.8</v>
      </c>
      <c r="J16" s="33">
        <v>12.5</v>
      </c>
      <c r="K16" s="33">
        <v>12.4</v>
      </c>
      <c r="L16" s="33">
        <v>12.1</v>
      </c>
      <c r="M16" s="33">
        <v>12.2</v>
      </c>
      <c r="N16" s="33">
        <v>12</v>
      </c>
      <c r="O16" s="33">
        <v>11.3</v>
      </c>
      <c r="P16" s="33">
        <v>11</v>
      </c>
      <c r="Q16" s="33">
        <v>11.8</v>
      </c>
      <c r="R16" s="31">
        <f t="shared" si="5"/>
        <v>37.299999999999997</v>
      </c>
      <c r="S16" s="31">
        <f t="shared" si="6"/>
        <v>74</v>
      </c>
      <c r="T16" s="31">
        <f t="shared" si="7"/>
        <v>34.1</v>
      </c>
      <c r="U16" s="32">
        <f t="shared" si="8"/>
        <v>62.599999999999994</v>
      </c>
      <c r="V16" s="32">
        <f t="shared" si="9"/>
        <v>58.3</v>
      </c>
      <c r="W16" s="11" t="s">
        <v>234</v>
      </c>
      <c r="X16" s="11" t="s">
        <v>235</v>
      </c>
      <c r="Y16" s="13" t="s">
        <v>283</v>
      </c>
      <c r="Z16" s="13" t="s">
        <v>281</v>
      </c>
      <c r="AA16" s="13" t="s">
        <v>402</v>
      </c>
      <c r="AB16" s="11" t="s">
        <v>197</v>
      </c>
      <c r="AC16" s="12">
        <v>14.7</v>
      </c>
      <c r="AD16" s="12">
        <v>13.4</v>
      </c>
      <c r="AE16" s="12">
        <v>9.3000000000000007</v>
      </c>
      <c r="AF16" s="11" t="s">
        <v>234</v>
      </c>
      <c r="AG16" s="12">
        <v>-1.6</v>
      </c>
      <c r="AH16" s="12">
        <v>-0.8</v>
      </c>
      <c r="AI16" s="12">
        <v>0.8</v>
      </c>
      <c r="AJ16" s="12">
        <v>-3.2</v>
      </c>
      <c r="AK16" s="12"/>
      <c r="AL16" s="11" t="s">
        <v>336</v>
      </c>
      <c r="AM16" s="11" t="s">
        <v>337</v>
      </c>
      <c r="AN16" s="11" t="s">
        <v>197</v>
      </c>
      <c r="AO16" s="8"/>
      <c r="AP16" s="8" t="s">
        <v>1084</v>
      </c>
      <c r="AQ16" s="35" t="s">
        <v>1085</v>
      </c>
    </row>
    <row r="17" spans="1:43" s="5" customFormat="1">
      <c r="A17" s="6">
        <v>45074</v>
      </c>
      <c r="B17" s="7" t="s">
        <v>187</v>
      </c>
      <c r="C17" s="8" t="s">
        <v>223</v>
      </c>
      <c r="D17" s="9">
        <v>0.10076388888888889</v>
      </c>
      <c r="E17" s="8" t="s">
        <v>1070</v>
      </c>
      <c r="F17" s="33">
        <v>13.1</v>
      </c>
      <c r="G17" s="33">
        <v>11.6</v>
      </c>
      <c r="H17" s="33">
        <v>12.9</v>
      </c>
      <c r="I17" s="33">
        <v>12.7</v>
      </c>
      <c r="J17" s="33">
        <v>12.4</v>
      </c>
      <c r="K17" s="33">
        <v>12.6</v>
      </c>
      <c r="L17" s="33">
        <v>11.8</v>
      </c>
      <c r="M17" s="33">
        <v>12.2</v>
      </c>
      <c r="N17" s="33">
        <v>11.8</v>
      </c>
      <c r="O17" s="33">
        <v>11.1</v>
      </c>
      <c r="P17" s="33">
        <v>11.4</v>
      </c>
      <c r="Q17" s="33">
        <v>12</v>
      </c>
      <c r="R17" s="31">
        <f t="shared" si="5"/>
        <v>37.6</v>
      </c>
      <c r="S17" s="31">
        <f t="shared" si="6"/>
        <v>73.5</v>
      </c>
      <c r="T17" s="31">
        <f t="shared" si="7"/>
        <v>34.5</v>
      </c>
      <c r="U17" s="32">
        <f t="shared" si="8"/>
        <v>62.699999999999996</v>
      </c>
      <c r="V17" s="32">
        <f t="shared" si="9"/>
        <v>58.5</v>
      </c>
      <c r="W17" s="11" t="s">
        <v>234</v>
      </c>
      <c r="X17" s="11" t="s">
        <v>235</v>
      </c>
      <c r="Y17" s="13" t="s">
        <v>261</v>
      </c>
      <c r="Z17" s="13" t="s">
        <v>239</v>
      </c>
      <c r="AA17" s="13" t="s">
        <v>242</v>
      </c>
      <c r="AB17" s="11" t="s">
        <v>197</v>
      </c>
      <c r="AC17" s="12">
        <v>14.9</v>
      </c>
      <c r="AD17" s="12">
        <v>13</v>
      </c>
      <c r="AE17" s="12">
        <v>9.5</v>
      </c>
      <c r="AF17" s="11" t="s">
        <v>234</v>
      </c>
      <c r="AG17" s="12">
        <v>-0.6</v>
      </c>
      <c r="AH17" s="12">
        <v>-0.8</v>
      </c>
      <c r="AI17" s="12">
        <v>1.7</v>
      </c>
      <c r="AJ17" s="12">
        <v>-3.1</v>
      </c>
      <c r="AK17" s="12"/>
      <c r="AL17" s="11" t="s">
        <v>342</v>
      </c>
      <c r="AM17" s="11" t="s">
        <v>337</v>
      </c>
      <c r="AN17" s="11" t="s">
        <v>197</v>
      </c>
      <c r="AO17" s="8"/>
      <c r="AP17" s="8" t="s">
        <v>1112</v>
      </c>
      <c r="AQ17" s="35" t="s">
        <v>1113</v>
      </c>
    </row>
    <row r="18" spans="1:43" s="5" customFormat="1">
      <c r="A18" s="6">
        <v>45074</v>
      </c>
      <c r="B18" s="7" t="s">
        <v>182</v>
      </c>
      <c r="C18" s="8" t="s">
        <v>223</v>
      </c>
      <c r="D18" s="9">
        <v>0.10071759259259259</v>
      </c>
      <c r="E18" s="8" t="s">
        <v>1073</v>
      </c>
      <c r="F18" s="33">
        <v>12.6</v>
      </c>
      <c r="G18" s="33">
        <v>10.7</v>
      </c>
      <c r="H18" s="33">
        <v>12</v>
      </c>
      <c r="I18" s="33">
        <v>12.6</v>
      </c>
      <c r="J18" s="33">
        <v>12.5</v>
      </c>
      <c r="K18" s="33">
        <v>12.4</v>
      </c>
      <c r="L18" s="33">
        <v>12.8</v>
      </c>
      <c r="M18" s="33">
        <v>12.4</v>
      </c>
      <c r="N18" s="33">
        <v>11.9</v>
      </c>
      <c r="O18" s="33">
        <v>11.6</v>
      </c>
      <c r="P18" s="33">
        <v>11.9</v>
      </c>
      <c r="Q18" s="33">
        <v>11.8</v>
      </c>
      <c r="R18" s="31">
        <f t="shared" si="5"/>
        <v>35.299999999999997</v>
      </c>
      <c r="S18" s="31">
        <f t="shared" si="6"/>
        <v>74.599999999999994</v>
      </c>
      <c r="T18" s="31">
        <f t="shared" si="7"/>
        <v>35.299999999999997</v>
      </c>
      <c r="U18" s="32">
        <f t="shared" si="8"/>
        <v>60.4</v>
      </c>
      <c r="V18" s="32">
        <f t="shared" si="9"/>
        <v>59.599999999999994</v>
      </c>
      <c r="W18" s="11" t="s">
        <v>240</v>
      </c>
      <c r="X18" s="11" t="s">
        <v>235</v>
      </c>
      <c r="Y18" s="13" t="s">
        <v>380</v>
      </c>
      <c r="Z18" s="13" t="s">
        <v>237</v>
      </c>
      <c r="AA18" s="13" t="s">
        <v>242</v>
      </c>
      <c r="AB18" s="11" t="s">
        <v>197</v>
      </c>
      <c r="AC18" s="12">
        <v>14.9</v>
      </c>
      <c r="AD18" s="12">
        <v>13</v>
      </c>
      <c r="AE18" s="12">
        <v>9.5</v>
      </c>
      <c r="AF18" s="11" t="s">
        <v>234</v>
      </c>
      <c r="AG18" s="12">
        <v>-0.3</v>
      </c>
      <c r="AH18" s="12">
        <v>-0.5</v>
      </c>
      <c r="AI18" s="12">
        <v>2.2999999999999998</v>
      </c>
      <c r="AJ18" s="12">
        <v>-3.1</v>
      </c>
      <c r="AK18" s="12"/>
      <c r="AL18" s="11" t="s">
        <v>342</v>
      </c>
      <c r="AM18" s="11" t="s">
        <v>337</v>
      </c>
      <c r="AN18" s="11" t="s">
        <v>197</v>
      </c>
      <c r="AO18" s="8"/>
      <c r="AP18" s="8"/>
      <c r="AQ18" s="35"/>
    </row>
    <row r="19" spans="1:43" s="5" customFormat="1">
      <c r="A19" s="6">
        <v>45080</v>
      </c>
      <c r="B19" s="7" t="s">
        <v>186</v>
      </c>
      <c r="C19" s="8" t="s">
        <v>466</v>
      </c>
      <c r="D19" s="9">
        <v>0.1034837962962963</v>
      </c>
      <c r="E19" s="8" t="s">
        <v>576</v>
      </c>
      <c r="F19" s="33">
        <v>12.9</v>
      </c>
      <c r="G19" s="33">
        <v>12.2</v>
      </c>
      <c r="H19" s="33">
        <v>13.1</v>
      </c>
      <c r="I19" s="33">
        <v>13.4</v>
      </c>
      <c r="J19" s="33">
        <v>13.3</v>
      </c>
      <c r="K19" s="33">
        <v>12.7</v>
      </c>
      <c r="L19" s="33">
        <v>12.3</v>
      </c>
      <c r="M19" s="33">
        <v>12.2</v>
      </c>
      <c r="N19" s="33">
        <v>11.9</v>
      </c>
      <c r="O19" s="33">
        <v>11.5</v>
      </c>
      <c r="P19" s="33">
        <v>11.8</v>
      </c>
      <c r="Q19" s="33">
        <v>11.8</v>
      </c>
      <c r="R19" s="31">
        <f t="shared" si="5"/>
        <v>38.200000000000003</v>
      </c>
      <c r="S19" s="31">
        <f t="shared" si="6"/>
        <v>75.800000000000011</v>
      </c>
      <c r="T19" s="31">
        <f t="shared" si="7"/>
        <v>35.1</v>
      </c>
      <c r="U19" s="32">
        <f t="shared" si="8"/>
        <v>64.900000000000006</v>
      </c>
      <c r="V19" s="32">
        <f t="shared" si="9"/>
        <v>59.2</v>
      </c>
      <c r="W19" s="11" t="s">
        <v>240</v>
      </c>
      <c r="X19" s="11" t="s">
        <v>235</v>
      </c>
      <c r="Y19" s="13" t="s">
        <v>483</v>
      </c>
      <c r="Z19" s="13" t="s">
        <v>281</v>
      </c>
      <c r="AA19" s="13" t="s">
        <v>283</v>
      </c>
      <c r="AB19" s="11" t="s">
        <v>197</v>
      </c>
      <c r="AC19" s="12">
        <v>21.3</v>
      </c>
      <c r="AD19" s="12">
        <v>20.100000000000001</v>
      </c>
      <c r="AE19" s="12">
        <v>5.4</v>
      </c>
      <c r="AF19" s="11" t="s">
        <v>180</v>
      </c>
      <c r="AG19" s="12">
        <v>2.2000000000000002</v>
      </c>
      <c r="AH19" s="12">
        <v>-0.8</v>
      </c>
      <c r="AI19" s="12">
        <v>1.3</v>
      </c>
      <c r="AJ19" s="12">
        <v>0.1</v>
      </c>
      <c r="AK19" s="12"/>
      <c r="AL19" s="11" t="s">
        <v>342</v>
      </c>
      <c r="AM19" s="11" t="s">
        <v>337</v>
      </c>
      <c r="AN19" s="11" t="s">
        <v>197</v>
      </c>
      <c r="AO19" s="8"/>
      <c r="AP19" s="8" t="s">
        <v>1162</v>
      </c>
      <c r="AQ19" s="35" t="s">
        <v>1163</v>
      </c>
    </row>
    <row r="20" spans="1:43" s="5" customFormat="1">
      <c r="A20" s="6">
        <v>45087</v>
      </c>
      <c r="B20" s="7" t="s">
        <v>189</v>
      </c>
      <c r="C20" s="8" t="s">
        <v>223</v>
      </c>
      <c r="D20" s="9">
        <v>9.9340277777777777E-2</v>
      </c>
      <c r="E20" s="8" t="s">
        <v>1208</v>
      </c>
      <c r="F20" s="33">
        <v>12.7</v>
      </c>
      <c r="G20" s="33">
        <v>11.1</v>
      </c>
      <c r="H20" s="33">
        <v>11.5</v>
      </c>
      <c r="I20" s="33">
        <v>11.8</v>
      </c>
      <c r="J20" s="33">
        <v>12</v>
      </c>
      <c r="K20" s="33">
        <v>12</v>
      </c>
      <c r="L20" s="33">
        <v>12.3</v>
      </c>
      <c r="M20" s="33">
        <v>12.1</v>
      </c>
      <c r="N20" s="33">
        <v>12</v>
      </c>
      <c r="O20" s="33">
        <v>12.1</v>
      </c>
      <c r="P20" s="33">
        <v>11.9</v>
      </c>
      <c r="Q20" s="33">
        <v>11.8</v>
      </c>
      <c r="R20" s="31">
        <f t="shared" si="5"/>
        <v>35.299999999999997</v>
      </c>
      <c r="S20" s="31">
        <f t="shared" si="6"/>
        <v>72.199999999999989</v>
      </c>
      <c r="T20" s="31">
        <f t="shared" si="7"/>
        <v>35.799999999999997</v>
      </c>
      <c r="U20" s="32">
        <f t="shared" si="8"/>
        <v>59.099999999999994</v>
      </c>
      <c r="V20" s="32">
        <f t="shared" si="9"/>
        <v>59.900000000000006</v>
      </c>
      <c r="W20" s="11" t="s">
        <v>221</v>
      </c>
      <c r="X20" s="11" t="s">
        <v>252</v>
      </c>
      <c r="Y20" s="13" t="s">
        <v>289</v>
      </c>
      <c r="Z20" s="13" t="s">
        <v>264</v>
      </c>
      <c r="AA20" s="13" t="s">
        <v>233</v>
      </c>
      <c r="AB20" s="11" t="s">
        <v>197</v>
      </c>
      <c r="AC20" s="12">
        <v>16.399999999999999</v>
      </c>
      <c r="AD20" s="12">
        <v>15.5</v>
      </c>
      <c r="AE20" s="12">
        <v>9.3000000000000007</v>
      </c>
      <c r="AF20" s="11" t="s">
        <v>201</v>
      </c>
      <c r="AG20" s="12">
        <v>-2.2000000000000002</v>
      </c>
      <c r="AH20" s="12" t="s">
        <v>335</v>
      </c>
      <c r="AI20" s="12">
        <v>0.6</v>
      </c>
      <c r="AJ20" s="12">
        <v>-2.8</v>
      </c>
      <c r="AK20" s="12"/>
      <c r="AL20" s="11" t="s">
        <v>336</v>
      </c>
      <c r="AM20" s="11" t="s">
        <v>337</v>
      </c>
      <c r="AN20" s="11" t="s">
        <v>197</v>
      </c>
      <c r="AO20" s="8"/>
      <c r="AP20" s="8" t="s">
        <v>1241</v>
      </c>
      <c r="AQ20" s="35" t="s">
        <v>1242</v>
      </c>
    </row>
    <row r="21" spans="1:43" s="5" customFormat="1">
      <c r="A21" s="6">
        <v>45088</v>
      </c>
      <c r="B21" s="7" t="s">
        <v>190</v>
      </c>
      <c r="C21" s="8" t="s">
        <v>465</v>
      </c>
      <c r="D21" s="9">
        <v>0.10215277777777777</v>
      </c>
      <c r="E21" s="8" t="s">
        <v>1214</v>
      </c>
      <c r="F21" s="33">
        <v>12.7</v>
      </c>
      <c r="G21" s="33">
        <v>11.2</v>
      </c>
      <c r="H21" s="33">
        <v>12.5</v>
      </c>
      <c r="I21" s="33">
        <v>13.1</v>
      </c>
      <c r="J21" s="33">
        <v>13.5</v>
      </c>
      <c r="K21" s="33">
        <v>13</v>
      </c>
      <c r="L21" s="33">
        <v>11.9</v>
      </c>
      <c r="M21" s="33">
        <v>12</v>
      </c>
      <c r="N21" s="33">
        <v>12.1</v>
      </c>
      <c r="O21" s="33">
        <v>12</v>
      </c>
      <c r="P21" s="33">
        <v>11.8</v>
      </c>
      <c r="Q21" s="33">
        <v>11.8</v>
      </c>
      <c r="R21" s="31">
        <f t="shared" si="5"/>
        <v>36.4</v>
      </c>
      <c r="S21" s="31">
        <f t="shared" si="6"/>
        <v>75.599999999999994</v>
      </c>
      <c r="T21" s="31">
        <f t="shared" si="7"/>
        <v>35.6</v>
      </c>
      <c r="U21" s="32">
        <f t="shared" si="8"/>
        <v>63</v>
      </c>
      <c r="V21" s="32">
        <f t="shared" si="9"/>
        <v>59.7</v>
      </c>
      <c r="W21" s="11" t="s">
        <v>240</v>
      </c>
      <c r="X21" s="11" t="s">
        <v>252</v>
      </c>
      <c r="Y21" s="13" t="s">
        <v>289</v>
      </c>
      <c r="Z21" s="13" t="s">
        <v>479</v>
      </c>
      <c r="AA21" s="13" t="s">
        <v>281</v>
      </c>
      <c r="AB21" s="11" t="s">
        <v>197</v>
      </c>
      <c r="AC21" s="12">
        <v>17.7</v>
      </c>
      <c r="AD21" s="12">
        <v>17</v>
      </c>
      <c r="AE21" s="12">
        <v>8.8000000000000007</v>
      </c>
      <c r="AF21" s="11" t="s">
        <v>197</v>
      </c>
      <c r="AG21" s="12">
        <v>-0.3</v>
      </c>
      <c r="AH21" s="12">
        <v>-0.6</v>
      </c>
      <c r="AI21" s="12">
        <v>0.8</v>
      </c>
      <c r="AJ21" s="12">
        <v>-1.7</v>
      </c>
      <c r="AK21" s="12"/>
      <c r="AL21" s="11" t="s">
        <v>336</v>
      </c>
      <c r="AM21" s="11" t="s">
        <v>336</v>
      </c>
      <c r="AN21" s="11" t="s">
        <v>197</v>
      </c>
      <c r="AO21" s="8"/>
      <c r="AP21" s="8" t="s">
        <v>1251</v>
      </c>
      <c r="AQ21" s="35" t="s">
        <v>1252</v>
      </c>
    </row>
    <row r="22" spans="1:43" s="5" customFormat="1">
      <c r="A22" s="6">
        <v>45094</v>
      </c>
      <c r="B22" s="7" t="s">
        <v>186</v>
      </c>
      <c r="C22" s="8" t="s">
        <v>223</v>
      </c>
      <c r="D22" s="9">
        <v>0.10010416666666666</v>
      </c>
      <c r="E22" s="8" t="s">
        <v>679</v>
      </c>
      <c r="F22" s="33">
        <v>12.8</v>
      </c>
      <c r="G22" s="33">
        <v>11.8</v>
      </c>
      <c r="H22" s="33">
        <v>12.5</v>
      </c>
      <c r="I22" s="33">
        <v>12.6</v>
      </c>
      <c r="J22" s="33">
        <v>12</v>
      </c>
      <c r="K22" s="33">
        <v>12.1</v>
      </c>
      <c r="L22" s="33">
        <v>12.6</v>
      </c>
      <c r="M22" s="33">
        <v>12.1</v>
      </c>
      <c r="N22" s="33">
        <v>12</v>
      </c>
      <c r="O22" s="33">
        <v>11.4</v>
      </c>
      <c r="P22" s="33">
        <v>11.3</v>
      </c>
      <c r="Q22" s="33">
        <v>11.7</v>
      </c>
      <c r="R22" s="31">
        <f>SUM(F22:H22)</f>
        <v>37.1</v>
      </c>
      <c r="S22" s="31">
        <f>SUM(I22:N22)</f>
        <v>73.400000000000006</v>
      </c>
      <c r="T22" s="31">
        <f>SUM(O22:Q22)</f>
        <v>34.400000000000006</v>
      </c>
      <c r="U22" s="32">
        <f>SUM(F22:J22)</f>
        <v>61.7</v>
      </c>
      <c r="V22" s="32">
        <f>SUM(M22:Q22)</f>
        <v>58.5</v>
      </c>
      <c r="W22" s="11" t="s">
        <v>234</v>
      </c>
      <c r="X22" s="11" t="s">
        <v>235</v>
      </c>
      <c r="Y22" s="13" t="s">
        <v>577</v>
      </c>
      <c r="Z22" s="13" t="s">
        <v>261</v>
      </c>
      <c r="AA22" s="13" t="s">
        <v>1279</v>
      </c>
      <c r="AB22" s="11" t="s">
        <v>180</v>
      </c>
      <c r="AC22" s="12">
        <v>16.399999999999999</v>
      </c>
      <c r="AD22" s="12">
        <v>14.5</v>
      </c>
      <c r="AE22" s="12">
        <v>9.5</v>
      </c>
      <c r="AF22" s="11" t="s">
        <v>234</v>
      </c>
      <c r="AG22" s="12">
        <v>-2</v>
      </c>
      <c r="AH22" s="12">
        <v>-0.7</v>
      </c>
      <c r="AI22" s="12">
        <v>0.4</v>
      </c>
      <c r="AJ22" s="12">
        <v>-3.1</v>
      </c>
      <c r="AK22" s="12"/>
      <c r="AL22" s="11" t="s">
        <v>337</v>
      </c>
      <c r="AM22" s="11" t="s">
        <v>336</v>
      </c>
      <c r="AN22" s="11" t="s">
        <v>180</v>
      </c>
      <c r="AO22" s="8"/>
      <c r="AP22" s="8" t="s">
        <v>1311</v>
      </c>
      <c r="AQ22" s="35" t="s">
        <v>1336</v>
      </c>
    </row>
    <row r="23" spans="1:43" s="5" customFormat="1">
      <c r="A23" s="6">
        <v>45095</v>
      </c>
      <c r="B23" s="7" t="s">
        <v>187</v>
      </c>
      <c r="C23" s="8" t="s">
        <v>223</v>
      </c>
      <c r="D23" s="9">
        <v>0.10143518518518518</v>
      </c>
      <c r="E23" s="8" t="s">
        <v>1294</v>
      </c>
      <c r="F23" s="33">
        <v>13.2</v>
      </c>
      <c r="G23" s="33">
        <v>12.7</v>
      </c>
      <c r="H23" s="33">
        <v>13</v>
      </c>
      <c r="I23" s="33">
        <v>13</v>
      </c>
      <c r="J23" s="33">
        <v>13</v>
      </c>
      <c r="K23" s="33">
        <v>12.2</v>
      </c>
      <c r="L23" s="33">
        <v>12</v>
      </c>
      <c r="M23" s="33">
        <v>11.7</v>
      </c>
      <c r="N23" s="33">
        <v>11.6</v>
      </c>
      <c r="O23" s="33">
        <v>11</v>
      </c>
      <c r="P23" s="33">
        <v>11.2</v>
      </c>
      <c r="Q23" s="33">
        <v>11.8</v>
      </c>
      <c r="R23" s="31">
        <f>SUM(F23:H23)</f>
        <v>38.9</v>
      </c>
      <c r="S23" s="31">
        <f>SUM(I23:N23)</f>
        <v>73.5</v>
      </c>
      <c r="T23" s="31">
        <f>SUM(O23:Q23)</f>
        <v>34</v>
      </c>
      <c r="U23" s="32">
        <f>SUM(F23:J23)</f>
        <v>64.900000000000006</v>
      </c>
      <c r="V23" s="32">
        <f>SUM(M23:Q23)</f>
        <v>57.3</v>
      </c>
      <c r="W23" s="11" t="s">
        <v>240</v>
      </c>
      <c r="X23" s="11" t="s">
        <v>235</v>
      </c>
      <c r="Y23" s="13" t="s">
        <v>232</v>
      </c>
      <c r="Z23" s="13" t="s">
        <v>264</v>
      </c>
      <c r="AA23" s="13" t="s">
        <v>239</v>
      </c>
      <c r="AB23" s="11" t="s">
        <v>180</v>
      </c>
      <c r="AC23" s="12">
        <v>14.7</v>
      </c>
      <c r="AD23" s="12">
        <v>14</v>
      </c>
      <c r="AE23" s="12">
        <v>9.6</v>
      </c>
      <c r="AF23" s="11" t="s">
        <v>234</v>
      </c>
      <c r="AG23" s="12">
        <v>0.2</v>
      </c>
      <c r="AH23" s="12">
        <v>-1.2</v>
      </c>
      <c r="AI23" s="12">
        <v>2.2000000000000002</v>
      </c>
      <c r="AJ23" s="12">
        <v>-3.2</v>
      </c>
      <c r="AK23" s="12"/>
      <c r="AL23" s="11" t="s">
        <v>342</v>
      </c>
      <c r="AM23" s="11" t="s">
        <v>336</v>
      </c>
      <c r="AN23" s="11" t="s">
        <v>180</v>
      </c>
      <c r="AO23" s="8"/>
      <c r="AP23" s="8" t="s">
        <v>1334</v>
      </c>
      <c r="AQ23" s="35" t="s">
        <v>1335</v>
      </c>
    </row>
    <row r="24" spans="1:43" s="5" customFormat="1">
      <c r="A24" s="6">
        <v>45102</v>
      </c>
      <c r="B24" s="7" t="s">
        <v>190</v>
      </c>
      <c r="C24" s="8" t="s">
        <v>223</v>
      </c>
      <c r="D24" s="9">
        <v>0.10278935185185185</v>
      </c>
      <c r="E24" s="8" t="s">
        <v>1362</v>
      </c>
      <c r="F24" s="33">
        <v>12.7</v>
      </c>
      <c r="G24" s="33">
        <v>11.9</v>
      </c>
      <c r="H24" s="33">
        <v>12.6</v>
      </c>
      <c r="I24" s="33">
        <v>12.7</v>
      </c>
      <c r="J24" s="33">
        <v>12.8</v>
      </c>
      <c r="K24" s="33">
        <v>12.9</v>
      </c>
      <c r="L24" s="33">
        <v>13.2</v>
      </c>
      <c r="M24" s="33">
        <v>12.8</v>
      </c>
      <c r="N24" s="33">
        <v>12.3</v>
      </c>
      <c r="O24" s="33">
        <v>11.4</v>
      </c>
      <c r="P24" s="33">
        <v>11.2</v>
      </c>
      <c r="Q24" s="33">
        <v>11.6</v>
      </c>
      <c r="R24" s="31">
        <f>SUM(F24:H24)</f>
        <v>37.200000000000003</v>
      </c>
      <c r="S24" s="31">
        <f>SUM(I24:N24)</f>
        <v>76.699999999999989</v>
      </c>
      <c r="T24" s="31">
        <f>SUM(O24:Q24)</f>
        <v>34.200000000000003</v>
      </c>
      <c r="U24" s="32">
        <f>SUM(F24:J24)</f>
        <v>62.7</v>
      </c>
      <c r="V24" s="32">
        <f>SUM(M24:Q24)</f>
        <v>59.300000000000004</v>
      </c>
      <c r="W24" s="11" t="s">
        <v>240</v>
      </c>
      <c r="X24" s="11" t="s">
        <v>235</v>
      </c>
      <c r="Y24" s="13" t="s">
        <v>402</v>
      </c>
      <c r="Z24" s="13" t="s">
        <v>239</v>
      </c>
      <c r="AA24" s="13" t="s">
        <v>232</v>
      </c>
      <c r="AB24" s="11" t="s">
        <v>180</v>
      </c>
      <c r="AC24" s="12">
        <v>15.8</v>
      </c>
      <c r="AD24" s="12">
        <v>13.9</v>
      </c>
      <c r="AE24" s="12">
        <v>9.5</v>
      </c>
      <c r="AF24" s="11" t="s">
        <v>201</v>
      </c>
      <c r="AG24" s="12">
        <v>0.2</v>
      </c>
      <c r="AH24" s="12">
        <v>-1.1000000000000001</v>
      </c>
      <c r="AI24" s="12">
        <v>1.6</v>
      </c>
      <c r="AJ24" s="12">
        <v>-2.5</v>
      </c>
      <c r="AK24" s="12"/>
      <c r="AL24" s="11" t="s">
        <v>342</v>
      </c>
      <c r="AM24" s="11" t="s">
        <v>336</v>
      </c>
      <c r="AN24" s="11" t="s">
        <v>180</v>
      </c>
      <c r="AO24" s="8"/>
      <c r="AP24" s="8" t="s">
        <v>1402</v>
      </c>
      <c r="AQ24" s="35" t="s">
        <v>1403</v>
      </c>
    </row>
    <row r="25" spans="1:43" s="5" customFormat="1">
      <c r="A25" s="6">
        <v>45208</v>
      </c>
      <c r="B25" s="7" t="s">
        <v>1427</v>
      </c>
      <c r="C25" s="8" t="s">
        <v>1130</v>
      </c>
      <c r="D25" s="9">
        <v>9.9999999999999992E-2</v>
      </c>
      <c r="E25" s="8" t="s">
        <v>1471</v>
      </c>
      <c r="F25" s="33">
        <v>12.8</v>
      </c>
      <c r="G25" s="33">
        <v>11.1</v>
      </c>
      <c r="H25" s="33">
        <v>12</v>
      </c>
      <c r="I25" s="33">
        <v>12.3</v>
      </c>
      <c r="J25" s="33">
        <v>12.1</v>
      </c>
      <c r="K25" s="33">
        <v>11.9</v>
      </c>
      <c r="L25" s="33">
        <v>12</v>
      </c>
      <c r="M25" s="33">
        <v>12.1</v>
      </c>
      <c r="N25" s="33">
        <v>12.1</v>
      </c>
      <c r="O25" s="33">
        <v>11.9</v>
      </c>
      <c r="P25" s="33">
        <v>11.8</v>
      </c>
      <c r="Q25" s="33">
        <v>11.9</v>
      </c>
      <c r="R25" s="31">
        <f>SUM(F25:H25)</f>
        <v>35.9</v>
      </c>
      <c r="S25" s="31">
        <f>SUM(I25:N25)</f>
        <v>72.5</v>
      </c>
      <c r="T25" s="31">
        <f>SUM(O25:Q25)</f>
        <v>35.6</v>
      </c>
      <c r="U25" s="32">
        <f>SUM(F25:J25)</f>
        <v>60.300000000000004</v>
      </c>
      <c r="V25" s="32">
        <f>SUM(M25:Q25)</f>
        <v>59.800000000000004</v>
      </c>
      <c r="W25" s="11" t="s">
        <v>221</v>
      </c>
      <c r="X25" s="11" t="s">
        <v>252</v>
      </c>
      <c r="Y25" s="13" t="s">
        <v>242</v>
      </c>
      <c r="Z25" s="13" t="s">
        <v>264</v>
      </c>
      <c r="AA25" s="13" t="s">
        <v>822</v>
      </c>
      <c r="AB25" s="11" t="s">
        <v>201</v>
      </c>
      <c r="AC25" s="12">
        <v>14</v>
      </c>
      <c r="AD25" s="12">
        <v>14.4</v>
      </c>
      <c r="AE25" s="12">
        <v>8.6999999999999993</v>
      </c>
      <c r="AF25" s="11" t="s">
        <v>196</v>
      </c>
      <c r="AG25" s="12">
        <v>-1.5</v>
      </c>
      <c r="AH25" s="12" t="s">
        <v>335</v>
      </c>
      <c r="AI25" s="12">
        <v>-0.3</v>
      </c>
      <c r="AJ25" s="12">
        <v>-1.2</v>
      </c>
      <c r="AK25" s="12"/>
      <c r="AL25" s="11" t="s">
        <v>337</v>
      </c>
      <c r="AM25" s="11" t="s">
        <v>337</v>
      </c>
      <c r="AN25" s="11" t="s">
        <v>197</v>
      </c>
      <c r="AO25" s="8"/>
      <c r="AP25" s="8" t="s">
        <v>1534</v>
      </c>
      <c r="AQ25" s="35" t="s">
        <v>1535</v>
      </c>
    </row>
  </sheetData>
  <autoFilter ref="A1:AQ1" xr:uid="{00000000-0009-0000-0000-000006000000}"/>
  <phoneticPr fontId="13"/>
  <conditionalFormatting sqref="F2:Q2">
    <cfRule type="colorScale" priority="267">
      <colorScale>
        <cfvo type="min"/>
        <cfvo type="percentile" val="50"/>
        <cfvo type="max"/>
        <color rgb="FFF8696B"/>
        <color rgb="FFFFEB84"/>
        <color rgb="FF63BE7B"/>
      </colorScale>
    </cfRule>
  </conditionalFormatting>
  <conditionalFormatting sqref="F3:Q4">
    <cfRule type="colorScale" priority="60">
      <colorScale>
        <cfvo type="min"/>
        <cfvo type="percentile" val="50"/>
        <cfvo type="max"/>
        <color rgb="FFF8696B"/>
        <color rgb="FFFFEB84"/>
        <color rgb="FF63BE7B"/>
      </colorScale>
    </cfRule>
  </conditionalFormatting>
  <conditionalFormatting sqref="F5:Q6">
    <cfRule type="colorScale" priority="56">
      <colorScale>
        <cfvo type="min"/>
        <cfvo type="percentile" val="50"/>
        <cfvo type="max"/>
        <color rgb="FFF8696B"/>
        <color rgb="FFFFEB84"/>
        <color rgb="FF63BE7B"/>
      </colorScale>
    </cfRule>
  </conditionalFormatting>
  <conditionalFormatting sqref="F7:Q7">
    <cfRule type="colorScale" priority="49">
      <colorScale>
        <cfvo type="min"/>
        <cfvo type="percentile" val="50"/>
        <cfvo type="max"/>
        <color rgb="FFF8696B"/>
        <color rgb="FFFFEB84"/>
        <color rgb="FF63BE7B"/>
      </colorScale>
    </cfRule>
  </conditionalFormatting>
  <conditionalFormatting sqref="F8:Q8">
    <cfRule type="colorScale" priority="45">
      <colorScale>
        <cfvo type="min"/>
        <cfvo type="percentile" val="50"/>
        <cfvo type="max"/>
        <color rgb="FFF8696B"/>
        <color rgb="FFFFEB84"/>
        <color rgb="FF63BE7B"/>
      </colorScale>
    </cfRule>
  </conditionalFormatting>
  <conditionalFormatting sqref="F9:Q10">
    <cfRule type="colorScale" priority="41">
      <colorScale>
        <cfvo type="min"/>
        <cfvo type="percentile" val="50"/>
        <cfvo type="max"/>
        <color rgb="FFF8696B"/>
        <color rgb="FFFFEB84"/>
        <color rgb="FF63BE7B"/>
      </colorScale>
    </cfRule>
  </conditionalFormatting>
  <conditionalFormatting sqref="F11:Q11">
    <cfRule type="colorScale" priority="37">
      <colorScale>
        <cfvo type="min"/>
        <cfvo type="percentile" val="50"/>
        <cfvo type="max"/>
        <color rgb="FFF8696B"/>
        <color rgb="FFFFEB84"/>
        <color rgb="FF63BE7B"/>
      </colorScale>
    </cfRule>
  </conditionalFormatting>
  <conditionalFormatting sqref="AF2:AF25">
    <cfRule type="containsText" dxfId="195" priority="722" operator="containsText" text="D">
      <formula>NOT(ISERROR(SEARCH("D",AF2)))</formula>
    </cfRule>
    <cfRule type="containsText" dxfId="194" priority="723" operator="containsText" text="S">
      <formula>NOT(ISERROR(SEARCH("S",AF2)))</formula>
    </cfRule>
    <cfRule type="containsText" dxfId="193" priority="724" operator="containsText" text="F">
      <formula>NOT(ISERROR(SEARCH("F",AF2)))</formula>
    </cfRule>
    <cfRule type="containsText" dxfId="192" priority="725" operator="containsText" text="E">
      <formula>NOT(ISERROR(SEARCH("E",AF2)))</formula>
    </cfRule>
    <cfRule type="containsText" dxfId="191" priority="726" operator="containsText" text="B">
      <formula>NOT(ISERROR(SEARCH("B",AF2)))</formula>
    </cfRule>
    <cfRule type="containsText" dxfId="190" priority="727" operator="containsText" text="A">
      <formula>NOT(ISERROR(SEARCH("A",AF2)))</formula>
    </cfRule>
  </conditionalFormatting>
  <conditionalFormatting sqref="AL2:AO11">
    <cfRule type="containsText" dxfId="189" priority="34" operator="containsText" text="E">
      <formula>NOT(ISERROR(SEARCH("E",AL2)))</formula>
    </cfRule>
    <cfRule type="containsText" dxfId="188" priority="35" operator="containsText" text="B">
      <formula>NOT(ISERROR(SEARCH("B",AL2)))</formula>
    </cfRule>
    <cfRule type="containsText" dxfId="187" priority="36" operator="containsText" text="A">
      <formula>NOT(ISERROR(SEARCH("A",AL2)))</formula>
    </cfRule>
  </conditionalFormatting>
  <conditionalFormatting sqref="F12:Q12">
    <cfRule type="colorScale" priority="33">
      <colorScale>
        <cfvo type="min"/>
        <cfvo type="percentile" val="50"/>
        <cfvo type="max"/>
        <color rgb="FFF8696B"/>
        <color rgb="FFFFEB84"/>
        <color rgb="FF63BE7B"/>
      </colorScale>
    </cfRule>
  </conditionalFormatting>
  <conditionalFormatting sqref="AL12:AO12">
    <cfRule type="containsText" dxfId="186" priority="30" operator="containsText" text="E">
      <formula>NOT(ISERROR(SEARCH("E",AL12)))</formula>
    </cfRule>
    <cfRule type="containsText" dxfId="185" priority="31" operator="containsText" text="B">
      <formula>NOT(ISERROR(SEARCH("B",AL12)))</formula>
    </cfRule>
    <cfRule type="containsText" dxfId="184" priority="32" operator="containsText" text="A">
      <formula>NOT(ISERROR(SEARCH("A",AL12)))</formula>
    </cfRule>
  </conditionalFormatting>
  <conditionalFormatting sqref="F13:Q15">
    <cfRule type="colorScale" priority="29">
      <colorScale>
        <cfvo type="min"/>
        <cfvo type="percentile" val="50"/>
        <cfvo type="max"/>
        <color rgb="FFF8696B"/>
        <color rgb="FFFFEB84"/>
        <color rgb="FF63BE7B"/>
      </colorScale>
    </cfRule>
  </conditionalFormatting>
  <conditionalFormatting sqref="AL13:AO15">
    <cfRule type="containsText" dxfId="183" priority="26" operator="containsText" text="E">
      <formula>NOT(ISERROR(SEARCH("E",AL13)))</formula>
    </cfRule>
    <cfRule type="containsText" dxfId="182" priority="27" operator="containsText" text="B">
      <formula>NOT(ISERROR(SEARCH("B",AL13)))</formula>
    </cfRule>
    <cfRule type="containsText" dxfId="181" priority="28" operator="containsText" text="A">
      <formula>NOT(ISERROR(SEARCH("A",AL13)))</formula>
    </cfRule>
  </conditionalFormatting>
  <conditionalFormatting sqref="F16:Q17">
    <cfRule type="colorScale" priority="25">
      <colorScale>
        <cfvo type="min"/>
        <cfvo type="percentile" val="50"/>
        <cfvo type="max"/>
        <color rgb="FFF8696B"/>
        <color rgb="FFFFEB84"/>
        <color rgb="FF63BE7B"/>
      </colorScale>
    </cfRule>
  </conditionalFormatting>
  <conditionalFormatting sqref="AL16:AO18">
    <cfRule type="containsText" dxfId="180" priority="22" operator="containsText" text="E">
      <formula>NOT(ISERROR(SEARCH("E",AL16)))</formula>
    </cfRule>
    <cfRule type="containsText" dxfId="179" priority="23" operator="containsText" text="B">
      <formula>NOT(ISERROR(SEARCH("B",AL16)))</formula>
    </cfRule>
    <cfRule type="containsText" dxfId="178" priority="24" operator="containsText" text="A">
      <formula>NOT(ISERROR(SEARCH("A",AL16)))</formula>
    </cfRule>
  </conditionalFormatting>
  <conditionalFormatting sqref="F18:Q18">
    <cfRule type="colorScale" priority="21">
      <colorScale>
        <cfvo type="min"/>
        <cfvo type="percentile" val="50"/>
        <cfvo type="max"/>
        <color rgb="FFF8696B"/>
        <color rgb="FFFFEB84"/>
        <color rgb="FF63BE7B"/>
      </colorScale>
    </cfRule>
  </conditionalFormatting>
  <conditionalFormatting sqref="AL19:AO19">
    <cfRule type="containsText" dxfId="177" priority="18" operator="containsText" text="E">
      <formula>NOT(ISERROR(SEARCH("E",AL19)))</formula>
    </cfRule>
    <cfRule type="containsText" dxfId="176" priority="19" operator="containsText" text="B">
      <formula>NOT(ISERROR(SEARCH("B",AL19)))</formula>
    </cfRule>
    <cfRule type="containsText" dxfId="175" priority="20" operator="containsText" text="A">
      <formula>NOT(ISERROR(SEARCH("A",AL19)))</formula>
    </cfRule>
  </conditionalFormatting>
  <conditionalFormatting sqref="F19:Q19">
    <cfRule type="colorScale" priority="17">
      <colorScale>
        <cfvo type="min"/>
        <cfvo type="percentile" val="50"/>
        <cfvo type="max"/>
        <color rgb="FFF8696B"/>
        <color rgb="FFFFEB84"/>
        <color rgb="FF63BE7B"/>
      </colorScale>
    </cfRule>
  </conditionalFormatting>
  <conditionalFormatting sqref="AL20:AO21">
    <cfRule type="containsText" dxfId="174" priority="14" operator="containsText" text="E">
      <formula>NOT(ISERROR(SEARCH("E",AL20)))</formula>
    </cfRule>
    <cfRule type="containsText" dxfId="173" priority="15" operator="containsText" text="B">
      <formula>NOT(ISERROR(SEARCH("B",AL20)))</formula>
    </cfRule>
    <cfRule type="containsText" dxfId="172" priority="16" operator="containsText" text="A">
      <formula>NOT(ISERROR(SEARCH("A",AL20)))</formula>
    </cfRule>
  </conditionalFormatting>
  <conditionalFormatting sqref="F20:Q21">
    <cfRule type="colorScale" priority="13">
      <colorScale>
        <cfvo type="min"/>
        <cfvo type="percentile" val="50"/>
        <cfvo type="max"/>
        <color rgb="FFF8696B"/>
        <color rgb="FFFFEB84"/>
        <color rgb="FF63BE7B"/>
      </colorScale>
    </cfRule>
  </conditionalFormatting>
  <conditionalFormatting sqref="AL22:AO23">
    <cfRule type="containsText" dxfId="171" priority="10" operator="containsText" text="E">
      <formula>NOT(ISERROR(SEARCH("E",AL22)))</formula>
    </cfRule>
    <cfRule type="containsText" dxfId="170" priority="11" operator="containsText" text="B">
      <formula>NOT(ISERROR(SEARCH("B",AL22)))</formula>
    </cfRule>
    <cfRule type="containsText" dxfId="169" priority="12" operator="containsText" text="A">
      <formula>NOT(ISERROR(SEARCH("A",AL22)))</formula>
    </cfRule>
  </conditionalFormatting>
  <conditionalFormatting sqref="F22:Q23">
    <cfRule type="colorScale" priority="9">
      <colorScale>
        <cfvo type="min"/>
        <cfvo type="percentile" val="50"/>
        <cfvo type="max"/>
        <color rgb="FFF8696B"/>
        <color rgb="FFFFEB84"/>
        <color rgb="FF63BE7B"/>
      </colorScale>
    </cfRule>
  </conditionalFormatting>
  <conditionalFormatting sqref="AL24:AO24">
    <cfRule type="containsText" dxfId="168" priority="6" operator="containsText" text="E">
      <formula>NOT(ISERROR(SEARCH("E",AL24)))</formula>
    </cfRule>
    <cfRule type="containsText" dxfId="167" priority="7" operator="containsText" text="B">
      <formula>NOT(ISERROR(SEARCH("B",AL24)))</formula>
    </cfRule>
    <cfRule type="containsText" dxfId="166" priority="8" operator="containsText" text="A">
      <formula>NOT(ISERROR(SEARCH("A",AL24)))</formula>
    </cfRule>
  </conditionalFormatting>
  <conditionalFormatting sqref="F24:Q24">
    <cfRule type="colorScale" priority="5">
      <colorScale>
        <cfvo type="min"/>
        <cfvo type="percentile" val="50"/>
        <cfvo type="max"/>
        <color rgb="FFF8696B"/>
        <color rgb="FFFFEB84"/>
        <color rgb="FF63BE7B"/>
      </colorScale>
    </cfRule>
  </conditionalFormatting>
  <conditionalFormatting sqref="AL25:AO25">
    <cfRule type="containsText" dxfId="165" priority="2" operator="containsText" text="E">
      <formula>NOT(ISERROR(SEARCH("E",AL25)))</formula>
    </cfRule>
    <cfRule type="containsText" dxfId="164" priority="3" operator="containsText" text="B">
      <formula>NOT(ISERROR(SEARCH("B",AL25)))</formula>
    </cfRule>
    <cfRule type="containsText" dxfId="163" priority="4" operator="containsText" text="A">
      <formula>NOT(ISERROR(SEARCH("A",AL25)))</formula>
    </cfRule>
  </conditionalFormatting>
  <conditionalFormatting sqref="F25:Q25">
    <cfRule type="colorScale" priority="1">
      <colorScale>
        <cfvo type="min"/>
        <cfvo type="percentile" val="50"/>
        <cfvo type="max"/>
        <color rgb="FFF8696B"/>
        <color rgb="FFFFEB84"/>
        <color rgb="FF63BE7B"/>
      </colorScale>
    </cfRule>
  </conditionalFormatting>
  <dataValidations count="2">
    <dataValidation type="list" allowBlank="1" showInputMessage="1" showErrorMessage="1" sqref="AO2:AO8 AO10:AO25" xr:uid="{00000000-0002-0000-0600-000000000000}">
      <formula1>"強風,外差し,イン先行"</formula1>
    </dataValidation>
    <dataValidation type="list" allowBlank="1" showInputMessage="1" showErrorMessage="1" sqref="AO9" xr:uid="{3759C06E-5E2F-3E45-A21A-1D4DDF68ED42}">
      <formula1>"強風,外差し,イン先行,凍結防止"</formula1>
    </dataValidation>
  </dataValidations>
  <pageMargins left="0.7" right="0.7" top="0.75" bottom="0.75" header="0.3" footer="0.3"/>
  <pageSetup paperSize="9" orientation="portrait" horizontalDpi="4294967292" verticalDpi="4294967292"/>
  <ignoredErrors>
    <ignoredError sqref="R2:V2 R3:V4 R5:V6 R7:V7 R8:V8 R9:V10 R11:V11 R12:V12 R13:V15 R16:V18 R19:V19 R20:V21 R22:V23 R24:V24 R25:V25"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Q2"/>
  <sheetViews>
    <sheetView workbookViewId="0">
      <pane xSplit="5" ySplit="1" topLeftCell="Z2" activePane="bottomRight" state="frozen"/>
      <selection activeCell="E24" sqref="E24"/>
      <selection pane="topRight" activeCell="E24" sqref="E24"/>
      <selection pane="bottomLeft" activeCell="E24" sqref="E24"/>
      <selection pane="bottomRight" activeCell="AL11" sqref="AL11"/>
    </sheetView>
  </sheetViews>
  <sheetFormatPr baseColWidth="10" defaultColWidth="8.83203125" defaultRowHeight="15"/>
  <cols>
    <col min="1" max="1" width="9.5" bestFit="1" customWidth="1"/>
    <col min="2" max="2" width="8.1640625" customWidth="1"/>
    <col min="5" max="5" width="18.33203125" customWidth="1"/>
    <col min="25" max="27" width="16.6640625" customWidth="1"/>
    <col min="28" max="28" width="5.83203125" customWidth="1"/>
    <col min="34" max="34" width="5.33203125" customWidth="1"/>
    <col min="37" max="37" width="8.83203125" hidden="1" customWidth="1"/>
    <col min="42" max="43" width="150.83203125" customWidth="1"/>
  </cols>
  <sheetData>
    <row r="1" spans="1:43" s="5" customFormat="1">
      <c r="A1" s="1" t="s">
        <v>42</v>
      </c>
      <c r="B1" s="1" t="s">
        <v>154</v>
      </c>
      <c r="C1" s="1" t="s">
        <v>44</v>
      </c>
      <c r="D1" s="1" t="s">
        <v>155</v>
      </c>
      <c r="E1" s="1" t="s">
        <v>46</v>
      </c>
      <c r="F1" s="1" t="s">
        <v>156</v>
      </c>
      <c r="G1" s="1" t="s">
        <v>157</v>
      </c>
      <c r="H1" s="1" t="s">
        <v>158</v>
      </c>
      <c r="I1" s="1" t="s">
        <v>159</v>
      </c>
      <c r="J1" s="1" t="s">
        <v>160</v>
      </c>
      <c r="K1" s="1" t="s">
        <v>161</v>
      </c>
      <c r="L1" s="1" t="s">
        <v>162</v>
      </c>
      <c r="M1" s="1" t="s">
        <v>163</v>
      </c>
      <c r="N1" s="1" t="s">
        <v>164</v>
      </c>
      <c r="O1" s="1" t="s">
        <v>165</v>
      </c>
      <c r="P1" s="1" t="s">
        <v>166</v>
      </c>
      <c r="Q1" s="1" t="s">
        <v>167</v>
      </c>
      <c r="R1" s="1" t="s">
        <v>168</v>
      </c>
      <c r="S1" s="1" t="s">
        <v>169</v>
      </c>
      <c r="T1" s="1" t="s">
        <v>170</v>
      </c>
      <c r="U1" s="1" t="s">
        <v>48</v>
      </c>
      <c r="V1" s="1" t="s">
        <v>207</v>
      </c>
      <c r="W1" s="2" t="s">
        <v>171</v>
      </c>
      <c r="X1" s="2" t="s">
        <v>51</v>
      </c>
      <c r="Y1" s="3" t="s">
        <v>52</v>
      </c>
      <c r="Z1" s="3" t="s">
        <v>53</v>
      </c>
      <c r="AA1" s="3" t="s">
        <v>54</v>
      </c>
      <c r="AB1" s="3" t="s">
        <v>172</v>
      </c>
      <c r="AC1" s="4" t="s">
        <v>176</v>
      </c>
      <c r="AD1" s="4" t="s">
        <v>177</v>
      </c>
      <c r="AE1" s="4" t="s">
        <v>191</v>
      </c>
      <c r="AF1" s="4" t="s">
        <v>192</v>
      </c>
      <c r="AG1" s="4" t="s">
        <v>9</v>
      </c>
      <c r="AH1" s="4" t="s">
        <v>91</v>
      </c>
      <c r="AI1" s="4" t="s">
        <v>10</v>
      </c>
      <c r="AJ1" s="4" t="s">
        <v>175</v>
      </c>
      <c r="AK1" s="4"/>
      <c r="AL1" s="4" t="s">
        <v>12</v>
      </c>
      <c r="AM1" s="4" t="s">
        <v>13</v>
      </c>
      <c r="AN1" s="4" t="s">
        <v>55</v>
      </c>
      <c r="AO1" s="4" t="s">
        <v>173</v>
      </c>
      <c r="AP1" s="22" t="s">
        <v>174</v>
      </c>
      <c r="AQ1" s="22" t="s">
        <v>178</v>
      </c>
    </row>
    <row r="2" spans="1:43" s="5" customFormat="1" ht="18" customHeight="1">
      <c r="A2" s="6">
        <v>45074</v>
      </c>
      <c r="B2" s="7" t="s">
        <v>179</v>
      </c>
      <c r="C2" s="8" t="s">
        <v>223</v>
      </c>
      <c r="D2" s="9">
        <v>0.10425925925925926</v>
      </c>
      <c r="E2" s="8" t="s">
        <v>1074</v>
      </c>
      <c r="F2" s="43">
        <v>7.3</v>
      </c>
      <c r="G2" s="33">
        <v>11</v>
      </c>
      <c r="H2" s="33">
        <v>11.4</v>
      </c>
      <c r="I2" s="33">
        <v>13.1</v>
      </c>
      <c r="J2" s="33">
        <v>13</v>
      </c>
      <c r="K2" s="33">
        <v>12.5</v>
      </c>
      <c r="L2" s="33">
        <v>12.6</v>
      </c>
      <c r="M2" s="33">
        <v>12</v>
      </c>
      <c r="N2" s="33">
        <v>11.7</v>
      </c>
      <c r="O2" s="33">
        <v>11.7</v>
      </c>
      <c r="P2" s="33">
        <v>11.2</v>
      </c>
      <c r="Q2" s="33">
        <v>11.3</v>
      </c>
      <c r="R2" s="33">
        <v>12</v>
      </c>
      <c r="S2" s="31">
        <f>SUM(F2:H2)</f>
        <v>29.700000000000003</v>
      </c>
      <c r="T2" s="31">
        <f>SUM(I2:O2)</f>
        <v>86.600000000000009</v>
      </c>
      <c r="U2" s="31">
        <f>SUM(P2:R2)</f>
        <v>34.5</v>
      </c>
      <c r="V2" s="31">
        <f>SUM(N2:R2)</f>
        <v>57.899999999999991</v>
      </c>
      <c r="W2" s="11" t="s">
        <v>240</v>
      </c>
      <c r="X2" s="11" t="s">
        <v>252</v>
      </c>
      <c r="Y2" s="13" t="s">
        <v>264</v>
      </c>
      <c r="Z2" s="13" t="s">
        <v>261</v>
      </c>
      <c r="AA2" s="13" t="s">
        <v>261</v>
      </c>
      <c r="AB2" s="13" t="s">
        <v>197</v>
      </c>
      <c r="AC2" s="12">
        <v>14.9</v>
      </c>
      <c r="AD2" s="12">
        <v>13</v>
      </c>
      <c r="AE2" s="12">
        <v>9.5</v>
      </c>
      <c r="AF2" s="11" t="s">
        <v>234</v>
      </c>
      <c r="AG2" s="12">
        <v>-0.4</v>
      </c>
      <c r="AH2" s="12">
        <v>-0.6</v>
      </c>
      <c r="AI2" s="12">
        <v>2.2999999999999998</v>
      </c>
      <c r="AJ2" s="12">
        <v>-3.3</v>
      </c>
      <c r="AK2" s="12"/>
      <c r="AL2" s="11" t="s">
        <v>342</v>
      </c>
      <c r="AM2" s="11" t="s">
        <v>337</v>
      </c>
      <c r="AN2" s="11" t="s">
        <v>180</v>
      </c>
      <c r="AO2" s="8"/>
      <c r="AP2" s="8"/>
      <c r="AQ2" s="35"/>
    </row>
  </sheetData>
  <autoFilter ref="A1:AQ2" xr:uid="{00000000-0001-0000-0700-000000000000}"/>
  <phoneticPr fontId="13"/>
  <conditionalFormatting sqref="F2:R2">
    <cfRule type="colorScale" priority="111">
      <colorScale>
        <cfvo type="min"/>
        <cfvo type="percentile" val="50"/>
        <cfvo type="max"/>
        <color rgb="FFF8696B"/>
        <color rgb="FFFFEB84"/>
        <color rgb="FF63BE7B"/>
      </colorScale>
    </cfRule>
  </conditionalFormatting>
  <conditionalFormatting sqref="AF2">
    <cfRule type="containsText" dxfId="162" priority="21" operator="containsText" text="D">
      <formula>NOT(ISERROR(SEARCH("D",AF2)))</formula>
    </cfRule>
    <cfRule type="containsText" dxfId="161" priority="22" operator="containsText" text="S">
      <formula>NOT(ISERROR(SEARCH("S",AF2)))</formula>
    </cfRule>
    <cfRule type="containsText" dxfId="160" priority="23" operator="containsText" text="F">
      <formula>NOT(ISERROR(SEARCH("F",AF2)))</formula>
    </cfRule>
    <cfRule type="containsText" dxfId="159" priority="24" operator="containsText" text="E">
      <formula>NOT(ISERROR(SEARCH("E",AF2)))</formula>
    </cfRule>
    <cfRule type="containsText" dxfId="158" priority="25" operator="containsText" text="B">
      <formula>NOT(ISERROR(SEARCH("B",AF2)))</formula>
    </cfRule>
    <cfRule type="containsText" dxfId="157" priority="26" operator="containsText" text="A">
      <formula>NOT(ISERROR(SEARCH("A",AF2)))</formula>
    </cfRule>
  </conditionalFormatting>
  <conditionalFormatting sqref="AL2:AO2">
    <cfRule type="containsText" dxfId="156" priority="112" operator="containsText" text="E">
      <formula>NOT(ISERROR(SEARCH("E",AL2)))</formula>
    </cfRule>
    <cfRule type="containsText" dxfId="155" priority="113" operator="containsText" text="B">
      <formula>NOT(ISERROR(SEARCH("B",AL2)))</formula>
    </cfRule>
    <cfRule type="containsText" dxfId="154" priority="114" operator="containsText" text="A">
      <formula>NOT(ISERROR(SEARCH("A",AL2)))</formula>
    </cfRule>
  </conditionalFormatting>
  <dataValidations count="1">
    <dataValidation type="list" allowBlank="1" showInputMessage="1" showErrorMessage="1" sqref="AO2" xr:uid="{00000000-0002-0000-0700-000000000000}">
      <formula1>"強風,外差し,イン先行"</formula1>
    </dataValidation>
  </dataValidations>
  <pageMargins left="0.7" right="0.7" top="0.75" bottom="0.75" header="0.3" footer="0.3"/>
  <pageSetup paperSize="9" orientation="portrait" horizontalDpi="4294967292" verticalDpi="4294967292"/>
  <ignoredErrors>
    <ignoredError sqref="S2:V2"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V2"/>
  <sheetViews>
    <sheetView workbookViewId="0">
      <pane xSplit="5" ySplit="1" topLeftCell="O2" activePane="bottomRight" state="frozen"/>
      <selection activeCell="E15" sqref="E15"/>
      <selection pane="topRight" activeCell="E15" sqref="E15"/>
      <selection pane="bottomLeft" activeCell="E15" sqref="E15"/>
      <selection pane="bottomRight" activeCell="AN2" sqref="AN2"/>
    </sheetView>
  </sheetViews>
  <sheetFormatPr baseColWidth="10" defaultColWidth="8.83203125" defaultRowHeight="15"/>
  <cols>
    <col min="1" max="1" width="9.5" bestFit="1" customWidth="1"/>
    <col min="2" max="2" width="8.1640625" customWidth="1"/>
    <col min="5" max="5" width="18.33203125" customWidth="1"/>
    <col min="30" max="32" width="16.6640625" customWidth="1"/>
    <col min="33" max="33" width="5.83203125" customWidth="1"/>
    <col min="39" max="39" width="5.33203125" customWidth="1"/>
    <col min="42" max="42" width="8.83203125" hidden="1" customWidth="1"/>
    <col min="47" max="48" width="150.83203125" customWidth="1"/>
  </cols>
  <sheetData>
    <row r="1" spans="1:48" s="5" customFormat="1">
      <c r="A1" s="1" t="s">
        <v>0</v>
      </c>
      <c r="B1" s="1" t="s">
        <v>15</v>
      </c>
      <c r="C1" s="1" t="s">
        <v>1</v>
      </c>
      <c r="D1" s="1" t="s">
        <v>16</v>
      </c>
      <c r="E1" s="1" t="s">
        <v>2</v>
      </c>
      <c r="F1" s="1" t="s">
        <v>20</v>
      </c>
      <c r="G1" s="1" t="s">
        <v>21</v>
      </c>
      <c r="H1" s="1" t="s">
        <v>22</v>
      </c>
      <c r="I1" s="1" t="s">
        <v>23</v>
      </c>
      <c r="J1" s="1" t="s">
        <v>24</v>
      </c>
      <c r="K1" s="1" t="s">
        <v>25</v>
      </c>
      <c r="L1" s="1" t="s">
        <v>26</v>
      </c>
      <c r="M1" s="1" t="s">
        <v>30</v>
      </c>
      <c r="N1" s="1" t="s">
        <v>31</v>
      </c>
      <c r="O1" s="1" t="s">
        <v>32</v>
      </c>
      <c r="P1" s="1" t="s">
        <v>33</v>
      </c>
      <c r="Q1" s="1" t="s">
        <v>77</v>
      </c>
      <c r="R1" s="1" t="s">
        <v>78</v>
      </c>
      <c r="S1" s="1" t="s">
        <v>79</v>
      </c>
      <c r="T1" s="1" t="s">
        <v>80</v>
      </c>
      <c r="U1" s="1" t="s">
        <v>151</v>
      </c>
      <c r="V1" s="1" t="s">
        <v>152</v>
      </c>
      <c r="W1" s="1" t="s">
        <v>3</v>
      </c>
      <c r="X1" s="1" t="s">
        <v>153</v>
      </c>
      <c r="Y1" s="1" t="s">
        <v>4</v>
      </c>
      <c r="Z1" s="1" t="s">
        <v>49</v>
      </c>
      <c r="AA1" s="1" t="s">
        <v>206</v>
      </c>
      <c r="AB1" s="2" t="s">
        <v>17</v>
      </c>
      <c r="AC1" s="2" t="s">
        <v>5</v>
      </c>
      <c r="AD1" s="3" t="s">
        <v>6</v>
      </c>
      <c r="AE1" s="3" t="s">
        <v>7</v>
      </c>
      <c r="AF1" s="3" t="s">
        <v>8</v>
      </c>
      <c r="AG1" s="3" t="s">
        <v>124</v>
      </c>
      <c r="AH1" s="4" t="s">
        <v>176</v>
      </c>
      <c r="AI1" s="4" t="s">
        <v>177</v>
      </c>
      <c r="AJ1" s="4" t="s">
        <v>191</v>
      </c>
      <c r="AK1" s="4" t="s">
        <v>192</v>
      </c>
      <c r="AL1" s="4" t="s">
        <v>9</v>
      </c>
      <c r="AM1" s="4" t="s">
        <v>125</v>
      </c>
      <c r="AN1" s="4" t="s">
        <v>10</v>
      </c>
      <c r="AO1" s="4" t="s">
        <v>11</v>
      </c>
      <c r="AP1" s="4"/>
      <c r="AQ1" s="4" t="s">
        <v>12</v>
      </c>
      <c r="AR1" s="4" t="s">
        <v>13</v>
      </c>
      <c r="AS1" s="4" t="s">
        <v>55</v>
      </c>
      <c r="AT1" s="4" t="s">
        <v>56</v>
      </c>
      <c r="AU1" s="1"/>
      <c r="AV1" s="22" t="s">
        <v>178</v>
      </c>
    </row>
    <row r="2" spans="1:48" s="5" customFormat="1">
      <c r="A2" s="6">
        <v>44975</v>
      </c>
      <c r="B2" s="7" t="s">
        <v>179</v>
      </c>
      <c r="C2" s="8" t="s">
        <v>223</v>
      </c>
      <c r="D2" s="9">
        <v>0.14515046296296297</v>
      </c>
      <c r="E2" s="29" t="s">
        <v>588</v>
      </c>
      <c r="F2" s="33">
        <v>13.1</v>
      </c>
      <c r="G2" s="33">
        <v>11.9</v>
      </c>
      <c r="H2" s="33">
        <v>12.8</v>
      </c>
      <c r="I2" s="33">
        <v>12.7</v>
      </c>
      <c r="J2" s="33">
        <v>12.2</v>
      </c>
      <c r="K2" s="33">
        <v>12.7</v>
      </c>
      <c r="L2" s="33">
        <v>12.3</v>
      </c>
      <c r="M2" s="33">
        <v>12.7</v>
      </c>
      <c r="N2" s="33">
        <v>12.6</v>
      </c>
      <c r="O2" s="33">
        <v>12.2</v>
      </c>
      <c r="P2" s="33">
        <v>11.5</v>
      </c>
      <c r="Q2" s="33">
        <v>11.7</v>
      </c>
      <c r="R2" s="33">
        <v>12.2</v>
      </c>
      <c r="S2" s="33">
        <v>12.3</v>
      </c>
      <c r="T2" s="33">
        <v>11.9</v>
      </c>
      <c r="U2" s="33">
        <v>11.7</v>
      </c>
      <c r="V2" s="33">
        <v>12.6</v>
      </c>
      <c r="W2" s="31">
        <f>SUM(F2:H2)</f>
        <v>37.799999999999997</v>
      </c>
      <c r="X2" s="31">
        <f>SUM(I2:S2)</f>
        <v>135.1</v>
      </c>
      <c r="Y2" s="31">
        <f>SUM(T2:V2)</f>
        <v>36.200000000000003</v>
      </c>
      <c r="Z2" s="32">
        <f>SUM(F2:J2)</f>
        <v>62.7</v>
      </c>
      <c r="AA2" s="32">
        <f>SUM(R2:V2)</f>
        <v>60.699999999999996</v>
      </c>
      <c r="AB2" s="11" t="s">
        <v>234</v>
      </c>
      <c r="AC2" s="11" t="s">
        <v>252</v>
      </c>
      <c r="AD2" s="13" t="s">
        <v>381</v>
      </c>
      <c r="AE2" s="13" t="s">
        <v>381</v>
      </c>
      <c r="AF2" s="13" t="s">
        <v>589</v>
      </c>
      <c r="AG2" s="13" t="s">
        <v>180</v>
      </c>
      <c r="AH2" s="36">
        <v>13.8</v>
      </c>
      <c r="AI2" s="37">
        <v>13.9</v>
      </c>
      <c r="AJ2" s="37">
        <v>9.1</v>
      </c>
      <c r="AK2" s="11" t="s">
        <v>201</v>
      </c>
      <c r="AL2" s="12">
        <v>-1</v>
      </c>
      <c r="AM2" s="11">
        <v>-0.3</v>
      </c>
      <c r="AN2" s="12">
        <v>1.8</v>
      </c>
      <c r="AO2" s="12">
        <v>-3.1</v>
      </c>
      <c r="AP2" s="12"/>
      <c r="AQ2" s="11" t="s">
        <v>338</v>
      </c>
      <c r="AR2" s="11" t="s">
        <v>336</v>
      </c>
      <c r="AS2" s="11" t="s">
        <v>608</v>
      </c>
      <c r="AT2" s="8"/>
      <c r="AU2" s="8"/>
      <c r="AV2" s="35"/>
    </row>
  </sheetData>
  <autoFilter ref="A1:AU2" xr:uid="{00000000-0009-0000-0000-000008000000}"/>
  <phoneticPr fontId="13"/>
  <conditionalFormatting sqref="F2:V2">
    <cfRule type="colorScale" priority="19">
      <colorScale>
        <cfvo type="min"/>
        <cfvo type="percentile" val="50"/>
        <cfvo type="max"/>
        <color rgb="FFF8696B"/>
        <color rgb="FFFFEB84"/>
        <color rgb="FF63BE7B"/>
      </colorScale>
    </cfRule>
  </conditionalFormatting>
  <conditionalFormatting sqref="AK2">
    <cfRule type="containsText" dxfId="153" priority="1" operator="containsText" text="D">
      <formula>NOT(ISERROR(SEARCH("D",AK2)))</formula>
    </cfRule>
    <cfRule type="containsText" dxfId="152" priority="2" operator="containsText" text="S">
      <formula>NOT(ISERROR(SEARCH("S",AK2)))</formula>
    </cfRule>
    <cfRule type="containsText" dxfId="151" priority="3" operator="containsText" text="F">
      <formula>NOT(ISERROR(SEARCH("F",AK2)))</formula>
    </cfRule>
    <cfRule type="containsText" dxfId="150" priority="4" operator="containsText" text="E">
      <formula>NOT(ISERROR(SEARCH("E",AK2)))</formula>
    </cfRule>
    <cfRule type="containsText" dxfId="149" priority="5" operator="containsText" text="B">
      <formula>NOT(ISERROR(SEARCH("B",AK2)))</formula>
    </cfRule>
    <cfRule type="containsText" dxfId="148" priority="6" operator="containsText" text="A">
      <formula>NOT(ISERROR(SEARCH("A",AK2)))</formula>
    </cfRule>
  </conditionalFormatting>
  <conditionalFormatting sqref="AQ2:AT2">
    <cfRule type="containsText" dxfId="147" priority="7" operator="containsText" text="E">
      <formula>NOT(ISERROR(SEARCH("E",AQ2)))</formula>
    </cfRule>
    <cfRule type="containsText" dxfId="146" priority="8" operator="containsText" text="B">
      <formula>NOT(ISERROR(SEARCH("B",AQ2)))</formula>
    </cfRule>
    <cfRule type="containsText" dxfId="145" priority="9" operator="containsText" text="A">
      <formula>NOT(ISERROR(SEARCH("A",AQ2)))</formula>
    </cfRule>
  </conditionalFormatting>
  <dataValidations count="1">
    <dataValidation type="list" allowBlank="1" showInputMessage="1" showErrorMessage="1" sqref="AT2" xr:uid="{E5A2AEE7-FBE7-B94B-B56D-C7FB0750E150}">
      <formula1>"強風,外差し,イン先行"</formula1>
    </dataValidation>
  </dataValidations>
  <pageMargins left="0.75" right="0.75" top="1" bottom="1" header="0.3" footer="0.3"/>
  <pageSetup paperSize="9" orientation="portrait" horizontalDpi="4294967292" verticalDpi="4294967292"/>
  <ignoredErrors>
    <ignoredError sqref="W2:AA2"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H16"/>
  <sheetViews>
    <sheetView workbookViewId="0">
      <pane xSplit="5" ySplit="1" topLeftCell="F2" activePane="bottomRight" state="frozen"/>
      <selection activeCell="E15" sqref="E15"/>
      <selection pane="topRight" activeCell="E15" sqref="E15"/>
      <selection pane="bottomLeft" activeCell="E15" sqref="E15"/>
      <selection pane="bottomRight" activeCell="F16" sqref="F16"/>
    </sheetView>
  </sheetViews>
  <sheetFormatPr baseColWidth="10" defaultColWidth="8.83203125" defaultRowHeight="15"/>
  <cols>
    <col min="1" max="1" width="10" bestFit="1" customWidth="1"/>
    <col min="2" max="2" width="8.1640625" customWidth="1"/>
    <col min="5" max="5" width="18.33203125" customWidth="1"/>
    <col min="18" max="20" width="16.6640625" customWidth="1"/>
    <col min="25" max="25" width="5.33203125" customWidth="1"/>
    <col min="28" max="28" width="8.83203125" hidden="1" customWidth="1"/>
    <col min="33" max="34" width="150.83203125" customWidth="1"/>
  </cols>
  <sheetData>
    <row r="1" spans="1:34" s="5" customFormat="1">
      <c r="A1" s="1" t="s">
        <v>0</v>
      </c>
      <c r="B1" s="1" t="s">
        <v>15</v>
      </c>
      <c r="C1" s="1" t="s">
        <v>1</v>
      </c>
      <c r="D1" s="1" t="s">
        <v>16</v>
      </c>
      <c r="E1" s="1" t="s">
        <v>2</v>
      </c>
      <c r="F1" s="1" t="s">
        <v>127</v>
      </c>
      <c r="G1" s="1" t="s">
        <v>128</v>
      </c>
      <c r="H1" s="1" t="s">
        <v>129</v>
      </c>
      <c r="I1" s="1" t="s">
        <v>130</v>
      </c>
      <c r="J1" s="1" t="s">
        <v>131</v>
      </c>
      <c r="K1" s="1" t="s">
        <v>132</v>
      </c>
      <c r="L1" s="1" t="s">
        <v>34</v>
      </c>
      <c r="M1" s="1" t="s">
        <v>133</v>
      </c>
      <c r="N1" s="1" t="s">
        <v>134</v>
      </c>
      <c r="O1" s="1" t="s">
        <v>4</v>
      </c>
      <c r="P1" s="2" t="s">
        <v>17</v>
      </c>
      <c r="Q1" s="2" t="s">
        <v>5</v>
      </c>
      <c r="R1" s="3" t="s">
        <v>6</v>
      </c>
      <c r="S1" s="3" t="s">
        <v>7</v>
      </c>
      <c r="T1" s="3" t="s">
        <v>8</v>
      </c>
      <c r="U1" s="4" t="s">
        <v>176</v>
      </c>
      <c r="V1" s="4" t="s">
        <v>177</v>
      </c>
      <c r="W1" s="4" t="s">
        <v>192</v>
      </c>
      <c r="X1" s="4" t="s">
        <v>9</v>
      </c>
      <c r="Y1" s="4" t="s">
        <v>100</v>
      </c>
      <c r="Z1" s="4" t="s">
        <v>10</v>
      </c>
      <c r="AA1" s="4" t="s">
        <v>11</v>
      </c>
      <c r="AB1" s="4"/>
      <c r="AC1" s="4" t="s">
        <v>12</v>
      </c>
      <c r="AD1" s="4" t="s">
        <v>13</v>
      </c>
      <c r="AE1" s="4" t="s">
        <v>55</v>
      </c>
      <c r="AF1" s="4" t="s">
        <v>56</v>
      </c>
      <c r="AG1" s="1" t="s">
        <v>14</v>
      </c>
      <c r="AH1" s="22" t="s">
        <v>178</v>
      </c>
    </row>
    <row r="2" spans="1:34" s="5" customFormat="1">
      <c r="A2" s="6">
        <v>44961</v>
      </c>
      <c r="B2" s="7" t="s">
        <v>190</v>
      </c>
      <c r="C2" s="8" t="s">
        <v>223</v>
      </c>
      <c r="D2" s="9">
        <v>5.6307870370370362E-2</v>
      </c>
      <c r="E2" s="8" t="s">
        <v>364</v>
      </c>
      <c r="F2" s="34">
        <v>7.1</v>
      </c>
      <c r="G2" s="10">
        <v>11.4</v>
      </c>
      <c r="H2" s="10">
        <v>12.8</v>
      </c>
      <c r="I2" s="10">
        <v>13.4</v>
      </c>
      <c r="J2" s="10">
        <v>12.3</v>
      </c>
      <c r="K2" s="10">
        <v>12.1</v>
      </c>
      <c r="L2" s="10">
        <v>12.4</v>
      </c>
      <c r="M2" s="31">
        <f t="shared" ref="M2:M12" si="0">SUM(F2:H2)</f>
        <v>31.3</v>
      </c>
      <c r="N2" s="31">
        <f t="shared" ref="N2:N12" si="1">I2</f>
        <v>13.4</v>
      </c>
      <c r="O2" s="31">
        <f t="shared" ref="O2:O12" si="2">SUM(J2:L2)</f>
        <v>36.799999999999997</v>
      </c>
      <c r="P2" s="11" t="s">
        <v>234</v>
      </c>
      <c r="Q2" s="11" t="s">
        <v>235</v>
      </c>
      <c r="R2" s="13" t="s">
        <v>365</v>
      </c>
      <c r="S2" s="13" t="s">
        <v>281</v>
      </c>
      <c r="T2" s="13" t="s">
        <v>366</v>
      </c>
      <c r="U2" s="12">
        <v>1.7</v>
      </c>
      <c r="V2" s="12">
        <v>1.9</v>
      </c>
      <c r="W2" s="11" t="s">
        <v>180</v>
      </c>
      <c r="X2" s="8">
        <v>2.1</v>
      </c>
      <c r="Y2" s="11">
        <v>-0.3</v>
      </c>
      <c r="Z2" s="12">
        <v>1.7</v>
      </c>
      <c r="AA2" s="8">
        <v>0.1</v>
      </c>
      <c r="AB2" s="11"/>
      <c r="AC2" s="11" t="s">
        <v>338</v>
      </c>
      <c r="AD2" s="11" t="s">
        <v>336</v>
      </c>
      <c r="AE2" s="11" t="s">
        <v>197</v>
      </c>
      <c r="AF2" s="8"/>
      <c r="AG2" s="8" t="s">
        <v>417</v>
      </c>
      <c r="AH2" s="35" t="s">
        <v>418</v>
      </c>
    </row>
    <row r="3" spans="1:34" s="5" customFormat="1">
      <c r="A3" s="6">
        <v>44962</v>
      </c>
      <c r="B3" s="7" t="s">
        <v>186</v>
      </c>
      <c r="C3" s="8" t="s">
        <v>223</v>
      </c>
      <c r="D3" s="9">
        <v>5.4259259259259257E-2</v>
      </c>
      <c r="E3" s="8" t="s">
        <v>405</v>
      </c>
      <c r="F3" s="34">
        <v>7.1</v>
      </c>
      <c r="G3" s="10">
        <v>11.1</v>
      </c>
      <c r="H3" s="10">
        <v>11.4</v>
      </c>
      <c r="I3" s="10">
        <v>11.9</v>
      </c>
      <c r="J3" s="10">
        <v>12.3</v>
      </c>
      <c r="K3" s="10">
        <v>12.2</v>
      </c>
      <c r="L3" s="10">
        <v>12.8</v>
      </c>
      <c r="M3" s="31">
        <f t="shared" si="0"/>
        <v>29.6</v>
      </c>
      <c r="N3" s="31">
        <f t="shared" si="1"/>
        <v>11.9</v>
      </c>
      <c r="O3" s="31">
        <f t="shared" si="2"/>
        <v>37.299999999999997</v>
      </c>
      <c r="P3" s="11" t="s">
        <v>228</v>
      </c>
      <c r="Q3" s="11" t="s">
        <v>252</v>
      </c>
      <c r="R3" s="13" t="s">
        <v>254</v>
      </c>
      <c r="S3" s="13" t="s">
        <v>254</v>
      </c>
      <c r="T3" s="13" t="s">
        <v>278</v>
      </c>
      <c r="U3" s="12">
        <v>1.6</v>
      </c>
      <c r="V3" s="12">
        <v>1.8</v>
      </c>
      <c r="W3" s="11" t="s">
        <v>180</v>
      </c>
      <c r="X3" s="8">
        <v>0.3</v>
      </c>
      <c r="Y3" s="11" t="s">
        <v>335</v>
      </c>
      <c r="Z3" s="12">
        <v>0.2</v>
      </c>
      <c r="AA3" s="8">
        <v>0.1</v>
      </c>
      <c r="AB3" s="11"/>
      <c r="AC3" s="11" t="s">
        <v>337</v>
      </c>
      <c r="AD3" s="11" t="s">
        <v>336</v>
      </c>
      <c r="AE3" s="11" t="s">
        <v>180</v>
      </c>
      <c r="AF3" s="8"/>
      <c r="AG3" s="8" t="s">
        <v>451</v>
      </c>
      <c r="AH3" s="35" t="s">
        <v>452</v>
      </c>
    </row>
    <row r="4" spans="1:34" s="5" customFormat="1">
      <c r="A4" s="6">
        <v>44962</v>
      </c>
      <c r="B4" s="7" t="s">
        <v>187</v>
      </c>
      <c r="C4" s="8" t="s">
        <v>223</v>
      </c>
      <c r="D4" s="9">
        <v>5.4189814814814809E-2</v>
      </c>
      <c r="E4" s="8" t="s">
        <v>411</v>
      </c>
      <c r="F4" s="34">
        <v>6.9</v>
      </c>
      <c r="G4" s="10">
        <v>10.9</v>
      </c>
      <c r="H4" s="10">
        <v>11.2</v>
      </c>
      <c r="I4" s="10">
        <v>12</v>
      </c>
      <c r="J4" s="10">
        <v>12</v>
      </c>
      <c r="K4" s="10">
        <v>12.4</v>
      </c>
      <c r="L4" s="10">
        <v>12.8</v>
      </c>
      <c r="M4" s="31">
        <f t="shared" si="0"/>
        <v>29</v>
      </c>
      <c r="N4" s="31">
        <f t="shared" si="1"/>
        <v>12</v>
      </c>
      <c r="O4" s="31">
        <f t="shared" si="2"/>
        <v>37.200000000000003</v>
      </c>
      <c r="P4" s="11" t="s">
        <v>228</v>
      </c>
      <c r="Q4" s="11" t="s">
        <v>279</v>
      </c>
      <c r="R4" s="13" t="s">
        <v>412</v>
      </c>
      <c r="S4" s="13" t="s">
        <v>413</v>
      </c>
      <c r="T4" s="13" t="s">
        <v>414</v>
      </c>
      <c r="U4" s="12">
        <v>1.6</v>
      </c>
      <c r="V4" s="12">
        <v>1.8</v>
      </c>
      <c r="W4" s="11" t="s">
        <v>180</v>
      </c>
      <c r="X4" s="8">
        <v>0.3</v>
      </c>
      <c r="Y4" s="11" t="s">
        <v>335</v>
      </c>
      <c r="Z4" s="12">
        <v>0.2</v>
      </c>
      <c r="AA4" s="8">
        <v>0.1</v>
      </c>
      <c r="AB4" s="11"/>
      <c r="AC4" s="11" t="s">
        <v>337</v>
      </c>
      <c r="AD4" s="11" t="s">
        <v>336</v>
      </c>
      <c r="AE4" s="11" t="s">
        <v>180</v>
      </c>
      <c r="AF4" s="8"/>
      <c r="AG4" s="8" t="s">
        <v>457</v>
      </c>
      <c r="AH4" s="35" t="s">
        <v>458</v>
      </c>
    </row>
    <row r="5" spans="1:34" s="5" customFormat="1">
      <c r="A5" s="6">
        <v>44968</v>
      </c>
      <c r="B5" s="7" t="s">
        <v>204</v>
      </c>
      <c r="C5" s="8" t="s">
        <v>466</v>
      </c>
      <c r="D5" s="9">
        <v>5.3564814814814815E-2</v>
      </c>
      <c r="E5" s="8" t="s">
        <v>467</v>
      </c>
      <c r="F5" s="34">
        <v>7</v>
      </c>
      <c r="G5" s="10">
        <v>10.7</v>
      </c>
      <c r="H5" s="10">
        <v>11.4</v>
      </c>
      <c r="I5" s="10">
        <v>12</v>
      </c>
      <c r="J5" s="10">
        <v>12.1</v>
      </c>
      <c r="K5" s="10">
        <v>12.1</v>
      </c>
      <c r="L5" s="10">
        <v>12.6</v>
      </c>
      <c r="M5" s="31">
        <f t="shared" si="0"/>
        <v>29.1</v>
      </c>
      <c r="N5" s="31">
        <f t="shared" si="1"/>
        <v>12</v>
      </c>
      <c r="O5" s="31">
        <f t="shared" si="2"/>
        <v>36.799999999999997</v>
      </c>
      <c r="P5" s="11" t="s">
        <v>228</v>
      </c>
      <c r="Q5" s="11" t="s">
        <v>252</v>
      </c>
      <c r="R5" s="13" t="s">
        <v>468</v>
      </c>
      <c r="S5" s="13" t="s">
        <v>400</v>
      </c>
      <c r="T5" s="13" t="s">
        <v>469</v>
      </c>
      <c r="U5" s="12">
        <v>16.2</v>
      </c>
      <c r="V5" s="12">
        <v>17.600000000000001</v>
      </c>
      <c r="W5" s="11" t="s">
        <v>201</v>
      </c>
      <c r="X5" s="8">
        <v>-1.5</v>
      </c>
      <c r="Y5" s="11" t="s">
        <v>335</v>
      </c>
      <c r="Z5" s="12" t="s">
        <v>339</v>
      </c>
      <c r="AA5" s="8">
        <v>-1.5</v>
      </c>
      <c r="AB5" s="11"/>
      <c r="AC5" s="11" t="s">
        <v>337</v>
      </c>
      <c r="AD5" s="11" t="s">
        <v>336</v>
      </c>
      <c r="AE5" s="11" t="s">
        <v>197</v>
      </c>
      <c r="AF5" s="8"/>
      <c r="AG5" s="8" t="s">
        <v>520</v>
      </c>
      <c r="AH5" s="35" t="s">
        <v>521</v>
      </c>
    </row>
    <row r="6" spans="1:34" s="5" customFormat="1">
      <c r="A6" s="6">
        <v>45045</v>
      </c>
      <c r="B6" s="7" t="s">
        <v>190</v>
      </c>
      <c r="C6" s="8" t="s">
        <v>223</v>
      </c>
      <c r="D6" s="9">
        <v>5.4918981481481478E-2</v>
      </c>
      <c r="E6" s="8" t="s">
        <v>740</v>
      </c>
      <c r="F6" s="34">
        <v>7.1</v>
      </c>
      <c r="G6" s="10">
        <v>11.1</v>
      </c>
      <c r="H6" s="10">
        <v>11.5</v>
      </c>
      <c r="I6" s="10">
        <v>12.6</v>
      </c>
      <c r="J6" s="10">
        <v>12.6</v>
      </c>
      <c r="K6" s="10">
        <v>12.3</v>
      </c>
      <c r="L6" s="10">
        <v>12.3</v>
      </c>
      <c r="M6" s="31">
        <f t="shared" si="0"/>
        <v>29.7</v>
      </c>
      <c r="N6" s="31">
        <f t="shared" si="1"/>
        <v>12.6</v>
      </c>
      <c r="O6" s="31">
        <f t="shared" si="2"/>
        <v>37.200000000000003</v>
      </c>
      <c r="P6" s="11" t="s">
        <v>221</v>
      </c>
      <c r="Q6" s="11" t="s">
        <v>252</v>
      </c>
      <c r="R6" s="13" t="s">
        <v>231</v>
      </c>
      <c r="S6" s="13" t="s">
        <v>504</v>
      </c>
      <c r="T6" s="13" t="s">
        <v>683</v>
      </c>
      <c r="U6" s="12">
        <v>5.6</v>
      </c>
      <c r="V6" s="12">
        <v>5.2</v>
      </c>
      <c r="W6" s="11" t="s">
        <v>197</v>
      </c>
      <c r="X6" s="8">
        <v>0.3</v>
      </c>
      <c r="Y6" s="11" t="s">
        <v>335</v>
      </c>
      <c r="Z6" s="12">
        <v>0.5</v>
      </c>
      <c r="AA6" s="8">
        <v>-0.2</v>
      </c>
      <c r="AB6" s="11"/>
      <c r="AC6" s="11" t="s">
        <v>336</v>
      </c>
      <c r="AD6" s="11" t="s">
        <v>336</v>
      </c>
      <c r="AE6" s="11" t="s">
        <v>180</v>
      </c>
      <c r="AF6" s="8" t="s">
        <v>749</v>
      </c>
      <c r="AG6" s="8" t="s">
        <v>768</v>
      </c>
      <c r="AH6" s="35" t="s">
        <v>769</v>
      </c>
    </row>
    <row r="7" spans="1:34" s="5" customFormat="1">
      <c r="A7" s="6">
        <v>45052</v>
      </c>
      <c r="B7" s="7" t="s">
        <v>190</v>
      </c>
      <c r="C7" s="8" t="s">
        <v>223</v>
      </c>
      <c r="D7" s="9">
        <v>5.4270833333333331E-2</v>
      </c>
      <c r="E7" s="8" t="s">
        <v>812</v>
      </c>
      <c r="F7" s="34">
        <v>6.9</v>
      </c>
      <c r="G7" s="10">
        <v>10.9</v>
      </c>
      <c r="H7" s="10">
        <v>11.8</v>
      </c>
      <c r="I7" s="10">
        <v>12.2</v>
      </c>
      <c r="J7" s="10">
        <v>12.5</v>
      </c>
      <c r="K7" s="10">
        <v>12.3</v>
      </c>
      <c r="L7" s="10">
        <v>12.3</v>
      </c>
      <c r="M7" s="31">
        <f t="shared" si="0"/>
        <v>29.6</v>
      </c>
      <c r="N7" s="31">
        <f t="shared" si="1"/>
        <v>12.2</v>
      </c>
      <c r="O7" s="31">
        <f t="shared" si="2"/>
        <v>37.1</v>
      </c>
      <c r="P7" s="11" t="s">
        <v>228</v>
      </c>
      <c r="Q7" s="11" t="s">
        <v>252</v>
      </c>
      <c r="R7" s="13" t="s">
        <v>502</v>
      </c>
      <c r="S7" s="13" t="s">
        <v>813</v>
      </c>
      <c r="T7" s="13" t="s">
        <v>227</v>
      </c>
      <c r="U7" s="12">
        <v>2.5</v>
      </c>
      <c r="V7" s="12">
        <v>2.9</v>
      </c>
      <c r="W7" s="11" t="s">
        <v>197</v>
      </c>
      <c r="X7" s="8">
        <v>-0.3</v>
      </c>
      <c r="Y7" s="11" t="s">
        <v>335</v>
      </c>
      <c r="Z7" s="12">
        <v>-0.1</v>
      </c>
      <c r="AA7" s="8">
        <v>-0.2</v>
      </c>
      <c r="AB7" s="11" t="s">
        <v>343</v>
      </c>
      <c r="AC7" s="11" t="s">
        <v>337</v>
      </c>
      <c r="AD7" s="11" t="s">
        <v>336</v>
      </c>
      <c r="AE7" s="11" t="s">
        <v>180</v>
      </c>
      <c r="AF7" s="8" t="s">
        <v>749</v>
      </c>
      <c r="AG7" s="8" t="s">
        <v>848</v>
      </c>
      <c r="AH7" s="35" t="s">
        <v>849</v>
      </c>
    </row>
    <row r="8" spans="1:34" s="5" customFormat="1">
      <c r="A8" s="6">
        <v>45052</v>
      </c>
      <c r="B8" s="7" t="s">
        <v>186</v>
      </c>
      <c r="C8" s="8" t="s">
        <v>223</v>
      </c>
      <c r="D8" s="9">
        <v>5.4178240740740735E-2</v>
      </c>
      <c r="E8" s="8" t="s">
        <v>823</v>
      </c>
      <c r="F8" s="34">
        <v>7</v>
      </c>
      <c r="G8" s="10">
        <v>10.9</v>
      </c>
      <c r="H8" s="10">
        <v>11.1</v>
      </c>
      <c r="I8" s="10">
        <v>11.8</v>
      </c>
      <c r="J8" s="10">
        <v>12.3</v>
      </c>
      <c r="K8" s="10">
        <v>12.4</v>
      </c>
      <c r="L8" s="10">
        <v>12.6</v>
      </c>
      <c r="M8" s="31">
        <f t="shared" si="0"/>
        <v>29</v>
      </c>
      <c r="N8" s="31">
        <f t="shared" si="1"/>
        <v>11.8</v>
      </c>
      <c r="O8" s="31">
        <f t="shared" si="2"/>
        <v>37.300000000000004</v>
      </c>
      <c r="P8" s="11" t="s">
        <v>228</v>
      </c>
      <c r="Q8" s="11" t="s">
        <v>252</v>
      </c>
      <c r="R8" s="13" t="s">
        <v>824</v>
      </c>
      <c r="S8" s="13" t="s">
        <v>264</v>
      </c>
      <c r="T8" s="13" t="s">
        <v>233</v>
      </c>
      <c r="U8" s="12">
        <v>2.5</v>
      </c>
      <c r="V8" s="12">
        <v>2.9</v>
      </c>
      <c r="W8" s="11" t="s">
        <v>197</v>
      </c>
      <c r="X8" s="8">
        <v>-0.4</v>
      </c>
      <c r="Y8" s="11" t="s">
        <v>335</v>
      </c>
      <c r="Z8" s="12">
        <v>-0.2</v>
      </c>
      <c r="AA8" s="8">
        <v>-0.2</v>
      </c>
      <c r="AB8" s="11"/>
      <c r="AC8" s="11" t="s">
        <v>337</v>
      </c>
      <c r="AD8" s="11" t="s">
        <v>336</v>
      </c>
      <c r="AE8" s="11" t="s">
        <v>180</v>
      </c>
      <c r="AF8" s="8" t="s">
        <v>749</v>
      </c>
      <c r="AG8" s="8" t="s">
        <v>858</v>
      </c>
      <c r="AH8" s="35" t="s">
        <v>859</v>
      </c>
    </row>
    <row r="9" spans="1:34" s="5" customFormat="1">
      <c r="A9" s="6">
        <v>45053</v>
      </c>
      <c r="B9" s="7" t="s">
        <v>187</v>
      </c>
      <c r="C9" s="8" t="s">
        <v>223</v>
      </c>
      <c r="D9" s="9">
        <v>5.3530092592592594E-2</v>
      </c>
      <c r="E9" s="8" t="s">
        <v>840</v>
      </c>
      <c r="F9" s="34">
        <v>7.1</v>
      </c>
      <c r="G9" s="10">
        <v>11</v>
      </c>
      <c r="H9" s="10">
        <v>11.1</v>
      </c>
      <c r="I9" s="10">
        <v>11.5</v>
      </c>
      <c r="J9" s="10">
        <v>11.8</v>
      </c>
      <c r="K9" s="10">
        <v>12.3</v>
      </c>
      <c r="L9" s="10">
        <v>12.7</v>
      </c>
      <c r="M9" s="31">
        <f t="shared" si="0"/>
        <v>29.200000000000003</v>
      </c>
      <c r="N9" s="31">
        <f t="shared" si="1"/>
        <v>11.5</v>
      </c>
      <c r="O9" s="31">
        <f t="shared" si="2"/>
        <v>36.799999999999997</v>
      </c>
      <c r="P9" s="11" t="s">
        <v>228</v>
      </c>
      <c r="Q9" s="11" t="s">
        <v>252</v>
      </c>
      <c r="R9" s="13" t="s">
        <v>413</v>
      </c>
      <c r="S9" s="13" t="s">
        <v>841</v>
      </c>
      <c r="T9" s="13" t="s">
        <v>390</v>
      </c>
      <c r="U9" s="12">
        <v>1.6</v>
      </c>
      <c r="V9" s="12">
        <v>1.4</v>
      </c>
      <c r="W9" s="11" t="s">
        <v>197</v>
      </c>
      <c r="X9" s="8">
        <v>-0.4</v>
      </c>
      <c r="Y9" s="11" t="s">
        <v>335</v>
      </c>
      <c r="Z9" s="12" t="s">
        <v>339</v>
      </c>
      <c r="AA9" s="8">
        <v>-0.4</v>
      </c>
      <c r="AB9" s="11"/>
      <c r="AC9" s="11" t="s">
        <v>337</v>
      </c>
      <c r="AD9" s="11" t="s">
        <v>336</v>
      </c>
      <c r="AE9" s="11" t="s">
        <v>180</v>
      </c>
      <c r="AF9" s="8"/>
      <c r="AG9" s="8" t="s">
        <v>884</v>
      </c>
      <c r="AH9" s="35" t="s">
        <v>885</v>
      </c>
    </row>
    <row r="10" spans="1:34" s="5" customFormat="1">
      <c r="A10" s="6">
        <v>45059</v>
      </c>
      <c r="B10" s="7" t="s">
        <v>190</v>
      </c>
      <c r="C10" s="8" t="s">
        <v>465</v>
      </c>
      <c r="D10" s="9">
        <v>5.4259259259259257E-2</v>
      </c>
      <c r="E10" s="8" t="s">
        <v>899</v>
      </c>
      <c r="F10" s="34">
        <v>7</v>
      </c>
      <c r="G10" s="10">
        <v>10.6</v>
      </c>
      <c r="H10" s="10">
        <v>11.7</v>
      </c>
      <c r="I10" s="10">
        <v>12.7</v>
      </c>
      <c r="J10" s="10">
        <v>12.6</v>
      </c>
      <c r="K10" s="10">
        <v>12</v>
      </c>
      <c r="L10" s="10">
        <v>12.2</v>
      </c>
      <c r="M10" s="31">
        <f t="shared" si="0"/>
        <v>29.3</v>
      </c>
      <c r="N10" s="31">
        <f t="shared" si="1"/>
        <v>12.7</v>
      </c>
      <c r="O10" s="31">
        <f t="shared" si="2"/>
        <v>36.799999999999997</v>
      </c>
      <c r="P10" s="11" t="s">
        <v>221</v>
      </c>
      <c r="Q10" s="11" t="s">
        <v>252</v>
      </c>
      <c r="R10" s="13" t="s">
        <v>226</v>
      </c>
      <c r="S10" s="13" t="s">
        <v>226</v>
      </c>
      <c r="T10" s="13" t="s">
        <v>909</v>
      </c>
      <c r="U10" s="12">
        <v>6.8</v>
      </c>
      <c r="V10" s="12">
        <v>8</v>
      </c>
      <c r="W10" s="11" t="s">
        <v>201</v>
      </c>
      <c r="X10" s="8">
        <v>-0.4</v>
      </c>
      <c r="Y10" s="11" t="s">
        <v>335</v>
      </c>
      <c r="Z10" s="12">
        <v>1</v>
      </c>
      <c r="AA10" s="8">
        <v>-1.4</v>
      </c>
      <c r="AB10" s="11"/>
      <c r="AC10" s="11" t="s">
        <v>338</v>
      </c>
      <c r="AD10" s="11" t="s">
        <v>336</v>
      </c>
      <c r="AE10" s="11" t="s">
        <v>180</v>
      </c>
      <c r="AF10" s="8"/>
      <c r="AG10" s="8" t="s">
        <v>929</v>
      </c>
      <c r="AH10" s="35" t="s">
        <v>930</v>
      </c>
    </row>
    <row r="11" spans="1:34" s="5" customFormat="1">
      <c r="A11" s="6">
        <v>45067</v>
      </c>
      <c r="B11" s="7" t="s">
        <v>190</v>
      </c>
      <c r="C11" s="8" t="s">
        <v>482</v>
      </c>
      <c r="D11" s="9">
        <v>5.4236111111111117E-2</v>
      </c>
      <c r="E11" s="8" t="s">
        <v>988</v>
      </c>
      <c r="F11" s="34">
        <v>6.9</v>
      </c>
      <c r="G11" s="10">
        <v>10.9</v>
      </c>
      <c r="H11" s="10">
        <v>11.1</v>
      </c>
      <c r="I11" s="10">
        <v>11.8</v>
      </c>
      <c r="J11" s="10">
        <v>12.4</v>
      </c>
      <c r="K11" s="10">
        <v>12.6</v>
      </c>
      <c r="L11" s="10">
        <v>12.9</v>
      </c>
      <c r="M11" s="31">
        <f t="shared" si="0"/>
        <v>28.9</v>
      </c>
      <c r="N11" s="31">
        <f t="shared" si="1"/>
        <v>11.8</v>
      </c>
      <c r="O11" s="31">
        <f t="shared" si="2"/>
        <v>37.9</v>
      </c>
      <c r="P11" s="11" t="s">
        <v>228</v>
      </c>
      <c r="Q11" s="11" t="s">
        <v>222</v>
      </c>
      <c r="R11" s="13" t="s">
        <v>504</v>
      </c>
      <c r="S11" s="13" t="s">
        <v>231</v>
      </c>
      <c r="T11" s="13" t="s">
        <v>989</v>
      </c>
      <c r="U11" s="12">
        <v>7.2</v>
      </c>
      <c r="V11" s="12">
        <v>8</v>
      </c>
      <c r="W11" s="11" t="s">
        <v>196</v>
      </c>
      <c r="X11" s="8">
        <v>-0.6</v>
      </c>
      <c r="Y11" s="11" t="s">
        <v>335</v>
      </c>
      <c r="Z11" s="12">
        <v>0.4</v>
      </c>
      <c r="AA11" s="8">
        <v>-1</v>
      </c>
      <c r="AB11" s="11"/>
      <c r="AC11" s="11" t="s">
        <v>336</v>
      </c>
      <c r="AD11" s="11" t="s">
        <v>336</v>
      </c>
      <c r="AE11" s="11" t="s">
        <v>197</v>
      </c>
      <c r="AF11" s="8"/>
      <c r="AG11" s="8" t="s">
        <v>1028</v>
      </c>
      <c r="AH11" s="35" t="s">
        <v>1029</v>
      </c>
    </row>
    <row r="12" spans="1:34" s="5" customFormat="1">
      <c r="A12" s="6">
        <v>45080</v>
      </c>
      <c r="B12" s="7" t="s">
        <v>190</v>
      </c>
      <c r="C12" s="8" t="s">
        <v>513</v>
      </c>
      <c r="D12" s="9">
        <v>5.3518518518518521E-2</v>
      </c>
      <c r="E12" s="8" t="s">
        <v>1126</v>
      </c>
      <c r="F12" s="34">
        <v>7.1</v>
      </c>
      <c r="G12" s="10">
        <v>11</v>
      </c>
      <c r="H12" s="10">
        <v>12</v>
      </c>
      <c r="I12" s="10">
        <v>12.2</v>
      </c>
      <c r="J12" s="10">
        <v>12</v>
      </c>
      <c r="K12" s="10">
        <v>11.3</v>
      </c>
      <c r="L12" s="10">
        <v>11.8</v>
      </c>
      <c r="M12" s="31">
        <f t="shared" si="0"/>
        <v>30.1</v>
      </c>
      <c r="N12" s="31">
        <f t="shared" si="1"/>
        <v>12.2</v>
      </c>
      <c r="O12" s="31">
        <f t="shared" si="2"/>
        <v>35.1</v>
      </c>
      <c r="P12" s="11" t="s">
        <v>234</v>
      </c>
      <c r="Q12" s="11" t="s">
        <v>262</v>
      </c>
      <c r="R12" s="13" t="s">
        <v>509</v>
      </c>
      <c r="S12" s="13" t="s">
        <v>226</v>
      </c>
      <c r="T12" s="13" t="s">
        <v>258</v>
      </c>
      <c r="U12" s="12">
        <v>17.2</v>
      </c>
      <c r="V12" s="12">
        <v>16.2</v>
      </c>
      <c r="W12" s="11" t="s">
        <v>234</v>
      </c>
      <c r="X12" s="8">
        <v>-1.8</v>
      </c>
      <c r="Y12" s="11">
        <v>-0.3</v>
      </c>
      <c r="Z12" s="12">
        <v>0.3</v>
      </c>
      <c r="AA12" s="8">
        <v>-2.4</v>
      </c>
      <c r="AB12" s="11"/>
      <c r="AC12" s="11" t="s">
        <v>336</v>
      </c>
      <c r="AD12" s="11" t="s">
        <v>336</v>
      </c>
      <c r="AE12" s="11" t="s">
        <v>180</v>
      </c>
      <c r="AF12" s="8"/>
      <c r="AG12" s="8" t="s">
        <v>1158</v>
      </c>
      <c r="AH12" s="35" t="s">
        <v>1159</v>
      </c>
    </row>
    <row r="13" spans="1:34" s="5" customFormat="1">
      <c r="A13" s="6">
        <v>45094</v>
      </c>
      <c r="B13" s="7" t="s">
        <v>190</v>
      </c>
      <c r="C13" s="8" t="s">
        <v>223</v>
      </c>
      <c r="D13" s="9">
        <v>5.4189814814814809E-2</v>
      </c>
      <c r="E13" s="8" t="s">
        <v>1274</v>
      </c>
      <c r="F13" s="34">
        <v>6.9</v>
      </c>
      <c r="G13" s="10">
        <v>10.7</v>
      </c>
      <c r="H13" s="10">
        <v>11.4</v>
      </c>
      <c r="I13" s="10">
        <v>11.7</v>
      </c>
      <c r="J13" s="10">
        <v>12.2</v>
      </c>
      <c r="K13" s="10">
        <v>12.7</v>
      </c>
      <c r="L13" s="10">
        <v>12.6</v>
      </c>
      <c r="M13" s="31">
        <f>SUM(F13:H13)</f>
        <v>29</v>
      </c>
      <c r="N13" s="31">
        <f>I13</f>
        <v>11.7</v>
      </c>
      <c r="O13" s="31">
        <f>SUM(J13:L13)</f>
        <v>37.5</v>
      </c>
      <c r="P13" s="11" t="s">
        <v>228</v>
      </c>
      <c r="Q13" s="11" t="s">
        <v>252</v>
      </c>
      <c r="R13" s="13" t="s">
        <v>227</v>
      </c>
      <c r="S13" s="13" t="s">
        <v>226</v>
      </c>
      <c r="T13" s="13" t="s">
        <v>1275</v>
      </c>
      <c r="U13" s="12">
        <v>6.8</v>
      </c>
      <c r="V13" s="12">
        <v>6.3</v>
      </c>
      <c r="W13" s="11" t="s">
        <v>201</v>
      </c>
      <c r="X13" s="8">
        <v>-1</v>
      </c>
      <c r="Y13" s="11" t="s">
        <v>335</v>
      </c>
      <c r="Z13" s="12">
        <v>0.4</v>
      </c>
      <c r="AA13" s="8">
        <v>-1.4</v>
      </c>
      <c r="AB13" s="11"/>
      <c r="AC13" s="11" t="s">
        <v>336</v>
      </c>
      <c r="AD13" s="11" t="s">
        <v>336</v>
      </c>
      <c r="AE13" s="11" t="s">
        <v>197</v>
      </c>
      <c r="AF13" s="8"/>
      <c r="AG13" s="8" t="s">
        <v>1303</v>
      </c>
      <c r="AH13" s="35" t="s">
        <v>1304</v>
      </c>
    </row>
    <row r="14" spans="1:34" s="5" customFormat="1">
      <c r="A14" s="6">
        <v>45101</v>
      </c>
      <c r="B14" s="7" t="s">
        <v>190</v>
      </c>
      <c r="C14" s="8" t="s">
        <v>465</v>
      </c>
      <c r="D14" s="9">
        <v>5.4918981481481478E-2</v>
      </c>
      <c r="E14" s="8" t="s">
        <v>1347</v>
      </c>
      <c r="F14" s="34">
        <v>7</v>
      </c>
      <c r="G14" s="10">
        <v>11.3</v>
      </c>
      <c r="H14" s="10">
        <v>12.3</v>
      </c>
      <c r="I14" s="10">
        <v>12.7</v>
      </c>
      <c r="J14" s="10">
        <v>12.1</v>
      </c>
      <c r="K14" s="10">
        <v>11.7</v>
      </c>
      <c r="L14" s="10">
        <v>12.4</v>
      </c>
      <c r="M14" s="31">
        <f>SUM(F14:H14)</f>
        <v>30.6</v>
      </c>
      <c r="N14" s="31">
        <f>I14</f>
        <v>12.7</v>
      </c>
      <c r="O14" s="31">
        <f>SUM(J14:L14)</f>
        <v>36.199999999999996</v>
      </c>
      <c r="P14" s="11" t="s">
        <v>234</v>
      </c>
      <c r="Q14" s="11" t="s">
        <v>252</v>
      </c>
      <c r="R14" s="13" t="s">
        <v>226</v>
      </c>
      <c r="S14" s="13" t="s">
        <v>360</v>
      </c>
      <c r="T14" s="13" t="s">
        <v>413</v>
      </c>
      <c r="U14" s="12">
        <v>5.4</v>
      </c>
      <c r="V14" s="12">
        <v>5.2</v>
      </c>
      <c r="W14" s="11" t="s">
        <v>196</v>
      </c>
      <c r="X14" s="8">
        <v>0.3</v>
      </c>
      <c r="Y14" s="11">
        <v>-0.2</v>
      </c>
      <c r="Z14" s="12">
        <v>1.1000000000000001</v>
      </c>
      <c r="AA14" s="8">
        <v>-1</v>
      </c>
      <c r="AB14" s="11"/>
      <c r="AC14" s="11" t="s">
        <v>338</v>
      </c>
      <c r="AD14" s="11" t="s">
        <v>336</v>
      </c>
      <c r="AE14" s="11" t="s">
        <v>197</v>
      </c>
      <c r="AF14" s="8"/>
      <c r="AG14" s="8" t="s">
        <v>1378</v>
      </c>
      <c r="AH14" s="35" t="s">
        <v>1379</v>
      </c>
    </row>
    <row r="15" spans="1:34" s="5" customFormat="1">
      <c r="A15" s="6">
        <v>45206</v>
      </c>
      <c r="B15" s="7" t="s">
        <v>1118</v>
      </c>
      <c r="C15" s="8" t="s">
        <v>223</v>
      </c>
      <c r="D15" s="9">
        <v>5.6261574074074068E-2</v>
      </c>
      <c r="E15" s="8" t="s">
        <v>1436</v>
      </c>
      <c r="F15" s="34">
        <v>7.1</v>
      </c>
      <c r="G15" s="10">
        <v>11.1</v>
      </c>
      <c r="H15" s="10">
        <v>11.6</v>
      </c>
      <c r="I15" s="10">
        <v>12.7</v>
      </c>
      <c r="J15" s="10">
        <v>13</v>
      </c>
      <c r="K15" s="10">
        <v>12.7</v>
      </c>
      <c r="L15" s="10">
        <v>12.9</v>
      </c>
      <c r="M15" s="31">
        <f t="shared" ref="M15:M16" si="3">SUM(F15:H15)</f>
        <v>29.799999999999997</v>
      </c>
      <c r="N15" s="31">
        <f t="shared" ref="N15:N16" si="4">I15</f>
        <v>12.7</v>
      </c>
      <c r="O15" s="31">
        <f t="shared" ref="O15:O16" si="5">SUM(J15:L15)</f>
        <v>38.6</v>
      </c>
      <c r="P15" s="11" t="s">
        <v>228</v>
      </c>
      <c r="Q15" s="11" t="s">
        <v>229</v>
      </c>
      <c r="R15" s="13" t="s">
        <v>1437</v>
      </c>
      <c r="S15" s="13" t="s">
        <v>254</v>
      </c>
      <c r="T15" s="13" t="s">
        <v>1432</v>
      </c>
      <c r="U15" s="12">
        <v>3.3</v>
      </c>
      <c r="V15" s="12">
        <v>4.0999999999999996</v>
      </c>
      <c r="W15" s="11" t="s">
        <v>197</v>
      </c>
      <c r="X15" s="8">
        <v>1.6</v>
      </c>
      <c r="Y15" s="11" t="s">
        <v>335</v>
      </c>
      <c r="Z15" s="12">
        <v>1.9</v>
      </c>
      <c r="AA15" s="8">
        <v>-0.3</v>
      </c>
      <c r="AB15" s="11"/>
      <c r="AC15" s="11" t="s">
        <v>338</v>
      </c>
      <c r="AD15" s="11" t="s">
        <v>336</v>
      </c>
      <c r="AE15" s="11" t="s">
        <v>180</v>
      </c>
      <c r="AF15" s="8"/>
      <c r="AG15" s="8" t="s">
        <v>1480</v>
      </c>
      <c r="AH15" s="35" t="s">
        <v>1481</v>
      </c>
    </row>
    <row r="16" spans="1:34" s="5" customFormat="1">
      <c r="A16" s="6">
        <v>45208</v>
      </c>
      <c r="B16" s="7" t="s">
        <v>1420</v>
      </c>
      <c r="C16" s="8" t="s">
        <v>466</v>
      </c>
      <c r="D16" s="9">
        <v>5.3541666666666675E-2</v>
      </c>
      <c r="E16" s="8" t="s">
        <v>1473</v>
      </c>
      <c r="F16" s="34">
        <v>6.8</v>
      </c>
      <c r="G16" s="10">
        <v>11.1</v>
      </c>
      <c r="H16" s="10">
        <v>11.9</v>
      </c>
      <c r="I16" s="10">
        <v>12.3</v>
      </c>
      <c r="J16" s="10">
        <v>12.1</v>
      </c>
      <c r="K16" s="10">
        <v>11.6</v>
      </c>
      <c r="L16" s="10">
        <v>11.8</v>
      </c>
      <c r="M16" s="31">
        <f t="shared" si="3"/>
        <v>29.799999999999997</v>
      </c>
      <c r="N16" s="31">
        <f t="shared" si="4"/>
        <v>12.3</v>
      </c>
      <c r="O16" s="31">
        <f t="shared" si="5"/>
        <v>35.5</v>
      </c>
      <c r="P16" s="11" t="s">
        <v>234</v>
      </c>
      <c r="Q16" s="11" t="s">
        <v>235</v>
      </c>
      <c r="R16" s="13" t="s">
        <v>502</v>
      </c>
      <c r="S16" s="13" t="s">
        <v>231</v>
      </c>
      <c r="T16" s="13" t="s">
        <v>468</v>
      </c>
      <c r="U16" s="12">
        <v>6.4</v>
      </c>
      <c r="V16" s="12">
        <v>6.1</v>
      </c>
      <c r="W16" s="11" t="s">
        <v>201</v>
      </c>
      <c r="X16" s="8">
        <v>-0.9</v>
      </c>
      <c r="Y16" s="11">
        <v>-0.1</v>
      </c>
      <c r="Z16" s="12" t="s">
        <v>339</v>
      </c>
      <c r="AA16" s="8">
        <v>-1</v>
      </c>
      <c r="AB16" s="11"/>
      <c r="AC16" s="11" t="s">
        <v>337</v>
      </c>
      <c r="AD16" s="11" t="s">
        <v>336</v>
      </c>
      <c r="AE16" s="11" t="s">
        <v>180</v>
      </c>
      <c r="AF16" s="8"/>
      <c r="AG16" s="8" t="s">
        <v>1538</v>
      </c>
      <c r="AH16" s="35" t="s">
        <v>1539</v>
      </c>
    </row>
  </sheetData>
  <autoFilter ref="A1:AH2" xr:uid="{00000000-0009-0000-0000-000009000000}"/>
  <phoneticPr fontId="13"/>
  <conditionalFormatting sqref="G2:L2">
    <cfRule type="colorScale" priority="1412">
      <colorScale>
        <cfvo type="min"/>
        <cfvo type="percentile" val="50"/>
        <cfvo type="max"/>
        <color rgb="FFF8696B"/>
        <color rgb="FFFFEB84"/>
        <color rgb="FF63BE7B"/>
      </colorScale>
    </cfRule>
  </conditionalFormatting>
  <conditionalFormatting sqref="G3:L3">
    <cfRule type="colorScale" priority="67">
      <colorScale>
        <cfvo type="min"/>
        <cfvo type="percentile" val="50"/>
        <cfvo type="max"/>
        <color rgb="FFF8696B"/>
        <color rgb="FFFFEB84"/>
        <color rgb="FF63BE7B"/>
      </colorScale>
    </cfRule>
  </conditionalFormatting>
  <conditionalFormatting sqref="G4:L4">
    <cfRule type="colorScale" priority="60">
      <colorScale>
        <cfvo type="min"/>
        <cfvo type="percentile" val="50"/>
        <cfvo type="max"/>
        <color rgb="FFF8696B"/>
        <color rgb="FFFFEB84"/>
        <color rgb="FF63BE7B"/>
      </colorScale>
    </cfRule>
  </conditionalFormatting>
  <conditionalFormatting sqref="G5:L5">
    <cfRule type="colorScale" priority="53">
      <colorScale>
        <cfvo type="min"/>
        <cfvo type="percentile" val="50"/>
        <cfvo type="max"/>
        <color rgb="FFF8696B"/>
        <color rgb="FFFFEB84"/>
        <color rgb="FF63BE7B"/>
      </colorScale>
    </cfRule>
  </conditionalFormatting>
  <conditionalFormatting sqref="G6:L6">
    <cfRule type="colorScale" priority="46">
      <colorScale>
        <cfvo type="min"/>
        <cfvo type="percentile" val="50"/>
        <cfvo type="max"/>
        <color rgb="FFF8696B"/>
        <color rgb="FFFFEB84"/>
        <color rgb="FF63BE7B"/>
      </colorScale>
    </cfRule>
  </conditionalFormatting>
  <conditionalFormatting sqref="G7:L9">
    <cfRule type="colorScale" priority="38">
      <colorScale>
        <cfvo type="min"/>
        <cfvo type="percentile" val="50"/>
        <cfvo type="max"/>
        <color rgb="FFF8696B"/>
        <color rgb="FFFFEB84"/>
        <color rgb="FF63BE7B"/>
      </colorScale>
    </cfRule>
  </conditionalFormatting>
  <conditionalFormatting sqref="W2:W16">
    <cfRule type="containsText" dxfId="144" priority="441" operator="containsText" text="D">
      <formula>NOT(ISERROR(SEARCH("D",W2)))</formula>
    </cfRule>
    <cfRule type="containsText" dxfId="143" priority="442" operator="containsText" text="S">
      <formula>NOT(ISERROR(SEARCH("S",W2)))</formula>
    </cfRule>
    <cfRule type="containsText" dxfId="142" priority="443" operator="containsText" text="F">
      <formula>NOT(ISERROR(SEARCH("F",W2)))</formula>
    </cfRule>
    <cfRule type="containsText" dxfId="141" priority="444" operator="containsText" text="E">
      <formula>NOT(ISERROR(SEARCH("E",W2)))</formula>
    </cfRule>
    <cfRule type="containsText" dxfId="140" priority="445" operator="containsText" text="B">
      <formula>NOT(ISERROR(SEARCH("B",W2)))</formula>
    </cfRule>
    <cfRule type="containsText" dxfId="139" priority="446" operator="containsText" text="A">
      <formula>NOT(ISERROR(SEARCH("A",W2)))</formula>
    </cfRule>
  </conditionalFormatting>
  <conditionalFormatting sqref="AC2:AD2">
    <cfRule type="containsText" dxfId="138" priority="1179" operator="containsText" text="A">
      <formula>NOT(ISERROR(SEARCH("A",AC2)))</formula>
    </cfRule>
  </conditionalFormatting>
  <conditionalFormatting sqref="AC4:AD5">
    <cfRule type="containsText" dxfId="137" priority="52" operator="containsText" text="A">
      <formula>NOT(ISERROR(SEARCH("A",AC4)))</formula>
    </cfRule>
  </conditionalFormatting>
  <conditionalFormatting sqref="AC2:AF9">
    <cfRule type="containsText" dxfId="136" priority="29" operator="containsText" text="E">
      <formula>NOT(ISERROR(SEARCH("E",AC2)))</formula>
    </cfRule>
    <cfRule type="containsText" dxfId="135" priority="30" operator="containsText" text="B">
      <formula>NOT(ISERROR(SEARCH("B",AC2)))</formula>
    </cfRule>
  </conditionalFormatting>
  <conditionalFormatting sqref="AC3:AF3">
    <cfRule type="containsText" dxfId="134" priority="63" operator="containsText" text="A">
      <formula>NOT(ISERROR(SEARCH("A",AC3)))</formula>
    </cfRule>
  </conditionalFormatting>
  <conditionalFormatting sqref="AC6:AF9">
    <cfRule type="containsText" dxfId="133" priority="31" operator="containsText" text="A">
      <formula>NOT(ISERROR(SEARCH("A",AC6)))</formula>
    </cfRule>
  </conditionalFormatting>
  <conditionalFormatting sqref="AE2:AF5">
    <cfRule type="containsText" dxfId="132" priority="49" operator="containsText" text="A">
      <formula>NOT(ISERROR(SEARCH("A",AE2)))</formula>
    </cfRule>
  </conditionalFormatting>
  <conditionalFormatting sqref="G10:L10">
    <cfRule type="colorScale" priority="28">
      <colorScale>
        <cfvo type="min"/>
        <cfvo type="percentile" val="50"/>
        <cfvo type="max"/>
        <color rgb="FFF8696B"/>
        <color rgb="FFFFEB84"/>
        <color rgb="FF63BE7B"/>
      </colorScale>
    </cfRule>
  </conditionalFormatting>
  <conditionalFormatting sqref="AC10:AF10">
    <cfRule type="containsText" dxfId="131" priority="25" operator="containsText" text="E">
      <formula>NOT(ISERROR(SEARCH("E",AC10)))</formula>
    </cfRule>
    <cfRule type="containsText" dxfId="130" priority="26" operator="containsText" text="B">
      <formula>NOT(ISERROR(SEARCH("B",AC10)))</formula>
    </cfRule>
  </conditionalFormatting>
  <conditionalFormatting sqref="AC10:AF10">
    <cfRule type="containsText" dxfId="129" priority="27" operator="containsText" text="A">
      <formula>NOT(ISERROR(SEARCH("A",AC10)))</formula>
    </cfRule>
  </conditionalFormatting>
  <conditionalFormatting sqref="G11:L11">
    <cfRule type="colorScale" priority="24">
      <colorScale>
        <cfvo type="min"/>
        <cfvo type="percentile" val="50"/>
        <cfvo type="max"/>
        <color rgb="FFF8696B"/>
        <color rgb="FFFFEB84"/>
        <color rgb="FF63BE7B"/>
      </colorScale>
    </cfRule>
  </conditionalFormatting>
  <conditionalFormatting sqref="AC11:AF11">
    <cfRule type="containsText" dxfId="128" priority="21" operator="containsText" text="E">
      <formula>NOT(ISERROR(SEARCH("E",AC11)))</formula>
    </cfRule>
    <cfRule type="containsText" dxfId="127" priority="22" operator="containsText" text="B">
      <formula>NOT(ISERROR(SEARCH("B",AC11)))</formula>
    </cfRule>
  </conditionalFormatting>
  <conditionalFormatting sqref="AC11:AF11">
    <cfRule type="containsText" dxfId="126" priority="23" operator="containsText" text="A">
      <formula>NOT(ISERROR(SEARCH("A",AC11)))</formula>
    </cfRule>
  </conditionalFormatting>
  <conditionalFormatting sqref="G12:L12">
    <cfRule type="colorScale" priority="16">
      <colorScale>
        <cfvo type="min"/>
        <cfvo type="percentile" val="50"/>
        <cfvo type="max"/>
        <color rgb="FFF8696B"/>
        <color rgb="FFFFEB84"/>
        <color rgb="FF63BE7B"/>
      </colorScale>
    </cfRule>
  </conditionalFormatting>
  <conditionalFormatting sqref="AC12:AF12">
    <cfRule type="containsText" dxfId="125" priority="13" operator="containsText" text="E">
      <formula>NOT(ISERROR(SEARCH("E",AC12)))</formula>
    </cfRule>
    <cfRule type="containsText" dxfId="124" priority="14" operator="containsText" text="B">
      <formula>NOT(ISERROR(SEARCH("B",AC12)))</formula>
    </cfRule>
  </conditionalFormatting>
  <conditionalFormatting sqref="AC12:AF12">
    <cfRule type="containsText" dxfId="123" priority="15" operator="containsText" text="A">
      <formula>NOT(ISERROR(SEARCH("A",AC12)))</formula>
    </cfRule>
  </conditionalFormatting>
  <conditionalFormatting sqref="G13:L13">
    <cfRule type="colorScale" priority="12">
      <colorScale>
        <cfvo type="min"/>
        <cfvo type="percentile" val="50"/>
        <cfvo type="max"/>
        <color rgb="FFF8696B"/>
        <color rgb="FFFFEB84"/>
        <color rgb="FF63BE7B"/>
      </colorScale>
    </cfRule>
  </conditionalFormatting>
  <conditionalFormatting sqref="AC13:AF13">
    <cfRule type="containsText" dxfId="122" priority="9" operator="containsText" text="E">
      <formula>NOT(ISERROR(SEARCH("E",AC13)))</formula>
    </cfRule>
    <cfRule type="containsText" dxfId="121" priority="10" operator="containsText" text="B">
      <formula>NOT(ISERROR(SEARCH("B",AC13)))</formula>
    </cfRule>
  </conditionalFormatting>
  <conditionalFormatting sqref="AC13:AF13">
    <cfRule type="containsText" dxfId="120" priority="11" operator="containsText" text="A">
      <formula>NOT(ISERROR(SEARCH("A",AC13)))</formula>
    </cfRule>
  </conditionalFormatting>
  <conditionalFormatting sqref="G14:L14">
    <cfRule type="colorScale" priority="8">
      <colorScale>
        <cfvo type="min"/>
        <cfvo type="percentile" val="50"/>
        <cfvo type="max"/>
        <color rgb="FFF8696B"/>
        <color rgb="FFFFEB84"/>
        <color rgb="FF63BE7B"/>
      </colorScale>
    </cfRule>
  </conditionalFormatting>
  <conditionalFormatting sqref="AC14:AF14">
    <cfRule type="containsText" dxfId="119" priority="5" operator="containsText" text="E">
      <formula>NOT(ISERROR(SEARCH("E",AC14)))</formula>
    </cfRule>
    <cfRule type="containsText" dxfId="118" priority="6" operator="containsText" text="B">
      <formula>NOT(ISERROR(SEARCH("B",AC14)))</formula>
    </cfRule>
  </conditionalFormatting>
  <conditionalFormatting sqref="AC14:AF14">
    <cfRule type="containsText" dxfId="117" priority="7" operator="containsText" text="A">
      <formula>NOT(ISERROR(SEARCH("A",AC14)))</formula>
    </cfRule>
  </conditionalFormatting>
  <conditionalFormatting sqref="G15:L16">
    <cfRule type="colorScale" priority="4">
      <colorScale>
        <cfvo type="min"/>
        <cfvo type="percentile" val="50"/>
        <cfvo type="max"/>
        <color rgb="FFF8696B"/>
        <color rgb="FFFFEB84"/>
        <color rgb="FF63BE7B"/>
      </colorScale>
    </cfRule>
  </conditionalFormatting>
  <conditionalFormatting sqref="AC15:AF16">
    <cfRule type="containsText" dxfId="116" priority="1" operator="containsText" text="E">
      <formula>NOT(ISERROR(SEARCH("E",AC15)))</formula>
    </cfRule>
    <cfRule type="containsText" dxfId="115" priority="2" operator="containsText" text="B">
      <formula>NOT(ISERROR(SEARCH("B",AC15)))</formula>
    </cfRule>
  </conditionalFormatting>
  <conditionalFormatting sqref="AC15:AF16">
    <cfRule type="containsText" dxfId="114" priority="3" operator="containsText" text="A">
      <formula>NOT(ISERROR(SEARCH("A",AC15)))</formula>
    </cfRule>
  </conditionalFormatting>
  <dataValidations count="1">
    <dataValidation type="list" allowBlank="1" showInputMessage="1" showErrorMessage="1" sqref="AF2:AF16" xr:uid="{00000000-0002-0000-0900-000000000000}">
      <formula1>"強風,外差し,イン先行,凍結防止"</formula1>
    </dataValidation>
  </dataValidations>
  <pageMargins left="0.75" right="0.75" top="1" bottom="1" header="0.3" footer="0.3"/>
  <pageSetup paperSize="9" orientation="portrait" horizontalDpi="4294967292" verticalDpi="4294967292"/>
  <ignoredErrors>
    <ignoredError sqref="M2:O2 M3:O4 M5:O5 M6:O6 M7:O9 M10:O10 M11:O11 M12:O12 M13:O13 M14:O14 M15:O16"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I70"/>
  <sheetViews>
    <sheetView zoomScaleNormal="100" workbookViewId="0">
      <pane xSplit="5" ySplit="1" topLeftCell="F42" activePane="bottomRight" state="frozen"/>
      <selection activeCell="E15" sqref="E15"/>
      <selection pane="topRight" activeCell="E15" sqref="E15"/>
      <selection pane="bottomLeft" activeCell="E15" sqref="E15"/>
      <selection pane="bottomRight" activeCell="AI72" sqref="AI72"/>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6" max="26" width="5.33203125" customWidth="1"/>
    <col min="29" max="29" width="8.83203125" hidden="1" customWidth="1"/>
    <col min="34" max="35" width="150.83203125" customWidth="1"/>
  </cols>
  <sheetData>
    <row r="1" spans="1:35" s="5" customFormat="1">
      <c r="A1" s="1" t="s">
        <v>0</v>
      </c>
      <c r="B1" s="1" t="s">
        <v>18</v>
      </c>
      <c r="C1" s="1" t="s">
        <v>1</v>
      </c>
      <c r="D1" s="1" t="s">
        <v>19</v>
      </c>
      <c r="E1" s="1" t="s">
        <v>2</v>
      </c>
      <c r="F1" s="1" t="s">
        <v>20</v>
      </c>
      <c r="G1" s="1" t="s">
        <v>21</v>
      </c>
      <c r="H1" s="1" t="s">
        <v>22</v>
      </c>
      <c r="I1" s="1" t="s">
        <v>23</v>
      </c>
      <c r="J1" s="1" t="s">
        <v>24</v>
      </c>
      <c r="K1" s="1" t="s">
        <v>25</v>
      </c>
      <c r="L1" s="1" t="s">
        <v>26</v>
      </c>
      <c r="M1" s="1" t="s">
        <v>3</v>
      </c>
      <c r="N1" s="1" t="s">
        <v>27</v>
      </c>
      <c r="O1" s="1" t="s">
        <v>4</v>
      </c>
      <c r="P1" s="1" t="s">
        <v>49</v>
      </c>
      <c r="Q1" s="2" t="s">
        <v>28</v>
      </c>
      <c r="R1" s="2" t="s">
        <v>5</v>
      </c>
      <c r="S1" s="3" t="s">
        <v>6</v>
      </c>
      <c r="T1" s="3" t="s">
        <v>7</v>
      </c>
      <c r="U1" s="3" t="s">
        <v>8</v>
      </c>
      <c r="V1" s="4" t="s">
        <v>176</v>
      </c>
      <c r="W1" s="4" t="s">
        <v>177</v>
      </c>
      <c r="X1" s="4" t="s">
        <v>193</v>
      </c>
      <c r="Y1" s="4" t="s">
        <v>9</v>
      </c>
      <c r="Z1" s="4" t="s">
        <v>100</v>
      </c>
      <c r="AA1" s="4" t="s">
        <v>10</v>
      </c>
      <c r="AB1" s="4" t="s">
        <v>11</v>
      </c>
      <c r="AC1" s="4"/>
      <c r="AD1" s="4" t="s">
        <v>12</v>
      </c>
      <c r="AE1" s="4" t="s">
        <v>13</v>
      </c>
      <c r="AF1" s="4" t="s">
        <v>55</v>
      </c>
      <c r="AG1" s="4" t="s">
        <v>60</v>
      </c>
      <c r="AH1" s="1" t="s">
        <v>29</v>
      </c>
      <c r="AI1" s="22" t="s">
        <v>178</v>
      </c>
    </row>
    <row r="2" spans="1:35" s="5" customFormat="1">
      <c r="A2" s="6">
        <v>44954</v>
      </c>
      <c r="B2" s="26" t="s">
        <v>184</v>
      </c>
      <c r="C2" s="8" t="s">
        <v>205</v>
      </c>
      <c r="D2" s="9">
        <v>5.9733796296296299E-2</v>
      </c>
      <c r="E2" s="8" t="s">
        <v>211</v>
      </c>
      <c r="F2" s="10">
        <v>12.5</v>
      </c>
      <c r="G2" s="10">
        <v>11.3</v>
      </c>
      <c r="H2" s="10">
        <v>12.2</v>
      </c>
      <c r="I2" s="10">
        <v>12.8</v>
      </c>
      <c r="J2" s="10">
        <v>12.3</v>
      </c>
      <c r="K2" s="10">
        <v>12.1</v>
      </c>
      <c r="L2" s="10">
        <v>12.9</v>
      </c>
      <c r="M2" s="31">
        <f t="shared" ref="M2:M7" si="0">SUM(F2:H2)</f>
        <v>36</v>
      </c>
      <c r="N2" s="31">
        <f t="shared" ref="N2:N7" si="1">I2</f>
        <v>12.8</v>
      </c>
      <c r="O2" s="31">
        <f t="shared" ref="O2:O7" si="2">SUM(J2:L2)</f>
        <v>37.299999999999997</v>
      </c>
      <c r="P2" s="32">
        <f t="shared" ref="P2:P7" si="3">SUM(F2:J2)</f>
        <v>61.099999999999994</v>
      </c>
      <c r="Q2" s="11" t="s">
        <v>209</v>
      </c>
      <c r="R2" s="11" t="s">
        <v>210</v>
      </c>
      <c r="S2" s="13" t="s">
        <v>212</v>
      </c>
      <c r="T2" s="13" t="s">
        <v>213</v>
      </c>
      <c r="U2" s="13" t="s">
        <v>214</v>
      </c>
      <c r="V2" s="12">
        <v>2.6</v>
      </c>
      <c r="W2" s="12">
        <v>2.7</v>
      </c>
      <c r="X2" s="11" t="s">
        <v>198</v>
      </c>
      <c r="Y2" s="8">
        <v>0.2</v>
      </c>
      <c r="Z2" s="11" t="s">
        <v>335</v>
      </c>
      <c r="AA2" s="8">
        <v>0.3</v>
      </c>
      <c r="AB2" s="8">
        <v>-0.1</v>
      </c>
      <c r="AC2" s="11"/>
      <c r="AD2" s="11" t="s">
        <v>336</v>
      </c>
      <c r="AE2" s="11" t="s">
        <v>337</v>
      </c>
      <c r="AF2" s="11" t="s">
        <v>199</v>
      </c>
      <c r="AG2" s="8" t="s">
        <v>215</v>
      </c>
      <c r="AH2" s="8" t="s">
        <v>299</v>
      </c>
      <c r="AI2" s="35" t="s">
        <v>300</v>
      </c>
    </row>
    <row r="3" spans="1:35" s="5" customFormat="1">
      <c r="A3" s="6">
        <v>44954</v>
      </c>
      <c r="B3" s="7" t="s">
        <v>194</v>
      </c>
      <c r="C3" s="8" t="s">
        <v>205</v>
      </c>
      <c r="D3" s="9">
        <v>6.0486111111111109E-2</v>
      </c>
      <c r="E3" s="8" t="s">
        <v>217</v>
      </c>
      <c r="F3" s="10">
        <v>12.7</v>
      </c>
      <c r="G3" s="10">
        <v>11.4</v>
      </c>
      <c r="H3" s="10">
        <v>12.7</v>
      </c>
      <c r="I3" s="10">
        <v>13.4</v>
      </c>
      <c r="J3" s="10">
        <v>12.8</v>
      </c>
      <c r="K3" s="10">
        <v>12.2</v>
      </c>
      <c r="L3" s="10">
        <v>12.4</v>
      </c>
      <c r="M3" s="31">
        <f t="shared" si="0"/>
        <v>36.799999999999997</v>
      </c>
      <c r="N3" s="31">
        <f t="shared" si="1"/>
        <v>13.4</v>
      </c>
      <c r="O3" s="31">
        <f t="shared" si="2"/>
        <v>37.4</v>
      </c>
      <c r="P3" s="32">
        <f t="shared" si="3"/>
        <v>63</v>
      </c>
      <c r="Q3" s="11" t="s">
        <v>209</v>
      </c>
      <c r="R3" s="11" t="s">
        <v>216</v>
      </c>
      <c r="S3" s="13" t="s">
        <v>218</v>
      </c>
      <c r="T3" s="13" t="s">
        <v>219</v>
      </c>
      <c r="U3" s="13" t="s">
        <v>220</v>
      </c>
      <c r="V3" s="12">
        <v>2.6</v>
      </c>
      <c r="W3" s="12">
        <v>2.7</v>
      </c>
      <c r="X3" s="11" t="s">
        <v>198</v>
      </c>
      <c r="Y3" s="8">
        <v>1.5</v>
      </c>
      <c r="Z3" s="11" t="s">
        <v>335</v>
      </c>
      <c r="AA3" s="8">
        <v>1.6</v>
      </c>
      <c r="AB3" s="8">
        <v>-0.1</v>
      </c>
      <c r="AC3" s="11"/>
      <c r="AD3" s="11" t="s">
        <v>338</v>
      </c>
      <c r="AE3" s="11" t="s">
        <v>336</v>
      </c>
      <c r="AF3" s="11" t="s">
        <v>198</v>
      </c>
      <c r="AG3" s="8" t="s">
        <v>215</v>
      </c>
      <c r="AH3" s="8" t="s">
        <v>301</v>
      </c>
      <c r="AI3" s="35" t="s">
        <v>302</v>
      </c>
    </row>
    <row r="4" spans="1:35" s="5" customFormat="1">
      <c r="A4" s="6">
        <v>44954</v>
      </c>
      <c r="B4" s="7" t="s">
        <v>183</v>
      </c>
      <c r="C4" s="8" t="s">
        <v>205</v>
      </c>
      <c r="D4" s="9">
        <v>5.9108796296296291E-2</v>
      </c>
      <c r="E4" s="8" t="s">
        <v>245</v>
      </c>
      <c r="F4" s="10">
        <v>12.5</v>
      </c>
      <c r="G4" s="10">
        <v>11.4</v>
      </c>
      <c r="H4" s="10">
        <v>11.8</v>
      </c>
      <c r="I4" s="10">
        <v>12.3</v>
      </c>
      <c r="J4" s="10">
        <v>12.3</v>
      </c>
      <c r="K4" s="10">
        <v>12.2</v>
      </c>
      <c r="L4" s="10">
        <v>13.2</v>
      </c>
      <c r="M4" s="31">
        <f t="shared" si="0"/>
        <v>35.700000000000003</v>
      </c>
      <c r="N4" s="31">
        <f t="shared" si="1"/>
        <v>12.3</v>
      </c>
      <c r="O4" s="31">
        <f t="shared" si="2"/>
        <v>37.700000000000003</v>
      </c>
      <c r="P4" s="32">
        <f t="shared" si="3"/>
        <v>60.3</v>
      </c>
      <c r="Q4" s="11" t="s">
        <v>244</v>
      </c>
      <c r="R4" s="11" t="s">
        <v>200</v>
      </c>
      <c r="S4" s="13" t="s">
        <v>246</v>
      </c>
      <c r="T4" s="13" t="s">
        <v>203</v>
      </c>
      <c r="U4" s="13" t="s">
        <v>247</v>
      </c>
      <c r="V4" s="12">
        <v>2.6</v>
      </c>
      <c r="W4" s="12">
        <v>2.7</v>
      </c>
      <c r="X4" s="11" t="s">
        <v>198</v>
      </c>
      <c r="Y4" s="8">
        <v>0.8</v>
      </c>
      <c r="Z4" s="11" t="s">
        <v>335</v>
      </c>
      <c r="AA4" s="8">
        <v>0.9</v>
      </c>
      <c r="AB4" s="8">
        <v>-0.1</v>
      </c>
      <c r="AC4" s="11"/>
      <c r="AD4" s="11" t="s">
        <v>338</v>
      </c>
      <c r="AE4" s="11" t="s">
        <v>336</v>
      </c>
      <c r="AF4" s="11" t="s">
        <v>198</v>
      </c>
      <c r="AG4" s="8" t="s">
        <v>215</v>
      </c>
      <c r="AH4" s="8" t="s">
        <v>311</v>
      </c>
      <c r="AI4" s="35" t="s">
        <v>312</v>
      </c>
    </row>
    <row r="5" spans="1:35" s="5" customFormat="1">
      <c r="A5" s="6">
        <v>44955</v>
      </c>
      <c r="B5" s="7" t="s">
        <v>184</v>
      </c>
      <c r="C5" s="8" t="s">
        <v>205</v>
      </c>
      <c r="D5" s="9">
        <v>5.9814814814814814E-2</v>
      </c>
      <c r="E5" s="8" t="s">
        <v>269</v>
      </c>
      <c r="F5" s="10">
        <v>12.5</v>
      </c>
      <c r="G5" s="10">
        <v>11.1</v>
      </c>
      <c r="H5" s="10">
        <v>12</v>
      </c>
      <c r="I5" s="10">
        <v>12.7</v>
      </c>
      <c r="J5" s="10">
        <v>12.7</v>
      </c>
      <c r="K5" s="10">
        <v>12.7</v>
      </c>
      <c r="L5" s="10">
        <v>13.1</v>
      </c>
      <c r="M5" s="31">
        <f t="shared" si="0"/>
        <v>35.6</v>
      </c>
      <c r="N5" s="31">
        <f t="shared" si="1"/>
        <v>12.7</v>
      </c>
      <c r="O5" s="31">
        <f t="shared" si="2"/>
        <v>38.5</v>
      </c>
      <c r="P5" s="32">
        <f t="shared" si="3"/>
        <v>61</v>
      </c>
      <c r="Q5" s="11" t="s">
        <v>244</v>
      </c>
      <c r="R5" s="11" t="s">
        <v>268</v>
      </c>
      <c r="S5" s="13" t="s">
        <v>270</v>
      </c>
      <c r="T5" s="13" t="s">
        <v>271</v>
      </c>
      <c r="U5" s="13" t="s">
        <v>272</v>
      </c>
      <c r="V5" s="12">
        <v>1.8</v>
      </c>
      <c r="W5" s="12">
        <v>2.2999999999999998</v>
      </c>
      <c r="X5" s="11" t="s">
        <v>198</v>
      </c>
      <c r="Y5" s="8">
        <v>0.9</v>
      </c>
      <c r="Z5" s="11" t="s">
        <v>335</v>
      </c>
      <c r="AA5" s="8">
        <v>0.9</v>
      </c>
      <c r="AB5" s="8" t="s">
        <v>339</v>
      </c>
      <c r="AC5" s="11"/>
      <c r="AD5" s="11" t="s">
        <v>338</v>
      </c>
      <c r="AE5" s="11" t="s">
        <v>336</v>
      </c>
      <c r="AF5" s="11" t="s">
        <v>199</v>
      </c>
      <c r="AG5" s="8" t="s">
        <v>215</v>
      </c>
      <c r="AH5" s="8" t="s">
        <v>323</v>
      </c>
      <c r="AI5" s="35" t="s">
        <v>324</v>
      </c>
    </row>
    <row r="6" spans="1:35" s="5" customFormat="1">
      <c r="A6" s="6">
        <v>44955</v>
      </c>
      <c r="B6" s="7" t="s">
        <v>185</v>
      </c>
      <c r="C6" s="8" t="s">
        <v>205</v>
      </c>
      <c r="D6" s="9">
        <v>5.8414351851851849E-2</v>
      </c>
      <c r="E6" s="8" t="s">
        <v>340</v>
      </c>
      <c r="F6" s="10">
        <v>12.3</v>
      </c>
      <c r="G6" s="10">
        <v>10.9</v>
      </c>
      <c r="H6" s="10">
        <v>11.8</v>
      </c>
      <c r="I6" s="10">
        <v>12.2</v>
      </c>
      <c r="J6" s="10">
        <v>12.2</v>
      </c>
      <c r="K6" s="10">
        <v>12.2</v>
      </c>
      <c r="L6" s="10">
        <v>13.1</v>
      </c>
      <c r="M6" s="31">
        <f t="shared" si="0"/>
        <v>35</v>
      </c>
      <c r="N6" s="31">
        <f t="shared" si="1"/>
        <v>12.2</v>
      </c>
      <c r="O6" s="31">
        <f t="shared" si="2"/>
        <v>37.5</v>
      </c>
      <c r="P6" s="32">
        <f t="shared" si="3"/>
        <v>59.400000000000006</v>
      </c>
      <c r="Q6" s="11" t="s">
        <v>244</v>
      </c>
      <c r="R6" s="11" t="s">
        <v>200</v>
      </c>
      <c r="S6" s="13" t="s">
        <v>295</v>
      </c>
      <c r="T6" s="13" t="s">
        <v>296</v>
      </c>
      <c r="U6" s="13" t="s">
        <v>297</v>
      </c>
      <c r="V6" s="12">
        <v>1.8</v>
      </c>
      <c r="W6" s="12">
        <v>2.2999999999999998</v>
      </c>
      <c r="X6" s="11" t="s">
        <v>198</v>
      </c>
      <c r="Y6" s="8">
        <v>0.5</v>
      </c>
      <c r="Z6" s="11" t="s">
        <v>335</v>
      </c>
      <c r="AA6" s="8">
        <v>0.5</v>
      </c>
      <c r="AB6" s="8" t="s">
        <v>339</v>
      </c>
      <c r="AC6" s="11"/>
      <c r="AD6" s="11" t="s">
        <v>336</v>
      </c>
      <c r="AE6" s="11" t="s">
        <v>337</v>
      </c>
      <c r="AF6" s="11" t="s">
        <v>199</v>
      </c>
      <c r="AG6" s="8" t="s">
        <v>215</v>
      </c>
      <c r="AH6" s="8" t="s">
        <v>347</v>
      </c>
      <c r="AI6" s="35" t="s">
        <v>348</v>
      </c>
    </row>
    <row r="7" spans="1:35" s="5" customFormat="1" ht="15" customHeight="1">
      <c r="A7" s="6">
        <v>44955</v>
      </c>
      <c r="B7" s="7" t="s">
        <v>181</v>
      </c>
      <c r="C7" s="8" t="s">
        <v>205</v>
      </c>
      <c r="D7" s="9">
        <v>5.7002314814814818E-2</v>
      </c>
      <c r="E7" s="8" t="s">
        <v>293</v>
      </c>
      <c r="F7" s="10">
        <v>12.2</v>
      </c>
      <c r="G7" s="10">
        <v>11</v>
      </c>
      <c r="H7" s="10">
        <v>11.4</v>
      </c>
      <c r="I7" s="10">
        <v>12</v>
      </c>
      <c r="J7" s="10">
        <v>11.9</v>
      </c>
      <c r="K7" s="10">
        <v>11.6</v>
      </c>
      <c r="L7" s="10">
        <v>12.4</v>
      </c>
      <c r="M7" s="31">
        <f t="shared" si="0"/>
        <v>34.6</v>
      </c>
      <c r="N7" s="31">
        <f t="shared" si="1"/>
        <v>12</v>
      </c>
      <c r="O7" s="31">
        <f t="shared" si="2"/>
        <v>35.9</v>
      </c>
      <c r="P7" s="32">
        <f t="shared" si="3"/>
        <v>58.5</v>
      </c>
      <c r="Q7" s="11" t="s">
        <v>244</v>
      </c>
      <c r="R7" s="11" t="s">
        <v>200</v>
      </c>
      <c r="S7" s="13" t="s">
        <v>294</v>
      </c>
      <c r="T7" s="13" t="s">
        <v>202</v>
      </c>
      <c r="U7" s="13" t="s">
        <v>271</v>
      </c>
      <c r="V7" s="12">
        <v>1.8</v>
      </c>
      <c r="W7" s="12">
        <v>2.2999999999999998</v>
      </c>
      <c r="X7" s="11" t="s">
        <v>198</v>
      </c>
      <c r="Y7" s="8">
        <v>-0.3</v>
      </c>
      <c r="Z7" s="11" t="s">
        <v>335</v>
      </c>
      <c r="AA7" s="8">
        <v>-0.3</v>
      </c>
      <c r="AB7" s="8" t="s">
        <v>339</v>
      </c>
      <c r="AC7" s="11"/>
      <c r="AD7" s="11" t="s">
        <v>341</v>
      </c>
      <c r="AE7" s="11" t="s">
        <v>337</v>
      </c>
      <c r="AF7" s="11" t="s">
        <v>199</v>
      </c>
      <c r="AG7" s="8" t="s">
        <v>215</v>
      </c>
      <c r="AH7" s="8"/>
      <c r="AI7" s="35"/>
    </row>
    <row r="8" spans="1:35" s="5" customFormat="1" ht="15" customHeight="1">
      <c r="A8" s="6">
        <v>44961</v>
      </c>
      <c r="B8" s="26" t="s">
        <v>355</v>
      </c>
      <c r="C8" s="8" t="s">
        <v>205</v>
      </c>
      <c r="D8" s="9">
        <v>6.0486111111111109E-2</v>
      </c>
      <c r="E8" s="8" t="s">
        <v>361</v>
      </c>
      <c r="F8" s="10">
        <v>12.5</v>
      </c>
      <c r="G8" s="10">
        <v>11.5</v>
      </c>
      <c r="H8" s="10">
        <v>12.8</v>
      </c>
      <c r="I8" s="10">
        <v>13.1</v>
      </c>
      <c r="J8" s="10">
        <v>12.7</v>
      </c>
      <c r="K8" s="10">
        <v>12.3</v>
      </c>
      <c r="L8" s="10">
        <v>12.7</v>
      </c>
      <c r="M8" s="31">
        <f t="shared" ref="M8:M16" si="4">SUM(F8:H8)</f>
        <v>36.799999999999997</v>
      </c>
      <c r="N8" s="31">
        <f t="shared" ref="N8:N16" si="5">I8</f>
        <v>13.1</v>
      </c>
      <c r="O8" s="31">
        <f t="shared" ref="O8:O16" si="6">SUM(J8:L8)</f>
        <v>37.700000000000003</v>
      </c>
      <c r="P8" s="32">
        <f t="shared" ref="P8:P16" si="7">SUM(F8:J8)</f>
        <v>62.599999999999994</v>
      </c>
      <c r="Q8" s="11" t="s">
        <v>209</v>
      </c>
      <c r="R8" s="11" t="s">
        <v>200</v>
      </c>
      <c r="S8" s="13" t="s">
        <v>212</v>
      </c>
      <c r="T8" s="13" t="s">
        <v>362</v>
      </c>
      <c r="U8" s="13" t="s">
        <v>363</v>
      </c>
      <c r="V8" s="12">
        <v>1.7</v>
      </c>
      <c r="W8" s="12">
        <v>1.9</v>
      </c>
      <c r="X8" s="11" t="s">
        <v>198</v>
      </c>
      <c r="Y8" s="8">
        <v>1.7</v>
      </c>
      <c r="Z8" s="11" t="s">
        <v>335</v>
      </c>
      <c r="AA8" s="8">
        <v>1.6</v>
      </c>
      <c r="AB8" s="8">
        <v>0.1</v>
      </c>
      <c r="AC8" s="11"/>
      <c r="AD8" s="11" t="s">
        <v>338</v>
      </c>
      <c r="AE8" s="11" t="s">
        <v>336</v>
      </c>
      <c r="AF8" s="11" t="s">
        <v>198</v>
      </c>
      <c r="AG8" s="8"/>
      <c r="AH8" s="8" t="s">
        <v>415</v>
      </c>
      <c r="AI8" s="35" t="s">
        <v>416</v>
      </c>
    </row>
    <row r="9" spans="1:35" s="5" customFormat="1" ht="15" customHeight="1">
      <c r="A9" s="6">
        <v>44961</v>
      </c>
      <c r="B9" s="7" t="s">
        <v>356</v>
      </c>
      <c r="C9" s="8" t="s">
        <v>205</v>
      </c>
      <c r="D9" s="9">
        <v>5.9722222222222225E-2</v>
      </c>
      <c r="E9" s="8" t="s">
        <v>370</v>
      </c>
      <c r="F9" s="10">
        <v>12.6</v>
      </c>
      <c r="G9" s="10">
        <v>11.7</v>
      </c>
      <c r="H9" s="10">
        <v>12.3</v>
      </c>
      <c r="I9" s="10">
        <v>12.8</v>
      </c>
      <c r="J9" s="10">
        <v>12.4</v>
      </c>
      <c r="K9" s="10">
        <v>11.8</v>
      </c>
      <c r="L9" s="10">
        <v>12.4</v>
      </c>
      <c r="M9" s="31">
        <f t="shared" si="4"/>
        <v>36.599999999999994</v>
      </c>
      <c r="N9" s="31">
        <f t="shared" si="5"/>
        <v>12.8</v>
      </c>
      <c r="O9" s="31">
        <f t="shared" si="6"/>
        <v>36.6</v>
      </c>
      <c r="P9" s="32">
        <f t="shared" si="7"/>
        <v>61.79999999999999</v>
      </c>
      <c r="Q9" s="11" t="s">
        <v>209</v>
      </c>
      <c r="R9" s="11" t="s">
        <v>369</v>
      </c>
      <c r="S9" s="13" t="s">
        <v>371</v>
      </c>
      <c r="T9" s="13" t="s">
        <v>203</v>
      </c>
      <c r="U9" s="13" t="s">
        <v>372</v>
      </c>
      <c r="V9" s="12">
        <v>1.7</v>
      </c>
      <c r="W9" s="12">
        <v>1.9</v>
      </c>
      <c r="X9" s="11" t="s">
        <v>198</v>
      </c>
      <c r="Y9" s="8">
        <v>0.9</v>
      </c>
      <c r="Z9" s="11" t="s">
        <v>335</v>
      </c>
      <c r="AA9" s="8">
        <v>0.8</v>
      </c>
      <c r="AB9" s="8">
        <v>0.1</v>
      </c>
      <c r="AC9" s="11"/>
      <c r="AD9" s="11" t="s">
        <v>338</v>
      </c>
      <c r="AE9" s="11" t="s">
        <v>337</v>
      </c>
      <c r="AF9" s="11" t="s">
        <v>199</v>
      </c>
      <c r="AG9" s="8"/>
      <c r="AH9" s="8" t="s">
        <v>421</v>
      </c>
      <c r="AI9" s="35" t="s">
        <v>422</v>
      </c>
    </row>
    <row r="10" spans="1:35" s="5" customFormat="1" ht="15" customHeight="1">
      <c r="A10" s="6">
        <v>44962</v>
      </c>
      <c r="B10" s="7" t="s">
        <v>184</v>
      </c>
      <c r="C10" s="8" t="s">
        <v>205</v>
      </c>
      <c r="D10" s="9">
        <v>5.9803240740740747E-2</v>
      </c>
      <c r="E10" s="8" t="s">
        <v>391</v>
      </c>
      <c r="F10" s="10">
        <v>12.6</v>
      </c>
      <c r="G10" s="10">
        <v>11.3</v>
      </c>
      <c r="H10" s="10">
        <v>12.1</v>
      </c>
      <c r="I10" s="10">
        <v>12.8</v>
      </c>
      <c r="J10" s="10">
        <v>12.8</v>
      </c>
      <c r="K10" s="10">
        <v>12.3</v>
      </c>
      <c r="L10" s="10">
        <v>12.8</v>
      </c>
      <c r="M10" s="31">
        <f t="shared" si="4"/>
        <v>36</v>
      </c>
      <c r="N10" s="31">
        <f t="shared" si="5"/>
        <v>12.8</v>
      </c>
      <c r="O10" s="31">
        <f t="shared" si="6"/>
        <v>37.900000000000006</v>
      </c>
      <c r="P10" s="32">
        <f t="shared" si="7"/>
        <v>61.599999999999994</v>
      </c>
      <c r="Q10" s="11" t="s">
        <v>244</v>
      </c>
      <c r="R10" s="11" t="s">
        <v>200</v>
      </c>
      <c r="S10" s="13" t="s">
        <v>392</v>
      </c>
      <c r="T10" s="13" t="s">
        <v>220</v>
      </c>
      <c r="U10" s="13" t="s">
        <v>393</v>
      </c>
      <c r="V10" s="12">
        <v>1.6</v>
      </c>
      <c r="W10" s="12">
        <v>1.8</v>
      </c>
      <c r="X10" s="11" t="s">
        <v>198</v>
      </c>
      <c r="Y10" s="8">
        <v>0.8</v>
      </c>
      <c r="Z10" s="11" t="s">
        <v>335</v>
      </c>
      <c r="AA10" s="8">
        <v>0.7</v>
      </c>
      <c r="AB10" s="8">
        <v>0.1</v>
      </c>
      <c r="AC10" s="11"/>
      <c r="AD10" s="11" t="s">
        <v>336</v>
      </c>
      <c r="AE10" s="11" t="s">
        <v>337</v>
      </c>
      <c r="AF10" s="11" t="s">
        <v>199</v>
      </c>
      <c r="AG10" s="8"/>
      <c r="AH10" s="8" t="s">
        <v>439</v>
      </c>
      <c r="AI10" s="35" t="s">
        <v>440</v>
      </c>
    </row>
    <row r="11" spans="1:35" s="5" customFormat="1" ht="15" customHeight="1">
      <c r="A11" s="6">
        <v>44962</v>
      </c>
      <c r="B11" s="7" t="s">
        <v>357</v>
      </c>
      <c r="C11" s="8" t="s">
        <v>205</v>
      </c>
      <c r="D11" s="9">
        <v>5.8333333333333327E-2</v>
      </c>
      <c r="E11" s="8" t="s">
        <v>359</v>
      </c>
      <c r="F11" s="10">
        <v>12.6</v>
      </c>
      <c r="G11" s="10">
        <v>11.2</v>
      </c>
      <c r="H11" s="10">
        <v>11.8</v>
      </c>
      <c r="I11" s="10">
        <v>11.9</v>
      </c>
      <c r="J11" s="10">
        <v>12</v>
      </c>
      <c r="K11" s="10">
        <v>12</v>
      </c>
      <c r="L11" s="10">
        <v>12.5</v>
      </c>
      <c r="M11" s="31">
        <f t="shared" si="4"/>
        <v>35.599999999999994</v>
      </c>
      <c r="N11" s="31">
        <f t="shared" si="5"/>
        <v>11.9</v>
      </c>
      <c r="O11" s="31">
        <f t="shared" si="6"/>
        <v>36.5</v>
      </c>
      <c r="P11" s="32">
        <f t="shared" si="7"/>
        <v>59.499999999999993</v>
      </c>
      <c r="Q11" s="11" t="s">
        <v>209</v>
      </c>
      <c r="R11" s="11" t="s">
        <v>200</v>
      </c>
      <c r="S11" s="13" t="s">
        <v>296</v>
      </c>
      <c r="T11" s="13" t="s">
        <v>295</v>
      </c>
      <c r="U11" s="13" t="s">
        <v>409</v>
      </c>
      <c r="V11" s="12">
        <v>1.6</v>
      </c>
      <c r="W11" s="12">
        <v>1.8</v>
      </c>
      <c r="X11" s="11" t="s">
        <v>198</v>
      </c>
      <c r="Y11" s="8">
        <v>0.5</v>
      </c>
      <c r="Z11" s="11" t="s">
        <v>335</v>
      </c>
      <c r="AA11" s="8">
        <v>0.4</v>
      </c>
      <c r="AB11" s="8">
        <v>0.1</v>
      </c>
      <c r="AC11" s="11"/>
      <c r="AD11" s="11" t="s">
        <v>336</v>
      </c>
      <c r="AE11" s="11" t="s">
        <v>336</v>
      </c>
      <c r="AF11" s="11" t="s">
        <v>199</v>
      </c>
      <c r="AG11" s="8"/>
      <c r="AH11" s="8" t="s">
        <v>459</v>
      </c>
      <c r="AI11" s="35" t="s">
        <v>460</v>
      </c>
    </row>
    <row r="12" spans="1:35" s="5" customFormat="1" ht="15" customHeight="1">
      <c r="A12" s="6">
        <v>44968</v>
      </c>
      <c r="B12" s="7" t="s">
        <v>461</v>
      </c>
      <c r="C12" s="8" t="s">
        <v>471</v>
      </c>
      <c r="D12" s="9">
        <v>5.9097222222222225E-2</v>
      </c>
      <c r="E12" s="8" t="s">
        <v>470</v>
      </c>
      <c r="F12" s="10">
        <v>12.8</v>
      </c>
      <c r="G12" s="10">
        <v>11.4</v>
      </c>
      <c r="H12" s="10">
        <v>12</v>
      </c>
      <c r="I12" s="10">
        <v>12.8</v>
      </c>
      <c r="J12" s="10">
        <v>12.3</v>
      </c>
      <c r="K12" s="10">
        <v>11.7</v>
      </c>
      <c r="L12" s="10">
        <v>12.6</v>
      </c>
      <c r="M12" s="31">
        <f t="shared" si="4"/>
        <v>36.200000000000003</v>
      </c>
      <c r="N12" s="31">
        <f t="shared" si="5"/>
        <v>12.8</v>
      </c>
      <c r="O12" s="31">
        <f t="shared" si="6"/>
        <v>36.6</v>
      </c>
      <c r="P12" s="32">
        <f t="shared" si="7"/>
        <v>61.3</v>
      </c>
      <c r="Q12" s="11" t="s">
        <v>209</v>
      </c>
      <c r="R12" s="11" t="s">
        <v>200</v>
      </c>
      <c r="S12" s="13" t="s">
        <v>272</v>
      </c>
      <c r="T12" s="13" t="s">
        <v>472</v>
      </c>
      <c r="U12" s="13" t="s">
        <v>473</v>
      </c>
      <c r="V12" s="12">
        <v>16.2</v>
      </c>
      <c r="W12" s="12">
        <v>17.600000000000001</v>
      </c>
      <c r="X12" s="11" t="s">
        <v>542</v>
      </c>
      <c r="Y12" s="8">
        <v>-0.5</v>
      </c>
      <c r="Z12" s="11" t="s">
        <v>335</v>
      </c>
      <c r="AA12" s="8">
        <v>1.2</v>
      </c>
      <c r="AB12" s="8">
        <v>-1.7</v>
      </c>
      <c r="AC12" s="11"/>
      <c r="AD12" s="11" t="s">
        <v>338</v>
      </c>
      <c r="AE12" s="11" t="s">
        <v>336</v>
      </c>
      <c r="AF12" s="11" t="s">
        <v>198</v>
      </c>
      <c r="AG12" s="8"/>
      <c r="AH12" s="8" t="s">
        <v>522</v>
      </c>
      <c r="AI12" s="35" t="s">
        <v>523</v>
      </c>
    </row>
    <row r="13" spans="1:35" s="5" customFormat="1" ht="15" customHeight="1">
      <c r="A13" s="6">
        <v>44968</v>
      </c>
      <c r="B13" s="7" t="s">
        <v>183</v>
      </c>
      <c r="C13" s="8" t="s">
        <v>486</v>
      </c>
      <c r="D13" s="9">
        <v>5.8333333333333327E-2</v>
      </c>
      <c r="E13" s="8" t="s">
        <v>485</v>
      </c>
      <c r="F13" s="10">
        <v>12.3</v>
      </c>
      <c r="G13" s="10">
        <v>10.8</v>
      </c>
      <c r="H13" s="10">
        <v>11.5</v>
      </c>
      <c r="I13" s="10">
        <v>11.9</v>
      </c>
      <c r="J13" s="10">
        <v>12.1</v>
      </c>
      <c r="K13" s="10">
        <v>12.5</v>
      </c>
      <c r="L13" s="10">
        <v>12.9</v>
      </c>
      <c r="M13" s="31">
        <f t="shared" si="4"/>
        <v>34.6</v>
      </c>
      <c r="N13" s="31">
        <f t="shared" si="5"/>
        <v>11.9</v>
      </c>
      <c r="O13" s="31">
        <f t="shared" si="6"/>
        <v>37.5</v>
      </c>
      <c r="P13" s="32">
        <f t="shared" si="7"/>
        <v>58.6</v>
      </c>
      <c r="Q13" s="11" t="s">
        <v>484</v>
      </c>
      <c r="R13" s="11" t="s">
        <v>200</v>
      </c>
      <c r="S13" s="13" t="s">
        <v>362</v>
      </c>
      <c r="T13" s="13" t="s">
        <v>487</v>
      </c>
      <c r="U13" s="13" t="s">
        <v>488</v>
      </c>
      <c r="V13" s="12">
        <v>16.2</v>
      </c>
      <c r="W13" s="12">
        <v>17.600000000000001</v>
      </c>
      <c r="X13" s="11" t="s">
        <v>209</v>
      </c>
      <c r="Y13" s="8">
        <v>-0.9</v>
      </c>
      <c r="Z13" s="11" t="s">
        <v>335</v>
      </c>
      <c r="AA13" s="8">
        <v>1.1000000000000001</v>
      </c>
      <c r="AB13" s="8">
        <v>-2</v>
      </c>
      <c r="AC13" s="11"/>
      <c r="AD13" s="11" t="s">
        <v>338</v>
      </c>
      <c r="AE13" s="11" t="s">
        <v>336</v>
      </c>
      <c r="AF13" s="11" t="s">
        <v>198</v>
      </c>
      <c r="AG13" s="8"/>
      <c r="AH13" s="8" t="s">
        <v>534</v>
      </c>
      <c r="AI13" s="35" t="s">
        <v>535</v>
      </c>
    </row>
    <row r="14" spans="1:35" s="5" customFormat="1" ht="15" customHeight="1">
      <c r="A14" s="6">
        <v>44969</v>
      </c>
      <c r="B14" s="7" t="s">
        <v>184</v>
      </c>
      <c r="C14" s="8" t="s">
        <v>496</v>
      </c>
      <c r="D14" s="9">
        <v>5.7731481481481474E-2</v>
      </c>
      <c r="E14" s="8" t="s">
        <v>497</v>
      </c>
      <c r="F14" s="10">
        <v>12.6</v>
      </c>
      <c r="G14" s="10">
        <v>11</v>
      </c>
      <c r="H14" s="10">
        <v>11.6</v>
      </c>
      <c r="I14" s="10">
        <v>12</v>
      </c>
      <c r="J14" s="10">
        <v>12.1</v>
      </c>
      <c r="K14" s="10">
        <v>12</v>
      </c>
      <c r="L14" s="10">
        <v>12.5</v>
      </c>
      <c r="M14" s="31">
        <f t="shared" si="4"/>
        <v>35.200000000000003</v>
      </c>
      <c r="N14" s="31">
        <f t="shared" si="5"/>
        <v>12</v>
      </c>
      <c r="O14" s="31">
        <f t="shared" si="6"/>
        <v>36.6</v>
      </c>
      <c r="P14" s="32">
        <f t="shared" si="7"/>
        <v>59.300000000000004</v>
      </c>
      <c r="Q14" s="11" t="s">
        <v>244</v>
      </c>
      <c r="R14" s="11" t="s">
        <v>200</v>
      </c>
      <c r="S14" s="13" t="s">
        <v>371</v>
      </c>
      <c r="T14" s="13" t="s">
        <v>212</v>
      </c>
      <c r="U14" s="13" t="s">
        <v>271</v>
      </c>
      <c r="V14" s="12">
        <v>14.6</v>
      </c>
      <c r="W14" s="12">
        <v>14</v>
      </c>
      <c r="X14" s="11" t="s">
        <v>209</v>
      </c>
      <c r="Y14" s="8">
        <v>-2.1</v>
      </c>
      <c r="Z14" s="11" t="s">
        <v>335</v>
      </c>
      <c r="AA14" s="8">
        <v>0.4</v>
      </c>
      <c r="AB14" s="8">
        <v>-2.5</v>
      </c>
      <c r="AC14" s="11"/>
      <c r="AD14" s="11" t="s">
        <v>336</v>
      </c>
      <c r="AE14" s="11" t="s">
        <v>336</v>
      </c>
      <c r="AF14" s="11" t="s">
        <v>198</v>
      </c>
      <c r="AG14" s="8"/>
      <c r="AH14" s="8" t="s">
        <v>543</v>
      </c>
      <c r="AI14" s="35" t="s">
        <v>544</v>
      </c>
    </row>
    <row r="15" spans="1:35" s="5" customFormat="1" ht="15" customHeight="1">
      <c r="A15" s="6">
        <v>44969</v>
      </c>
      <c r="B15" s="7" t="s">
        <v>181</v>
      </c>
      <c r="C15" s="8" t="s">
        <v>496</v>
      </c>
      <c r="D15" s="9">
        <v>5.6944444444444443E-2</v>
      </c>
      <c r="E15" s="8" t="s">
        <v>511</v>
      </c>
      <c r="F15" s="10">
        <v>12.2</v>
      </c>
      <c r="G15" s="10">
        <v>10.3</v>
      </c>
      <c r="H15" s="10">
        <v>11</v>
      </c>
      <c r="I15" s="10">
        <v>11.7</v>
      </c>
      <c r="J15" s="10">
        <v>12</v>
      </c>
      <c r="K15" s="10">
        <v>12.4</v>
      </c>
      <c r="L15" s="10">
        <v>12.4</v>
      </c>
      <c r="M15" s="31">
        <f t="shared" si="4"/>
        <v>33.5</v>
      </c>
      <c r="N15" s="31">
        <f t="shared" si="5"/>
        <v>11.7</v>
      </c>
      <c r="O15" s="31">
        <f t="shared" si="6"/>
        <v>36.799999999999997</v>
      </c>
      <c r="P15" s="32">
        <f t="shared" si="7"/>
        <v>57.2</v>
      </c>
      <c r="Q15" s="11" t="s">
        <v>484</v>
      </c>
      <c r="R15" s="11" t="s">
        <v>200</v>
      </c>
      <c r="S15" s="13" t="s">
        <v>275</v>
      </c>
      <c r="T15" s="13" t="s">
        <v>247</v>
      </c>
      <c r="U15" s="13" t="s">
        <v>393</v>
      </c>
      <c r="V15" s="12">
        <v>14.6</v>
      </c>
      <c r="W15" s="12">
        <v>14</v>
      </c>
      <c r="X15" s="11" t="s">
        <v>209</v>
      </c>
      <c r="Y15" s="8">
        <v>-1</v>
      </c>
      <c r="Z15" s="11" t="s">
        <v>335</v>
      </c>
      <c r="AA15" s="8">
        <v>1</v>
      </c>
      <c r="AB15" s="8">
        <v>-2</v>
      </c>
      <c r="AC15" s="11"/>
      <c r="AD15" s="11" t="s">
        <v>338</v>
      </c>
      <c r="AE15" s="11" t="s">
        <v>336</v>
      </c>
      <c r="AF15" s="11" t="s">
        <v>199</v>
      </c>
      <c r="AG15" s="8"/>
      <c r="AH15" s="8" t="s">
        <v>561</v>
      </c>
      <c r="AI15" s="35" t="s">
        <v>562</v>
      </c>
    </row>
    <row r="16" spans="1:35" s="5" customFormat="1" ht="15" customHeight="1">
      <c r="A16" s="6">
        <v>44969</v>
      </c>
      <c r="B16" s="7" t="s">
        <v>185</v>
      </c>
      <c r="C16" s="8" t="s">
        <v>496</v>
      </c>
      <c r="D16" s="9">
        <v>5.7638888888888885E-2</v>
      </c>
      <c r="E16" s="8" t="s">
        <v>516</v>
      </c>
      <c r="F16" s="10">
        <v>12.5</v>
      </c>
      <c r="G16" s="10">
        <v>11.2</v>
      </c>
      <c r="H16" s="10">
        <v>11.7</v>
      </c>
      <c r="I16" s="10">
        <v>11.9</v>
      </c>
      <c r="J16" s="10">
        <v>11.6</v>
      </c>
      <c r="K16" s="10">
        <v>11.7</v>
      </c>
      <c r="L16" s="10">
        <v>12.4</v>
      </c>
      <c r="M16" s="31">
        <f t="shared" si="4"/>
        <v>35.4</v>
      </c>
      <c r="N16" s="31">
        <f t="shared" si="5"/>
        <v>11.9</v>
      </c>
      <c r="O16" s="31">
        <f t="shared" si="6"/>
        <v>35.699999999999996</v>
      </c>
      <c r="P16" s="32">
        <f t="shared" si="7"/>
        <v>58.9</v>
      </c>
      <c r="Q16" s="11" t="s">
        <v>209</v>
      </c>
      <c r="R16" s="11" t="s">
        <v>200</v>
      </c>
      <c r="S16" s="13" t="s">
        <v>213</v>
      </c>
      <c r="T16" s="13" t="s">
        <v>517</v>
      </c>
      <c r="U16" s="13" t="s">
        <v>518</v>
      </c>
      <c r="V16" s="12">
        <v>14.6</v>
      </c>
      <c r="W16" s="12">
        <v>14</v>
      </c>
      <c r="X16" s="11" t="s">
        <v>209</v>
      </c>
      <c r="Y16" s="8">
        <v>-1.2</v>
      </c>
      <c r="Z16" s="11" t="s">
        <v>335</v>
      </c>
      <c r="AA16" s="8">
        <v>0.7</v>
      </c>
      <c r="AB16" s="8">
        <v>-1.9</v>
      </c>
      <c r="AC16" s="11"/>
      <c r="AD16" s="11" t="s">
        <v>336</v>
      </c>
      <c r="AE16" s="11" t="s">
        <v>336</v>
      </c>
      <c r="AF16" s="11" t="s">
        <v>198</v>
      </c>
      <c r="AG16" s="8"/>
      <c r="AH16" s="8" t="s">
        <v>563</v>
      </c>
      <c r="AI16" s="35" t="s">
        <v>564</v>
      </c>
    </row>
    <row r="17" spans="1:35" s="5" customFormat="1" ht="15" customHeight="1">
      <c r="A17" s="6">
        <v>44975</v>
      </c>
      <c r="B17" s="26" t="s">
        <v>184</v>
      </c>
      <c r="C17" s="8" t="s">
        <v>492</v>
      </c>
      <c r="D17" s="9">
        <v>5.9745370370370372E-2</v>
      </c>
      <c r="E17" s="8" t="s">
        <v>569</v>
      </c>
      <c r="F17" s="10">
        <v>12.4</v>
      </c>
      <c r="G17" s="10">
        <v>11.3</v>
      </c>
      <c r="H17" s="10">
        <v>12.2</v>
      </c>
      <c r="I17" s="10">
        <v>12.8</v>
      </c>
      <c r="J17" s="10">
        <v>12.7</v>
      </c>
      <c r="K17" s="10">
        <v>12.1</v>
      </c>
      <c r="L17" s="10">
        <v>12.7</v>
      </c>
      <c r="M17" s="31">
        <f t="shared" ref="M17:M22" si="8">SUM(F17:H17)</f>
        <v>35.900000000000006</v>
      </c>
      <c r="N17" s="31">
        <f t="shared" ref="N17:N22" si="9">I17</f>
        <v>12.8</v>
      </c>
      <c r="O17" s="31">
        <f t="shared" ref="O17:O22" si="10">SUM(J17:L17)</f>
        <v>37.5</v>
      </c>
      <c r="P17" s="32">
        <f t="shared" ref="P17:P22" si="11">SUM(F17:J17)</f>
        <v>61.400000000000006</v>
      </c>
      <c r="Q17" s="11" t="s">
        <v>244</v>
      </c>
      <c r="R17" s="11" t="s">
        <v>200</v>
      </c>
      <c r="S17" s="13" t="s">
        <v>219</v>
      </c>
      <c r="T17" s="13" t="s">
        <v>393</v>
      </c>
      <c r="U17" s="13" t="s">
        <v>572</v>
      </c>
      <c r="V17" s="12">
        <v>8.1</v>
      </c>
      <c r="W17" s="12">
        <v>7.9</v>
      </c>
      <c r="X17" s="11" t="s">
        <v>199</v>
      </c>
      <c r="Y17" s="8">
        <v>0.3</v>
      </c>
      <c r="Z17" s="11" t="s">
        <v>335</v>
      </c>
      <c r="AA17" s="8">
        <v>0.9</v>
      </c>
      <c r="AB17" s="8">
        <v>-0.6</v>
      </c>
      <c r="AC17" s="11"/>
      <c r="AD17" s="11" t="s">
        <v>338</v>
      </c>
      <c r="AE17" s="11" t="s">
        <v>337</v>
      </c>
      <c r="AF17" s="11" t="s">
        <v>199</v>
      </c>
      <c r="AG17" s="8" t="s">
        <v>653</v>
      </c>
      <c r="AH17" s="8" t="s">
        <v>609</v>
      </c>
      <c r="AI17" s="35" t="s">
        <v>610</v>
      </c>
    </row>
    <row r="18" spans="1:35" s="5" customFormat="1" ht="15" customHeight="1">
      <c r="A18" s="6">
        <v>44975</v>
      </c>
      <c r="B18" s="7" t="s">
        <v>194</v>
      </c>
      <c r="C18" s="8" t="s">
        <v>571</v>
      </c>
      <c r="D18" s="9">
        <v>5.9803240740740747E-2</v>
      </c>
      <c r="E18" s="8" t="s">
        <v>570</v>
      </c>
      <c r="F18" s="10">
        <v>12.7</v>
      </c>
      <c r="G18" s="10">
        <v>11.9</v>
      </c>
      <c r="H18" s="10">
        <v>12.3</v>
      </c>
      <c r="I18" s="10">
        <v>12.6</v>
      </c>
      <c r="J18" s="10">
        <v>12.2</v>
      </c>
      <c r="K18" s="10">
        <v>12.2</v>
      </c>
      <c r="L18" s="10">
        <v>12.8</v>
      </c>
      <c r="M18" s="31">
        <f t="shared" si="8"/>
        <v>36.900000000000006</v>
      </c>
      <c r="N18" s="31">
        <f t="shared" si="9"/>
        <v>12.6</v>
      </c>
      <c r="O18" s="31">
        <f t="shared" si="10"/>
        <v>37.200000000000003</v>
      </c>
      <c r="P18" s="32">
        <f t="shared" si="11"/>
        <v>61.7</v>
      </c>
      <c r="Q18" s="11" t="s">
        <v>209</v>
      </c>
      <c r="R18" s="11" t="s">
        <v>200</v>
      </c>
      <c r="S18" s="13" t="s">
        <v>203</v>
      </c>
      <c r="T18" s="13" t="s">
        <v>573</v>
      </c>
      <c r="U18" s="13" t="s">
        <v>220</v>
      </c>
      <c r="V18" s="12">
        <v>8.1</v>
      </c>
      <c r="W18" s="12">
        <v>7.9</v>
      </c>
      <c r="X18" s="11" t="s">
        <v>199</v>
      </c>
      <c r="Y18" s="8">
        <v>0.6</v>
      </c>
      <c r="Z18" s="11" t="s">
        <v>335</v>
      </c>
      <c r="AA18" s="8">
        <v>1.2</v>
      </c>
      <c r="AB18" s="8">
        <v>-0.6</v>
      </c>
      <c r="AC18" s="11"/>
      <c r="AD18" s="11" t="s">
        <v>338</v>
      </c>
      <c r="AE18" s="11" t="s">
        <v>336</v>
      </c>
      <c r="AF18" s="11" t="s">
        <v>198</v>
      </c>
      <c r="AG18" s="8" t="s">
        <v>653</v>
      </c>
      <c r="AH18" s="8" t="s">
        <v>611</v>
      </c>
      <c r="AI18" s="35" t="s">
        <v>612</v>
      </c>
    </row>
    <row r="19" spans="1:35" s="5" customFormat="1" ht="15" customHeight="1">
      <c r="A19" s="6">
        <v>44975</v>
      </c>
      <c r="B19" s="7" t="s">
        <v>183</v>
      </c>
      <c r="C19" s="8" t="s">
        <v>492</v>
      </c>
      <c r="D19" s="9">
        <v>5.9108796296296291E-2</v>
      </c>
      <c r="E19" s="8" t="s">
        <v>580</v>
      </c>
      <c r="F19" s="10">
        <v>12.4</v>
      </c>
      <c r="G19" s="10">
        <v>11.4</v>
      </c>
      <c r="H19" s="10">
        <v>11.9</v>
      </c>
      <c r="I19" s="10">
        <v>12.1</v>
      </c>
      <c r="J19" s="10">
        <v>12.1</v>
      </c>
      <c r="K19" s="10">
        <v>12.6</v>
      </c>
      <c r="L19" s="10">
        <v>13.2</v>
      </c>
      <c r="M19" s="31">
        <f t="shared" si="8"/>
        <v>35.700000000000003</v>
      </c>
      <c r="N19" s="31">
        <f t="shared" si="9"/>
        <v>12.1</v>
      </c>
      <c r="O19" s="31">
        <f t="shared" si="10"/>
        <v>37.9</v>
      </c>
      <c r="P19" s="32">
        <f t="shared" si="11"/>
        <v>59.900000000000006</v>
      </c>
      <c r="Q19" s="11" t="s">
        <v>244</v>
      </c>
      <c r="R19" s="11" t="s">
        <v>579</v>
      </c>
      <c r="S19" s="13" t="s">
        <v>203</v>
      </c>
      <c r="T19" s="13" t="s">
        <v>581</v>
      </c>
      <c r="U19" s="13" t="s">
        <v>275</v>
      </c>
      <c r="V19" s="12">
        <v>8.1</v>
      </c>
      <c r="W19" s="12">
        <v>7.9</v>
      </c>
      <c r="X19" s="11" t="s">
        <v>199</v>
      </c>
      <c r="Y19" s="8">
        <v>0.8</v>
      </c>
      <c r="Z19" s="11" t="s">
        <v>335</v>
      </c>
      <c r="AA19" s="8">
        <v>1.4</v>
      </c>
      <c r="AB19" s="8">
        <v>-0.6</v>
      </c>
      <c r="AC19" s="11"/>
      <c r="AD19" s="11" t="s">
        <v>338</v>
      </c>
      <c r="AE19" s="11" t="s">
        <v>336</v>
      </c>
      <c r="AF19" s="11" t="s">
        <v>198</v>
      </c>
      <c r="AG19" s="8" t="s">
        <v>653</v>
      </c>
      <c r="AH19" s="8" t="s">
        <v>621</v>
      </c>
      <c r="AI19" s="35" t="s">
        <v>622</v>
      </c>
    </row>
    <row r="20" spans="1:35" s="5" customFormat="1" ht="15" customHeight="1">
      <c r="A20" s="6">
        <v>44976</v>
      </c>
      <c r="B20" s="7" t="s">
        <v>184</v>
      </c>
      <c r="C20" s="8" t="s">
        <v>492</v>
      </c>
      <c r="D20" s="9">
        <v>5.9050925925925923E-2</v>
      </c>
      <c r="E20" s="8" t="s">
        <v>590</v>
      </c>
      <c r="F20" s="10">
        <v>12.6</v>
      </c>
      <c r="G20" s="10">
        <v>11.2</v>
      </c>
      <c r="H20" s="10">
        <v>12.1</v>
      </c>
      <c r="I20" s="10">
        <v>12.6</v>
      </c>
      <c r="J20" s="10">
        <v>12.1</v>
      </c>
      <c r="K20" s="10">
        <v>11.9</v>
      </c>
      <c r="L20" s="10">
        <v>12.7</v>
      </c>
      <c r="M20" s="31">
        <f t="shared" si="8"/>
        <v>35.9</v>
      </c>
      <c r="N20" s="31">
        <f t="shared" si="9"/>
        <v>12.6</v>
      </c>
      <c r="O20" s="31">
        <f t="shared" si="10"/>
        <v>36.700000000000003</v>
      </c>
      <c r="P20" s="32">
        <f t="shared" si="11"/>
        <v>60.6</v>
      </c>
      <c r="Q20" s="11" t="s">
        <v>244</v>
      </c>
      <c r="R20" s="11" t="s">
        <v>200</v>
      </c>
      <c r="S20" s="13" t="s">
        <v>212</v>
      </c>
      <c r="T20" s="13" t="s">
        <v>498</v>
      </c>
      <c r="U20" s="13" t="s">
        <v>220</v>
      </c>
      <c r="V20" s="12">
        <v>7.4</v>
      </c>
      <c r="W20" s="12">
        <v>7.6</v>
      </c>
      <c r="X20" s="11" t="s">
        <v>199</v>
      </c>
      <c r="Y20" s="8">
        <v>-0.7</v>
      </c>
      <c r="Z20" s="11" t="s">
        <v>335</v>
      </c>
      <c r="AA20" s="8">
        <v>-0.2</v>
      </c>
      <c r="AB20" s="8">
        <v>-0.5</v>
      </c>
      <c r="AC20" s="11"/>
      <c r="AD20" s="11" t="s">
        <v>337</v>
      </c>
      <c r="AE20" s="11" t="s">
        <v>337</v>
      </c>
      <c r="AF20" s="11" t="s">
        <v>199</v>
      </c>
      <c r="AG20" s="8" t="s">
        <v>653</v>
      </c>
      <c r="AH20" s="8" t="s">
        <v>632</v>
      </c>
      <c r="AI20" s="35" t="s">
        <v>631</v>
      </c>
    </row>
    <row r="21" spans="1:35" s="5" customFormat="1" ht="15" customHeight="1">
      <c r="A21" s="6">
        <v>44976</v>
      </c>
      <c r="B21" s="7" t="s">
        <v>356</v>
      </c>
      <c r="C21" s="8" t="s">
        <v>492</v>
      </c>
      <c r="D21" s="9">
        <v>5.8379629629629635E-2</v>
      </c>
      <c r="E21" s="8" t="s">
        <v>565</v>
      </c>
      <c r="F21" s="10">
        <v>12.5</v>
      </c>
      <c r="G21" s="10">
        <v>11.2</v>
      </c>
      <c r="H21" s="10">
        <v>11.8</v>
      </c>
      <c r="I21" s="10">
        <v>12.6</v>
      </c>
      <c r="J21" s="10">
        <v>12.3</v>
      </c>
      <c r="K21" s="10">
        <v>11.7</v>
      </c>
      <c r="L21" s="10">
        <v>12.3</v>
      </c>
      <c r="M21" s="31">
        <f t="shared" si="8"/>
        <v>35.5</v>
      </c>
      <c r="N21" s="31">
        <f t="shared" si="9"/>
        <v>12.6</v>
      </c>
      <c r="O21" s="31">
        <f t="shared" si="10"/>
        <v>36.299999999999997</v>
      </c>
      <c r="P21" s="32">
        <f t="shared" si="11"/>
        <v>60.400000000000006</v>
      </c>
      <c r="Q21" s="11" t="s">
        <v>244</v>
      </c>
      <c r="R21" s="11" t="s">
        <v>200</v>
      </c>
      <c r="S21" s="13" t="s">
        <v>220</v>
      </c>
      <c r="T21" s="13" t="s">
        <v>203</v>
      </c>
      <c r="U21" s="13" t="s">
        <v>203</v>
      </c>
      <c r="V21" s="12">
        <v>7.4</v>
      </c>
      <c r="W21" s="12">
        <v>7.6</v>
      </c>
      <c r="X21" s="11" t="s">
        <v>199</v>
      </c>
      <c r="Y21" s="8">
        <v>-0.7</v>
      </c>
      <c r="Z21" s="11" t="s">
        <v>335</v>
      </c>
      <c r="AA21" s="8">
        <v>-0.2</v>
      </c>
      <c r="AB21" s="8">
        <v>-0.5</v>
      </c>
      <c r="AC21" s="11"/>
      <c r="AD21" s="11" t="s">
        <v>337</v>
      </c>
      <c r="AE21" s="11" t="s">
        <v>337</v>
      </c>
      <c r="AF21" s="11" t="s">
        <v>199</v>
      </c>
      <c r="AG21" s="8"/>
      <c r="AH21" s="8" t="s">
        <v>635</v>
      </c>
      <c r="AI21" s="35" t="s">
        <v>636</v>
      </c>
    </row>
    <row r="22" spans="1:35" s="5" customFormat="1" ht="15" customHeight="1">
      <c r="A22" s="6">
        <v>44976</v>
      </c>
      <c r="B22" s="7" t="s">
        <v>185</v>
      </c>
      <c r="C22" s="8" t="s">
        <v>205</v>
      </c>
      <c r="D22" s="9">
        <v>5.8402777777777776E-2</v>
      </c>
      <c r="E22" s="8" t="s">
        <v>607</v>
      </c>
      <c r="F22" s="10">
        <v>12.4</v>
      </c>
      <c r="G22" s="10">
        <v>10.8</v>
      </c>
      <c r="H22" s="10">
        <v>11.8</v>
      </c>
      <c r="I22" s="10">
        <v>12.5</v>
      </c>
      <c r="J22" s="10">
        <v>11.9</v>
      </c>
      <c r="K22" s="10">
        <v>12.2</v>
      </c>
      <c r="L22" s="10">
        <v>13</v>
      </c>
      <c r="M22" s="31">
        <f t="shared" si="8"/>
        <v>35</v>
      </c>
      <c r="N22" s="31">
        <f t="shared" si="9"/>
        <v>12.5</v>
      </c>
      <c r="O22" s="31">
        <f t="shared" si="10"/>
        <v>37.1</v>
      </c>
      <c r="P22" s="32">
        <f t="shared" si="11"/>
        <v>59.4</v>
      </c>
      <c r="Q22" s="11" t="s">
        <v>244</v>
      </c>
      <c r="R22" s="11" t="s">
        <v>200</v>
      </c>
      <c r="S22" s="13" t="s">
        <v>203</v>
      </c>
      <c r="T22" s="13" t="s">
        <v>297</v>
      </c>
      <c r="U22" s="13" t="s">
        <v>296</v>
      </c>
      <c r="V22" s="12">
        <v>7.4</v>
      </c>
      <c r="W22" s="12">
        <v>7.6</v>
      </c>
      <c r="X22" s="11" t="s">
        <v>199</v>
      </c>
      <c r="Y22" s="8">
        <v>0.4</v>
      </c>
      <c r="Z22" s="11" t="s">
        <v>335</v>
      </c>
      <c r="AA22" s="8">
        <v>0.8</v>
      </c>
      <c r="AB22" s="8">
        <v>-0.4</v>
      </c>
      <c r="AC22" s="11"/>
      <c r="AD22" s="11" t="s">
        <v>338</v>
      </c>
      <c r="AE22" s="11" t="s">
        <v>336</v>
      </c>
      <c r="AF22" s="11" t="s">
        <v>199</v>
      </c>
      <c r="AG22" s="8"/>
      <c r="AH22" s="8" t="s">
        <v>651</v>
      </c>
      <c r="AI22" s="35" t="s">
        <v>652</v>
      </c>
    </row>
    <row r="23" spans="1:35" s="5" customFormat="1" ht="15" customHeight="1">
      <c r="A23" s="6">
        <v>45038</v>
      </c>
      <c r="B23" s="7" t="s">
        <v>184</v>
      </c>
      <c r="C23" s="8" t="s">
        <v>205</v>
      </c>
      <c r="D23" s="9">
        <v>5.9768518518518519E-2</v>
      </c>
      <c r="E23" s="8" t="s">
        <v>657</v>
      </c>
      <c r="F23" s="10">
        <v>12.8</v>
      </c>
      <c r="G23" s="10">
        <v>11.3</v>
      </c>
      <c r="H23" s="10">
        <v>12.3</v>
      </c>
      <c r="I23" s="10">
        <v>12.4</v>
      </c>
      <c r="J23" s="10">
        <v>12.4</v>
      </c>
      <c r="K23" s="10">
        <v>12.1</v>
      </c>
      <c r="L23" s="10">
        <v>13.1</v>
      </c>
      <c r="M23" s="31">
        <f t="shared" ref="M23:M28" si="12">SUM(F23:H23)</f>
        <v>36.400000000000006</v>
      </c>
      <c r="N23" s="31">
        <f t="shared" ref="N23:N28" si="13">I23</f>
        <v>12.4</v>
      </c>
      <c r="O23" s="31">
        <f t="shared" ref="O23:O28" si="14">SUM(J23:L23)</f>
        <v>37.6</v>
      </c>
      <c r="P23" s="32">
        <f t="shared" ref="P23:P28" si="15">SUM(F23:J23)</f>
        <v>61.2</v>
      </c>
      <c r="Q23" s="11" t="s">
        <v>209</v>
      </c>
      <c r="R23" s="11" t="s">
        <v>200</v>
      </c>
      <c r="S23" s="13" t="s">
        <v>658</v>
      </c>
      <c r="T23" s="13" t="s">
        <v>371</v>
      </c>
      <c r="U23" s="13" t="s">
        <v>581</v>
      </c>
      <c r="V23" s="12">
        <v>3.8</v>
      </c>
      <c r="W23" s="12">
        <v>3.3</v>
      </c>
      <c r="X23" s="11" t="s">
        <v>198</v>
      </c>
      <c r="Y23" s="8">
        <v>0.7</v>
      </c>
      <c r="Z23" s="11" t="s">
        <v>335</v>
      </c>
      <c r="AA23" s="8">
        <v>0.7</v>
      </c>
      <c r="AB23" s="8" t="s">
        <v>339</v>
      </c>
      <c r="AC23" s="11"/>
      <c r="AD23" s="11" t="s">
        <v>336</v>
      </c>
      <c r="AE23" s="11" t="s">
        <v>336</v>
      </c>
      <c r="AF23" s="11" t="s">
        <v>199</v>
      </c>
      <c r="AG23" s="8"/>
      <c r="AH23" s="8" t="s">
        <v>691</v>
      </c>
      <c r="AI23" s="35" t="s">
        <v>692</v>
      </c>
    </row>
    <row r="24" spans="1:35" s="5" customFormat="1" ht="15" customHeight="1">
      <c r="A24" s="6">
        <v>45038</v>
      </c>
      <c r="B24" s="7" t="s">
        <v>183</v>
      </c>
      <c r="C24" s="8" t="s">
        <v>205</v>
      </c>
      <c r="D24" s="9">
        <v>5.9108796296296291E-2</v>
      </c>
      <c r="E24" s="8" t="s">
        <v>666</v>
      </c>
      <c r="F24" s="10">
        <v>12.7</v>
      </c>
      <c r="G24" s="10">
        <v>11.4</v>
      </c>
      <c r="H24" s="10">
        <v>12</v>
      </c>
      <c r="I24" s="10">
        <v>11.9</v>
      </c>
      <c r="J24" s="10">
        <v>12.2</v>
      </c>
      <c r="K24" s="10">
        <v>12.6</v>
      </c>
      <c r="L24" s="10">
        <v>12.9</v>
      </c>
      <c r="M24" s="31">
        <f t="shared" si="12"/>
        <v>36.1</v>
      </c>
      <c r="N24" s="31">
        <f t="shared" si="13"/>
        <v>11.9</v>
      </c>
      <c r="O24" s="31">
        <f t="shared" si="14"/>
        <v>37.699999999999996</v>
      </c>
      <c r="P24" s="32">
        <f t="shared" si="15"/>
        <v>60.2</v>
      </c>
      <c r="Q24" s="11" t="s">
        <v>244</v>
      </c>
      <c r="R24" s="11" t="s">
        <v>200</v>
      </c>
      <c r="S24" s="13" t="s">
        <v>488</v>
      </c>
      <c r="T24" s="13" t="s">
        <v>203</v>
      </c>
      <c r="U24" s="13" t="s">
        <v>296</v>
      </c>
      <c r="V24" s="12">
        <v>3.8</v>
      </c>
      <c r="W24" s="12">
        <v>3.3</v>
      </c>
      <c r="X24" s="11" t="s">
        <v>198</v>
      </c>
      <c r="Y24" s="8">
        <v>0.8</v>
      </c>
      <c r="Z24" s="11" t="s">
        <v>335</v>
      </c>
      <c r="AA24" s="8">
        <v>0.8</v>
      </c>
      <c r="AB24" s="8" t="s">
        <v>339</v>
      </c>
      <c r="AC24" s="11"/>
      <c r="AD24" s="11" t="s">
        <v>338</v>
      </c>
      <c r="AE24" s="11" t="s">
        <v>336</v>
      </c>
      <c r="AF24" s="11" t="s">
        <v>198</v>
      </c>
      <c r="AG24" s="8"/>
      <c r="AH24" s="8" t="s">
        <v>701</v>
      </c>
      <c r="AI24" s="35" t="s">
        <v>702</v>
      </c>
    </row>
    <row r="25" spans="1:35" s="5" customFormat="1" ht="15" customHeight="1">
      <c r="A25" s="6">
        <v>45038</v>
      </c>
      <c r="B25" s="7" t="s">
        <v>185</v>
      </c>
      <c r="C25" s="8" t="s">
        <v>205</v>
      </c>
      <c r="D25" s="9">
        <v>5.842592592592593E-2</v>
      </c>
      <c r="E25" s="8" t="s">
        <v>672</v>
      </c>
      <c r="F25" s="10">
        <v>12.7</v>
      </c>
      <c r="G25" s="10">
        <v>11.4</v>
      </c>
      <c r="H25" s="10">
        <v>11.8</v>
      </c>
      <c r="I25" s="10">
        <v>12.1</v>
      </c>
      <c r="J25" s="10">
        <v>12.2</v>
      </c>
      <c r="K25" s="10">
        <v>12</v>
      </c>
      <c r="L25" s="10">
        <v>12.6</v>
      </c>
      <c r="M25" s="31">
        <f t="shared" si="12"/>
        <v>35.900000000000006</v>
      </c>
      <c r="N25" s="31">
        <f t="shared" si="13"/>
        <v>12.1</v>
      </c>
      <c r="O25" s="31">
        <f t="shared" si="14"/>
        <v>36.799999999999997</v>
      </c>
      <c r="P25" s="32">
        <f t="shared" si="15"/>
        <v>60.2</v>
      </c>
      <c r="Q25" s="11" t="s">
        <v>244</v>
      </c>
      <c r="R25" s="11" t="s">
        <v>200</v>
      </c>
      <c r="S25" s="13" t="s">
        <v>396</v>
      </c>
      <c r="T25" s="13" t="s">
        <v>673</v>
      </c>
      <c r="U25" s="13" t="s">
        <v>518</v>
      </c>
      <c r="V25" s="12">
        <v>3.8</v>
      </c>
      <c r="W25" s="12">
        <v>3.3</v>
      </c>
      <c r="X25" s="11" t="s">
        <v>198</v>
      </c>
      <c r="Y25" s="8">
        <v>0.6</v>
      </c>
      <c r="Z25" s="11" t="s">
        <v>335</v>
      </c>
      <c r="AA25" s="8">
        <v>0.6</v>
      </c>
      <c r="AB25" s="8" t="s">
        <v>339</v>
      </c>
      <c r="AC25" s="11"/>
      <c r="AD25" s="11" t="s">
        <v>336</v>
      </c>
      <c r="AE25" s="11" t="s">
        <v>336</v>
      </c>
      <c r="AF25" s="11" t="s">
        <v>198</v>
      </c>
      <c r="AG25" s="8"/>
      <c r="AH25" s="8" t="s">
        <v>711</v>
      </c>
      <c r="AI25" s="35" t="s">
        <v>712</v>
      </c>
    </row>
    <row r="26" spans="1:35" s="5" customFormat="1" ht="15" customHeight="1">
      <c r="A26" s="6">
        <v>45039</v>
      </c>
      <c r="B26" s="26" t="s">
        <v>184</v>
      </c>
      <c r="C26" s="8" t="s">
        <v>205</v>
      </c>
      <c r="D26" s="9">
        <v>6.0462962962962961E-2</v>
      </c>
      <c r="E26" s="8" t="s">
        <v>671</v>
      </c>
      <c r="F26" s="10">
        <v>12.6</v>
      </c>
      <c r="G26" s="10">
        <v>11.3</v>
      </c>
      <c r="H26" s="10">
        <v>12.7</v>
      </c>
      <c r="I26" s="10">
        <v>13.1</v>
      </c>
      <c r="J26" s="10">
        <v>12.6</v>
      </c>
      <c r="K26" s="10">
        <v>12.3</v>
      </c>
      <c r="L26" s="10">
        <v>12.8</v>
      </c>
      <c r="M26" s="31">
        <f t="shared" si="12"/>
        <v>36.599999999999994</v>
      </c>
      <c r="N26" s="31">
        <f t="shared" si="13"/>
        <v>13.1</v>
      </c>
      <c r="O26" s="31">
        <f t="shared" si="14"/>
        <v>37.700000000000003</v>
      </c>
      <c r="P26" s="32">
        <f t="shared" si="15"/>
        <v>62.3</v>
      </c>
      <c r="Q26" s="11" t="s">
        <v>209</v>
      </c>
      <c r="R26" s="11" t="s">
        <v>200</v>
      </c>
      <c r="S26" s="13" t="s">
        <v>472</v>
      </c>
      <c r="T26" s="13" t="s">
        <v>219</v>
      </c>
      <c r="U26" s="13" t="s">
        <v>362</v>
      </c>
      <c r="V26" s="12">
        <v>2.4</v>
      </c>
      <c r="W26" s="12">
        <v>2.4</v>
      </c>
      <c r="X26" s="11" t="s">
        <v>198</v>
      </c>
      <c r="Y26" s="8">
        <v>1.7</v>
      </c>
      <c r="Z26" s="11" t="s">
        <v>335</v>
      </c>
      <c r="AA26" s="8">
        <v>1.5</v>
      </c>
      <c r="AB26" s="8">
        <v>0.2</v>
      </c>
      <c r="AC26" s="11"/>
      <c r="AD26" s="11" t="s">
        <v>338</v>
      </c>
      <c r="AE26" s="11" t="s">
        <v>336</v>
      </c>
      <c r="AF26" s="11" t="s">
        <v>198</v>
      </c>
      <c r="AG26" s="8"/>
      <c r="AH26" s="8" t="s">
        <v>713</v>
      </c>
      <c r="AI26" s="35" t="s">
        <v>714</v>
      </c>
    </row>
    <row r="27" spans="1:35" s="5" customFormat="1" ht="15" customHeight="1">
      <c r="A27" s="6">
        <v>45039</v>
      </c>
      <c r="B27" s="7" t="s">
        <v>356</v>
      </c>
      <c r="C27" s="8" t="s">
        <v>205</v>
      </c>
      <c r="D27" s="9">
        <v>5.9085648148148151E-2</v>
      </c>
      <c r="E27" s="8" t="s">
        <v>681</v>
      </c>
      <c r="F27" s="10">
        <v>12.3</v>
      </c>
      <c r="G27" s="10">
        <v>11.2</v>
      </c>
      <c r="H27" s="10">
        <v>12</v>
      </c>
      <c r="I27" s="10">
        <v>12.2</v>
      </c>
      <c r="J27" s="10">
        <v>12.4</v>
      </c>
      <c r="K27" s="10">
        <v>12.4</v>
      </c>
      <c r="L27" s="10">
        <v>13</v>
      </c>
      <c r="M27" s="31">
        <f t="shared" si="12"/>
        <v>35.5</v>
      </c>
      <c r="N27" s="31">
        <f t="shared" si="13"/>
        <v>12.2</v>
      </c>
      <c r="O27" s="31">
        <f t="shared" si="14"/>
        <v>37.799999999999997</v>
      </c>
      <c r="P27" s="32">
        <f t="shared" si="15"/>
        <v>60.1</v>
      </c>
      <c r="Q27" s="11" t="s">
        <v>244</v>
      </c>
      <c r="R27" s="11" t="s">
        <v>200</v>
      </c>
      <c r="S27" s="13" t="s">
        <v>296</v>
      </c>
      <c r="T27" s="13" t="s">
        <v>218</v>
      </c>
      <c r="U27" s="13" t="s">
        <v>247</v>
      </c>
      <c r="V27" s="12">
        <v>2.4</v>
      </c>
      <c r="W27" s="12">
        <v>2.4</v>
      </c>
      <c r="X27" s="11" t="s">
        <v>198</v>
      </c>
      <c r="Y27" s="8">
        <v>0.6</v>
      </c>
      <c r="Z27" s="11" t="s">
        <v>335</v>
      </c>
      <c r="AA27" s="8">
        <v>0.4</v>
      </c>
      <c r="AB27" s="8">
        <v>0.2</v>
      </c>
      <c r="AC27" s="11"/>
      <c r="AD27" s="11" t="s">
        <v>336</v>
      </c>
      <c r="AE27" s="11" t="s">
        <v>337</v>
      </c>
      <c r="AF27" s="11" t="s">
        <v>654</v>
      </c>
      <c r="AG27" s="8"/>
      <c r="AH27" s="8" t="s">
        <v>723</v>
      </c>
      <c r="AI27" s="35" t="s">
        <v>724</v>
      </c>
    </row>
    <row r="28" spans="1:35" s="5" customFormat="1" ht="15" customHeight="1">
      <c r="A28" s="6">
        <v>45039</v>
      </c>
      <c r="B28" s="7" t="s">
        <v>357</v>
      </c>
      <c r="C28" s="8" t="s">
        <v>205</v>
      </c>
      <c r="D28" s="9">
        <v>5.8356481481481481E-2</v>
      </c>
      <c r="E28" s="8" t="s">
        <v>340</v>
      </c>
      <c r="F28" s="10">
        <v>12.4</v>
      </c>
      <c r="G28" s="10">
        <v>10.9</v>
      </c>
      <c r="H28" s="10">
        <v>11.3</v>
      </c>
      <c r="I28" s="10">
        <v>12.1</v>
      </c>
      <c r="J28" s="10">
        <v>12.5</v>
      </c>
      <c r="K28" s="10">
        <v>12.4</v>
      </c>
      <c r="L28" s="10">
        <v>12.6</v>
      </c>
      <c r="M28" s="31">
        <f t="shared" si="12"/>
        <v>34.6</v>
      </c>
      <c r="N28" s="31">
        <f t="shared" si="13"/>
        <v>12.1</v>
      </c>
      <c r="O28" s="31">
        <f t="shared" si="14"/>
        <v>37.5</v>
      </c>
      <c r="P28" s="32">
        <f t="shared" si="15"/>
        <v>59.2</v>
      </c>
      <c r="Q28" s="11" t="s">
        <v>484</v>
      </c>
      <c r="R28" s="11" t="s">
        <v>200</v>
      </c>
      <c r="S28" s="13" t="s">
        <v>295</v>
      </c>
      <c r="T28" s="13" t="s">
        <v>296</v>
      </c>
      <c r="U28" s="13" t="s">
        <v>212</v>
      </c>
      <c r="V28" s="12">
        <v>2.4</v>
      </c>
      <c r="W28" s="12">
        <v>2.4</v>
      </c>
      <c r="X28" s="11" t="s">
        <v>198</v>
      </c>
      <c r="Y28" s="8">
        <v>0.7</v>
      </c>
      <c r="Z28" s="11" t="s">
        <v>335</v>
      </c>
      <c r="AA28" s="8">
        <v>0.5</v>
      </c>
      <c r="AB28" s="8">
        <v>0.2</v>
      </c>
      <c r="AC28" s="11"/>
      <c r="AD28" s="11" t="s">
        <v>336</v>
      </c>
      <c r="AE28" s="11" t="s">
        <v>336</v>
      </c>
      <c r="AF28" s="11" t="s">
        <v>199</v>
      </c>
      <c r="AG28" s="8"/>
      <c r="AH28" s="8" t="s">
        <v>731</v>
      </c>
      <c r="AI28" s="35" t="s">
        <v>732</v>
      </c>
    </row>
    <row r="29" spans="1:35" s="5" customFormat="1" ht="15" customHeight="1">
      <c r="A29" s="6">
        <v>45045</v>
      </c>
      <c r="B29" s="26" t="s">
        <v>184</v>
      </c>
      <c r="C29" s="8" t="s">
        <v>205</v>
      </c>
      <c r="D29" s="9">
        <v>5.9756944444444439E-2</v>
      </c>
      <c r="E29" s="8" t="s">
        <v>736</v>
      </c>
      <c r="F29" s="10">
        <v>12.3</v>
      </c>
      <c r="G29" s="10">
        <v>11.4</v>
      </c>
      <c r="H29" s="10">
        <v>11.6</v>
      </c>
      <c r="I29" s="10">
        <v>11.8</v>
      </c>
      <c r="J29" s="10">
        <v>12.2</v>
      </c>
      <c r="K29" s="10">
        <v>13.3</v>
      </c>
      <c r="L29" s="10">
        <v>13.7</v>
      </c>
      <c r="M29" s="31">
        <f t="shared" ref="M29:M56" si="16">SUM(F29:H29)</f>
        <v>35.300000000000004</v>
      </c>
      <c r="N29" s="31">
        <f t="shared" ref="N29:N56" si="17">I29</f>
        <v>11.8</v>
      </c>
      <c r="O29" s="31">
        <f t="shared" ref="O29:O56" si="18">SUM(J29:L29)</f>
        <v>39.200000000000003</v>
      </c>
      <c r="P29" s="32">
        <f t="shared" ref="P29:P35" si="19">SUM(F29:J29)</f>
        <v>59.300000000000011</v>
      </c>
      <c r="Q29" s="11" t="s">
        <v>484</v>
      </c>
      <c r="R29" s="11" t="s">
        <v>268</v>
      </c>
      <c r="S29" s="13" t="s">
        <v>214</v>
      </c>
      <c r="T29" s="13" t="s">
        <v>573</v>
      </c>
      <c r="U29" s="13" t="s">
        <v>737</v>
      </c>
      <c r="V29" s="12">
        <v>5.6</v>
      </c>
      <c r="W29" s="12">
        <v>5.2</v>
      </c>
      <c r="X29" s="11" t="s">
        <v>199</v>
      </c>
      <c r="Y29" s="8">
        <v>0.6</v>
      </c>
      <c r="Z29" s="11" t="s">
        <v>335</v>
      </c>
      <c r="AA29" s="8">
        <v>0.8</v>
      </c>
      <c r="AB29" s="8">
        <v>-0.2</v>
      </c>
      <c r="AC29" s="11"/>
      <c r="AD29" s="11" t="s">
        <v>338</v>
      </c>
      <c r="AE29" s="11" t="s">
        <v>336</v>
      </c>
      <c r="AF29" s="11" t="s">
        <v>199</v>
      </c>
      <c r="AG29" s="8" t="s">
        <v>749</v>
      </c>
      <c r="AH29" s="8" t="s">
        <v>764</v>
      </c>
      <c r="AI29" s="35" t="s">
        <v>765</v>
      </c>
    </row>
    <row r="30" spans="1:35" s="5" customFormat="1" ht="15" customHeight="1">
      <c r="A30" s="6">
        <v>45045</v>
      </c>
      <c r="B30" s="26" t="s">
        <v>183</v>
      </c>
      <c r="C30" s="8" t="s">
        <v>205</v>
      </c>
      <c r="D30" s="9">
        <v>5.8414351851851849E-2</v>
      </c>
      <c r="E30" s="8" t="s">
        <v>744</v>
      </c>
      <c r="F30" s="10">
        <v>12.6</v>
      </c>
      <c r="G30" s="10">
        <v>11.3</v>
      </c>
      <c r="H30" s="10">
        <v>12.1</v>
      </c>
      <c r="I30" s="10">
        <v>12.3</v>
      </c>
      <c r="J30" s="10">
        <v>12</v>
      </c>
      <c r="K30" s="10">
        <v>11.9</v>
      </c>
      <c r="L30" s="10">
        <v>12.5</v>
      </c>
      <c r="M30" s="31">
        <f t="shared" si="16"/>
        <v>36</v>
      </c>
      <c r="N30" s="31">
        <f t="shared" si="17"/>
        <v>12.3</v>
      </c>
      <c r="O30" s="31">
        <f t="shared" si="18"/>
        <v>36.4</v>
      </c>
      <c r="P30" s="32">
        <f t="shared" si="19"/>
        <v>60.3</v>
      </c>
      <c r="Q30" s="11" t="s">
        <v>209</v>
      </c>
      <c r="R30" s="11" t="s">
        <v>200</v>
      </c>
      <c r="S30" s="13" t="s">
        <v>396</v>
      </c>
      <c r="T30" s="13" t="s">
        <v>296</v>
      </c>
      <c r="U30" s="13" t="s">
        <v>581</v>
      </c>
      <c r="V30" s="12">
        <v>5.6</v>
      </c>
      <c r="W30" s="12">
        <v>5.2</v>
      </c>
      <c r="X30" s="11" t="s">
        <v>199</v>
      </c>
      <c r="Y30" s="8">
        <v>-0.2</v>
      </c>
      <c r="Z30" s="11" t="s">
        <v>335</v>
      </c>
      <c r="AA30" s="8" t="s">
        <v>339</v>
      </c>
      <c r="AB30" s="8">
        <v>-0.2</v>
      </c>
      <c r="AC30" s="11"/>
      <c r="AD30" s="11" t="s">
        <v>337</v>
      </c>
      <c r="AE30" s="11" t="s">
        <v>336</v>
      </c>
      <c r="AF30" s="11" t="s">
        <v>198</v>
      </c>
      <c r="AG30" s="8" t="s">
        <v>749</v>
      </c>
      <c r="AH30" s="8" t="s">
        <v>776</v>
      </c>
      <c r="AI30" s="35" t="s">
        <v>777</v>
      </c>
    </row>
    <row r="31" spans="1:35" s="5" customFormat="1" ht="15" customHeight="1">
      <c r="A31" s="6">
        <v>45046</v>
      </c>
      <c r="B31" s="7" t="s">
        <v>184</v>
      </c>
      <c r="C31" s="8" t="s">
        <v>205</v>
      </c>
      <c r="D31" s="9">
        <v>5.9733796296296299E-2</v>
      </c>
      <c r="E31" s="8" t="s">
        <v>751</v>
      </c>
      <c r="F31" s="10">
        <v>12.7</v>
      </c>
      <c r="G31" s="10">
        <v>11.2</v>
      </c>
      <c r="H31" s="10">
        <v>12</v>
      </c>
      <c r="I31" s="10">
        <v>12.8</v>
      </c>
      <c r="J31" s="10">
        <v>12.5</v>
      </c>
      <c r="K31" s="10">
        <v>12.3</v>
      </c>
      <c r="L31" s="10">
        <v>12.6</v>
      </c>
      <c r="M31" s="31">
        <f t="shared" si="16"/>
        <v>35.9</v>
      </c>
      <c r="N31" s="31">
        <f t="shared" si="17"/>
        <v>12.8</v>
      </c>
      <c r="O31" s="31">
        <f t="shared" si="18"/>
        <v>37.4</v>
      </c>
      <c r="P31" s="32">
        <f t="shared" si="19"/>
        <v>61.2</v>
      </c>
      <c r="Q31" s="11" t="s">
        <v>244</v>
      </c>
      <c r="R31" s="11" t="s">
        <v>200</v>
      </c>
      <c r="S31" s="13" t="s">
        <v>203</v>
      </c>
      <c r="T31" s="13" t="s">
        <v>737</v>
      </c>
      <c r="U31" s="13" t="s">
        <v>752</v>
      </c>
      <c r="V31" s="12">
        <v>4.4000000000000004</v>
      </c>
      <c r="W31" s="12">
        <v>4.7</v>
      </c>
      <c r="X31" s="11" t="s">
        <v>199</v>
      </c>
      <c r="Y31" s="8">
        <v>0.4</v>
      </c>
      <c r="Z31" s="11" t="s">
        <v>335</v>
      </c>
      <c r="AA31" s="8">
        <v>0.6</v>
      </c>
      <c r="AB31" s="8">
        <v>-0.2</v>
      </c>
      <c r="AC31" s="11"/>
      <c r="AD31" s="11" t="s">
        <v>336</v>
      </c>
      <c r="AE31" s="11" t="s">
        <v>336</v>
      </c>
      <c r="AF31" s="11" t="s">
        <v>198</v>
      </c>
      <c r="AG31" s="8"/>
      <c r="AH31" s="8" t="s">
        <v>788</v>
      </c>
      <c r="AI31" s="35" t="s">
        <v>789</v>
      </c>
    </row>
    <row r="32" spans="1:35" s="5" customFormat="1" ht="15" customHeight="1">
      <c r="A32" s="6">
        <v>45046</v>
      </c>
      <c r="B32" s="26" t="s">
        <v>185</v>
      </c>
      <c r="C32" s="8" t="s">
        <v>205</v>
      </c>
      <c r="D32" s="9">
        <v>5.8368055555555555E-2</v>
      </c>
      <c r="E32" s="8" t="s">
        <v>763</v>
      </c>
      <c r="F32" s="10">
        <v>12.4</v>
      </c>
      <c r="G32" s="10">
        <v>11.4</v>
      </c>
      <c r="H32" s="10">
        <v>12</v>
      </c>
      <c r="I32" s="10">
        <v>12.3</v>
      </c>
      <c r="J32" s="10">
        <v>12.2</v>
      </c>
      <c r="K32" s="10">
        <v>11.6</v>
      </c>
      <c r="L32" s="10">
        <v>12.4</v>
      </c>
      <c r="M32" s="31">
        <f t="shared" si="16"/>
        <v>35.799999999999997</v>
      </c>
      <c r="N32" s="31">
        <f t="shared" si="17"/>
        <v>12.3</v>
      </c>
      <c r="O32" s="31">
        <f t="shared" si="18"/>
        <v>36.199999999999996</v>
      </c>
      <c r="P32" s="32">
        <f t="shared" si="19"/>
        <v>60.3</v>
      </c>
      <c r="Q32" s="11" t="s">
        <v>244</v>
      </c>
      <c r="R32" s="11" t="s">
        <v>200</v>
      </c>
      <c r="S32" s="13" t="s">
        <v>212</v>
      </c>
      <c r="T32" s="13" t="s">
        <v>247</v>
      </c>
      <c r="U32" s="13" t="s">
        <v>212</v>
      </c>
      <c r="V32" s="12">
        <v>4.4000000000000004</v>
      </c>
      <c r="W32" s="12">
        <v>4.7</v>
      </c>
      <c r="X32" s="11" t="s">
        <v>199</v>
      </c>
      <c r="Y32" s="8">
        <v>0.1</v>
      </c>
      <c r="Z32" s="11" t="s">
        <v>335</v>
      </c>
      <c r="AA32" s="8">
        <v>0.3</v>
      </c>
      <c r="AB32" s="8">
        <v>-0.2</v>
      </c>
      <c r="AC32" s="11"/>
      <c r="AD32" s="11" t="s">
        <v>336</v>
      </c>
      <c r="AE32" s="11" t="s">
        <v>336</v>
      </c>
      <c r="AF32" s="11" t="s">
        <v>198</v>
      </c>
      <c r="AG32" s="8"/>
      <c r="AH32" s="8" t="s">
        <v>808</v>
      </c>
      <c r="AI32" s="35" t="s">
        <v>809</v>
      </c>
    </row>
    <row r="33" spans="1:35" s="5" customFormat="1" ht="15" customHeight="1">
      <c r="A33" s="6">
        <v>45052</v>
      </c>
      <c r="B33" s="7" t="s">
        <v>184</v>
      </c>
      <c r="C33" s="8" t="s">
        <v>205</v>
      </c>
      <c r="D33" s="9">
        <v>5.9108796296296291E-2</v>
      </c>
      <c r="E33" s="8" t="s">
        <v>814</v>
      </c>
      <c r="F33" s="10">
        <v>12.5</v>
      </c>
      <c r="G33" s="10">
        <v>11</v>
      </c>
      <c r="H33" s="10">
        <v>11.9</v>
      </c>
      <c r="I33" s="10">
        <v>12.5</v>
      </c>
      <c r="J33" s="10">
        <v>12.7</v>
      </c>
      <c r="K33" s="10">
        <v>12.5</v>
      </c>
      <c r="L33" s="10">
        <v>12.6</v>
      </c>
      <c r="M33" s="31">
        <f t="shared" si="16"/>
        <v>35.4</v>
      </c>
      <c r="N33" s="31">
        <f t="shared" si="17"/>
        <v>12.5</v>
      </c>
      <c r="O33" s="31">
        <f t="shared" si="18"/>
        <v>37.799999999999997</v>
      </c>
      <c r="P33" s="32">
        <f t="shared" si="19"/>
        <v>60.599999999999994</v>
      </c>
      <c r="Q33" s="11" t="s">
        <v>244</v>
      </c>
      <c r="R33" s="11" t="s">
        <v>200</v>
      </c>
      <c r="S33" s="13" t="s">
        <v>213</v>
      </c>
      <c r="T33" s="13" t="s">
        <v>581</v>
      </c>
      <c r="U33" s="13" t="s">
        <v>815</v>
      </c>
      <c r="V33" s="12">
        <v>2.5</v>
      </c>
      <c r="W33" s="12">
        <v>2.9</v>
      </c>
      <c r="X33" s="11" t="s">
        <v>199</v>
      </c>
      <c r="Y33" s="8" t="s">
        <v>339</v>
      </c>
      <c r="Z33" s="11" t="s">
        <v>335</v>
      </c>
      <c r="AA33" s="8">
        <v>0.2</v>
      </c>
      <c r="AB33" s="8">
        <v>-0.2</v>
      </c>
      <c r="AC33" s="11"/>
      <c r="AD33" s="11" t="s">
        <v>337</v>
      </c>
      <c r="AE33" s="11" t="s">
        <v>336</v>
      </c>
      <c r="AF33" s="11" t="s">
        <v>198</v>
      </c>
      <c r="AG33" s="8" t="s">
        <v>749</v>
      </c>
      <c r="AH33" s="8" t="s">
        <v>850</v>
      </c>
      <c r="AI33" s="35" t="s">
        <v>851</v>
      </c>
    </row>
    <row r="34" spans="1:35" s="5" customFormat="1" ht="15" customHeight="1">
      <c r="A34" s="6">
        <v>45053</v>
      </c>
      <c r="B34" s="26" t="s">
        <v>184</v>
      </c>
      <c r="C34" s="8" t="s">
        <v>205</v>
      </c>
      <c r="D34" s="9">
        <v>5.9131944444444445E-2</v>
      </c>
      <c r="E34" s="8" t="s">
        <v>829</v>
      </c>
      <c r="F34" s="10">
        <v>12.4</v>
      </c>
      <c r="G34" s="10">
        <v>10.9</v>
      </c>
      <c r="H34" s="10">
        <v>11.5</v>
      </c>
      <c r="I34" s="10">
        <v>12.1</v>
      </c>
      <c r="J34" s="10">
        <v>12.6</v>
      </c>
      <c r="K34" s="10">
        <v>13.2</v>
      </c>
      <c r="L34" s="10">
        <v>13.2</v>
      </c>
      <c r="M34" s="31">
        <f t="shared" si="16"/>
        <v>34.799999999999997</v>
      </c>
      <c r="N34" s="31">
        <f t="shared" si="17"/>
        <v>12.1</v>
      </c>
      <c r="O34" s="31">
        <f t="shared" si="18"/>
        <v>39</v>
      </c>
      <c r="P34" s="32">
        <f t="shared" si="19"/>
        <v>59.5</v>
      </c>
      <c r="Q34" s="11" t="s">
        <v>484</v>
      </c>
      <c r="R34" s="11" t="s">
        <v>268</v>
      </c>
      <c r="S34" s="13" t="s">
        <v>830</v>
      </c>
      <c r="T34" s="13" t="s">
        <v>396</v>
      </c>
      <c r="U34" s="13" t="s">
        <v>203</v>
      </c>
      <c r="V34" s="12">
        <v>1.6</v>
      </c>
      <c r="W34" s="12">
        <v>1.4</v>
      </c>
      <c r="X34" s="11" t="s">
        <v>199</v>
      </c>
      <c r="Y34" s="8">
        <v>0.2</v>
      </c>
      <c r="Z34" s="11" t="s">
        <v>335</v>
      </c>
      <c r="AA34" s="8">
        <v>0.4</v>
      </c>
      <c r="AB34" s="8">
        <v>-0.2</v>
      </c>
      <c r="AC34" s="11"/>
      <c r="AD34" s="11" t="s">
        <v>336</v>
      </c>
      <c r="AE34" s="11" t="s">
        <v>336</v>
      </c>
      <c r="AF34" s="11" t="s">
        <v>198</v>
      </c>
      <c r="AG34" s="8"/>
      <c r="AH34" s="8" t="s">
        <v>870</v>
      </c>
      <c r="AI34" s="35" t="s">
        <v>871</v>
      </c>
    </row>
    <row r="35" spans="1:35" s="5" customFormat="1" ht="15" customHeight="1">
      <c r="A35" s="6">
        <v>45053</v>
      </c>
      <c r="B35" s="7" t="s">
        <v>356</v>
      </c>
      <c r="C35" s="8" t="s">
        <v>205</v>
      </c>
      <c r="D35" s="9">
        <v>5.9027777777777783E-2</v>
      </c>
      <c r="E35" s="8" t="s">
        <v>835</v>
      </c>
      <c r="F35" s="10">
        <v>12.2</v>
      </c>
      <c r="G35" s="10">
        <v>11</v>
      </c>
      <c r="H35" s="10">
        <v>11.5</v>
      </c>
      <c r="I35" s="10">
        <v>12.4</v>
      </c>
      <c r="J35" s="10">
        <v>12.6</v>
      </c>
      <c r="K35" s="10">
        <v>12.5</v>
      </c>
      <c r="L35" s="10">
        <v>12.8</v>
      </c>
      <c r="M35" s="31">
        <f t="shared" si="16"/>
        <v>34.700000000000003</v>
      </c>
      <c r="N35" s="31">
        <f t="shared" si="17"/>
        <v>12.4</v>
      </c>
      <c r="O35" s="31">
        <f t="shared" si="18"/>
        <v>37.900000000000006</v>
      </c>
      <c r="P35" s="32">
        <f t="shared" si="19"/>
        <v>59.7</v>
      </c>
      <c r="Q35" s="11" t="s">
        <v>484</v>
      </c>
      <c r="R35" s="11" t="s">
        <v>268</v>
      </c>
      <c r="S35" s="13" t="s">
        <v>836</v>
      </c>
      <c r="T35" s="13" t="s">
        <v>488</v>
      </c>
      <c r="U35" s="13" t="s">
        <v>220</v>
      </c>
      <c r="V35" s="12">
        <v>1.6</v>
      </c>
      <c r="W35" s="12">
        <v>1.4</v>
      </c>
      <c r="X35" s="11" t="s">
        <v>199</v>
      </c>
      <c r="Y35" s="8">
        <v>0.1</v>
      </c>
      <c r="Z35" s="11" t="s">
        <v>335</v>
      </c>
      <c r="AA35" s="8">
        <v>0.4</v>
      </c>
      <c r="AB35" s="8">
        <v>-0.3</v>
      </c>
      <c r="AC35" s="11"/>
      <c r="AD35" s="11" t="s">
        <v>336</v>
      </c>
      <c r="AE35" s="11" t="s">
        <v>336</v>
      </c>
      <c r="AF35" s="11" t="s">
        <v>199</v>
      </c>
      <c r="AG35" s="8"/>
      <c r="AH35" s="8" t="s">
        <v>878</v>
      </c>
      <c r="AI35" s="35" t="s">
        <v>879</v>
      </c>
    </row>
    <row r="36" spans="1:35" s="5" customFormat="1" ht="15" customHeight="1">
      <c r="A36" s="6">
        <v>45059</v>
      </c>
      <c r="B36" s="26" t="s">
        <v>356</v>
      </c>
      <c r="C36" s="8" t="s">
        <v>492</v>
      </c>
      <c r="D36" s="9">
        <v>5.7037037037037032E-2</v>
      </c>
      <c r="E36" s="8" t="s">
        <v>901</v>
      </c>
      <c r="F36" s="10">
        <v>12.3</v>
      </c>
      <c r="G36" s="10">
        <v>11.1</v>
      </c>
      <c r="H36" s="10">
        <v>11.6</v>
      </c>
      <c r="I36" s="10">
        <v>11.9</v>
      </c>
      <c r="J36" s="10">
        <v>11.9</v>
      </c>
      <c r="K36" s="10">
        <v>11.7</v>
      </c>
      <c r="L36" s="10">
        <v>12.3</v>
      </c>
      <c r="M36" s="31">
        <f t="shared" si="16"/>
        <v>35</v>
      </c>
      <c r="N36" s="31">
        <f t="shared" si="17"/>
        <v>11.9</v>
      </c>
      <c r="O36" s="31">
        <f t="shared" si="18"/>
        <v>35.900000000000006</v>
      </c>
      <c r="P36" s="32">
        <f t="shared" ref="P36:P56" si="20">SUM(F36:J36)</f>
        <v>58.8</v>
      </c>
      <c r="Q36" s="11" t="s">
        <v>244</v>
      </c>
      <c r="R36" s="11" t="s">
        <v>200</v>
      </c>
      <c r="S36" s="13" t="s">
        <v>392</v>
      </c>
      <c r="T36" s="13" t="s">
        <v>212</v>
      </c>
      <c r="U36" s="13" t="s">
        <v>737</v>
      </c>
      <c r="V36" s="12">
        <v>6.8</v>
      </c>
      <c r="W36" s="12">
        <v>8</v>
      </c>
      <c r="X36" s="11" t="s">
        <v>542</v>
      </c>
      <c r="Y36" s="8">
        <v>-2.1</v>
      </c>
      <c r="Z36" s="11" t="s">
        <v>335</v>
      </c>
      <c r="AA36" s="8">
        <v>-0.5</v>
      </c>
      <c r="AB36" s="8">
        <v>-1.6</v>
      </c>
      <c r="AC36" s="11"/>
      <c r="AD36" s="11" t="s">
        <v>341</v>
      </c>
      <c r="AE36" s="11" t="s">
        <v>337</v>
      </c>
      <c r="AF36" s="11" t="s">
        <v>199</v>
      </c>
      <c r="AG36" s="8"/>
      <c r="AH36" s="8" t="s">
        <v>935</v>
      </c>
      <c r="AI36" s="35" t="s">
        <v>936</v>
      </c>
    </row>
    <row r="37" spans="1:35" s="5" customFormat="1" ht="15" customHeight="1">
      <c r="A37" s="6">
        <v>45059</v>
      </c>
      <c r="B37" s="7" t="s">
        <v>185</v>
      </c>
      <c r="C37" s="8" t="s">
        <v>492</v>
      </c>
      <c r="D37" s="9">
        <v>5.7013888888888892E-2</v>
      </c>
      <c r="E37" s="8" t="s">
        <v>905</v>
      </c>
      <c r="F37" s="10">
        <v>12.2</v>
      </c>
      <c r="G37" s="10">
        <v>11</v>
      </c>
      <c r="H37" s="10">
        <v>11.6</v>
      </c>
      <c r="I37" s="10">
        <v>11.9</v>
      </c>
      <c r="J37" s="10">
        <v>11.8</v>
      </c>
      <c r="K37" s="10">
        <v>11.8</v>
      </c>
      <c r="L37" s="10">
        <v>12.3</v>
      </c>
      <c r="M37" s="31">
        <f t="shared" si="16"/>
        <v>34.799999999999997</v>
      </c>
      <c r="N37" s="31">
        <f t="shared" si="17"/>
        <v>11.9</v>
      </c>
      <c r="O37" s="31">
        <f t="shared" si="18"/>
        <v>35.900000000000006</v>
      </c>
      <c r="P37" s="32">
        <f t="shared" si="20"/>
        <v>58.5</v>
      </c>
      <c r="Q37" s="11" t="s">
        <v>244</v>
      </c>
      <c r="R37" s="11" t="s">
        <v>200</v>
      </c>
      <c r="S37" s="13" t="s">
        <v>296</v>
      </c>
      <c r="T37" s="13" t="s">
        <v>517</v>
      </c>
      <c r="U37" s="13" t="s">
        <v>518</v>
      </c>
      <c r="V37" s="12">
        <v>6.8</v>
      </c>
      <c r="W37" s="12">
        <v>8</v>
      </c>
      <c r="X37" s="11" t="s">
        <v>542</v>
      </c>
      <c r="Y37" s="8">
        <v>-1.6</v>
      </c>
      <c r="Z37" s="11" t="s">
        <v>335</v>
      </c>
      <c r="AA37" s="8">
        <v>0.2</v>
      </c>
      <c r="AB37" s="8">
        <v>-1.8</v>
      </c>
      <c r="AC37" s="11"/>
      <c r="AD37" s="11" t="s">
        <v>337</v>
      </c>
      <c r="AE37" s="11" t="s">
        <v>337</v>
      </c>
      <c r="AF37" s="11" t="s">
        <v>199</v>
      </c>
      <c r="AG37" s="8"/>
      <c r="AH37" s="8" t="s">
        <v>941</v>
      </c>
      <c r="AI37" s="35" t="s">
        <v>942</v>
      </c>
    </row>
    <row r="38" spans="1:35" s="5" customFormat="1" ht="15" customHeight="1">
      <c r="A38" s="6">
        <v>45060</v>
      </c>
      <c r="B38" s="7" t="s">
        <v>184</v>
      </c>
      <c r="C38" s="8" t="s">
        <v>492</v>
      </c>
      <c r="D38" s="9">
        <v>5.8414351851851849E-2</v>
      </c>
      <c r="E38" s="8" t="s">
        <v>910</v>
      </c>
      <c r="F38" s="10">
        <v>12.6</v>
      </c>
      <c r="G38" s="10">
        <v>11.1</v>
      </c>
      <c r="H38" s="10">
        <v>11.4</v>
      </c>
      <c r="I38" s="10">
        <v>11.9</v>
      </c>
      <c r="J38" s="10">
        <v>12.3</v>
      </c>
      <c r="K38" s="10">
        <v>12.5</v>
      </c>
      <c r="L38" s="10">
        <v>12.9</v>
      </c>
      <c r="M38" s="31">
        <f t="shared" si="16"/>
        <v>35.1</v>
      </c>
      <c r="N38" s="31">
        <f t="shared" si="17"/>
        <v>11.9</v>
      </c>
      <c r="O38" s="31">
        <f t="shared" si="18"/>
        <v>37.700000000000003</v>
      </c>
      <c r="P38" s="32">
        <f t="shared" si="20"/>
        <v>59.3</v>
      </c>
      <c r="Q38" s="11" t="s">
        <v>484</v>
      </c>
      <c r="R38" s="11" t="s">
        <v>200</v>
      </c>
      <c r="S38" s="13" t="s">
        <v>911</v>
      </c>
      <c r="T38" s="13" t="s">
        <v>296</v>
      </c>
      <c r="U38" s="13" t="s">
        <v>246</v>
      </c>
      <c r="V38" s="12">
        <v>8</v>
      </c>
      <c r="W38" s="12">
        <v>8.3000000000000007</v>
      </c>
      <c r="X38" s="11" t="s">
        <v>542</v>
      </c>
      <c r="Y38" s="8">
        <v>-1</v>
      </c>
      <c r="Z38" s="11" t="s">
        <v>335</v>
      </c>
      <c r="AA38" s="8">
        <v>0.3</v>
      </c>
      <c r="AB38" s="8">
        <v>-1.3</v>
      </c>
      <c r="AC38" s="11"/>
      <c r="AD38" s="11" t="s">
        <v>336</v>
      </c>
      <c r="AE38" s="11" t="s">
        <v>336</v>
      </c>
      <c r="AF38" s="11" t="s">
        <v>198</v>
      </c>
      <c r="AG38" s="8"/>
      <c r="AH38" s="8" t="s">
        <v>947</v>
      </c>
      <c r="AI38" s="35" t="s">
        <v>948</v>
      </c>
    </row>
    <row r="39" spans="1:35" s="5" customFormat="1" ht="15" customHeight="1">
      <c r="A39" s="6">
        <v>45060</v>
      </c>
      <c r="B39" s="7" t="s">
        <v>357</v>
      </c>
      <c r="C39" s="8" t="s">
        <v>492</v>
      </c>
      <c r="D39" s="9">
        <v>5.7013888888888892E-2</v>
      </c>
      <c r="E39" s="8" t="s">
        <v>924</v>
      </c>
      <c r="F39" s="10">
        <v>12.2</v>
      </c>
      <c r="G39" s="10">
        <v>10.7</v>
      </c>
      <c r="H39" s="10">
        <v>11.6</v>
      </c>
      <c r="I39" s="10">
        <v>11.8</v>
      </c>
      <c r="J39" s="10">
        <v>11.9</v>
      </c>
      <c r="K39" s="10">
        <v>11.8</v>
      </c>
      <c r="L39" s="10">
        <v>12.6</v>
      </c>
      <c r="M39" s="31">
        <f t="shared" si="16"/>
        <v>34.5</v>
      </c>
      <c r="N39" s="31">
        <f t="shared" si="17"/>
        <v>11.8</v>
      </c>
      <c r="O39" s="31">
        <f t="shared" si="18"/>
        <v>36.300000000000004</v>
      </c>
      <c r="P39" s="32">
        <f t="shared" si="20"/>
        <v>58.199999999999996</v>
      </c>
      <c r="Q39" s="11" t="s">
        <v>484</v>
      </c>
      <c r="R39" s="11" t="s">
        <v>200</v>
      </c>
      <c r="S39" s="13" t="s">
        <v>220</v>
      </c>
      <c r="T39" s="13" t="s">
        <v>287</v>
      </c>
      <c r="U39" s="13" t="s">
        <v>212</v>
      </c>
      <c r="V39" s="12">
        <v>8</v>
      </c>
      <c r="W39" s="12">
        <v>8.3000000000000007</v>
      </c>
      <c r="X39" s="11" t="s">
        <v>542</v>
      </c>
      <c r="Y39" s="8">
        <v>-0.9</v>
      </c>
      <c r="Z39" s="11" t="s">
        <v>335</v>
      </c>
      <c r="AA39" s="8">
        <v>0.6</v>
      </c>
      <c r="AB39" s="8">
        <v>-1.5</v>
      </c>
      <c r="AC39" s="11"/>
      <c r="AD39" s="11" t="s">
        <v>336</v>
      </c>
      <c r="AE39" s="11" t="s">
        <v>337</v>
      </c>
      <c r="AF39" s="11" t="s">
        <v>199</v>
      </c>
      <c r="AG39" s="8"/>
      <c r="AH39" s="8" t="s">
        <v>967</v>
      </c>
      <c r="AI39" s="35" t="s">
        <v>968</v>
      </c>
    </row>
    <row r="40" spans="1:35" s="5" customFormat="1" ht="15" customHeight="1">
      <c r="A40" s="6">
        <v>45066</v>
      </c>
      <c r="B40" s="7" t="s">
        <v>184</v>
      </c>
      <c r="C40" s="8" t="s">
        <v>492</v>
      </c>
      <c r="D40" s="9">
        <v>5.9074074074074077E-2</v>
      </c>
      <c r="E40" s="8" t="s">
        <v>972</v>
      </c>
      <c r="F40" s="10">
        <v>12.6</v>
      </c>
      <c r="G40" s="10">
        <v>11.1</v>
      </c>
      <c r="H40" s="10">
        <v>11.9</v>
      </c>
      <c r="I40" s="10">
        <v>12.5</v>
      </c>
      <c r="J40" s="10">
        <v>12.5</v>
      </c>
      <c r="K40" s="10">
        <v>12.3</v>
      </c>
      <c r="L40" s="10">
        <v>12.5</v>
      </c>
      <c r="M40" s="31">
        <f t="shared" si="16"/>
        <v>35.6</v>
      </c>
      <c r="N40" s="31">
        <f t="shared" si="17"/>
        <v>12.5</v>
      </c>
      <c r="O40" s="31">
        <f t="shared" si="18"/>
        <v>37.299999999999997</v>
      </c>
      <c r="P40" s="32">
        <f t="shared" si="20"/>
        <v>60.6</v>
      </c>
      <c r="Q40" s="11" t="s">
        <v>244</v>
      </c>
      <c r="R40" s="11" t="s">
        <v>200</v>
      </c>
      <c r="S40" s="13" t="s">
        <v>220</v>
      </c>
      <c r="T40" s="13" t="s">
        <v>581</v>
      </c>
      <c r="U40" s="13" t="s">
        <v>271</v>
      </c>
      <c r="V40" s="12">
        <v>9.1</v>
      </c>
      <c r="W40" s="12">
        <v>9.1</v>
      </c>
      <c r="X40" s="11" t="s">
        <v>542</v>
      </c>
      <c r="Y40" s="8">
        <v>-0.3</v>
      </c>
      <c r="Z40" s="11" t="s">
        <v>335</v>
      </c>
      <c r="AA40" s="8">
        <v>1.3</v>
      </c>
      <c r="AB40" s="8">
        <v>-1.6</v>
      </c>
      <c r="AC40" s="11"/>
      <c r="AD40" s="11" t="s">
        <v>338</v>
      </c>
      <c r="AE40" s="11" t="s">
        <v>336</v>
      </c>
      <c r="AF40" s="11" t="s">
        <v>198</v>
      </c>
      <c r="AG40" s="8"/>
      <c r="AH40" s="8" t="s">
        <v>1002</v>
      </c>
      <c r="AI40" s="35" t="s">
        <v>1003</v>
      </c>
    </row>
    <row r="41" spans="1:35" s="5" customFormat="1" ht="15" customHeight="1">
      <c r="A41" s="6">
        <v>45066</v>
      </c>
      <c r="B41" s="7" t="s">
        <v>356</v>
      </c>
      <c r="C41" s="8" t="s">
        <v>492</v>
      </c>
      <c r="D41" s="9">
        <v>5.7662037037037039E-2</v>
      </c>
      <c r="E41" s="8" t="s">
        <v>976</v>
      </c>
      <c r="F41" s="10">
        <v>12.5</v>
      </c>
      <c r="G41" s="10">
        <v>11</v>
      </c>
      <c r="H41" s="10">
        <v>11.5</v>
      </c>
      <c r="I41" s="10">
        <v>11.9</v>
      </c>
      <c r="J41" s="10">
        <v>12</v>
      </c>
      <c r="K41" s="10">
        <v>11.7</v>
      </c>
      <c r="L41" s="10">
        <v>12.6</v>
      </c>
      <c r="M41" s="31">
        <f t="shared" si="16"/>
        <v>35</v>
      </c>
      <c r="N41" s="31">
        <f t="shared" si="17"/>
        <v>11.9</v>
      </c>
      <c r="O41" s="31">
        <f t="shared" si="18"/>
        <v>36.299999999999997</v>
      </c>
      <c r="P41" s="32">
        <f t="shared" si="20"/>
        <v>58.9</v>
      </c>
      <c r="Q41" s="11" t="s">
        <v>244</v>
      </c>
      <c r="R41" s="11" t="s">
        <v>200</v>
      </c>
      <c r="S41" s="13" t="s">
        <v>977</v>
      </c>
      <c r="T41" s="13" t="s">
        <v>295</v>
      </c>
      <c r="U41" s="13" t="s">
        <v>202</v>
      </c>
      <c r="V41" s="12">
        <v>9.1</v>
      </c>
      <c r="W41" s="12">
        <v>9.1</v>
      </c>
      <c r="X41" s="11" t="s">
        <v>542</v>
      </c>
      <c r="Y41" s="8">
        <v>-1.7</v>
      </c>
      <c r="Z41" s="11" t="s">
        <v>335</v>
      </c>
      <c r="AA41" s="8">
        <v>-0.4</v>
      </c>
      <c r="AB41" s="8">
        <v>-1.3</v>
      </c>
      <c r="AC41" s="11"/>
      <c r="AD41" s="11" t="s">
        <v>341</v>
      </c>
      <c r="AE41" s="11" t="s">
        <v>337</v>
      </c>
      <c r="AF41" s="11" t="s">
        <v>199</v>
      </c>
      <c r="AG41" s="8"/>
      <c r="AH41" s="8" t="s">
        <v>1010</v>
      </c>
      <c r="AI41" s="35" t="s">
        <v>1011</v>
      </c>
    </row>
    <row r="42" spans="1:35" s="5" customFormat="1" ht="15" customHeight="1">
      <c r="A42" s="6">
        <v>45066</v>
      </c>
      <c r="B42" s="7" t="s">
        <v>183</v>
      </c>
      <c r="C42" s="8" t="s">
        <v>492</v>
      </c>
      <c r="D42" s="9">
        <v>5.7731481481481474E-2</v>
      </c>
      <c r="E42" s="46" t="s">
        <v>979</v>
      </c>
      <c r="F42" s="10">
        <v>12.6</v>
      </c>
      <c r="G42" s="10">
        <v>11.4</v>
      </c>
      <c r="H42" s="10">
        <v>11.9</v>
      </c>
      <c r="I42" s="10">
        <v>12.2</v>
      </c>
      <c r="J42" s="10">
        <v>12</v>
      </c>
      <c r="K42" s="10">
        <v>11.6</v>
      </c>
      <c r="L42" s="10">
        <v>12.1</v>
      </c>
      <c r="M42" s="31">
        <f t="shared" si="16"/>
        <v>35.9</v>
      </c>
      <c r="N42" s="31">
        <f t="shared" si="17"/>
        <v>12.2</v>
      </c>
      <c r="O42" s="31">
        <f t="shared" si="18"/>
        <v>35.700000000000003</v>
      </c>
      <c r="P42" s="32">
        <f t="shared" si="20"/>
        <v>60.099999999999994</v>
      </c>
      <c r="Q42" s="11" t="s">
        <v>209</v>
      </c>
      <c r="R42" s="11" t="s">
        <v>200</v>
      </c>
      <c r="S42" s="13" t="s">
        <v>980</v>
      </c>
      <c r="T42" s="13" t="s">
        <v>296</v>
      </c>
      <c r="U42" s="13" t="s">
        <v>247</v>
      </c>
      <c r="V42" s="12">
        <v>9.1</v>
      </c>
      <c r="W42" s="12">
        <v>9.1</v>
      </c>
      <c r="X42" s="11" t="s">
        <v>542</v>
      </c>
      <c r="Y42" s="8">
        <v>-1.1000000000000001</v>
      </c>
      <c r="Z42" s="11">
        <v>-0.1</v>
      </c>
      <c r="AA42" s="8" t="s">
        <v>339</v>
      </c>
      <c r="AB42" s="8">
        <v>-1.2</v>
      </c>
      <c r="AC42" s="11"/>
      <c r="AD42" s="11" t="s">
        <v>337</v>
      </c>
      <c r="AE42" s="11" t="s">
        <v>337</v>
      </c>
      <c r="AF42" s="11" t="s">
        <v>199</v>
      </c>
      <c r="AG42" s="8"/>
      <c r="AH42" s="8" t="s">
        <v>1014</v>
      </c>
      <c r="AI42" s="35" t="s">
        <v>1015</v>
      </c>
    </row>
    <row r="43" spans="1:35" s="5" customFormat="1" ht="15" customHeight="1">
      <c r="A43" s="6">
        <v>45067</v>
      </c>
      <c r="B43" s="26" t="s">
        <v>184</v>
      </c>
      <c r="C43" s="8" t="s">
        <v>492</v>
      </c>
      <c r="D43" s="9">
        <v>5.8437499999999996E-2</v>
      </c>
      <c r="E43" s="8" t="s">
        <v>986</v>
      </c>
      <c r="F43" s="10">
        <v>12.4</v>
      </c>
      <c r="G43" s="10">
        <v>11.3</v>
      </c>
      <c r="H43" s="10">
        <v>11.5</v>
      </c>
      <c r="I43" s="10">
        <v>12.4</v>
      </c>
      <c r="J43" s="10">
        <v>12.4</v>
      </c>
      <c r="K43" s="10">
        <v>12.1</v>
      </c>
      <c r="L43" s="10">
        <v>12.8</v>
      </c>
      <c r="M43" s="31">
        <f t="shared" si="16"/>
        <v>35.200000000000003</v>
      </c>
      <c r="N43" s="31">
        <f t="shared" si="17"/>
        <v>12.4</v>
      </c>
      <c r="O43" s="31">
        <f t="shared" si="18"/>
        <v>37.299999999999997</v>
      </c>
      <c r="P43" s="32">
        <f t="shared" si="20"/>
        <v>60</v>
      </c>
      <c r="Q43" s="11" t="s">
        <v>244</v>
      </c>
      <c r="R43" s="11" t="s">
        <v>200</v>
      </c>
      <c r="S43" s="13" t="s">
        <v>573</v>
      </c>
      <c r="T43" s="13" t="s">
        <v>362</v>
      </c>
      <c r="U43" s="13" t="s">
        <v>274</v>
      </c>
      <c r="V43" s="12">
        <v>7.2</v>
      </c>
      <c r="W43" s="12">
        <v>8</v>
      </c>
      <c r="X43" s="11" t="s">
        <v>654</v>
      </c>
      <c r="Y43" s="8">
        <v>-0.8</v>
      </c>
      <c r="Z43" s="11" t="s">
        <v>335</v>
      </c>
      <c r="AA43" s="8">
        <v>0.3</v>
      </c>
      <c r="AB43" s="8">
        <v>-1.1000000000000001</v>
      </c>
      <c r="AC43" s="11"/>
      <c r="AD43" s="11" t="s">
        <v>336</v>
      </c>
      <c r="AE43" s="11" t="s">
        <v>336</v>
      </c>
      <c r="AF43" s="11" t="s">
        <v>198</v>
      </c>
      <c r="AG43" s="8"/>
      <c r="AH43" s="8" t="s">
        <v>1024</v>
      </c>
      <c r="AI43" s="35" t="s">
        <v>1025</v>
      </c>
    </row>
    <row r="44" spans="1:35" s="5" customFormat="1" ht="15" customHeight="1">
      <c r="A44" s="6">
        <v>45073</v>
      </c>
      <c r="B44" s="7" t="s">
        <v>184</v>
      </c>
      <c r="C44" s="8" t="s">
        <v>205</v>
      </c>
      <c r="D44" s="9">
        <v>5.842592592592593E-2</v>
      </c>
      <c r="E44" s="46" t="s">
        <v>1048</v>
      </c>
      <c r="F44" s="10">
        <v>12.5</v>
      </c>
      <c r="G44" s="10">
        <v>11.3</v>
      </c>
      <c r="H44" s="10">
        <v>11.9</v>
      </c>
      <c r="I44" s="10">
        <v>12.3</v>
      </c>
      <c r="J44" s="10">
        <v>12.3</v>
      </c>
      <c r="K44" s="10">
        <v>12</v>
      </c>
      <c r="L44" s="10">
        <v>12.5</v>
      </c>
      <c r="M44" s="31">
        <f t="shared" si="16"/>
        <v>35.700000000000003</v>
      </c>
      <c r="N44" s="31">
        <f t="shared" si="17"/>
        <v>12.3</v>
      </c>
      <c r="O44" s="31">
        <f t="shared" si="18"/>
        <v>36.799999999999997</v>
      </c>
      <c r="P44" s="32">
        <f t="shared" si="20"/>
        <v>60.3</v>
      </c>
      <c r="Q44" s="11" t="s">
        <v>244</v>
      </c>
      <c r="R44" s="11" t="s">
        <v>200</v>
      </c>
      <c r="S44" s="13" t="s">
        <v>220</v>
      </c>
      <c r="T44" s="13" t="s">
        <v>830</v>
      </c>
      <c r="U44" s="13" t="s">
        <v>392</v>
      </c>
      <c r="V44" s="12">
        <v>4</v>
      </c>
      <c r="W44" s="12">
        <v>5</v>
      </c>
      <c r="X44" s="11" t="s">
        <v>199</v>
      </c>
      <c r="Y44" s="8">
        <v>-0.9</v>
      </c>
      <c r="Z44" s="11" t="s">
        <v>335</v>
      </c>
      <c r="AA44" s="8">
        <v>-0.4</v>
      </c>
      <c r="AB44" s="8">
        <v>-0.5</v>
      </c>
      <c r="AC44" s="11"/>
      <c r="AD44" s="11" t="s">
        <v>341</v>
      </c>
      <c r="AE44" s="11" t="s">
        <v>336</v>
      </c>
      <c r="AF44" s="11" t="s">
        <v>198</v>
      </c>
      <c r="AG44" s="8"/>
      <c r="AH44" s="8" t="s">
        <v>1078</v>
      </c>
      <c r="AI44" s="35" t="s">
        <v>1079</v>
      </c>
    </row>
    <row r="45" spans="1:35" s="5" customFormat="1" ht="15" customHeight="1">
      <c r="A45" s="6">
        <v>45073</v>
      </c>
      <c r="B45" s="7" t="s">
        <v>185</v>
      </c>
      <c r="C45" s="8" t="s">
        <v>205</v>
      </c>
      <c r="D45" s="9">
        <v>5.7743055555555554E-2</v>
      </c>
      <c r="E45" s="46" t="s">
        <v>1052</v>
      </c>
      <c r="F45" s="10">
        <v>12.3</v>
      </c>
      <c r="G45" s="10">
        <v>10.9</v>
      </c>
      <c r="H45" s="10">
        <v>11.5</v>
      </c>
      <c r="I45" s="10">
        <v>12</v>
      </c>
      <c r="J45" s="10">
        <v>12</v>
      </c>
      <c r="K45" s="10">
        <v>12.2</v>
      </c>
      <c r="L45" s="10">
        <v>13</v>
      </c>
      <c r="M45" s="31">
        <f t="shared" si="16"/>
        <v>34.700000000000003</v>
      </c>
      <c r="N45" s="31">
        <f t="shared" si="17"/>
        <v>12</v>
      </c>
      <c r="O45" s="31">
        <f t="shared" si="18"/>
        <v>37.200000000000003</v>
      </c>
      <c r="P45" s="32">
        <f t="shared" si="20"/>
        <v>58.7</v>
      </c>
      <c r="Q45" s="11" t="s">
        <v>484</v>
      </c>
      <c r="R45" s="11" t="s">
        <v>200</v>
      </c>
      <c r="S45" s="13" t="s">
        <v>295</v>
      </c>
      <c r="T45" s="13" t="s">
        <v>297</v>
      </c>
      <c r="U45" s="13" t="s">
        <v>1053</v>
      </c>
      <c r="V45" s="12">
        <v>4</v>
      </c>
      <c r="W45" s="12">
        <v>5</v>
      </c>
      <c r="X45" s="11" t="s">
        <v>199</v>
      </c>
      <c r="Y45" s="8">
        <v>-0.3</v>
      </c>
      <c r="Z45" s="11" t="s">
        <v>335</v>
      </c>
      <c r="AA45" s="8">
        <v>0.2</v>
      </c>
      <c r="AB45" s="8">
        <v>-0.5</v>
      </c>
      <c r="AC45" s="11"/>
      <c r="AD45" s="11" t="s">
        <v>337</v>
      </c>
      <c r="AE45" s="11" t="s">
        <v>336</v>
      </c>
      <c r="AF45" s="11" t="s">
        <v>198</v>
      </c>
      <c r="AG45" s="8"/>
      <c r="AH45" s="8" t="s">
        <v>1090</v>
      </c>
      <c r="AI45" s="35" t="s">
        <v>1091</v>
      </c>
    </row>
    <row r="46" spans="1:35" s="5" customFormat="1" ht="15" customHeight="1">
      <c r="A46" s="6">
        <v>45073</v>
      </c>
      <c r="B46" s="7" t="s">
        <v>181</v>
      </c>
      <c r="C46" s="8" t="s">
        <v>205</v>
      </c>
      <c r="D46" s="9">
        <v>5.7638888888888885E-2</v>
      </c>
      <c r="E46" s="46" t="s">
        <v>1056</v>
      </c>
      <c r="F46" s="10">
        <v>12.5</v>
      </c>
      <c r="G46" s="10">
        <v>11</v>
      </c>
      <c r="H46" s="10">
        <v>11.3</v>
      </c>
      <c r="I46" s="10">
        <v>11.8</v>
      </c>
      <c r="J46" s="10">
        <v>11.9</v>
      </c>
      <c r="K46" s="10">
        <v>12</v>
      </c>
      <c r="L46" s="10">
        <v>12.5</v>
      </c>
      <c r="M46" s="31">
        <f t="shared" si="16"/>
        <v>34.799999999999997</v>
      </c>
      <c r="N46" s="31">
        <f t="shared" si="17"/>
        <v>11.8</v>
      </c>
      <c r="O46" s="31">
        <f t="shared" si="18"/>
        <v>36.4</v>
      </c>
      <c r="P46" s="32">
        <f t="shared" si="20"/>
        <v>58.499999999999993</v>
      </c>
      <c r="Q46" s="11" t="s">
        <v>244</v>
      </c>
      <c r="R46" s="11" t="s">
        <v>200</v>
      </c>
      <c r="S46" s="13" t="s">
        <v>271</v>
      </c>
      <c r="T46" s="13" t="s">
        <v>296</v>
      </c>
      <c r="U46" s="13" t="s">
        <v>250</v>
      </c>
      <c r="V46" s="12">
        <v>4</v>
      </c>
      <c r="W46" s="12">
        <v>5</v>
      </c>
      <c r="X46" s="11" t="s">
        <v>199</v>
      </c>
      <c r="Y46" s="8" t="s">
        <v>339</v>
      </c>
      <c r="Z46" s="11" t="s">
        <v>335</v>
      </c>
      <c r="AA46" s="8">
        <v>0.5</v>
      </c>
      <c r="AB46" s="8">
        <v>-0.5</v>
      </c>
      <c r="AC46" s="11"/>
      <c r="AD46" s="11" t="s">
        <v>336</v>
      </c>
      <c r="AE46" s="11" t="s">
        <v>336</v>
      </c>
      <c r="AF46" s="11" t="s">
        <v>199</v>
      </c>
      <c r="AG46" s="8"/>
      <c r="AH46" s="8" t="s">
        <v>1094</v>
      </c>
      <c r="AI46" s="35" t="s">
        <v>1095</v>
      </c>
    </row>
    <row r="47" spans="1:35" s="5" customFormat="1" ht="15" customHeight="1">
      <c r="A47" s="6">
        <v>45074</v>
      </c>
      <c r="B47" s="7" t="s">
        <v>184</v>
      </c>
      <c r="C47" s="8" t="s">
        <v>205</v>
      </c>
      <c r="D47" s="9">
        <v>5.9074074074074077E-2</v>
      </c>
      <c r="E47" s="46" t="s">
        <v>1060</v>
      </c>
      <c r="F47" s="10">
        <v>12.5</v>
      </c>
      <c r="G47" s="10">
        <v>10.9</v>
      </c>
      <c r="H47" s="10">
        <v>11.7</v>
      </c>
      <c r="I47" s="10">
        <v>12</v>
      </c>
      <c r="J47" s="10">
        <v>12.8</v>
      </c>
      <c r="K47" s="10">
        <v>13</v>
      </c>
      <c r="L47" s="10">
        <v>12.5</v>
      </c>
      <c r="M47" s="31">
        <f t="shared" si="16"/>
        <v>35.099999999999994</v>
      </c>
      <c r="N47" s="31">
        <f t="shared" si="17"/>
        <v>12</v>
      </c>
      <c r="O47" s="31">
        <f t="shared" si="18"/>
        <v>38.299999999999997</v>
      </c>
      <c r="P47" s="32">
        <f t="shared" si="20"/>
        <v>59.899999999999991</v>
      </c>
      <c r="Q47" s="11" t="s">
        <v>244</v>
      </c>
      <c r="R47" s="11" t="s">
        <v>268</v>
      </c>
      <c r="S47" s="13" t="s">
        <v>220</v>
      </c>
      <c r="T47" s="13" t="s">
        <v>392</v>
      </c>
      <c r="U47" s="13" t="s">
        <v>1061</v>
      </c>
      <c r="V47" s="12">
        <v>2.6</v>
      </c>
      <c r="W47" s="12">
        <v>3.6</v>
      </c>
      <c r="X47" s="11" t="s">
        <v>199</v>
      </c>
      <c r="Y47" s="8">
        <v>-0.3</v>
      </c>
      <c r="Z47" s="11" t="s">
        <v>335</v>
      </c>
      <c r="AA47" s="8">
        <v>0.2</v>
      </c>
      <c r="AB47" s="8">
        <v>-0.5</v>
      </c>
      <c r="AC47" s="11"/>
      <c r="AD47" s="11" t="s">
        <v>337</v>
      </c>
      <c r="AE47" s="11" t="s">
        <v>336</v>
      </c>
      <c r="AF47" s="11" t="s">
        <v>198</v>
      </c>
      <c r="AG47" s="8"/>
      <c r="AH47" s="8" t="s">
        <v>1100</v>
      </c>
      <c r="AI47" s="35" t="s">
        <v>1101</v>
      </c>
    </row>
    <row r="48" spans="1:35" s="5" customFormat="1" ht="15" customHeight="1">
      <c r="A48" s="6">
        <v>45075</v>
      </c>
      <c r="B48" s="7" t="s">
        <v>183</v>
      </c>
      <c r="C48" s="8" t="s">
        <v>205</v>
      </c>
      <c r="D48" s="9">
        <v>5.9027777777777783E-2</v>
      </c>
      <c r="E48" s="46" t="s">
        <v>1067</v>
      </c>
      <c r="F48" s="10">
        <v>12.4</v>
      </c>
      <c r="G48" s="10">
        <v>10.8</v>
      </c>
      <c r="H48" s="10">
        <v>12.1</v>
      </c>
      <c r="I48" s="10">
        <v>12.5</v>
      </c>
      <c r="J48" s="10">
        <v>12.2</v>
      </c>
      <c r="K48" s="10">
        <v>12.4</v>
      </c>
      <c r="L48" s="10">
        <v>12.6</v>
      </c>
      <c r="M48" s="31">
        <f t="shared" si="16"/>
        <v>35.300000000000004</v>
      </c>
      <c r="N48" s="31">
        <f t="shared" si="17"/>
        <v>12.5</v>
      </c>
      <c r="O48" s="31">
        <f t="shared" si="18"/>
        <v>37.200000000000003</v>
      </c>
      <c r="P48" s="32">
        <f t="shared" si="20"/>
        <v>60</v>
      </c>
      <c r="Q48" s="11" t="s">
        <v>244</v>
      </c>
      <c r="R48" s="11" t="s">
        <v>200</v>
      </c>
      <c r="S48" s="13" t="s">
        <v>213</v>
      </c>
      <c r="T48" s="13" t="s">
        <v>974</v>
      </c>
      <c r="U48" s="13" t="s">
        <v>1068</v>
      </c>
      <c r="V48" s="12">
        <v>2.6</v>
      </c>
      <c r="W48" s="12">
        <v>3.6</v>
      </c>
      <c r="X48" s="11" t="s">
        <v>199</v>
      </c>
      <c r="Y48" s="8">
        <v>0.1</v>
      </c>
      <c r="Z48" s="11" t="s">
        <v>335</v>
      </c>
      <c r="AA48" s="8">
        <v>0.6</v>
      </c>
      <c r="AB48" s="8">
        <v>-0.5</v>
      </c>
      <c r="AC48" s="11"/>
      <c r="AD48" s="11" t="s">
        <v>336</v>
      </c>
      <c r="AE48" s="11" t="s">
        <v>336</v>
      </c>
      <c r="AF48" s="11" t="s">
        <v>198</v>
      </c>
      <c r="AG48" s="8"/>
      <c r="AH48" s="8" t="s">
        <v>1108</v>
      </c>
      <c r="AI48" s="35" t="s">
        <v>1109</v>
      </c>
    </row>
    <row r="49" spans="1:35" s="5" customFormat="1" ht="15" customHeight="1">
      <c r="A49" s="6">
        <v>45080</v>
      </c>
      <c r="B49" s="26" t="s">
        <v>184</v>
      </c>
      <c r="C49" s="8" t="s">
        <v>471</v>
      </c>
      <c r="D49" s="9">
        <v>5.903935185185185E-2</v>
      </c>
      <c r="E49" s="46" t="s">
        <v>1121</v>
      </c>
      <c r="F49" s="10">
        <v>12.7</v>
      </c>
      <c r="G49" s="10">
        <v>11.2</v>
      </c>
      <c r="H49" s="10">
        <v>12.6</v>
      </c>
      <c r="I49" s="10">
        <v>12.7</v>
      </c>
      <c r="J49" s="10">
        <v>12.3</v>
      </c>
      <c r="K49" s="10">
        <v>11.6</v>
      </c>
      <c r="L49" s="10">
        <v>12</v>
      </c>
      <c r="M49" s="31">
        <f t="shared" si="16"/>
        <v>36.5</v>
      </c>
      <c r="N49" s="31">
        <f t="shared" si="17"/>
        <v>12.7</v>
      </c>
      <c r="O49" s="31">
        <f t="shared" si="18"/>
        <v>35.9</v>
      </c>
      <c r="P49" s="32">
        <f t="shared" si="20"/>
        <v>61.5</v>
      </c>
      <c r="Q49" s="11" t="s">
        <v>209</v>
      </c>
      <c r="R49" s="11" t="s">
        <v>216</v>
      </c>
      <c r="S49" s="13" t="s">
        <v>212</v>
      </c>
      <c r="T49" s="13" t="s">
        <v>1122</v>
      </c>
      <c r="U49" s="13" t="s">
        <v>393</v>
      </c>
      <c r="V49" s="12">
        <v>17.2</v>
      </c>
      <c r="W49" s="12">
        <v>16.2</v>
      </c>
      <c r="X49" s="11" t="s">
        <v>209</v>
      </c>
      <c r="Y49" s="8">
        <v>-0.6</v>
      </c>
      <c r="Z49" s="11">
        <v>-0.2</v>
      </c>
      <c r="AA49" s="8">
        <v>1.9</v>
      </c>
      <c r="AB49" s="8">
        <v>-2.7</v>
      </c>
      <c r="AC49" s="11"/>
      <c r="AD49" s="11" t="s">
        <v>338</v>
      </c>
      <c r="AE49" s="11" t="s">
        <v>336</v>
      </c>
      <c r="AF49" s="11" t="s">
        <v>198</v>
      </c>
      <c r="AG49" s="8"/>
      <c r="AH49" s="8" t="s">
        <v>1151</v>
      </c>
      <c r="AI49" s="35" t="s">
        <v>1172</v>
      </c>
    </row>
    <row r="50" spans="1:35" s="5" customFormat="1" ht="15" customHeight="1">
      <c r="A50" s="6">
        <v>45080</v>
      </c>
      <c r="B50" s="7" t="s">
        <v>183</v>
      </c>
      <c r="C50" s="8" t="s">
        <v>1133</v>
      </c>
      <c r="D50" s="9">
        <v>5.6956018518518524E-2</v>
      </c>
      <c r="E50" s="46" t="s">
        <v>211</v>
      </c>
      <c r="F50" s="10">
        <v>12.2</v>
      </c>
      <c r="G50" s="10">
        <v>11</v>
      </c>
      <c r="H50" s="10">
        <v>11.8</v>
      </c>
      <c r="I50" s="10">
        <v>11.8</v>
      </c>
      <c r="J50" s="10">
        <v>11.7</v>
      </c>
      <c r="K50" s="10">
        <v>11.5</v>
      </c>
      <c r="L50" s="10">
        <v>12.1</v>
      </c>
      <c r="M50" s="31">
        <f t="shared" si="16"/>
        <v>35</v>
      </c>
      <c r="N50" s="31">
        <f t="shared" si="17"/>
        <v>11.8</v>
      </c>
      <c r="O50" s="31">
        <f t="shared" si="18"/>
        <v>35.299999999999997</v>
      </c>
      <c r="P50" s="32">
        <f t="shared" si="20"/>
        <v>58.5</v>
      </c>
      <c r="Q50" s="11" t="s">
        <v>244</v>
      </c>
      <c r="R50" s="11" t="s">
        <v>200</v>
      </c>
      <c r="S50" s="13" t="s">
        <v>212</v>
      </c>
      <c r="T50" s="13" t="s">
        <v>737</v>
      </c>
      <c r="U50" s="13" t="s">
        <v>271</v>
      </c>
      <c r="V50" s="12">
        <v>17.2</v>
      </c>
      <c r="W50" s="12">
        <v>16.2</v>
      </c>
      <c r="X50" s="11" t="s">
        <v>209</v>
      </c>
      <c r="Y50" s="8">
        <v>-2.8</v>
      </c>
      <c r="Z50" s="11" t="s">
        <v>335</v>
      </c>
      <c r="AA50" s="8">
        <v>-0.5</v>
      </c>
      <c r="AB50" s="8">
        <v>-2.2999999999999998</v>
      </c>
      <c r="AC50" s="11"/>
      <c r="AD50" s="11" t="s">
        <v>341</v>
      </c>
      <c r="AE50" s="11" t="s">
        <v>337</v>
      </c>
      <c r="AF50" s="11" t="s">
        <v>654</v>
      </c>
      <c r="AG50" s="8"/>
      <c r="AH50" s="8" t="s">
        <v>1170</v>
      </c>
      <c r="AI50" s="35" t="s">
        <v>1171</v>
      </c>
    </row>
    <row r="51" spans="1:35" s="5" customFormat="1" ht="15" customHeight="1">
      <c r="A51" s="6">
        <v>45081</v>
      </c>
      <c r="B51" s="7" t="s">
        <v>184</v>
      </c>
      <c r="C51" s="8" t="s">
        <v>1133</v>
      </c>
      <c r="D51" s="9">
        <v>5.9074074074074077E-2</v>
      </c>
      <c r="E51" s="46" t="s">
        <v>1137</v>
      </c>
      <c r="F51" s="10">
        <v>12.4</v>
      </c>
      <c r="G51" s="10">
        <v>10.7</v>
      </c>
      <c r="H51" s="10">
        <v>11.8</v>
      </c>
      <c r="I51" s="10">
        <v>12.3</v>
      </c>
      <c r="J51" s="10">
        <v>12.2</v>
      </c>
      <c r="K51" s="10">
        <v>12.7</v>
      </c>
      <c r="L51" s="10">
        <v>13.3</v>
      </c>
      <c r="M51" s="31">
        <f t="shared" si="16"/>
        <v>34.900000000000006</v>
      </c>
      <c r="N51" s="31">
        <f t="shared" si="17"/>
        <v>12.3</v>
      </c>
      <c r="O51" s="31">
        <f t="shared" si="18"/>
        <v>38.200000000000003</v>
      </c>
      <c r="P51" s="32">
        <f t="shared" si="20"/>
        <v>59.400000000000006</v>
      </c>
      <c r="Q51" s="11" t="s">
        <v>484</v>
      </c>
      <c r="R51" s="11" t="s">
        <v>268</v>
      </c>
      <c r="S51" s="13" t="s">
        <v>472</v>
      </c>
      <c r="T51" s="13" t="s">
        <v>572</v>
      </c>
      <c r="U51" s="13" t="s">
        <v>1138</v>
      </c>
      <c r="V51" s="12">
        <v>11.6</v>
      </c>
      <c r="W51" s="12">
        <v>12.1</v>
      </c>
      <c r="X51" s="11" t="s">
        <v>542</v>
      </c>
      <c r="Y51" s="8">
        <v>-0.3</v>
      </c>
      <c r="Z51" s="11" t="s">
        <v>335</v>
      </c>
      <c r="AA51" s="8">
        <v>0.8</v>
      </c>
      <c r="AB51" s="8">
        <v>-1.1000000000000001</v>
      </c>
      <c r="AC51" s="11"/>
      <c r="AD51" s="11" t="s">
        <v>338</v>
      </c>
      <c r="AE51" s="11" t="s">
        <v>336</v>
      </c>
      <c r="AF51" s="11" t="s">
        <v>198</v>
      </c>
      <c r="AG51" s="8" t="s">
        <v>749</v>
      </c>
      <c r="AH51" s="8" t="s">
        <v>1178</v>
      </c>
      <c r="AI51" s="35" t="s">
        <v>1179</v>
      </c>
    </row>
    <row r="52" spans="1:35" s="5" customFormat="1" ht="15" customHeight="1">
      <c r="A52" s="6">
        <v>45081</v>
      </c>
      <c r="B52" s="7" t="s">
        <v>357</v>
      </c>
      <c r="C52" s="8" t="s">
        <v>492</v>
      </c>
      <c r="D52" s="9">
        <v>5.7662037037037039E-2</v>
      </c>
      <c r="E52" s="46" t="s">
        <v>1146</v>
      </c>
      <c r="F52" s="10">
        <v>12.1</v>
      </c>
      <c r="G52" s="10">
        <v>10.6</v>
      </c>
      <c r="H52" s="10">
        <v>11.4</v>
      </c>
      <c r="I52" s="10">
        <v>11.8</v>
      </c>
      <c r="J52" s="10">
        <v>12.1</v>
      </c>
      <c r="K52" s="10">
        <v>12.3</v>
      </c>
      <c r="L52" s="10">
        <v>12.9</v>
      </c>
      <c r="M52" s="31">
        <f t="shared" si="16"/>
        <v>34.1</v>
      </c>
      <c r="N52" s="31">
        <f t="shared" si="17"/>
        <v>11.8</v>
      </c>
      <c r="O52" s="31">
        <f t="shared" si="18"/>
        <v>37.299999999999997</v>
      </c>
      <c r="P52" s="32">
        <f t="shared" si="20"/>
        <v>58.000000000000007</v>
      </c>
      <c r="Q52" s="11" t="s">
        <v>484</v>
      </c>
      <c r="R52" s="11" t="s">
        <v>268</v>
      </c>
      <c r="S52" s="13" t="s">
        <v>212</v>
      </c>
      <c r="T52" s="13" t="s">
        <v>1148</v>
      </c>
      <c r="U52" s="13" t="s">
        <v>517</v>
      </c>
      <c r="V52" s="12">
        <v>11.6</v>
      </c>
      <c r="W52" s="12">
        <v>12.1</v>
      </c>
      <c r="X52" s="11" t="s">
        <v>654</v>
      </c>
      <c r="Y52" s="8">
        <v>-0.3</v>
      </c>
      <c r="Z52" s="11" t="s">
        <v>335</v>
      </c>
      <c r="AA52" s="8">
        <v>0.6</v>
      </c>
      <c r="AB52" s="8">
        <v>-0.9</v>
      </c>
      <c r="AC52" s="11"/>
      <c r="AD52" s="11" t="s">
        <v>336</v>
      </c>
      <c r="AE52" s="11" t="s">
        <v>336</v>
      </c>
      <c r="AF52" s="11" t="s">
        <v>199</v>
      </c>
      <c r="AG52" s="8" t="s">
        <v>749</v>
      </c>
      <c r="AH52" s="8" t="s">
        <v>1189</v>
      </c>
      <c r="AI52" s="35" t="s">
        <v>1190</v>
      </c>
    </row>
    <row r="53" spans="1:35" s="5" customFormat="1" ht="15" customHeight="1">
      <c r="A53" s="6">
        <v>45081</v>
      </c>
      <c r="B53" s="7" t="s">
        <v>185</v>
      </c>
      <c r="C53" s="8" t="s">
        <v>492</v>
      </c>
      <c r="D53" s="9">
        <v>5.7743055555555554E-2</v>
      </c>
      <c r="E53" s="46" t="s">
        <v>1147</v>
      </c>
      <c r="F53" s="10">
        <v>12.4</v>
      </c>
      <c r="G53" s="10">
        <v>10.9</v>
      </c>
      <c r="H53" s="10">
        <v>12.1</v>
      </c>
      <c r="I53" s="10">
        <v>12.4</v>
      </c>
      <c r="J53" s="10">
        <v>12.3</v>
      </c>
      <c r="K53" s="10">
        <v>11.8</v>
      </c>
      <c r="L53" s="10">
        <v>12</v>
      </c>
      <c r="M53" s="31">
        <f t="shared" si="16"/>
        <v>35.4</v>
      </c>
      <c r="N53" s="31">
        <f t="shared" si="17"/>
        <v>12.4</v>
      </c>
      <c r="O53" s="31">
        <f t="shared" si="18"/>
        <v>36.1</v>
      </c>
      <c r="P53" s="32">
        <f t="shared" si="20"/>
        <v>60.099999999999994</v>
      </c>
      <c r="Q53" s="11" t="s">
        <v>244</v>
      </c>
      <c r="R53" s="11" t="s">
        <v>200</v>
      </c>
      <c r="S53" s="13" t="s">
        <v>1148</v>
      </c>
      <c r="T53" s="13" t="s">
        <v>1149</v>
      </c>
      <c r="U53" s="13" t="s">
        <v>518</v>
      </c>
      <c r="V53" s="12">
        <v>11.6</v>
      </c>
      <c r="W53" s="12">
        <v>12.1</v>
      </c>
      <c r="X53" s="11" t="s">
        <v>654</v>
      </c>
      <c r="Y53" s="8">
        <v>-0.3</v>
      </c>
      <c r="Z53" s="11" t="s">
        <v>335</v>
      </c>
      <c r="AA53" s="8">
        <v>0.5</v>
      </c>
      <c r="AB53" s="8">
        <v>-0.8</v>
      </c>
      <c r="AC53" s="11"/>
      <c r="AD53" s="11" t="s">
        <v>336</v>
      </c>
      <c r="AE53" s="11" t="s">
        <v>336</v>
      </c>
      <c r="AF53" s="11" t="s">
        <v>199</v>
      </c>
      <c r="AG53" s="8" t="s">
        <v>749</v>
      </c>
      <c r="AH53" s="8" t="s">
        <v>1189</v>
      </c>
      <c r="AI53" s="35" t="s">
        <v>1191</v>
      </c>
    </row>
    <row r="54" spans="1:35" s="5" customFormat="1" ht="15" customHeight="1">
      <c r="A54" s="6">
        <v>45087</v>
      </c>
      <c r="B54" s="26" t="s">
        <v>184</v>
      </c>
      <c r="C54" s="8" t="s">
        <v>492</v>
      </c>
      <c r="D54" s="9">
        <v>5.8356481481481481E-2</v>
      </c>
      <c r="E54" s="46" t="s">
        <v>1198</v>
      </c>
      <c r="F54" s="10">
        <v>12.4</v>
      </c>
      <c r="G54" s="10">
        <v>11.2</v>
      </c>
      <c r="H54" s="10">
        <v>11.8</v>
      </c>
      <c r="I54" s="10">
        <v>12.2</v>
      </c>
      <c r="J54" s="10">
        <v>12.3</v>
      </c>
      <c r="K54" s="10">
        <v>11.9</v>
      </c>
      <c r="L54" s="10">
        <v>12.4</v>
      </c>
      <c r="M54" s="31">
        <f t="shared" si="16"/>
        <v>35.400000000000006</v>
      </c>
      <c r="N54" s="31">
        <f t="shared" si="17"/>
        <v>12.2</v>
      </c>
      <c r="O54" s="31">
        <f t="shared" si="18"/>
        <v>36.6</v>
      </c>
      <c r="P54" s="32">
        <f t="shared" si="20"/>
        <v>59.900000000000006</v>
      </c>
      <c r="Q54" s="11" t="s">
        <v>244</v>
      </c>
      <c r="R54" s="11" t="s">
        <v>200</v>
      </c>
      <c r="S54" s="13" t="s">
        <v>396</v>
      </c>
      <c r="T54" s="13" t="s">
        <v>362</v>
      </c>
      <c r="U54" s="13" t="s">
        <v>974</v>
      </c>
      <c r="V54" s="12">
        <v>12</v>
      </c>
      <c r="W54" s="12">
        <v>9.3000000000000007</v>
      </c>
      <c r="X54" s="11" t="s">
        <v>542</v>
      </c>
      <c r="Y54" s="8">
        <v>-1.5</v>
      </c>
      <c r="Z54" s="11" t="s">
        <v>335</v>
      </c>
      <c r="AA54" s="8">
        <v>0.5</v>
      </c>
      <c r="AB54" s="8">
        <v>-2</v>
      </c>
      <c r="AC54" s="11"/>
      <c r="AD54" s="11" t="s">
        <v>336</v>
      </c>
      <c r="AE54" s="11" t="s">
        <v>336</v>
      </c>
      <c r="AF54" s="11" t="s">
        <v>199</v>
      </c>
      <c r="AG54" s="8"/>
      <c r="AH54" s="8" t="s">
        <v>1222</v>
      </c>
      <c r="AI54" s="35" t="s">
        <v>1223</v>
      </c>
    </row>
    <row r="55" spans="1:35" s="5" customFormat="1" ht="15" customHeight="1">
      <c r="A55" s="6">
        <v>45087</v>
      </c>
      <c r="B55" s="7" t="s">
        <v>183</v>
      </c>
      <c r="C55" s="8" t="s">
        <v>492</v>
      </c>
      <c r="D55" s="9">
        <v>5.769675925925926E-2</v>
      </c>
      <c r="E55" s="46" t="s">
        <v>1209</v>
      </c>
      <c r="F55" s="10">
        <v>12.1</v>
      </c>
      <c r="G55" s="10">
        <v>11.3</v>
      </c>
      <c r="H55" s="10">
        <v>12</v>
      </c>
      <c r="I55" s="10">
        <v>11.9</v>
      </c>
      <c r="J55" s="10">
        <v>11.8</v>
      </c>
      <c r="K55" s="10">
        <v>11.9</v>
      </c>
      <c r="L55" s="10">
        <v>12.5</v>
      </c>
      <c r="M55" s="31">
        <f t="shared" si="16"/>
        <v>35.4</v>
      </c>
      <c r="N55" s="31">
        <f t="shared" si="17"/>
        <v>11.9</v>
      </c>
      <c r="O55" s="31">
        <f t="shared" si="18"/>
        <v>36.200000000000003</v>
      </c>
      <c r="P55" s="32">
        <f t="shared" si="20"/>
        <v>59.099999999999994</v>
      </c>
      <c r="Q55" s="11" t="s">
        <v>244</v>
      </c>
      <c r="R55" s="11" t="s">
        <v>200</v>
      </c>
      <c r="S55" s="13" t="s">
        <v>202</v>
      </c>
      <c r="T55" s="13" t="s">
        <v>1210</v>
      </c>
      <c r="U55" s="13" t="s">
        <v>1211</v>
      </c>
      <c r="V55" s="12">
        <v>12</v>
      </c>
      <c r="W55" s="12">
        <v>9.3000000000000007</v>
      </c>
      <c r="X55" s="11" t="s">
        <v>542</v>
      </c>
      <c r="Y55" s="8">
        <v>-1.4</v>
      </c>
      <c r="Z55" s="11" t="s">
        <v>335</v>
      </c>
      <c r="AA55" s="8">
        <v>0.4</v>
      </c>
      <c r="AB55" s="8">
        <v>-1.8</v>
      </c>
      <c r="AC55" s="11"/>
      <c r="AD55" s="11" t="s">
        <v>336</v>
      </c>
      <c r="AE55" s="11" t="s">
        <v>336</v>
      </c>
      <c r="AF55" s="11" t="s">
        <v>654</v>
      </c>
      <c r="AG55" s="8"/>
      <c r="AH55" s="8" t="s">
        <v>1243</v>
      </c>
      <c r="AI55" s="35" t="s">
        <v>1244</v>
      </c>
    </row>
    <row r="56" spans="1:35" s="5" customFormat="1" ht="15" customHeight="1">
      <c r="A56" s="6">
        <v>45088</v>
      </c>
      <c r="B56" s="7" t="s">
        <v>184</v>
      </c>
      <c r="C56" s="8" t="s">
        <v>1133</v>
      </c>
      <c r="D56" s="9">
        <v>5.768518518518518E-2</v>
      </c>
      <c r="E56" s="46" t="s">
        <v>1213</v>
      </c>
      <c r="F56" s="10">
        <v>12.5</v>
      </c>
      <c r="G56" s="10">
        <v>10.8</v>
      </c>
      <c r="H56" s="10">
        <v>11.9</v>
      </c>
      <c r="I56" s="10">
        <v>12.1</v>
      </c>
      <c r="J56" s="10">
        <v>12.1</v>
      </c>
      <c r="K56" s="10">
        <v>11.8</v>
      </c>
      <c r="L56" s="10">
        <v>12.2</v>
      </c>
      <c r="M56" s="31">
        <f t="shared" si="16"/>
        <v>35.200000000000003</v>
      </c>
      <c r="N56" s="31">
        <f t="shared" si="17"/>
        <v>12.1</v>
      </c>
      <c r="O56" s="31">
        <f t="shared" si="18"/>
        <v>36.099999999999994</v>
      </c>
      <c r="P56" s="32">
        <f t="shared" si="20"/>
        <v>59.400000000000006</v>
      </c>
      <c r="Q56" s="11" t="s">
        <v>244</v>
      </c>
      <c r="R56" s="11" t="s">
        <v>200</v>
      </c>
      <c r="S56" s="13" t="s">
        <v>830</v>
      </c>
      <c r="T56" s="13" t="s">
        <v>395</v>
      </c>
      <c r="U56" s="13" t="s">
        <v>581</v>
      </c>
      <c r="V56" s="12">
        <v>12.4</v>
      </c>
      <c r="W56" s="12">
        <v>12.1</v>
      </c>
      <c r="X56" s="11" t="s">
        <v>209</v>
      </c>
      <c r="Y56" s="8">
        <v>-2.2999999999999998</v>
      </c>
      <c r="Z56" s="11" t="s">
        <v>335</v>
      </c>
      <c r="AA56" s="8">
        <v>0.1</v>
      </c>
      <c r="AB56" s="8">
        <v>-2.4</v>
      </c>
      <c r="AC56" s="11"/>
      <c r="AD56" s="11" t="s">
        <v>337</v>
      </c>
      <c r="AE56" s="11" t="s">
        <v>336</v>
      </c>
      <c r="AF56" s="11" t="s">
        <v>199</v>
      </c>
      <c r="AG56" s="8"/>
      <c r="AH56" s="8" t="s">
        <v>1247</v>
      </c>
      <c r="AI56" s="35" t="s">
        <v>1248</v>
      </c>
    </row>
    <row r="57" spans="1:35" s="5" customFormat="1" ht="15" customHeight="1">
      <c r="A57" s="6">
        <v>45094</v>
      </c>
      <c r="B57" s="26" t="s">
        <v>184</v>
      </c>
      <c r="C57" s="8" t="s">
        <v>205</v>
      </c>
      <c r="D57" s="9">
        <v>5.9085648148148151E-2</v>
      </c>
      <c r="E57" s="46" t="s">
        <v>1269</v>
      </c>
      <c r="F57" s="10">
        <v>12.4</v>
      </c>
      <c r="G57" s="10">
        <v>11.4</v>
      </c>
      <c r="H57" s="10">
        <v>12.6</v>
      </c>
      <c r="I57" s="10">
        <v>12.7</v>
      </c>
      <c r="J57" s="10">
        <v>12.3</v>
      </c>
      <c r="K57" s="10">
        <v>11.8</v>
      </c>
      <c r="L57" s="10">
        <v>12.3</v>
      </c>
      <c r="M57" s="31">
        <f t="shared" ref="M57:M64" si="21">SUM(F57:H57)</f>
        <v>36.4</v>
      </c>
      <c r="N57" s="31">
        <f t="shared" ref="N57:N64" si="22">I57</f>
        <v>12.7</v>
      </c>
      <c r="O57" s="31">
        <f t="shared" ref="O57:O64" si="23">SUM(J57:L57)</f>
        <v>36.400000000000006</v>
      </c>
      <c r="P57" s="32">
        <f t="shared" ref="P57:P64" si="24">SUM(F57:J57)</f>
        <v>61.399999999999991</v>
      </c>
      <c r="Q57" s="11" t="s">
        <v>209</v>
      </c>
      <c r="R57" s="11" t="s">
        <v>216</v>
      </c>
      <c r="S57" s="13" t="s">
        <v>1270</v>
      </c>
      <c r="T57" s="13" t="s">
        <v>1138</v>
      </c>
      <c r="U57" s="13" t="s">
        <v>1271</v>
      </c>
      <c r="V57" s="12">
        <v>6.8</v>
      </c>
      <c r="W57" s="12">
        <v>6.3</v>
      </c>
      <c r="X57" s="11" t="s">
        <v>542</v>
      </c>
      <c r="Y57" s="8">
        <v>-0.2</v>
      </c>
      <c r="Z57" s="11" t="s">
        <v>335</v>
      </c>
      <c r="AA57" s="8">
        <v>1.4</v>
      </c>
      <c r="AB57" s="8">
        <v>-1.6</v>
      </c>
      <c r="AC57" s="11"/>
      <c r="AD57" s="11" t="s">
        <v>338</v>
      </c>
      <c r="AE57" s="11" t="s">
        <v>336</v>
      </c>
      <c r="AF57" s="11" t="s">
        <v>199</v>
      </c>
      <c r="AG57" s="8"/>
      <c r="AH57" s="8" t="s">
        <v>1297</v>
      </c>
      <c r="AI57" s="35" t="s">
        <v>1298</v>
      </c>
    </row>
    <row r="58" spans="1:35" s="5" customFormat="1" ht="15" customHeight="1">
      <c r="A58" s="6">
        <v>45094</v>
      </c>
      <c r="B58" s="7" t="s">
        <v>1267</v>
      </c>
      <c r="C58" s="8" t="s">
        <v>205</v>
      </c>
      <c r="D58" s="9">
        <v>5.9085648148148151E-2</v>
      </c>
      <c r="E58" s="46" t="s">
        <v>1277</v>
      </c>
      <c r="F58" s="10">
        <v>12.8</v>
      </c>
      <c r="G58" s="10">
        <v>11.1</v>
      </c>
      <c r="H58" s="10">
        <v>12.2</v>
      </c>
      <c r="I58" s="10">
        <v>12.4</v>
      </c>
      <c r="J58" s="10">
        <v>12.4</v>
      </c>
      <c r="K58" s="10">
        <v>12.2</v>
      </c>
      <c r="L58" s="10">
        <v>12.4</v>
      </c>
      <c r="M58" s="31">
        <f t="shared" si="21"/>
        <v>36.099999999999994</v>
      </c>
      <c r="N58" s="31">
        <f t="shared" si="22"/>
        <v>12.4</v>
      </c>
      <c r="O58" s="31">
        <f t="shared" si="23"/>
        <v>37</v>
      </c>
      <c r="P58" s="32">
        <f t="shared" si="24"/>
        <v>60.899999999999991</v>
      </c>
      <c r="Q58" s="11" t="s">
        <v>244</v>
      </c>
      <c r="R58" s="11" t="s">
        <v>200</v>
      </c>
      <c r="S58" s="13" t="s">
        <v>203</v>
      </c>
      <c r="T58" s="13" t="s">
        <v>203</v>
      </c>
      <c r="U58" s="13" t="s">
        <v>219</v>
      </c>
      <c r="V58" s="12">
        <v>6.8</v>
      </c>
      <c r="W58" s="12">
        <v>6.3</v>
      </c>
      <c r="X58" s="11" t="s">
        <v>542</v>
      </c>
      <c r="Y58" s="8">
        <v>-1.1000000000000001</v>
      </c>
      <c r="Z58" s="11" t="s">
        <v>335</v>
      </c>
      <c r="AA58" s="8">
        <v>0.4</v>
      </c>
      <c r="AB58" s="8">
        <v>-1.5</v>
      </c>
      <c r="AC58" s="11"/>
      <c r="AD58" s="11" t="s">
        <v>336</v>
      </c>
      <c r="AE58" s="11" t="s">
        <v>337</v>
      </c>
      <c r="AF58" s="11" t="s">
        <v>199</v>
      </c>
      <c r="AG58" s="8"/>
      <c r="AH58" s="8" t="s">
        <v>1307</v>
      </c>
      <c r="AI58" s="35" t="s">
        <v>1308</v>
      </c>
    </row>
    <row r="59" spans="1:35" s="5" customFormat="1" ht="15" customHeight="1">
      <c r="A59" s="6">
        <v>45094</v>
      </c>
      <c r="B59" s="7" t="s">
        <v>185</v>
      </c>
      <c r="C59" s="8" t="s">
        <v>205</v>
      </c>
      <c r="D59" s="9">
        <v>5.8356481481481481E-2</v>
      </c>
      <c r="E59" s="46" t="s">
        <v>1280</v>
      </c>
      <c r="F59" s="10">
        <v>12.4</v>
      </c>
      <c r="G59" s="10">
        <v>11.2</v>
      </c>
      <c r="H59" s="10">
        <v>12</v>
      </c>
      <c r="I59" s="10">
        <v>12</v>
      </c>
      <c r="J59" s="10">
        <v>12</v>
      </c>
      <c r="K59" s="10">
        <v>12</v>
      </c>
      <c r="L59" s="10">
        <v>12.6</v>
      </c>
      <c r="M59" s="31">
        <f t="shared" si="21"/>
        <v>35.6</v>
      </c>
      <c r="N59" s="31">
        <f t="shared" si="22"/>
        <v>12</v>
      </c>
      <c r="O59" s="31">
        <f t="shared" si="23"/>
        <v>36.6</v>
      </c>
      <c r="P59" s="32">
        <f t="shared" si="24"/>
        <v>59.6</v>
      </c>
      <c r="Q59" s="11" t="s">
        <v>244</v>
      </c>
      <c r="R59" s="11" t="s">
        <v>200</v>
      </c>
      <c r="S59" s="13" t="s">
        <v>247</v>
      </c>
      <c r="T59" s="13" t="s">
        <v>1053</v>
      </c>
      <c r="U59" s="13" t="s">
        <v>488</v>
      </c>
      <c r="V59" s="12">
        <v>6.8</v>
      </c>
      <c r="W59" s="12">
        <v>6.3</v>
      </c>
      <c r="X59" s="11" t="s">
        <v>542</v>
      </c>
      <c r="Y59" s="8" t="s">
        <v>339</v>
      </c>
      <c r="Z59" s="11" t="s">
        <v>335</v>
      </c>
      <c r="AA59" s="8">
        <v>1.4</v>
      </c>
      <c r="AB59" s="8">
        <v>-1.4</v>
      </c>
      <c r="AC59" s="11"/>
      <c r="AD59" s="11" t="s">
        <v>338</v>
      </c>
      <c r="AE59" s="11" t="s">
        <v>336</v>
      </c>
      <c r="AF59" s="11" t="s">
        <v>198</v>
      </c>
      <c r="AG59" s="8"/>
      <c r="AH59" s="8" t="s">
        <v>1312</v>
      </c>
      <c r="AI59" s="35" t="s">
        <v>1313</v>
      </c>
    </row>
    <row r="60" spans="1:35" s="5" customFormat="1" ht="15" customHeight="1">
      <c r="A60" s="6">
        <v>45095</v>
      </c>
      <c r="B60" s="7" t="s">
        <v>184</v>
      </c>
      <c r="C60" s="8" t="s">
        <v>205</v>
      </c>
      <c r="D60" s="9">
        <v>5.903935185185185E-2</v>
      </c>
      <c r="E60" s="46" t="s">
        <v>1289</v>
      </c>
      <c r="F60" s="10">
        <v>12.6</v>
      </c>
      <c r="G60" s="10">
        <v>11.3</v>
      </c>
      <c r="H60" s="10">
        <v>11.8</v>
      </c>
      <c r="I60" s="10">
        <v>12.3</v>
      </c>
      <c r="J60" s="10">
        <v>12.4</v>
      </c>
      <c r="K60" s="10">
        <v>12.2</v>
      </c>
      <c r="L60" s="10">
        <v>12.5</v>
      </c>
      <c r="M60" s="31">
        <f t="shared" si="21"/>
        <v>35.700000000000003</v>
      </c>
      <c r="N60" s="31">
        <f t="shared" si="22"/>
        <v>12.3</v>
      </c>
      <c r="O60" s="31">
        <f t="shared" si="23"/>
        <v>37.1</v>
      </c>
      <c r="P60" s="32">
        <f t="shared" si="24"/>
        <v>60.4</v>
      </c>
      <c r="Q60" s="11" t="s">
        <v>244</v>
      </c>
      <c r="R60" s="11" t="s">
        <v>200</v>
      </c>
      <c r="S60" s="13" t="s">
        <v>1061</v>
      </c>
      <c r="T60" s="13" t="s">
        <v>1290</v>
      </c>
      <c r="U60" s="13" t="s">
        <v>203</v>
      </c>
      <c r="V60" s="12">
        <v>3.7</v>
      </c>
      <c r="W60" s="12">
        <v>3.6</v>
      </c>
      <c r="X60" s="11" t="s">
        <v>654</v>
      </c>
      <c r="Y60" s="8">
        <v>-0.6</v>
      </c>
      <c r="Z60" s="11" t="s">
        <v>335</v>
      </c>
      <c r="AA60" s="8">
        <v>0.5</v>
      </c>
      <c r="AB60" s="8">
        <v>-1.1000000000000001</v>
      </c>
      <c r="AC60" s="11"/>
      <c r="AD60" s="11" t="s">
        <v>336</v>
      </c>
      <c r="AE60" s="11" t="s">
        <v>336</v>
      </c>
      <c r="AF60" s="11" t="s">
        <v>199</v>
      </c>
      <c r="AG60" s="8"/>
      <c r="AH60" s="8" t="s">
        <v>1328</v>
      </c>
      <c r="AI60" s="35" t="s">
        <v>1329</v>
      </c>
    </row>
    <row r="61" spans="1:35" s="5" customFormat="1" ht="15" customHeight="1">
      <c r="A61" s="6">
        <v>45095</v>
      </c>
      <c r="B61" s="7" t="s">
        <v>183</v>
      </c>
      <c r="C61" s="8" t="s">
        <v>205</v>
      </c>
      <c r="D61" s="9">
        <v>5.8368055555555555E-2</v>
      </c>
      <c r="E61" s="46" t="s">
        <v>1292</v>
      </c>
      <c r="F61" s="10">
        <v>12.3</v>
      </c>
      <c r="G61" s="10">
        <v>11.4</v>
      </c>
      <c r="H61" s="10">
        <v>12</v>
      </c>
      <c r="I61" s="10">
        <v>12</v>
      </c>
      <c r="J61" s="10">
        <v>12.1</v>
      </c>
      <c r="K61" s="10">
        <v>12</v>
      </c>
      <c r="L61" s="10">
        <v>12.5</v>
      </c>
      <c r="M61" s="31">
        <f t="shared" si="21"/>
        <v>35.700000000000003</v>
      </c>
      <c r="N61" s="31">
        <f t="shared" si="22"/>
        <v>12</v>
      </c>
      <c r="O61" s="31">
        <f t="shared" si="23"/>
        <v>36.6</v>
      </c>
      <c r="P61" s="32">
        <f t="shared" si="24"/>
        <v>59.800000000000004</v>
      </c>
      <c r="Q61" s="11" t="s">
        <v>244</v>
      </c>
      <c r="R61" s="11" t="s">
        <v>200</v>
      </c>
      <c r="S61" s="13" t="s">
        <v>1293</v>
      </c>
      <c r="T61" s="13" t="s">
        <v>581</v>
      </c>
      <c r="U61" s="13" t="s">
        <v>974</v>
      </c>
      <c r="V61" s="12">
        <v>3.7</v>
      </c>
      <c r="W61" s="12">
        <v>3.6</v>
      </c>
      <c r="X61" s="11" t="s">
        <v>654</v>
      </c>
      <c r="Y61" s="8">
        <v>-0.6</v>
      </c>
      <c r="Z61" s="11" t="s">
        <v>335</v>
      </c>
      <c r="AA61" s="8">
        <v>0.5</v>
      </c>
      <c r="AB61" s="8">
        <v>-1.1000000000000001</v>
      </c>
      <c r="AC61" s="11"/>
      <c r="AD61" s="11" t="s">
        <v>336</v>
      </c>
      <c r="AE61" s="11" t="s">
        <v>337</v>
      </c>
      <c r="AF61" s="11" t="s">
        <v>199</v>
      </c>
      <c r="AG61" s="8"/>
      <c r="AH61" s="8" t="s">
        <v>1332</v>
      </c>
      <c r="AI61" s="35" t="s">
        <v>1333</v>
      </c>
    </row>
    <row r="62" spans="1:35" s="5" customFormat="1" ht="15" customHeight="1">
      <c r="A62" s="6">
        <v>45101</v>
      </c>
      <c r="B62" s="7" t="s">
        <v>185</v>
      </c>
      <c r="C62" s="8" t="s">
        <v>492</v>
      </c>
      <c r="D62" s="9">
        <v>5.8333333333333327E-2</v>
      </c>
      <c r="E62" s="46" t="s">
        <v>1352</v>
      </c>
      <c r="F62" s="10">
        <v>12.5</v>
      </c>
      <c r="G62" s="10">
        <v>10.8</v>
      </c>
      <c r="H62" s="10">
        <v>11.7</v>
      </c>
      <c r="I62" s="10">
        <v>12.1</v>
      </c>
      <c r="J62" s="10">
        <v>12.3</v>
      </c>
      <c r="K62" s="10">
        <v>12.2</v>
      </c>
      <c r="L62" s="10">
        <v>12.4</v>
      </c>
      <c r="M62" s="31">
        <f t="shared" si="21"/>
        <v>35</v>
      </c>
      <c r="N62" s="31">
        <f t="shared" si="22"/>
        <v>12.1</v>
      </c>
      <c r="O62" s="31">
        <f t="shared" si="23"/>
        <v>36.9</v>
      </c>
      <c r="P62" s="32">
        <f t="shared" si="24"/>
        <v>59.400000000000006</v>
      </c>
      <c r="Q62" s="11" t="s">
        <v>244</v>
      </c>
      <c r="R62" s="11" t="s">
        <v>200</v>
      </c>
      <c r="S62" s="13" t="s">
        <v>1149</v>
      </c>
      <c r="T62" s="13" t="s">
        <v>1353</v>
      </c>
      <c r="U62" s="13" t="s">
        <v>202</v>
      </c>
      <c r="V62" s="12">
        <v>5.4</v>
      </c>
      <c r="W62" s="12">
        <v>5.2</v>
      </c>
      <c r="X62" s="11" t="s">
        <v>654</v>
      </c>
      <c r="Y62" s="8">
        <v>-0.2</v>
      </c>
      <c r="Z62" s="11" t="s">
        <v>335</v>
      </c>
      <c r="AA62" s="8">
        <v>0.9</v>
      </c>
      <c r="AB62" s="8">
        <v>-1.1000000000000001</v>
      </c>
      <c r="AC62" s="11"/>
      <c r="AD62" s="11" t="s">
        <v>338</v>
      </c>
      <c r="AE62" s="11" t="s">
        <v>336</v>
      </c>
      <c r="AF62" s="11" t="s">
        <v>199</v>
      </c>
      <c r="AG62" s="8"/>
      <c r="AH62" s="8" t="s">
        <v>1388</v>
      </c>
      <c r="AI62" s="35" t="s">
        <v>1389</v>
      </c>
    </row>
    <row r="63" spans="1:35" s="5" customFormat="1" ht="15" customHeight="1">
      <c r="A63" s="6">
        <v>45102</v>
      </c>
      <c r="B63" s="7" t="s">
        <v>184</v>
      </c>
      <c r="C63" s="8" t="s">
        <v>205</v>
      </c>
      <c r="D63" s="9">
        <v>5.9131944444444445E-2</v>
      </c>
      <c r="E63" s="46" t="s">
        <v>1361</v>
      </c>
      <c r="F63" s="10">
        <v>12.7</v>
      </c>
      <c r="G63" s="10">
        <v>11.5</v>
      </c>
      <c r="H63" s="10">
        <v>12.5</v>
      </c>
      <c r="I63" s="10">
        <v>12.6</v>
      </c>
      <c r="J63" s="10">
        <v>12.2</v>
      </c>
      <c r="K63" s="10">
        <v>11.9</v>
      </c>
      <c r="L63" s="10">
        <v>12.5</v>
      </c>
      <c r="M63" s="31">
        <f t="shared" si="21"/>
        <v>36.700000000000003</v>
      </c>
      <c r="N63" s="31">
        <f t="shared" si="22"/>
        <v>12.6</v>
      </c>
      <c r="O63" s="31">
        <f t="shared" si="23"/>
        <v>36.6</v>
      </c>
      <c r="P63" s="32">
        <f t="shared" si="24"/>
        <v>61.5</v>
      </c>
      <c r="Q63" s="11" t="s">
        <v>209</v>
      </c>
      <c r="R63" s="11" t="s">
        <v>200</v>
      </c>
      <c r="S63" s="13" t="s">
        <v>737</v>
      </c>
      <c r="T63" s="13" t="s">
        <v>572</v>
      </c>
      <c r="U63" s="13" t="s">
        <v>296</v>
      </c>
      <c r="V63" s="12">
        <v>3.7</v>
      </c>
      <c r="W63" s="12">
        <v>3.8</v>
      </c>
      <c r="X63" s="11" t="s">
        <v>654</v>
      </c>
      <c r="Y63" s="8">
        <v>0.2</v>
      </c>
      <c r="Z63" s="11" t="s">
        <v>335</v>
      </c>
      <c r="AA63" s="8">
        <v>1.2</v>
      </c>
      <c r="AB63" s="8">
        <v>-1</v>
      </c>
      <c r="AC63" s="11"/>
      <c r="AD63" s="11" t="s">
        <v>338</v>
      </c>
      <c r="AE63" s="11" t="s">
        <v>336</v>
      </c>
      <c r="AF63" s="11" t="s">
        <v>199</v>
      </c>
      <c r="AG63" s="8"/>
      <c r="AH63" s="8" t="s">
        <v>1400</v>
      </c>
      <c r="AI63" s="35" t="s">
        <v>1401</v>
      </c>
    </row>
    <row r="64" spans="1:35" s="5" customFormat="1" ht="15" customHeight="1">
      <c r="A64" s="6">
        <v>45102</v>
      </c>
      <c r="B64" s="7" t="s">
        <v>183</v>
      </c>
      <c r="C64" s="8" t="s">
        <v>205</v>
      </c>
      <c r="D64" s="9">
        <v>5.768518518518518E-2</v>
      </c>
      <c r="E64" s="46" t="s">
        <v>1371</v>
      </c>
      <c r="F64" s="10">
        <v>12.1</v>
      </c>
      <c r="G64" s="10">
        <v>10.9</v>
      </c>
      <c r="H64" s="10">
        <v>12</v>
      </c>
      <c r="I64" s="10">
        <v>12.1</v>
      </c>
      <c r="J64" s="10">
        <v>12.2</v>
      </c>
      <c r="K64" s="10">
        <v>12</v>
      </c>
      <c r="L64" s="10">
        <v>12.1</v>
      </c>
      <c r="M64" s="31">
        <f t="shared" si="21"/>
        <v>35</v>
      </c>
      <c r="N64" s="31">
        <f t="shared" si="22"/>
        <v>12.1</v>
      </c>
      <c r="O64" s="31">
        <f t="shared" si="23"/>
        <v>36.299999999999997</v>
      </c>
      <c r="P64" s="32">
        <f t="shared" si="24"/>
        <v>59.3</v>
      </c>
      <c r="Q64" s="11" t="s">
        <v>244</v>
      </c>
      <c r="R64" s="11" t="s">
        <v>200</v>
      </c>
      <c r="S64" s="13" t="s">
        <v>1372</v>
      </c>
      <c r="T64" s="13" t="s">
        <v>737</v>
      </c>
      <c r="U64" s="13" t="s">
        <v>1373</v>
      </c>
      <c r="V64" s="12">
        <v>3.7</v>
      </c>
      <c r="W64" s="12">
        <v>3.8</v>
      </c>
      <c r="X64" s="11" t="s">
        <v>654</v>
      </c>
      <c r="Y64" s="8">
        <v>-1.5</v>
      </c>
      <c r="Z64" s="11" t="s">
        <v>335</v>
      </c>
      <c r="AA64" s="8">
        <v>-0.5</v>
      </c>
      <c r="AB64" s="8">
        <v>-1</v>
      </c>
      <c r="AC64" s="11" t="s">
        <v>343</v>
      </c>
      <c r="AD64" s="11" t="s">
        <v>341</v>
      </c>
      <c r="AE64" s="11" t="s">
        <v>337</v>
      </c>
      <c r="AF64" s="11" t="s">
        <v>654</v>
      </c>
      <c r="AG64" s="8"/>
      <c r="AH64" s="8" t="s">
        <v>1418</v>
      </c>
      <c r="AI64" s="35" t="s">
        <v>1419</v>
      </c>
    </row>
    <row r="65" spans="1:35" s="5" customFormat="1" ht="15" customHeight="1">
      <c r="A65" s="6">
        <v>45206</v>
      </c>
      <c r="B65" s="26" t="s">
        <v>1421</v>
      </c>
      <c r="C65" s="8" t="s">
        <v>205</v>
      </c>
      <c r="D65" s="9">
        <v>6.0486111111111109E-2</v>
      </c>
      <c r="E65" s="46" t="s">
        <v>1429</v>
      </c>
      <c r="F65" s="10">
        <v>12.6</v>
      </c>
      <c r="G65" s="10">
        <v>11.3</v>
      </c>
      <c r="H65" s="10">
        <v>12.3</v>
      </c>
      <c r="I65" s="10">
        <v>13.2</v>
      </c>
      <c r="J65" s="10">
        <v>13.1</v>
      </c>
      <c r="K65" s="10">
        <v>12.4</v>
      </c>
      <c r="L65" s="10">
        <v>12.7</v>
      </c>
      <c r="M65" s="31">
        <f t="shared" ref="M65:M69" si="25">SUM(F65:H65)</f>
        <v>36.200000000000003</v>
      </c>
      <c r="N65" s="31">
        <f t="shared" ref="N65:N69" si="26">I65</f>
        <v>13.2</v>
      </c>
      <c r="O65" s="31">
        <f t="shared" ref="O65:O69" si="27">SUM(J65:L65)</f>
        <v>38.200000000000003</v>
      </c>
      <c r="P65" s="32">
        <f t="shared" ref="P65:P69" si="28">SUM(F65:J65)</f>
        <v>62.500000000000007</v>
      </c>
      <c r="Q65" s="11" t="s">
        <v>209</v>
      </c>
      <c r="R65" s="11" t="s">
        <v>200</v>
      </c>
      <c r="S65" s="13" t="s">
        <v>212</v>
      </c>
      <c r="T65" s="13" t="s">
        <v>220</v>
      </c>
      <c r="U65" s="13" t="s">
        <v>1430</v>
      </c>
      <c r="V65" s="12">
        <v>3.3</v>
      </c>
      <c r="W65" s="12">
        <v>4.0999999999999996</v>
      </c>
      <c r="X65" s="11" t="s">
        <v>199</v>
      </c>
      <c r="Y65" s="8">
        <v>1.7</v>
      </c>
      <c r="Z65" s="11" t="s">
        <v>335</v>
      </c>
      <c r="AA65" s="8">
        <v>2.1</v>
      </c>
      <c r="AB65" s="8">
        <v>-0.4</v>
      </c>
      <c r="AC65" s="11"/>
      <c r="AD65" s="11" t="s">
        <v>338</v>
      </c>
      <c r="AE65" s="11" t="s">
        <v>336</v>
      </c>
      <c r="AF65" s="11" t="s">
        <v>198</v>
      </c>
      <c r="AG65" s="8"/>
      <c r="AH65" s="8" t="s">
        <v>1474</v>
      </c>
      <c r="AI65" s="35" t="s">
        <v>1475</v>
      </c>
    </row>
    <row r="66" spans="1:35" s="5" customFormat="1" ht="15" customHeight="1">
      <c r="A66" s="6">
        <v>45206</v>
      </c>
      <c r="B66" s="7" t="s">
        <v>1422</v>
      </c>
      <c r="C66" s="8" t="s">
        <v>205</v>
      </c>
      <c r="D66" s="9">
        <v>5.8391203703703702E-2</v>
      </c>
      <c r="E66" s="46" t="s">
        <v>1444</v>
      </c>
      <c r="F66" s="10">
        <v>12.5</v>
      </c>
      <c r="G66" s="10">
        <v>11.2</v>
      </c>
      <c r="H66" s="10">
        <v>11.7</v>
      </c>
      <c r="I66" s="10">
        <v>12.4</v>
      </c>
      <c r="J66" s="10">
        <v>12.5</v>
      </c>
      <c r="K66" s="10">
        <v>12</v>
      </c>
      <c r="L66" s="10">
        <v>12.2</v>
      </c>
      <c r="M66" s="31">
        <f t="shared" si="25"/>
        <v>35.4</v>
      </c>
      <c r="N66" s="31">
        <f t="shared" si="26"/>
        <v>12.4</v>
      </c>
      <c r="O66" s="31">
        <f t="shared" si="27"/>
        <v>36.700000000000003</v>
      </c>
      <c r="P66" s="32">
        <f t="shared" si="28"/>
        <v>60.3</v>
      </c>
      <c r="Q66" s="11" t="s">
        <v>244</v>
      </c>
      <c r="R66" s="11" t="s">
        <v>200</v>
      </c>
      <c r="S66" s="13" t="s">
        <v>1271</v>
      </c>
      <c r="T66" s="13" t="s">
        <v>296</v>
      </c>
      <c r="U66" s="13" t="s">
        <v>218</v>
      </c>
      <c r="V66" s="12">
        <v>3.3</v>
      </c>
      <c r="W66" s="12">
        <v>4.0999999999999996</v>
      </c>
      <c r="X66" s="11" t="s">
        <v>199</v>
      </c>
      <c r="Y66" s="8">
        <v>-0.4</v>
      </c>
      <c r="Z66" s="11" t="s">
        <v>335</v>
      </c>
      <c r="AA66" s="8" t="s">
        <v>339</v>
      </c>
      <c r="AB66" s="8">
        <v>-0.4</v>
      </c>
      <c r="AC66" s="11"/>
      <c r="AD66" s="11" t="s">
        <v>337</v>
      </c>
      <c r="AE66" s="11" t="s">
        <v>336</v>
      </c>
      <c r="AF66" s="11" t="s">
        <v>198</v>
      </c>
      <c r="AG66" s="8"/>
      <c r="AH66" s="8" t="s">
        <v>1493</v>
      </c>
      <c r="AI66" s="35" t="s">
        <v>1494</v>
      </c>
    </row>
    <row r="67" spans="1:35" s="5" customFormat="1" ht="15" customHeight="1">
      <c r="A67" s="6">
        <v>45207</v>
      </c>
      <c r="B67" s="7" t="s">
        <v>1423</v>
      </c>
      <c r="C67" s="8" t="s">
        <v>205</v>
      </c>
      <c r="D67" s="9">
        <v>6.0474537037037035E-2</v>
      </c>
      <c r="E67" s="46" t="s">
        <v>1445</v>
      </c>
      <c r="F67" s="10">
        <v>12.4</v>
      </c>
      <c r="G67" s="10">
        <v>11.9</v>
      </c>
      <c r="H67" s="10">
        <v>12.7</v>
      </c>
      <c r="I67" s="10">
        <v>13.1</v>
      </c>
      <c r="J67" s="10">
        <v>12.8</v>
      </c>
      <c r="K67" s="10">
        <v>12</v>
      </c>
      <c r="L67" s="10">
        <v>12.6</v>
      </c>
      <c r="M67" s="31">
        <f t="shared" si="25"/>
        <v>37</v>
      </c>
      <c r="N67" s="31">
        <f t="shared" si="26"/>
        <v>13.1</v>
      </c>
      <c r="O67" s="31">
        <f t="shared" si="27"/>
        <v>37.4</v>
      </c>
      <c r="P67" s="32">
        <f t="shared" si="28"/>
        <v>62.900000000000006</v>
      </c>
      <c r="Q67" s="11" t="s">
        <v>209</v>
      </c>
      <c r="R67" s="11" t="s">
        <v>200</v>
      </c>
      <c r="S67" s="13" t="s">
        <v>1446</v>
      </c>
      <c r="T67" s="13" t="s">
        <v>1447</v>
      </c>
      <c r="U67" s="13" t="s">
        <v>658</v>
      </c>
      <c r="V67" s="12">
        <v>4</v>
      </c>
      <c r="W67" s="12">
        <v>3</v>
      </c>
      <c r="X67" s="11" t="s">
        <v>199</v>
      </c>
      <c r="Y67" s="8">
        <v>1.6</v>
      </c>
      <c r="Z67" s="11" t="s">
        <v>335</v>
      </c>
      <c r="AA67" s="8">
        <v>2</v>
      </c>
      <c r="AB67" s="8">
        <v>-0.4</v>
      </c>
      <c r="AC67" s="11"/>
      <c r="AD67" s="11" t="s">
        <v>338</v>
      </c>
      <c r="AE67" s="11" t="s">
        <v>336</v>
      </c>
      <c r="AF67" s="11" t="s">
        <v>198</v>
      </c>
      <c r="AG67" s="8"/>
      <c r="AH67" s="8" t="s">
        <v>1495</v>
      </c>
      <c r="AI67" s="35" t="s">
        <v>1496</v>
      </c>
    </row>
    <row r="68" spans="1:35" s="5" customFormat="1" ht="15" customHeight="1">
      <c r="A68" s="6">
        <v>45207</v>
      </c>
      <c r="B68" s="26" t="s">
        <v>1422</v>
      </c>
      <c r="C68" s="8" t="s">
        <v>205</v>
      </c>
      <c r="D68" s="9">
        <v>5.9050925925925923E-2</v>
      </c>
      <c r="E68" s="46" t="s">
        <v>1454</v>
      </c>
      <c r="F68" s="10">
        <v>12.4</v>
      </c>
      <c r="G68" s="10">
        <v>11.2</v>
      </c>
      <c r="H68" s="10">
        <v>11.8</v>
      </c>
      <c r="I68" s="10">
        <v>12.2</v>
      </c>
      <c r="J68" s="10">
        <v>12.3</v>
      </c>
      <c r="K68" s="10">
        <v>12.5</v>
      </c>
      <c r="L68" s="10">
        <v>12.8</v>
      </c>
      <c r="M68" s="31">
        <f t="shared" si="25"/>
        <v>35.400000000000006</v>
      </c>
      <c r="N68" s="31">
        <f t="shared" si="26"/>
        <v>12.2</v>
      </c>
      <c r="O68" s="31">
        <f t="shared" si="27"/>
        <v>37.6</v>
      </c>
      <c r="P68" s="32">
        <f t="shared" si="28"/>
        <v>59.900000000000006</v>
      </c>
      <c r="Q68" s="11" t="s">
        <v>244</v>
      </c>
      <c r="R68" s="11" t="s">
        <v>200</v>
      </c>
      <c r="S68" s="13" t="s">
        <v>581</v>
      </c>
      <c r="T68" s="13" t="s">
        <v>830</v>
      </c>
      <c r="U68" s="13" t="s">
        <v>250</v>
      </c>
      <c r="V68" s="12">
        <v>4</v>
      </c>
      <c r="W68" s="12">
        <v>3</v>
      </c>
      <c r="X68" s="11" t="s">
        <v>199</v>
      </c>
      <c r="Y68" s="8">
        <v>0.3</v>
      </c>
      <c r="Z68" s="11" t="s">
        <v>335</v>
      </c>
      <c r="AA68" s="8">
        <v>0.7</v>
      </c>
      <c r="AB68" s="8">
        <v>-0.4</v>
      </c>
      <c r="AC68" s="11"/>
      <c r="AD68" s="11" t="s">
        <v>336</v>
      </c>
      <c r="AE68" s="11" t="s">
        <v>337</v>
      </c>
      <c r="AF68" s="11" t="s">
        <v>199</v>
      </c>
      <c r="AG68" s="8"/>
      <c r="AH68" s="8" t="s">
        <v>1506</v>
      </c>
      <c r="AI68" s="35" t="s">
        <v>1507</v>
      </c>
    </row>
    <row r="69" spans="1:35" s="5" customFormat="1" ht="15" customHeight="1">
      <c r="A69" s="6">
        <v>45207</v>
      </c>
      <c r="B69" s="27" t="s">
        <v>1424</v>
      </c>
      <c r="C69" s="8" t="s">
        <v>205</v>
      </c>
      <c r="D69" s="9">
        <v>5.8437499999999996E-2</v>
      </c>
      <c r="E69" s="46" t="s">
        <v>1458</v>
      </c>
      <c r="F69" s="10">
        <v>12.5</v>
      </c>
      <c r="G69" s="10">
        <v>11.6</v>
      </c>
      <c r="H69" s="10">
        <v>12.4</v>
      </c>
      <c r="I69" s="10">
        <v>12.8</v>
      </c>
      <c r="J69" s="10">
        <v>12</v>
      </c>
      <c r="K69" s="10">
        <v>11.7</v>
      </c>
      <c r="L69" s="10">
        <v>11.9</v>
      </c>
      <c r="M69" s="31">
        <f t="shared" si="25"/>
        <v>36.5</v>
      </c>
      <c r="N69" s="31">
        <f t="shared" si="26"/>
        <v>12.8</v>
      </c>
      <c r="O69" s="31">
        <f t="shared" si="27"/>
        <v>35.6</v>
      </c>
      <c r="P69" s="32">
        <f t="shared" si="28"/>
        <v>61.3</v>
      </c>
      <c r="Q69" s="11" t="s">
        <v>1367</v>
      </c>
      <c r="R69" s="11" t="s">
        <v>216</v>
      </c>
      <c r="S69" s="13" t="s">
        <v>1122</v>
      </c>
      <c r="T69" s="13" t="s">
        <v>247</v>
      </c>
      <c r="U69" s="13" t="s">
        <v>1459</v>
      </c>
      <c r="V69" s="12">
        <v>4</v>
      </c>
      <c r="W69" s="12">
        <v>3</v>
      </c>
      <c r="X69" s="11" t="s">
        <v>199</v>
      </c>
      <c r="Y69" s="8">
        <v>0.7</v>
      </c>
      <c r="Z69" s="11">
        <v>-0.3</v>
      </c>
      <c r="AA69" s="8">
        <v>0.8</v>
      </c>
      <c r="AB69" s="8">
        <v>-0.4</v>
      </c>
      <c r="AC69" s="11"/>
      <c r="AD69" s="11" t="s">
        <v>342</v>
      </c>
      <c r="AE69" s="11" t="s">
        <v>337</v>
      </c>
      <c r="AF69" s="11" t="s">
        <v>199</v>
      </c>
      <c r="AG69" s="8"/>
      <c r="AH69" s="8" t="s">
        <v>1516</v>
      </c>
      <c r="AI69" s="35" t="s">
        <v>1517</v>
      </c>
    </row>
    <row r="70" spans="1:35" s="5" customFormat="1" ht="15" customHeight="1">
      <c r="A70" s="6">
        <v>45208</v>
      </c>
      <c r="B70" s="27" t="s">
        <v>1425</v>
      </c>
      <c r="C70" s="8" t="s">
        <v>471</v>
      </c>
      <c r="D70" s="9">
        <v>5.9756944444444439E-2</v>
      </c>
      <c r="E70" s="46" t="s">
        <v>1467</v>
      </c>
      <c r="F70" s="10">
        <v>12.6</v>
      </c>
      <c r="G70" s="10">
        <v>11.2</v>
      </c>
      <c r="H70" s="10">
        <v>11.9</v>
      </c>
      <c r="I70" s="10">
        <v>12.6</v>
      </c>
      <c r="J70" s="10">
        <v>12.4</v>
      </c>
      <c r="K70" s="10">
        <v>12.4</v>
      </c>
      <c r="L70" s="10">
        <v>13.2</v>
      </c>
      <c r="M70" s="31">
        <f t="shared" ref="M70" si="29">SUM(F70:H70)</f>
        <v>35.699999999999996</v>
      </c>
      <c r="N70" s="31">
        <f t="shared" ref="N70" si="30">I70</f>
        <v>12.6</v>
      </c>
      <c r="O70" s="31">
        <f t="shared" ref="O70" si="31">SUM(J70:L70)</f>
        <v>38</v>
      </c>
      <c r="P70" s="32">
        <f t="shared" ref="P70" si="32">SUM(F70:J70)</f>
        <v>60.699999999999996</v>
      </c>
      <c r="Q70" s="11" t="s">
        <v>244</v>
      </c>
      <c r="R70" s="11" t="s">
        <v>268</v>
      </c>
      <c r="S70" s="13" t="s">
        <v>1468</v>
      </c>
      <c r="T70" s="13" t="s">
        <v>288</v>
      </c>
      <c r="U70" s="13" t="s">
        <v>1447</v>
      </c>
      <c r="V70" s="12">
        <v>6.4</v>
      </c>
      <c r="W70" s="12">
        <v>6.1</v>
      </c>
      <c r="X70" s="11" t="s">
        <v>542</v>
      </c>
      <c r="Y70" s="8">
        <v>0.2</v>
      </c>
      <c r="Z70" s="11" t="s">
        <v>335</v>
      </c>
      <c r="AA70" s="8">
        <v>1.3</v>
      </c>
      <c r="AB70" s="8">
        <v>-1.1000000000000001</v>
      </c>
      <c r="AC70" s="11"/>
      <c r="AD70" s="11" t="s">
        <v>338</v>
      </c>
      <c r="AE70" s="11" t="s">
        <v>336</v>
      </c>
      <c r="AF70" s="11" t="s">
        <v>198</v>
      </c>
      <c r="AG70" s="8"/>
      <c r="AH70" s="8" t="s">
        <v>1526</v>
      </c>
      <c r="AI70" s="35" t="s">
        <v>1527</v>
      </c>
    </row>
  </sheetData>
  <autoFilter ref="A1:AH7" xr:uid="{00000000-0009-0000-0000-00000A000000}"/>
  <phoneticPr fontId="5"/>
  <conditionalFormatting sqref="F2:L6">
    <cfRule type="colorScale" priority="336">
      <colorScale>
        <cfvo type="min"/>
        <cfvo type="percentile" val="50"/>
        <cfvo type="max"/>
        <color rgb="FFF8696B"/>
        <color rgb="FFFFEB84"/>
        <color rgb="FF63BE7B"/>
      </colorScale>
    </cfRule>
  </conditionalFormatting>
  <conditionalFormatting sqref="F7:L7">
    <cfRule type="colorScale" priority="67">
      <colorScale>
        <cfvo type="min"/>
        <cfvo type="percentile" val="50"/>
        <cfvo type="max"/>
        <color rgb="FFF8696B"/>
        <color rgb="FFFFEB84"/>
        <color rgb="FF63BE7B"/>
      </colorScale>
    </cfRule>
  </conditionalFormatting>
  <conditionalFormatting sqref="F8:L11">
    <cfRule type="colorScale" priority="63">
      <colorScale>
        <cfvo type="min"/>
        <cfvo type="percentile" val="50"/>
        <cfvo type="max"/>
        <color rgb="FFF8696B"/>
        <color rgb="FFFFEB84"/>
        <color rgb="FF63BE7B"/>
      </colorScale>
    </cfRule>
  </conditionalFormatting>
  <conditionalFormatting sqref="F12:L16">
    <cfRule type="colorScale" priority="59">
      <colorScale>
        <cfvo type="min"/>
        <cfvo type="percentile" val="50"/>
        <cfvo type="max"/>
        <color rgb="FFF8696B"/>
        <color rgb="FFFFEB84"/>
        <color rgb="FF63BE7B"/>
      </colorScale>
    </cfRule>
  </conditionalFormatting>
  <conditionalFormatting sqref="F17:L22">
    <cfRule type="colorScale" priority="58">
      <colorScale>
        <cfvo type="min"/>
        <cfvo type="percentile" val="50"/>
        <cfvo type="max"/>
        <color rgb="FFF8696B"/>
        <color rgb="FFFFEB84"/>
        <color rgb="FF63BE7B"/>
      </colorScale>
    </cfRule>
  </conditionalFormatting>
  <conditionalFormatting sqref="F23:L28">
    <cfRule type="colorScale" priority="54">
      <colorScale>
        <cfvo type="min"/>
        <cfvo type="percentile" val="50"/>
        <cfvo type="max"/>
        <color rgb="FFF8696B"/>
        <color rgb="FFFFEB84"/>
        <color rgb="FF63BE7B"/>
      </colorScale>
    </cfRule>
  </conditionalFormatting>
  <conditionalFormatting sqref="F29:L32">
    <cfRule type="colorScale" priority="50">
      <colorScale>
        <cfvo type="min"/>
        <cfvo type="percentile" val="50"/>
        <cfvo type="max"/>
        <color rgb="FFF8696B"/>
        <color rgb="FFFFEB84"/>
        <color rgb="FF63BE7B"/>
      </colorScale>
    </cfRule>
  </conditionalFormatting>
  <conditionalFormatting sqref="F33:L35">
    <cfRule type="colorScale" priority="46">
      <colorScale>
        <cfvo type="min"/>
        <cfvo type="percentile" val="50"/>
        <cfvo type="max"/>
        <color rgb="FFF8696B"/>
        <color rgb="FFFFEB84"/>
        <color rgb="FF63BE7B"/>
      </colorScale>
    </cfRule>
  </conditionalFormatting>
  <conditionalFormatting sqref="X2:X70">
    <cfRule type="containsText" dxfId="113" priority="308" operator="containsText" text="D">
      <formula>NOT(ISERROR(SEARCH("D",X2)))</formula>
    </cfRule>
    <cfRule type="containsText" dxfId="112" priority="309" operator="containsText" text="S">
      <formula>NOT(ISERROR(SEARCH("S",X2)))</formula>
    </cfRule>
    <cfRule type="containsText" dxfId="111" priority="310" operator="containsText" text="F">
      <formula>NOT(ISERROR(SEARCH("F",X2)))</formula>
    </cfRule>
    <cfRule type="containsText" dxfId="110" priority="311" operator="containsText" text="E">
      <formula>NOT(ISERROR(SEARCH("E",X2)))</formula>
    </cfRule>
    <cfRule type="containsText" dxfId="109" priority="312" operator="containsText" text="B">
      <formula>NOT(ISERROR(SEARCH("B",X2)))</formula>
    </cfRule>
    <cfRule type="containsText" dxfId="108" priority="313" operator="containsText" text="A">
      <formula>NOT(ISERROR(SEARCH("A",X2)))</formula>
    </cfRule>
  </conditionalFormatting>
  <conditionalFormatting sqref="AD2:AG35">
    <cfRule type="containsText" dxfId="107" priority="40" operator="containsText" text="E">
      <formula>NOT(ISERROR(SEARCH("E",AD2)))</formula>
    </cfRule>
    <cfRule type="containsText" dxfId="106" priority="41" operator="containsText" text="B">
      <formula>NOT(ISERROR(SEARCH("B",AD2)))</formula>
    </cfRule>
    <cfRule type="containsText" dxfId="105" priority="42" operator="containsText" text="A">
      <formula>NOT(ISERROR(SEARCH("A",AD2)))</formula>
    </cfRule>
  </conditionalFormatting>
  <conditionalFormatting sqref="F36:L39">
    <cfRule type="colorScale" priority="39">
      <colorScale>
        <cfvo type="min"/>
        <cfvo type="percentile" val="50"/>
        <cfvo type="max"/>
        <color rgb="FFF8696B"/>
        <color rgb="FFFFEB84"/>
        <color rgb="FF63BE7B"/>
      </colorScale>
    </cfRule>
  </conditionalFormatting>
  <conditionalFormatting sqref="AD36:AG39">
    <cfRule type="containsText" dxfId="104" priority="36" operator="containsText" text="E">
      <formula>NOT(ISERROR(SEARCH("E",AD36)))</formula>
    </cfRule>
    <cfRule type="containsText" dxfId="103" priority="37" operator="containsText" text="B">
      <formula>NOT(ISERROR(SEARCH("B",AD36)))</formula>
    </cfRule>
    <cfRule type="containsText" dxfId="102" priority="38" operator="containsText" text="A">
      <formula>NOT(ISERROR(SEARCH("A",AD36)))</formula>
    </cfRule>
  </conditionalFormatting>
  <conditionalFormatting sqref="F40:L43">
    <cfRule type="colorScale" priority="35">
      <colorScale>
        <cfvo type="min"/>
        <cfvo type="percentile" val="50"/>
        <cfvo type="max"/>
        <color rgb="FFF8696B"/>
        <color rgb="FFFFEB84"/>
        <color rgb="FF63BE7B"/>
      </colorScale>
    </cfRule>
  </conditionalFormatting>
  <conditionalFormatting sqref="AD40:AG43">
    <cfRule type="containsText" dxfId="101" priority="32" operator="containsText" text="E">
      <formula>NOT(ISERROR(SEARCH("E",AD40)))</formula>
    </cfRule>
    <cfRule type="containsText" dxfId="100" priority="33" operator="containsText" text="B">
      <formula>NOT(ISERROR(SEARCH("B",AD40)))</formula>
    </cfRule>
    <cfRule type="containsText" dxfId="99" priority="34" operator="containsText" text="A">
      <formula>NOT(ISERROR(SEARCH("A",AD40)))</formula>
    </cfRule>
  </conditionalFormatting>
  <conditionalFormatting sqref="F44:L48">
    <cfRule type="colorScale" priority="31">
      <colorScale>
        <cfvo type="min"/>
        <cfvo type="percentile" val="50"/>
        <cfvo type="max"/>
        <color rgb="FFF8696B"/>
        <color rgb="FFFFEB84"/>
        <color rgb="FF63BE7B"/>
      </colorScale>
    </cfRule>
  </conditionalFormatting>
  <conditionalFormatting sqref="AD44:AG48">
    <cfRule type="containsText" dxfId="98" priority="28" operator="containsText" text="E">
      <formula>NOT(ISERROR(SEARCH("E",AD44)))</formula>
    </cfRule>
    <cfRule type="containsText" dxfId="97" priority="29" operator="containsText" text="B">
      <formula>NOT(ISERROR(SEARCH("B",AD44)))</formula>
    </cfRule>
    <cfRule type="containsText" dxfId="96" priority="30" operator="containsText" text="A">
      <formula>NOT(ISERROR(SEARCH("A",AD44)))</formula>
    </cfRule>
  </conditionalFormatting>
  <conditionalFormatting sqref="F49:L53">
    <cfRule type="colorScale" priority="27">
      <colorScale>
        <cfvo type="min"/>
        <cfvo type="percentile" val="50"/>
        <cfvo type="max"/>
        <color rgb="FFF8696B"/>
        <color rgb="FFFFEB84"/>
        <color rgb="FF63BE7B"/>
      </colorScale>
    </cfRule>
  </conditionalFormatting>
  <conditionalFormatting sqref="AD49:AG50 AD51:AF53">
    <cfRule type="containsText" dxfId="95" priority="24" operator="containsText" text="E">
      <formula>NOT(ISERROR(SEARCH("E",AD49)))</formula>
    </cfRule>
    <cfRule type="containsText" dxfId="94" priority="25" operator="containsText" text="B">
      <formula>NOT(ISERROR(SEARCH("B",AD49)))</formula>
    </cfRule>
    <cfRule type="containsText" dxfId="93" priority="26" operator="containsText" text="A">
      <formula>NOT(ISERROR(SEARCH("A",AD49)))</formula>
    </cfRule>
  </conditionalFormatting>
  <conditionalFormatting sqref="AG51:AG70">
    <cfRule type="containsText" dxfId="92" priority="21" operator="containsText" text="E">
      <formula>NOT(ISERROR(SEARCH("E",AG51)))</formula>
    </cfRule>
    <cfRule type="containsText" dxfId="91" priority="22" operator="containsText" text="B">
      <formula>NOT(ISERROR(SEARCH("B",AG51)))</formula>
    </cfRule>
  </conditionalFormatting>
  <conditionalFormatting sqref="AG51:AG70">
    <cfRule type="containsText" dxfId="90" priority="23" operator="containsText" text="A">
      <formula>NOT(ISERROR(SEARCH("A",AG51)))</formula>
    </cfRule>
  </conditionalFormatting>
  <conditionalFormatting sqref="F54:L56">
    <cfRule type="colorScale" priority="20">
      <colorScale>
        <cfvo type="min"/>
        <cfvo type="percentile" val="50"/>
        <cfvo type="max"/>
        <color rgb="FFF8696B"/>
        <color rgb="FFFFEB84"/>
        <color rgb="FF63BE7B"/>
      </colorScale>
    </cfRule>
  </conditionalFormatting>
  <conditionalFormatting sqref="AD54:AF56">
    <cfRule type="containsText" dxfId="89" priority="17" operator="containsText" text="E">
      <formula>NOT(ISERROR(SEARCH("E",AD54)))</formula>
    </cfRule>
    <cfRule type="containsText" dxfId="88" priority="18" operator="containsText" text="B">
      <formula>NOT(ISERROR(SEARCH("B",AD54)))</formula>
    </cfRule>
    <cfRule type="containsText" dxfId="87" priority="19" operator="containsText" text="A">
      <formula>NOT(ISERROR(SEARCH("A",AD54)))</formula>
    </cfRule>
  </conditionalFormatting>
  <conditionalFormatting sqref="F57:L61">
    <cfRule type="colorScale" priority="16">
      <colorScale>
        <cfvo type="min"/>
        <cfvo type="percentile" val="50"/>
        <cfvo type="max"/>
        <color rgb="FFF8696B"/>
        <color rgb="FFFFEB84"/>
        <color rgb="FF63BE7B"/>
      </colorScale>
    </cfRule>
  </conditionalFormatting>
  <conditionalFormatting sqref="AD57:AF61">
    <cfRule type="containsText" dxfId="86" priority="13" operator="containsText" text="E">
      <formula>NOT(ISERROR(SEARCH("E",AD57)))</formula>
    </cfRule>
    <cfRule type="containsText" dxfId="85" priority="14" operator="containsText" text="B">
      <formula>NOT(ISERROR(SEARCH("B",AD57)))</formula>
    </cfRule>
    <cfRule type="containsText" dxfId="84" priority="15" operator="containsText" text="A">
      <formula>NOT(ISERROR(SEARCH("A",AD57)))</formula>
    </cfRule>
  </conditionalFormatting>
  <conditionalFormatting sqref="F62:L64">
    <cfRule type="colorScale" priority="12">
      <colorScale>
        <cfvo type="min"/>
        <cfvo type="percentile" val="50"/>
        <cfvo type="max"/>
        <color rgb="FFF8696B"/>
        <color rgb="FFFFEB84"/>
        <color rgb="FF63BE7B"/>
      </colorScale>
    </cfRule>
  </conditionalFormatting>
  <conditionalFormatting sqref="AD62:AF64">
    <cfRule type="containsText" dxfId="83" priority="9" operator="containsText" text="E">
      <formula>NOT(ISERROR(SEARCH("E",AD62)))</formula>
    </cfRule>
    <cfRule type="containsText" dxfId="82" priority="10" operator="containsText" text="B">
      <formula>NOT(ISERROR(SEARCH("B",AD62)))</formula>
    </cfRule>
    <cfRule type="containsText" dxfId="81" priority="11" operator="containsText" text="A">
      <formula>NOT(ISERROR(SEARCH("A",AD62)))</formula>
    </cfRule>
  </conditionalFormatting>
  <conditionalFormatting sqref="F65:L69">
    <cfRule type="colorScale" priority="8">
      <colorScale>
        <cfvo type="min"/>
        <cfvo type="percentile" val="50"/>
        <cfvo type="max"/>
        <color rgb="FFF8696B"/>
        <color rgb="FFFFEB84"/>
        <color rgb="FF63BE7B"/>
      </colorScale>
    </cfRule>
  </conditionalFormatting>
  <conditionalFormatting sqref="AD65:AF69">
    <cfRule type="containsText" dxfId="80" priority="5" operator="containsText" text="E">
      <formula>NOT(ISERROR(SEARCH("E",AD65)))</formula>
    </cfRule>
    <cfRule type="containsText" dxfId="79" priority="6" operator="containsText" text="B">
      <formula>NOT(ISERROR(SEARCH("B",AD65)))</formula>
    </cfRule>
    <cfRule type="containsText" dxfId="78" priority="7" operator="containsText" text="A">
      <formula>NOT(ISERROR(SEARCH("A",AD65)))</formula>
    </cfRule>
  </conditionalFormatting>
  <conditionalFormatting sqref="F70:L70">
    <cfRule type="colorScale" priority="4">
      <colorScale>
        <cfvo type="min"/>
        <cfvo type="percentile" val="50"/>
        <cfvo type="max"/>
        <color rgb="FFF8696B"/>
        <color rgb="FFFFEB84"/>
        <color rgb="FF63BE7B"/>
      </colorScale>
    </cfRule>
  </conditionalFormatting>
  <conditionalFormatting sqref="AD70:AF70">
    <cfRule type="containsText" dxfId="77" priority="1" operator="containsText" text="E">
      <formula>NOT(ISERROR(SEARCH("E",AD70)))</formula>
    </cfRule>
    <cfRule type="containsText" dxfId="76" priority="2" operator="containsText" text="B">
      <formula>NOT(ISERROR(SEARCH("B",AD70)))</formula>
    </cfRule>
    <cfRule type="containsText" dxfId="75" priority="3" operator="containsText" text="A">
      <formula>NOT(ISERROR(SEARCH("A",AD70)))</formula>
    </cfRule>
  </conditionalFormatting>
  <dataValidations count="2">
    <dataValidation type="list" allowBlank="1" showInputMessage="1" showErrorMessage="1" sqref="AG2:AG50" xr:uid="{F199639A-A70F-FA40-9ACC-DC877E74F98E}">
      <formula1>"強風,外差し,イン先行,凍結防止"</formula1>
    </dataValidation>
    <dataValidation type="list" allowBlank="1" showInputMessage="1" showErrorMessage="1" sqref="AG51:AG70" xr:uid="{BDB62A69-7BFB-BC43-942C-7AB1CBCFA52C}">
      <formula1>"強風,外差し,イン先行"</formula1>
    </dataValidation>
  </dataValidations>
  <pageMargins left="0.75" right="0.75" top="1" bottom="1" header="0.3" footer="0.3"/>
  <pageSetup paperSize="9" orientation="portrait" horizontalDpi="4294967292" verticalDpi="4294967292"/>
  <ignoredErrors>
    <ignoredError sqref="M2:P7 M8:P11 M12:P16 M17:P22 M23:P28 M29:P30 M32:P32 M31:P31 M33:P35 M36:P39 M40:P43 M44:P48 M49:P53 M54:P56 M57:P61 M62:P64 M65:P70"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K82"/>
  <sheetViews>
    <sheetView workbookViewId="0">
      <pane xSplit="5" ySplit="1" topLeftCell="I60" activePane="bottomRight" state="frozen"/>
      <selection activeCell="E24" sqref="E24"/>
      <selection pane="topRight" activeCell="E24" sqref="E24"/>
      <selection pane="bottomLeft" activeCell="E24" sqref="E24"/>
      <selection pane="bottomRight" activeCell="AK88" sqref="AK88"/>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8" max="28" width="5.33203125" customWidth="1"/>
    <col min="31" max="31" width="8.83203125" hidden="1" customWidth="1"/>
    <col min="36" max="37" width="150.83203125" customWidth="1"/>
  </cols>
  <sheetData>
    <row r="1" spans="1:37" s="5" customFormat="1">
      <c r="A1" s="1" t="s">
        <v>42</v>
      </c>
      <c r="B1" s="1" t="s">
        <v>81</v>
      </c>
      <c r="C1" s="1" t="s">
        <v>44</v>
      </c>
      <c r="D1" s="1" t="s">
        <v>82</v>
      </c>
      <c r="E1" s="1" t="s">
        <v>46</v>
      </c>
      <c r="F1" s="1" t="s">
        <v>83</v>
      </c>
      <c r="G1" s="1" t="s">
        <v>84</v>
      </c>
      <c r="H1" s="1" t="s">
        <v>85</v>
      </c>
      <c r="I1" s="1" t="s">
        <v>86</v>
      </c>
      <c r="J1" s="1" t="s">
        <v>87</v>
      </c>
      <c r="K1" s="1" t="s">
        <v>88</v>
      </c>
      <c r="L1" s="1" t="s">
        <v>101</v>
      </c>
      <c r="M1" s="1" t="s">
        <v>103</v>
      </c>
      <c r="N1" s="1" t="s">
        <v>47</v>
      </c>
      <c r="O1" s="1" t="s">
        <v>61</v>
      </c>
      <c r="P1" s="1" t="s">
        <v>48</v>
      </c>
      <c r="Q1" s="1" t="s">
        <v>49</v>
      </c>
      <c r="R1" s="1" t="s">
        <v>206</v>
      </c>
      <c r="S1" s="2" t="s">
        <v>89</v>
      </c>
      <c r="T1" s="2" t="s">
        <v>51</v>
      </c>
      <c r="U1" s="3" t="s">
        <v>52</v>
      </c>
      <c r="V1" s="3" t="s">
        <v>53</v>
      </c>
      <c r="W1" s="3" t="s">
        <v>54</v>
      </c>
      <c r="X1" s="4" t="s">
        <v>176</v>
      </c>
      <c r="Y1" s="4" t="s">
        <v>177</v>
      </c>
      <c r="Z1" s="4" t="s">
        <v>193</v>
      </c>
      <c r="AA1" s="4" t="s">
        <v>9</v>
      </c>
      <c r="AB1" s="4" t="s">
        <v>91</v>
      </c>
      <c r="AC1" s="4" t="s">
        <v>10</v>
      </c>
      <c r="AD1" s="4" t="s">
        <v>11</v>
      </c>
      <c r="AE1" s="4"/>
      <c r="AF1" s="4" t="s">
        <v>12</v>
      </c>
      <c r="AG1" s="4" t="s">
        <v>13</v>
      </c>
      <c r="AH1" s="4" t="s">
        <v>55</v>
      </c>
      <c r="AI1" s="4" t="s">
        <v>92</v>
      </c>
      <c r="AJ1" s="22" t="s">
        <v>93</v>
      </c>
      <c r="AK1" s="22" t="s">
        <v>178</v>
      </c>
    </row>
    <row r="2" spans="1:37" s="5" customFormat="1">
      <c r="A2" s="6">
        <v>44954</v>
      </c>
      <c r="B2" s="27" t="s">
        <v>190</v>
      </c>
      <c r="C2" s="8" t="s">
        <v>223</v>
      </c>
      <c r="D2" s="9">
        <v>6.880787037037038E-2</v>
      </c>
      <c r="E2" s="8" t="s">
        <v>224</v>
      </c>
      <c r="F2" s="10">
        <v>12.3</v>
      </c>
      <c r="G2" s="10">
        <v>11.6</v>
      </c>
      <c r="H2" s="10">
        <v>12</v>
      </c>
      <c r="I2" s="10">
        <v>12.3</v>
      </c>
      <c r="J2" s="10">
        <v>12.7</v>
      </c>
      <c r="K2" s="10">
        <v>12.4</v>
      </c>
      <c r="L2" s="10">
        <v>13.1</v>
      </c>
      <c r="M2" s="10">
        <v>13.1</v>
      </c>
      <c r="N2" s="31">
        <f t="shared" ref="N2:N21" si="0">SUM(F2:H2)</f>
        <v>35.9</v>
      </c>
      <c r="O2" s="31">
        <f t="shared" ref="O2:O21" si="1">SUM(I2:J2)</f>
        <v>25</v>
      </c>
      <c r="P2" s="31">
        <f t="shared" ref="P2:P21" si="2">SUM(K2:M2)</f>
        <v>38.6</v>
      </c>
      <c r="Q2" s="32">
        <f t="shared" ref="Q2:Q21" si="3">SUM(F2:J2)</f>
        <v>60.900000000000006</v>
      </c>
      <c r="R2" s="32">
        <f t="shared" ref="R2:R21" si="4">SUM(I2:M2)</f>
        <v>63.6</v>
      </c>
      <c r="S2" s="11" t="s">
        <v>221</v>
      </c>
      <c r="T2" s="11" t="s">
        <v>222</v>
      </c>
      <c r="U2" s="13" t="s">
        <v>225</v>
      </c>
      <c r="V2" s="13" t="s">
        <v>226</v>
      </c>
      <c r="W2" s="13" t="s">
        <v>227</v>
      </c>
      <c r="X2" s="12">
        <v>2.6</v>
      </c>
      <c r="Y2" s="12">
        <v>2.7</v>
      </c>
      <c r="Z2" s="11" t="s">
        <v>180</v>
      </c>
      <c r="AA2" s="12">
        <v>0.2</v>
      </c>
      <c r="AB2" s="12" t="s">
        <v>335</v>
      </c>
      <c r="AC2" s="12">
        <v>0.3</v>
      </c>
      <c r="AD2" s="12">
        <v>-0.1</v>
      </c>
      <c r="AE2" s="12"/>
      <c r="AF2" s="11" t="s">
        <v>337</v>
      </c>
      <c r="AG2" s="11" t="s">
        <v>336</v>
      </c>
      <c r="AH2" s="11" t="s">
        <v>180</v>
      </c>
      <c r="AI2" s="8" t="s">
        <v>215</v>
      </c>
      <c r="AJ2" s="8" t="s">
        <v>304</v>
      </c>
      <c r="AK2" s="35" t="s">
        <v>303</v>
      </c>
    </row>
    <row r="3" spans="1:37" s="5" customFormat="1">
      <c r="A3" s="6">
        <v>44954</v>
      </c>
      <c r="B3" s="27" t="s">
        <v>188</v>
      </c>
      <c r="C3" s="8" t="s">
        <v>223</v>
      </c>
      <c r="D3" s="9">
        <v>6.806712962962963E-2</v>
      </c>
      <c r="E3" s="8" t="s">
        <v>230</v>
      </c>
      <c r="F3" s="10">
        <v>12</v>
      </c>
      <c r="G3" s="10">
        <v>11.1</v>
      </c>
      <c r="H3" s="10">
        <v>12.1</v>
      </c>
      <c r="I3" s="10">
        <v>12.3</v>
      </c>
      <c r="J3" s="10">
        <v>12.4</v>
      </c>
      <c r="K3" s="10">
        <v>12.2</v>
      </c>
      <c r="L3" s="10">
        <v>12.7</v>
      </c>
      <c r="M3" s="10">
        <v>13.3</v>
      </c>
      <c r="N3" s="31">
        <f t="shared" si="0"/>
        <v>35.200000000000003</v>
      </c>
      <c r="O3" s="31">
        <f t="shared" si="1"/>
        <v>24.700000000000003</v>
      </c>
      <c r="P3" s="31">
        <f t="shared" si="2"/>
        <v>38.200000000000003</v>
      </c>
      <c r="Q3" s="32">
        <f t="shared" si="3"/>
        <v>59.9</v>
      </c>
      <c r="R3" s="32">
        <f t="shared" si="4"/>
        <v>62.900000000000006</v>
      </c>
      <c r="S3" s="11" t="s">
        <v>228</v>
      </c>
      <c r="T3" s="11" t="s">
        <v>229</v>
      </c>
      <c r="U3" s="13" t="s">
        <v>231</v>
      </c>
      <c r="V3" s="13" t="s">
        <v>232</v>
      </c>
      <c r="W3" s="13" t="s">
        <v>233</v>
      </c>
      <c r="X3" s="12">
        <v>2.6</v>
      </c>
      <c r="Y3" s="12">
        <v>2.7</v>
      </c>
      <c r="Z3" s="11" t="s">
        <v>180</v>
      </c>
      <c r="AA3" s="12">
        <v>-0.3</v>
      </c>
      <c r="AB3" s="12" t="s">
        <v>335</v>
      </c>
      <c r="AC3" s="12">
        <v>-0.2</v>
      </c>
      <c r="AD3" s="12">
        <v>-0.1</v>
      </c>
      <c r="AE3" s="12"/>
      <c r="AF3" s="11" t="s">
        <v>337</v>
      </c>
      <c r="AG3" s="11" t="s">
        <v>341</v>
      </c>
      <c r="AH3" s="11" t="s">
        <v>197</v>
      </c>
      <c r="AI3" s="8" t="s">
        <v>215</v>
      </c>
      <c r="AJ3" s="8" t="s">
        <v>305</v>
      </c>
      <c r="AK3" s="35" t="s">
        <v>306</v>
      </c>
    </row>
    <row r="4" spans="1:37" s="5" customFormat="1">
      <c r="A4" s="6">
        <v>44954</v>
      </c>
      <c r="B4" s="27" t="s">
        <v>189</v>
      </c>
      <c r="C4" s="8" t="s">
        <v>223</v>
      </c>
      <c r="D4" s="9">
        <v>6.6770833333333335E-2</v>
      </c>
      <c r="E4" s="8" t="s">
        <v>253</v>
      </c>
      <c r="F4" s="10">
        <v>12.2</v>
      </c>
      <c r="G4" s="10">
        <v>10.9</v>
      </c>
      <c r="H4" s="10">
        <v>12.1</v>
      </c>
      <c r="I4" s="10">
        <v>12.3</v>
      </c>
      <c r="J4" s="10">
        <v>12.4</v>
      </c>
      <c r="K4" s="10">
        <v>12.2</v>
      </c>
      <c r="L4" s="10">
        <v>12.1</v>
      </c>
      <c r="M4" s="10">
        <v>12.6</v>
      </c>
      <c r="N4" s="31">
        <f t="shared" si="0"/>
        <v>35.200000000000003</v>
      </c>
      <c r="O4" s="31">
        <f t="shared" si="1"/>
        <v>24.700000000000003</v>
      </c>
      <c r="P4" s="31">
        <f t="shared" si="2"/>
        <v>36.9</v>
      </c>
      <c r="Q4" s="32">
        <f t="shared" si="3"/>
        <v>59.9</v>
      </c>
      <c r="R4" s="32">
        <f t="shared" si="4"/>
        <v>61.600000000000009</v>
      </c>
      <c r="S4" s="11" t="s">
        <v>221</v>
      </c>
      <c r="T4" s="11" t="s">
        <v>252</v>
      </c>
      <c r="U4" s="13" t="s">
        <v>233</v>
      </c>
      <c r="V4" s="13" t="s">
        <v>254</v>
      </c>
      <c r="W4" s="13" t="s">
        <v>255</v>
      </c>
      <c r="X4" s="12">
        <v>2.6</v>
      </c>
      <c r="Y4" s="12">
        <v>2.7</v>
      </c>
      <c r="Z4" s="11" t="s">
        <v>180</v>
      </c>
      <c r="AA4" s="12">
        <v>0.4</v>
      </c>
      <c r="AB4" s="12" t="s">
        <v>335</v>
      </c>
      <c r="AC4" s="12">
        <v>0.5</v>
      </c>
      <c r="AD4" s="12">
        <v>-0.1</v>
      </c>
      <c r="AE4" s="12"/>
      <c r="AF4" s="11" t="s">
        <v>336</v>
      </c>
      <c r="AG4" s="11" t="s">
        <v>336</v>
      </c>
      <c r="AH4" s="11" t="s">
        <v>197</v>
      </c>
      <c r="AI4" s="8" t="s">
        <v>215</v>
      </c>
      <c r="AJ4" s="8" t="s">
        <v>315</v>
      </c>
      <c r="AK4" s="35" t="s">
        <v>316</v>
      </c>
    </row>
    <row r="5" spans="1:37" s="5" customFormat="1">
      <c r="A5" s="6">
        <v>44955</v>
      </c>
      <c r="B5" s="26" t="s">
        <v>204</v>
      </c>
      <c r="C5" s="8" t="s">
        <v>223</v>
      </c>
      <c r="D5" s="9">
        <v>6.87962962962963E-2</v>
      </c>
      <c r="E5" s="8" t="s">
        <v>277</v>
      </c>
      <c r="F5" s="10">
        <v>12.4</v>
      </c>
      <c r="G5" s="10">
        <v>11</v>
      </c>
      <c r="H5" s="10">
        <v>11.8</v>
      </c>
      <c r="I5" s="10">
        <v>12.5</v>
      </c>
      <c r="J5" s="10">
        <v>13.1</v>
      </c>
      <c r="K5" s="10">
        <v>12.4</v>
      </c>
      <c r="L5" s="10">
        <v>12.8</v>
      </c>
      <c r="M5" s="10">
        <v>13.4</v>
      </c>
      <c r="N5" s="31">
        <f t="shared" si="0"/>
        <v>35.200000000000003</v>
      </c>
      <c r="O5" s="31">
        <f t="shared" si="1"/>
        <v>25.6</v>
      </c>
      <c r="P5" s="31">
        <f t="shared" si="2"/>
        <v>38.6</v>
      </c>
      <c r="Q5" s="32">
        <f t="shared" si="3"/>
        <v>60.800000000000004</v>
      </c>
      <c r="R5" s="32">
        <f t="shared" si="4"/>
        <v>64.2</v>
      </c>
      <c r="S5" s="11" t="s">
        <v>228</v>
      </c>
      <c r="T5" s="11" t="s">
        <v>222</v>
      </c>
      <c r="U5" s="13" t="s">
        <v>278</v>
      </c>
      <c r="V5" s="13" t="s">
        <v>225</v>
      </c>
      <c r="W5" s="13" t="s">
        <v>239</v>
      </c>
      <c r="X5" s="12">
        <v>1.8</v>
      </c>
      <c r="Y5" s="12">
        <v>2.2999999999999998</v>
      </c>
      <c r="Z5" s="11" t="s">
        <v>180</v>
      </c>
      <c r="AA5" s="12">
        <v>0.1</v>
      </c>
      <c r="AB5" s="12" t="s">
        <v>335</v>
      </c>
      <c r="AC5" s="12">
        <v>0.1</v>
      </c>
      <c r="AD5" s="12" t="s">
        <v>339</v>
      </c>
      <c r="AE5" s="12"/>
      <c r="AF5" s="11" t="s">
        <v>337</v>
      </c>
      <c r="AG5" s="11" t="s">
        <v>336</v>
      </c>
      <c r="AH5" s="11" t="s">
        <v>180</v>
      </c>
      <c r="AI5" s="8" t="s">
        <v>215</v>
      </c>
      <c r="AJ5" s="8" t="s">
        <v>327</v>
      </c>
      <c r="AK5" s="35" t="s">
        <v>328</v>
      </c>
    </row>
    <row r="6" spans="1:37" s="5" customFormat="1">
      <c r="A6" s="6">
        <v>44955</v>
      </c>
      <c r="B6" s="27" t="s">
        <v>186</v>
      </c>
      <c r="C6" s="8" t="s">
        <v>223</v>
      </c>
      <c r="D6" s="9">
        <v>6.8113425925925938E-2</v>
      </c>
      <c r="E6" s="8" t="s">
        <v>280</v>
      </c>
      <c r="F6" s="10">
        <v>12.5</v>
      </c>
      <c r="G6" s="10">
        <v>11.5</v>
      </c>
      <c r="H6" s="10">
        <v>12.1</v>
      </c>
      <c r="I6" s="10">
        <v>12.8</v>
      </c>
      <c r="J6" s="10">
        <v>12.8</v>
      </c>
      <c r="K6" s="10">
        <v>12.2</v>
      </c>
      <c r="L6" s="10">
        <v>11.9</v>
      </c>
      <c r="M6" s="10">
        <v>12.7</v>
      </c>
      <c r="N6" s="31">
        <f t="shared" si="0"/>
        <v>36.1</v>
      </c>
      <c r="O6" s="31">
        <f t="shared" si="1"/>
        <v>25.6</v>
      </c>
      <c r="P6" s="31">
        <f t="shared" si="2"/>
        <v>36.799999999999997</v>
      </c>
      <c r="Q6" s="32">
        <f t="shared" si="3"/>
        <v>61.7</v>
      </c>
      <c r="R6" s="32">
        <f t="shared" si="4"/>
        <v>62.399999999999991</v>
      </c>
      <c r="S6" s="11" t="s">
        <v>234</v>
      </c>
      <c r="T6" s="11" t="s">
        <v>279</v>
      </c>
      <c r="U6" s="13" t="s">
        <v>254</v>
      </c>
      <c r="V6" s="13" t="s">
        <v>281</v>
      </c>
      <c r="W6" s="13" t="s">
        <v>255</v>
      </c>
      <c r="X6" s="12">
        <v>1.8</v>
      </c>
      <c r="Y6" s="12">
        <v>2.2999999999999998</v>
      </c>
      <c r="Z6" s="11" t="s">
        <v>180</v>
      </c>
      <c r="AA6" s="12">
        <v>0.5</v>
      </c>
      <c r="AB6" s="12" t="s">
        <v>335</v>
      </c>
      <c r="AC6" s="12">
        <v>0.5</v>
      </c>
      <c r="AD6" s="12" t="s">
        <v>339</v>
      </c>
      <c r="AE6" s="12"/>
      <c r="AF6" s="11" t="s">
        <v>336</v>
      </c>
      <c r="AG6" s="11" t="s">
        <v>336</v>
      </c>
      <c r="AH6" s="11" t="s">
        <v>197</v>
      </c>
      <c r="AI6" s="8" t="s">
        <v>215</v>
      </c>
      <c r="AJ6" s="8" t="s">
        <v>329</v>
      </c>
      <c r="AK6" s="35" t="s">
        <v>330</v>
      </c>
    </row>
    <row r="7" spans="1:37" s="5" customFormat="1">
      <c r="A7" s="6">
        <v>44961</v>
      </c>
      <c r="B7" s="27" t="s">
        <v>190</v>
      </c>
      <c r="C7" s="8" t="s">
        <v>223</v>
      </c>
      <c r="D7" s="9">
        <v>6.880787037037038E-2</v>
      </c>
      <c r="E7" s="8" t="s">
        <v>367</v>
      </c>
      <c r="F7" s="10">
        <v>12.3</v>
      </c>
      <c r="G7" s="10">
        <v>10.9</v>
      </c>
      <c r="H7" s="10">
        <v>11.9</v>
      </c>
      <c r="I7" s="10">
        <v>12.9</v>
      </c>
      <c r="J7" s="10">
        <v>13.5</v>
      </c>
      <c r="K7" s="10">
        <v>12.8</v>
      </c>
      <c r="L7" s="10">
        <v>12.6</v>
      </c>
      <c r="M7" s="10">
        <v>12.6</v>
      </c>
      <c r="N7" s="31">
        <f t="shared" si="0"/>
        <v>35.1</v>
      </c>
      <c r="O7" s="31">
        <f t="shared" si="1"/>
        <v>26.4</v>
      </c>
      <c r="P7" s="31">
        <f t="shared" si="2"/>
        <v>38</v>
      </c>
      <c r="Q7" s="32">
        <f t="shared" si="3"/>
        <v>61.5</v>
      </c>
      <c r="R7" s="32">
        <f t="shared" si="4"/>
        <v>64.400000000000006</v>
      </c>
      <c r="S7" s="11" t="s">
        <v>221</v>
      </c>
      <c r="T7" s="11" t="s">
        <v>252</v>
      </c>
      <c r="U7" s="13" t="s">
        <v>298</v>
      </c>
      <c r="V7" s="13" t="s">
        <v>360</v>
      </c>
      <c r="W7" s="13" t="s">
        <v>368</v>
      </c>
      <c r="X7" s="12">
        <v>1.7</v>
      </c>
      <c r="Y7" s="12">
        <v>1.9</v>
      </c>
      <c r="Z7" s="11" t="s">
        <v>180</v>
      </c>
      <c r="AA7" s="12">
        <v>0.2</v>
      </c>
      <c r="AB7" s="12" t="s">
        <v>335</v>
      </c>
      <c r="AC7" s="12">
        <v>0.1</v>
      </c>
      <c r="AD7" s="12">
        <v>0.1</v>
      </c>
      <c r="AE7" s="12"/>
      <c r="AF7" s="11" t="s">
        <v>337</v>
      </c>
      <c r="AG7" s="11" t="s">
        <v>337</v>
      </c>
      <c r="AH7" s="11" t="s">
        <v>197</v>
      </c>
      <c r="AI7" s="8"/>
      <c r="AJ7" s="8" t="s">
        <v>419</v>
      </c>
      <c r="AK7" s="35" t="s">
        <v>420</v>
      </c>
    </row>
    <row r="8" spans="1:37" s="5" customFormat="1">
      <c r="A8" s="6">
        <v>44961</v>
      </c>
      <c r="B8" s="27" t="s">
        <v>186</v>
      </c>
      <c r="C8" s="8" t="s">
        <v>223</v>
      </c>
      <c r="D8" s="9">
        <v>6.8078703703703711E-2</v>
      </c>
      <c r="E8" s="8" t="s">
        <v>377</v>
      </c>
      <c r="F8" s="10">
        <v>12.4</v>
      </c>
      <c r="G8" s="10">
        <v>11.3</v>
      </c>
      <c r="H8" s="10">
        <v>12.2</v>
      </c>
      <c r="I8" s="10">
        <v>12.5</v>
      </c>
      <c r="J8" s="10">
        <v>12.5</v>
      </c>
      <c r="K8" s="10">
        <v>12.4</v>
      </c>
      <c r="L8" s="10">
        <v>12.2</v>
      </c>
      <c r="M8" s="10">
        <v>12.7</v>
      </c>
      <c r="N8" s="31">
        <f t="shared" si="0"/>
        <v>35.900000000000006</v>
      </c>
      <c r="O8" s="31">
        <f t="shared" si="1"/>
        <v>25</v>
      </c>
      <c r="P8" s="31">
        <f t="shared" si="2"/>
        <v>37.299999999999997</v>
      </c>
      <c r="Q8" s="32">
        <f t="shared" si="3"/>
        <v>60.900000000000006</v>
      </c>
      <c r="R8" s="32">
        <f t="shared" si="4"/>
        <v>62.3</v>
      </c>
      <c r="S8" s="11" t="s">
        <v>221</v>
      </c>
      <c r="T8" s="11" t="s">
        <v>252</v>
      </c>
      <c r="U8" s="13" t="s">
        <v>289</v>
      </c>
      <c r="V8" s="13" t="s">
        <v>378</v>
      </c>
      <c r="W8" s="13" t="s">
        <v>254</v>
      </c>
      <c r="X8" s="12">
        <v>1.7</v>
      </c>
      <c r="Y8" s="12">
        <v>1.9</v>
      </c>
      <c r="Z8" s="11" t="s">
        <v>180</v>
      </c>
      <c r="AA8" s="12">
        <v>0.2</v>
      </c>
      <c r="AB8" s="12" t="s">
        <v>335</v>
      </c>
      <c r="AC8" s="12">
        <v>0.1</v>
      </c>
      <c r="AD8" s="12">
        <v>0.1</v>
      </c>
      <c r="AE8" s="12"/>
      <c r="AF8" s="11" t="s">
        <v>337</v>
      </c>
      <c r="AG8" s="11" t="s">
        <v>336</v>
      </c>
      <c r="AH8" s="11" t="s">
        <v>180</v>
      </c>
      <c r="AI8" s="8"/>
      <c r="AJ8" s="8" t="s">
        <v>429</v>
      </c>
      <c r="AK8" s="35" t="s">
        <v>430</v>
      </c>
    </row>
    <row r="9" spans="1:37" s="5" customFormat="1">
      <c r="A9" s="6">
        <v>44961</v>
      </c>
      <c r="B9" s="27" t="s">
        <v>187</v>
      </c>
      <c r="C9" s="8" t="s">
        <v>223</v>
      </c>
      <c r="D9" s="9">
        <v>6.7407407407407416E-2</v>
      </c>
      <c r="E9" s="8" t="s">
        <v>387</v>
      </c>
      <c r="F9" s="10">
        <v>12.3</v>
      </c>
      <c r="G9" s="10">
        <v>11</v>
      </c>
      <c r="H9" s="10">
        <v>11.5</v>
      </c>
      <c r="I9" s="10">
        <v>12.4</v>
      </c>
      <c r="J9" s="10">
        <v>12.8</v>
      </c>
      <c r="K9" s="10">
        <v>12.5</v>
      </c>
      <c r="L9" s="10">
        <v>12.3</v>
      </c>
      <c r="M9" s="10">
        <v>12.6</v>
      </c>
      <c r="N9" s="31">
        <f t="shared" si="0"/>
        <v>34.799999999999997</v>
      </c>
      <c r="O9" s="31">
        <f t="shared" si="1"/>
        <v>25.200000000000003</v>
      </c>
      <c r="P9" s="31">
        <f t="shared" si="2"/>
        <v>37.4</v>
      </c>
      <c r="Q9" s="32">
        <f t="shared" si="3"/>
        <v>60</v>
      </c>
      <c r="R9" s="32">
        <f t="shared" si="4"/>
        <v>62.6</v>
      </c>
      <c r="S9" s="11" t="s">
        <v>221</v>
      </c>
      <c r="T9" s="11" t="s">
        <v>252</v>
      </c>
      <c r="U9" s="13" t="s">
        <v>388</v>
      </c>
      <c r="V9" s="13" t="s">
        <v>389</v>
      </c>
      <c r="W9" s="13" t="s">
        <v>390</v>
      </c>
      <c r="X9" s="12">
        <v>1.7</v>
      </c>
      <c r="Y9" s="12">
        <v>1.9</v>
      </c>
      <c r="Z9" s="11" t="s">
        <v>180</v>
      </c>
      <c r="AA9" s="12">
        <v>0.2</v>
      </c>
      <c r="AB9" s="12" t="s">
        <v>335</v>
      </c>
      <c r="AC9" s="12">
        <v>0.1</v>
      </c>
      <c r="AD9" s="12">
        <v>0.1</v>
      </c>
      <c r="AE9" s="12"/>
      <c r="AF9" s="11" t="s">
        <v>337</v>
      </c>
      <c r="AG9" s="11" t="s">
        <v>337</v>
      </c>
      <c r="AH9" s="11" t="s">
        <v>197</v>
      </c>
      <c r="AI9" s="8"/>
      <c r="AJ9" s="8" t="s">
        <v>437</v>
      </c>
      <c r="AK9" s="35" t="s">
        <v>438</v>
      </c>
    </row>
    <row r="10" spans="1:37" s="5" customFormat="1">
      <c r="A10" s="6">
        <v>44962</v>
      </c>
      <c r="B10" s="27" t="s">
        <v>195</v>
      </c>
      <c r="C10" s="8" t="s">
        <v>223</v>
      </c>
      <c r="D10" s="9">
        <v>6.8854166666666661E-2</v>
      </c>
      <c r="E10" s="8" t="s">
        <v>397</v>
      </c>
      <c r="F10" s="10">
        <v>12.6</v>
      </c>
      <c r="G10" s="10">
        <v>11.3</v>
      </c>
      <c r="H10" s="10">
        <v>12.5</v>
      </c>
      <c r="I10" s="10">
        <v>13.1</v>
      </c>
      <c r="J10" s="10">
        <v>13.5</v>
      </c>
      <c r="K10" s="10">
        <v>13.1</v>
      </c>
      <c r="L10" s="10">
        <v>11.7</v>
      </c>
      <c r="M10" s="10">
        <v>12.1</v>
      </c>
      <c r="N10" s="31">
        <f t="shared" si="0"/>
        <v>36.4</v>
      </c>
      <c r="O10" s="31">
        <f t="shared" si="1"/>
        <v>26.6</v>
      </c>
      <c r="P10" s="31">
        <f t="shared" si="2"/>
        <v>36.9</v>
      </c>
      <c r="Q10" s="32">
        <f t="shared" si="3"/>
        <v>63</v>
      </c>
      <c r="R10" s="32">
        <f t="shared" si="4"/>
        <v>63.500000000000007</v>
      </c>
      <c r="S10" s="11" t="s">
        <v>234</v>
      </c>
      <c r="T10" s="11" t="s">
        <v>235</v>
      </c>
      <c r="U10" s="13" t="s">
        <v>233</v>
      </c>
      <c r="V10" s="13" t="s">
        <v>398</v>
      </c>
      <c r="W10" s="13" t="s">
        <v>254</v>
      </c>
      <c r="X10" s="12">
        <v>1.6</v>
      </c>
      <c r="Y10" s="12">
        <v>1.8</v>
      </c>
      <c r="Z10" s="11" t="s">
        <v>180</v>
      </c>
      <c r="AA10" s="12">
        <v>0.3</v>
      </c>
      <c r="AB10" s="12" t="s">
        <v>335</v>
      </c>
      <c r="AC10" s="12">
        <v>0.2</v>
      </c>
      <c r="AD10" s="12">
        <v>0.1</v>
      </c>
      <c r="AE10" s="12"/>
      <c r="AF10" s="11" t="s">
        <v>337</v>
      </c>
      <c r="AG10" s="11" t="s">
        <v>336</v>
      </c>
      <c r="AH10" s="11" t="s">
        <v>197</v>
      </c>
      <c r="AI10" s="8"/>
      <c r="AJ10" s="8" t="s">
        <v>443</v>
      </c>
      <c r="AK10" s="35" t="s">
        <v>444</v>
      </c>
    </row>
    <row r="11" spans="1:37" s="5" customFormat="1">
      <c r="A11" s="6">
        <v>44962</v>
      </c>
      <c r="B11" s="26" t="s">
        <v>186</v>
      </c>
      <c r="C11" s="8" t="s">
        <v>223</v>
      </c>
      <c r="D11" s="9">
        <v>6.7453703703703696E-2</v>
      </c>
      <c r="E11" s="8" t="s">
        <v>399</v>
      </c>
      <c r="F11" s="10">
        <v>12.6</v>
      </c>
      <c r="G11" s="10">
        <v>11.4</v>
      </c>
      <c r="H11" s="10">
        <v>12</v>
      </c>
      <c r="I11" s="10">
        <v>12.4</v>
      </c>
      <c r="J11" s="10">
        <v>12.2</v>
      </c>
      <c r="K11" s="10">
        <v>12.2</v>
      </c>
      <c r="L11" s="10">
        <v>12.3</v>
      </c>
      <c r="M11" s="10">
        <v>12.7</v>
      </c>
      <c r="N11" s="31">
        <f t="shared" si="0"/>
        <v>36</v>
      </c>
      <c r="O11" s="31">
        <f t="shared" si="1"/>
        <v>24.6</v>
      </c>
      <c r="P11" s="31">
        <f t="shared" si="2"/>
        <v>37.200000000000003</v>
      </c>
      <c r="Q11" s="32">
        <f t="shared" si="3"/>
        <v>60.599999999999994</v>
      </c>
      <c r="R11" s="32">
        <f t="shared" si="4"/>
        <v>61.8</v>
      </c>
      <c r="S11" s="11" t="s">
        <v>221</v>
      </c>
      <c r="T11" s="11" t="s">
        <v>252</v>
      </c>
      <c r="U11" s="13" t="s">
        <v>233</v>
      </c>
      <c r="V11" s="13" t="s">
        <v>400</v>
      </c>
      <c r="W11" s="13" t="s">
        <v>390</v>
      </c>
      <c r="X11" s="12">
        <v>1.6</v>
      </c>
      <c r="Y11" s="12">
        <v>1.8</v>
      </c>
      <c r="Z11" s="11" t="s">
        <v>180</v>
      </c>
      <c r="AA11" s="12">
        <v>-0.2</v>
      </c>
      <c r="AB11" s="12" t="s">
        <v>335</v>
      </c>
      <c r="AC11" s="12">
        <v>-0.3</v>
      </c>
      <c r="AD11" s="12">
        <v>0.1</v>
      </c>
      <c r="AE11" s="12"/>
      <c r="AF11" s="11" t="s">
        <v>337</v>
      </c>
      <c r="AG11" s="11" t="s">
        <v>337</v>
      </c>
      <c r="AH11" s="11" t="s">
        <v>180</v>
      </c>
      <c r="AI11" s="8"/>
      <c r="AJ11" s="8" t="s">
        <v>445</v>
      </c>
      <c r="AK11" s="35" t="s">
        <v>446</v>
      </c>
    </row>
    <row r="12" spans="1:37" s="5" customFormat="1">
      <c r="A12" s="6">
        <v>44968</v>
      </c>
      <c r="B12" s="27" t="s">
        <v>190</v>
      </c>
      <c r="C12" s="8" t="s">
        <v>466</v>
      </c>
      <c r="D12" s="9">
        <v>6.7372685185185188E-2</v>
      </c>
      <c r="E12" s="8" t="s">
        <v>474</v>
      </c>
      <c r="F12" s="10">
        <v>12.3</v>
      </c>
      <c r="G12" s="10">
        <v>10.9</v>
      </c>
      <c r="H12" s="10">
        <v>11.5</v>
      </c>
      <c r="I12" s="10">
        <v>12.1</v>
      </c>
      <c r="J12" s="10">
        <v>12.6</v>
      </c>
      <c r="K12" s="10">
        <v>12.5</v>
      </c>
      <c r="L12" s="10">
        <v>12.2</v>
      </c>
      <c r="M12" s="10">
        <v>13</v>
      </c>
      <c r="N12" s="31">
        <f t="shared" si="0"/>
        <v>34.700000000000003</v>
      </c>
      <c r="O12" s="31">
        <f t="shared" si="1"/>
        <v>24.7</v>
      </c>
      <c r="P12" s="31">
        <f t="shared" si="2"/>
        <v>37.700000000000003</v>
      </c>
      <c r="Q12" s="32">
        <f t="shared" si="3"/>
        <v>59.400000000000006</v>
      </c>
      <c r="R12" s="32">
        <f t="shared" si="4"/>
        <v>62.400000000000006</v>
      </c>
      <c r="S12" s="11" t="s">
        <v>228</v>
      </c>
      <c r="T12" s="11" t="s">
        <v>222</v>
      </c>
      <c r="U12" s="13" t="s">
        <v>227</v>
      </c>
      <c r="V12" s="13" t="s">
        <v>475</v>
      </c>
      <c r="W12" s="13" t="s">
        <v>402</v>
      </c>
      <c r="X12" s="12">
        <v>16.2</v>
      </c>
      <c r="Y12" s="12">
        <v>17.600000000000001</v>
      </c>
      <c r="Z12" s="11" t="s">
        <v>201</v>
      </c>
      <c r="AA12" s="12">
        <v>-2.2000000000000002</v>
      </c>
      <c r="AB12" s="12" t="s">
        <v>335</v>
      </c>
      <c r="AC12" s="12">
        <v>-0.2</v>
      </c>
      <c r="AD12" s="12">
        <v>-2</v>
      </c>
      <c r="AE12" s="12"/>
      <c r="AF12" s="11" t="s">
        <v>337</v>
      </c>
      <c r="AG12" s="11" t="s">
        <v>336</v>
      </c>
      <c r="AH12" s="11" t="s">
        <v>180</v>
      </c>
      <c r="AI12" s="8"/>
      <c r="AJ12" s="8" t="s">
        <v>524</v>
      </c>
      <c r="AK12" s="35" t="s">
        <v>525</v>
      </c>
    </row>
    <row r="13" spans="1:37" s="5" customFormat="1">
      <c r="A13" s="6">
        <v>44968</v>
      </c>
      <c r="B13" s="27" t="s">
        <v>187</v>
      </c>
      <c r="C13" s="8" t="s">
        <v>513</v>
      </c>
      <c r="D13" s="9">
        <v>6.6018518518518518E-2</v>
      </c>
      <c r="E13" s="8" t="s">
        <v>512</v>
      </c>
      <c r="F13" s="10">
        <v>12.4</v>
      </c>
      <c r="G13" s="10">
        <v>11.2</v>
      </c>
      <c r="H13" s="10">
        <v>11.6</v>
      </c>
      <c r="I13" s="10">
        <v>12.3</v>
      </c>
      <c r="J13" s="10">
        <v>12.2</v>
      </c>
      <c r="K13" s="10">
        <v>11.8</v>
      </c>
      <c r="L13" s="10">
        <v>11.9</v>
      </c>
      <c r="M13" s="10">
        <v>12</v>
      </c>
      <c r="N13" s="31">
        <f t="shared" si="0"/>
        <v>35.200000000000003</v>
      </c>
      <c r="O13" s="31">
        <f t="shared" si="1"/>
        <v>24.5</v>
      </c>
      <c r="P13" s="31">
        <f t="shared" si="2"/>
        <v>35.700000000000003</v>
      </c>
      <c r="Q13" s="32">
        <f t="shared" si="3"/>
        <v>59.7</v>
      </c>
      <c r="R13" s="32">
        <f t="shared" si="4"/>
        <v>60.199999999999996</v>
      </c>
      <c r="S13" s="11" t="s">
        <v>221</v>
      </c>
      <c r="T13" s="11" t="s">
        <v>252</v>
      </c>
      <c r="U13" s="13" t="s">
        <v>514</v>
      </c>
      <c r="V13" s="13" t="s">
        <v>243</v>
      </c>
      <c r="W13" s="13" t="s">
        <v>378</v>
      </c>
      <c r="X13" s="12">
        <v>16.2</v>
      </c>
      <c r="Y13" s="12">
        <v>17.600000000000001</v>
      </c>
      <c r="Z13" s="11" t="s">
        <v>234</v>
      </c>
      <c r="AA13" s="12">
        <v>-1.8</v>
      </c>
      <c r="AB13" s="12" t="s">
        <v>335</v>
      </c>
      <c r="AC13" s="12">
        <v>0.7</v>
      </c>
      <c r="AD13" s="12">
        <v>-2.5</v>
      </c>
      <c r="AE13" s="12"/>
      <c r="AF13" s="11" t="s">
        <v>336</v>
      </c>
      <c r="AG13" s="11" t="s">
        <v>337</v>
      </c>
      <c r="AH13" s="11" t="s">
        <v>197</v>
      </c>
      <c r="AI13" s="8"/>
      <c r="AJ13" s="8" t="s">
        <v>540</v>
      </c>
      <c r="AK13" s="35" t="s">
        <v>541</v>
      </c>
    </row>
    <row r="14" spans="1:37" s="5" customFormat="1">
      <c r="A14" s="6">
        <v>44969</v>
      </c>
      <c r="B14" s="26" t="s">
        <v>190</v>
      </c>
      <c r="C14" s="8" t="s">
        <v>501</v>
      </c>
      <c r="D14" s="9">
        <v>6.6724537037037041E-2</v>
      </c>
      <c r="E14" s="8" t="s">
        <v>500</v>
      </c>
      <c r="F14" s="10">
        <v>12.4</v>
      </c>
      <c r="G14" s="10">
        <v>10.9</v>
      </c>
      <c r="H14" s="10">
        <v>11.7</v>
      </c>
      <c r="I14" s="10">
        <v>12.3</v>
      </c>
      <c r="J14" s="10">
        <v>12.8</v>
      </c>
      <c r="K14" s="10">
        <v>12.1</v>
      </c>
      <c r="L14" s="10">
        <v>12</v>
      </c>
      <c r="M14" s="10">
        <v>12.3</v>
      </c>
      <c r="N14" s="31">
        <f t="shared" si="0"/>
        <v>35</v>
      </c>
      <c r="O14" s="31">
        <f t="shared" si="1"/>
        <v>25.1</v>
      </c>
      <c r="P14" s="31">
        <f t="shared" si="2"/>
        <v>36.400000000000006</v>
      </c>
      <c r="Q14" s="32">
        <f t="shared" si="3"/>
        <v>60.099999999999994</v>
      </c>
      <c r="R14" s="32">
        <f t="shared" si="4"/>
        <v>61.5</v>
      </c>
      <c r="S14" s="11" t="s">
        <v>221</v>
      </c>
      <c r="T14" s="11" t="s">
        <v>252</v>
      </c>
      <c r="U14" s="13" t="s">
        <v>502</v>
      </c>
      <c r="V14" s="13" t="s">
        <v>231</v>
      </c>
      <c r="W14" s="13" t="s">
        <v>388</v>
      </c>
      <c r="X14" s="12">
        <v>14.6</v>
      </c>
      <c r="Y14" s="12">
        <v>14</v>
      </c>
      <c r="Z14" s="11" t="s">
        <v>234</v>
      </c>
      <c r="AA14" s="12">
        <v>-2.8</v>
      </c>
      <c r="AB14" s="12" t="s">
        <v>335</v>
      </c>
      <c r="AC14" s="12">
        <v>-0.1</v>
      </c>
      <c r="AD14" s="12">
        <v>-2.7</v>
      </c>
      <c r="AE14" s="12" t="s">
        <v>343</v>
      </c>
      <c r="AF14" s="11" t="s">
        <v>337</v>
      </c>
      <c r="AG14" s="11" t="s">
        <v>336</v>
      </c>
      <c r="AH14" s="11" t="s">
        <v>180</v>
      </c>
      <c r="AI14" s="8"/>
      <c r="AJ14" s="8" t="s">
        <v>547</v>
      </c>
      <c r="AK14" s="35" t="s">
        <v>548</v>
      </c>
    </row>
    <row r="15" spans="1:37" s="5" customFormat="1">
      <c r="A15" s="6">
        <v>44969</v>
      </c>
      <c r="B15" s="27" t="s">
        <v>358</v>
      </c>
      <c r="C15" s="8" t="s">
        <v>501</v>
      </c>
      <c r="D15" s="9">
        <v>6.7453703703703696E-2</v>
      </c>
      <c r="E15" s="8" t="s">
        <v>503</v>
      </c>
      <c r="F15" s="10">
        <v>12.6</v>
      </c>
      <c r="G15" s="10">
        <v>11.5</v>
      </c>
      <c r="H15" s="10">
        <v>11.6</v>
      </c>
      <c r="I15" s="10">
        <v>12.2</v>
      </c>
      <c r="J15" s="10">
        <v>12.5</v>
      </c>
      <c r="K15" s="10">
        <v>12.4</v>
      </c>
      <c r="L15" s="10">
        <v>12.3</v>
      </c>
      <c r="M15" s="10">
        <v>12.7</v>
      </c>
      <c r="N15" s="31">
        <f t="shared" si="0"/>
        <v>35.700000000000003</v>
      </c>
      <c r="O15" s="31">
        <f t="shared" si="1"/>
        <v>24.7</v>
      </c>
      <c r="P15" s="31">
        <f t="shared" si="2"/>
        <v>37.400000000000006</v>
      </c>
      <c r="Q15" s="32">
        <f t="shared" si="3"/>
        <v>60.400000000000006</v>
      </c>
      <c r="R15" s="32">
        <f t="shared" si="4"/>
        <v>62.100000000000009</v>
      </c>
      <c r="S15" s="11" t="s">
        <v>228</v>
      </c>
      <c r="T15" s="11" t="s">
        <v>252</v>
      </c>
      <c r="U15" s="13" t="s">
        <v>504</v>
      </c>
      <c r="V15" s="13" t="s">
        <v>360</v>
      </c>
      <c r="W15" s="13" t="s">
        <v>505</v>
      </c>
      <c r="X15" s="12">
        <v>14.6</v>
      </c>
      <c r="Y15" s="12">
        <v>14</v>
      </c>
      <c r="Z15" s="11" t="s">
        <v>234</v>
      </c>
      <c r="AA15" s="12">
        <v>-1.8</v>
      </c>
      <c r="AB15" s="12" t="s">
        <v>335</v>
      </c>
      <c r="AC15" s="12">
        <v>0.9</v>
      </c>
      <c r="AD15" s="12">
        <v>-2.7</v>
      </c>
      <c r="AE15" s="12"/>
      <c r="AF15" s="11" t="s">
        <v>338</v>
      </c>
      <c r="AG15" s="11" t="s">
        <v>336</v>
      </c>
      <c r="AH15" s="11" t="s">
        <v>197</v>
      </c>
      <c r="AI15" s="8"/>
      <c r="AJ15" s="8" t="s">
        <v>549</v>
      </c>
      <c r="AK15" s="35" t="s">
        <v>550</v>
      </c>
    </row>
    <row r="16" spans="1:37" s="5" customFormat="1">
      <c r="A16" s="6">
        <v>44969</v>
      </c>
      <c r="B16" s="27" t="s">
        <v>188</v>
      </c>
      <c r="C16" s="8" t="s">
        <v>501</v>
      </c>
      <c r="D16" s="9">
        <v>6.6030092592592585E-2</v>
      </c>
      <c r="E16" s="8" t="s">
        <v>463</v>
      </c>
      <c r="F16" s="10">
        <v>12.4</v>
      </c>
      <c r="G16" s="10">
        <v>10.7</v>
      </c>
      <c r="H16" s="10">
        <v>11</v>
      </c>
      <c r="I16" s="10">
        <v>11.7</v>
      </c>
      <c r="J16" s="10">
        <v>12.5</v>
      </c>
      <c r="K16" s="10">
        <v>12.3</v>
      </c>
      <c r="L16" s="10">
        <v>12.3</v>
      </c>
      <c r="M16" s="10">
        <v>12.6</v>
      </c>
      <c r="N16" s="31">
        <f t="shared" si="0"/>
        <v>34.1</v>
      </c>
      <c r="O16" s="31">
        <f t="shared" si="1"/>
        <v>24.2</v>
      </c>
      <c r="P16" s="31">
        <f t="shared" si="2"/>
        <v>37.200000000000003</v>
      </c>
      <c r="Q16" s="32">
        <f t="shared" si="3"/>
        <v>58.3</v>
      </c>
      <c r="R16" s="32">
        <f t="shared" si="4"/>
        <v>61.4</v>
      </c>
      <c r="S16" s="11" t="s">
        <v>228</v>
      </c>
      <c r="T16" s="11" t="s">
        <v>252</v>
      </c>
      <c r="U16" s="13" t="s">
        <v>402</v>
      </c>
      <c r="V16" s="13" t="s">
        <v>258</v>
      </c>
      <c r="W16" s="13" t="s">
        <v>289</v>
      </c>
      <c r="X16" s="12">
        <v>14.6</v>
      </c>
      <c r="Y16" s="12">
        <v>14</v>
      </c>
      <c r="Z16" s="11" t="s">
        <v>234</v>
      </c>
      <c r="AA16" s="12">
        <v>-2.9</v>
      </c>
      <c r="AB16" s="12" t="s">
        <v>335</v>
      </c>
      <c r="AC16" s="12">
        <v>-0.4</v>
      </c>
      <c r="AD16" s="12">
        <v>-2.5</v>
      </c>
      <c r="AE16" s="12"/>
      <c r="AF16" s="11" t="s">
        <v>341</v>
      </c>
      <c r="AG16" s="11" t="s">
        <v>341</v>
      </c>
      <c r="AH16" s="11" t="s">
        <v>196</v>
      </c>
      <c r="AI16" s="8"/>
      <c r="AJ16" s="8" t="s">
        <v>555</v>
      </c>
      <c r="AK16" s="35" t="s">
        <v>556</v>
      </c>
    </row>
    <row r="17" spans="1:37" s="5" customFormat="1">
      <c r="A17" s="6">
        <v>44975</v>
      </c>
      <c r="B17" s="27" t="s">
        <v>190</v>
      </c>
      <c r="C17" s="8" t="s">
        <v>465</v>
      </c>
      <c r="D17" s="9">
        <v>6.7465277777777777E-2</v>
      </c>
      <c r="E17" s="8" t="s">
        <v>574</v>
      </c>
      <c r="F17" s="10">
        <v>12.3</v>
      </c>
      <c r="G17" s="10">
        <v>11.3</v>
      </c>
      <c r="H17" s="10">
        <v>11.7</v>
      </c>
      <c r="I17" s="10">
        <v>12.3</v>
      </c>
      <c r="J17" s="10">
        <v>12.8</v>
      </c>
      <c r="K17" s="10">
        <v>12.5</v>
      </c>
      <c r="L17" s="10">
        <v>12.3</v>
      </c>
      <c r="M17" s="10">
        <v>12.7</v>
      </c>
      <c r="N17" s="31">
        <f t="shared" si="0"/>
        <v>35.299999999999997</v>
      </c>
      <c r="O17" s="31">
        <f t="shared" si="1"/>
        <v>25.1</v>
      </c>
      <c r="P17" s="31">
        <f t="shared" si="2"/>
        <v>37.5</v>
      </c>
      <c r="Q17" s="32">
        <f t="shared" si="3"/>
        <v>60.399999999999991</v>
      </c>
      <c r="R17" s="32">
        <f t="shared" si="4"/>
        <v>62.600000000000009</v>
      </c>
      <c r="S17" s="11" t="s">
        <v>221</v>
      </c>
      <c r="T17" s="11" t="s">
        <v>252</v>
      </c>
      <c r="U17" s="13" t="s">
        <v>398</v>
      </c>
      <c r="V17" s="13" t="s">
        <v>254</v>
      </c>
      <c r="W17" s="13" t="s">
        <v>226</v>
      </c>
      <c r="X17" s="12">
        <v>8.1</v>
      </c>
      <c r="Y17" s="12">
        <v>7.9</v>
      </c>
      <c r="Z17" s="11" t="s">
        <v>197</v>
      </c>
      <c r="AA17" s="12">
        <v>-1.4</v>
      </c>
      <c r="AB17" s="12" t="s">
        <v>335</v>
      </c>
      <c r="AC17" s="12">
        <v>-0.7</v>
      </c>
      <c r="AD17" s="12">
        <v>-0.7</v>
      </c>
      <c r="AE17" s="12" t="s">
        <v>343</v>
      </c>
      <c r="AF17" s="11" t="s">
        <v>341</v>
      </c>
      <c r="AG17" s="11" t="s">
        <v>336</v>
      </c>
      <c r="AH17" s="11" t="s">
        <v>180</v>
      </c>
      <c r="AI17" s="8" t="s">
        <v>653</v>
      </c>
      <c r="AJ17" s="8" t="s">
        <v>613</v>
      </c>
      <c r="AK17" s="35" t="s">
        <v>614</v>
      </c>
    </row>
    <row r="18" spans="1:37" s="5" customFormat="1">
      <c r="A18" s="6">
        <v>44975</v>
      </c>
      <c r="B18" s="27" t="s">
        <v>186</v>
      </c>
      <c r="C18" s="8" t="s">
        <v>482</v>
      </c>
      <c r="D18" s="9">
        <v>6.744212962962963E-2</v>
      </c>
      <c r="E18" s="8" t="s">
        <v>568</v>
      </c>
      <c r="F18" s="10">
        <v>12.1</v>
      </c>
      <c r="G18" s="10">
        <v>10.8</v>
      </c>
      <c r="H18" s="10">
        <v>11.5</v>
      </c>
      <c r="I18" s="10">
        <v>12.4</v>
      </c>
      <c r="J18" s="10">
        <v>12.6</v>
      </c>
      <c r="K18" s="10">
        <v>12.6</v>
      </c>
      <c r="L18" s="10">
        <v>12.3</v>
      </c>
      <c r="M18" s="10">
        <v>13.4</v>
      </c>
      <c r="N18" s="31">
        <f t="shared" si="0"/>
        <v>34.4</v>
      </c>
      <c r="O18" s="31">
        <f t="shared" si="1"/>
        <v>25</v>
      </c>
      <c r="P18" s="31">
        <f t="shared" si="2"/>
        <v>38.299999999999997</v>
      </c>
      <c r="Q18" s="32">
        <f t="shared" si="3"/>
        <v>59.4</v>
      </c>
      <c r="R18" s="32">
        <f t="shared" si="4"/>
        <v>63.300000000000004</v>
      </c>
      <c r="S18" s="11" t="s">
        <v>228</v>
      </c>
      <c r="T18" s="11" t="s">
        <v>222</v>
      </c>
      <c r="U18" s="13" t="s">
        <v>575</v>
      </c>
      <c r="V18" s="13" t="s">
        <v>232</v>
      </c>
      <c r="W18" s="13" t="s">
        <v>254</v>
      </c>
      <c r="X18" s="12">
        <v>8.1</v>
      </c>
      <c r="Y18" s="12">
        <v>7.9</v>
      </c>
      <c r="Z18" s="11" t="s">
        <v>197</v>
      </c>
      <c r="AA18" s="12">
        <v>-0.3</v>
      </c>
      <c r="AB18" s="12" t="s">
        <v>335</v>
      </c>
      <c r="AC18" s="12">
        <v>0.4</v>
      </c>
      <c r="AD18" s="12">
        <v>-0.7</v>
      </c>
      <c r="AE18" s="12"/>
      <c r="AF18" s="11" t="s">
        <v>336</v>
      </c>
      <c r="AG18" s="11" t="s">
        <v>337</v>
      </c>
      <c r="AH18" s="11" t="s">
        <v>180</v>
      </c>
      <c r="AI18" s="8" t="s">
        <v>653</v>
      </c>
      <c r="AJ18" s="8" t="s">
        <v>615</v>
      </c>
      <c r="AK18" s="35" t="s">
        <v>616</v>
      </c>
    </row>
    <row r="19" spans="1:37" s="5" customFormat="1">
      <c r="A19" s="6">
        <v>44976</v>
      </c>
      <c r="B19" s="27" t="s">
        <v>195</v>
      </c>
      <c r="C19" s="8" t="s">
        <v>223</v>
      </c>
      <c r="D19" s="9">
        <v>6.8113425925925938E-2</v>
      </c>
      <c r="E19" s="8" t="s">
        <v>595</v>
      </c>
      <c r="F19" s="10">
        <v>12.5</v>
      </c>
      <c r="G19" s="10">
        <v>11</v>
      </c>
      <c r="H19" s="10">
        <v>12.4</v>
      </c>
      <c r="I19" s="10">
        <v>12.6</v>
      </c>
      <c r="J19" s="10">
        <v>12.8</v>
      </c>
      <c r="K19" s="10">
        <v>12.4</v>
      </c>
      <c r="L19" s="10">
        <v>12.1</v>
      </c>
      <c r="M19" s="10">
        <v>12.7</v>
      </c>
      <c r="N19" s="31">
        <f t="shared" si="0"/>
        <v>35.9</v>
      </c>
      <c r="O19" s="31">
        <f t="shared" si="1"/>
        <v>25.4</v>
      </c>
      <c r="P19" s="31">
        <f t="shared" si="2"/>
        <v>37.200000000000003</v>
      </c>
      <c r="Q19" s="32">
        <f t="shared" si="3"/>
        <v>61.3</v>
      </c>
      <c r="R19" s="32">
        <f t="shared" si="4"/>
        <v>62.599999999999994</v>
      </c>
      <c r="S19" s="11" t="s">
        <v>221</v>
      </c>
      <c r="T19" s="11" t="s">
        <v>252</v>
      </c>
      <c r="U19" s="13" t="s">
        <v>368</v>
      </c>
      <c r="V19" s="13" t="s">
        <v>596</v>
      </c>
      <c r="W19" s="13" t="s">
        <v>291</v>
      </c>
      <c r="X19" s="12">
        <v>7.4</v>
      </c>
      <c r="Y19" s="12">
        <v>7.6</v>
      </c>
      <c r="Z19" s="11" t="s">
        <v>197</v>
      </c>
      <c r="AA19" s="12">
        <v>-1.1000000000000001</v>
      </c>
      <c r="AB19" s="12" t="s">
        <v>335</v>
      </c>
      <c r="AC19" s="12">
        <v>-0.6</v>
      </c>
      <c r="AD19" s="12">
        <v>-0.5</v>
      </c>
      <c r="AE19" s="12" t="s">
        <v>343</v>
      </c>
      <c r="AF19" s="11" t="s">
        <v>341</v>
      </c>
      <c r="AG19" s="11" t="s">
        <v>336</v>
      </c>
      <c r="AH19" s="11" t="s">
        <v>180</v>
      </c>
      <c r="AI19" s="8"/>
      <c r="AJ19" s="8" t="s">
        <v>639</v>
      </c>
      <c r="AK19" s="35" t="s">
        <v>640</v>
      </c>
    </row>
    <row r="20" spans="1:37" s="5" customFormat="1">
      <c r="A20" s="6">
        <v>44976</v>
      </c>
      <c r="B20" s="27" t="s">
        <v>182</v>
      </c>
      <c r="C20" s="8" t="s">
        <v>223</v>
      </c>
      <c r="D20" s="9">
        <v>6.7384259259259269E-2</v>
      </c>
      <c r="E20" s="8" t="s">
        <v>602</v>
      </c>
      <c r="F20" s="10">
        <v>12.5</v>
      </c>
      <c r="G20" s="10">
        <v>11.1</v>
      </c>
      <c r="H20" s="10">
        <v>11.3</v>
      </c>
      <c r="I20" s="10">
        <v>12.3</v>
      </c>
      <c r="J20" s="10">
        <v>12.8</v>
      </c>
      <c r="K20" s="10">
        <v>12.4</v>
      </c>
      <c r="L20" s="10">
        <v>12.4</v>
      </c>
      <c r="M20" s="10">
        <v>12.4</v>
      </c>
      <c r="N20" s="31">
        <f t="shared" si="0"/>
        <v>34.900000000000006</v>
      </c>
      <c r="O20" s="31">
        <f t="shared" si="1"/>
        <v>25.1</v>
      </c>
      <c r="P20" s="31">
        <f t="shared" si="2"/>
        <v>37.200000000000003</v>
      </c>
      <c r="Q20" s="32">
        <f t="shared" si="3"/>
        <v>60</v>
      </c>
      <c r="R20" s="32">
        <f t="shared" si="4"/>
        <v>62.3</v>
      </c>
      <c r="S20" s="11" t="s">
        <v>221</v>
      </c>
      <c r="T20" s="11" t="s">
        <v>252</v>
      </c>
      <c r="U20" s="13" t="s">
        <v>254</v>
      </c>
      <c r="V20" s="13" t="s">
        <v>283</v>
      </c>
      <c r="W20" s="13" t="s">
        <v>254</v>
      </c>
      <c r="X20" s="12">
        <v>7.4</v>
      </c>
      <c r="Y20" s="12">
        <v>7.6</v>
      </c>
      <c r="Z20" s="11" t="s">
        <v>197</v>
      </c>
      <c r="AA20" s="12">
        <v>-0.4</v>
      </c>
      <c r="AB20" s="12" t="s">
        <v>335</v>
      </c>
      <c r="AC20" s="12" t="s">
        <v>339</v>
      </c>
      <c r="AD20" s="12">
        <v>-0.4</v>
      </c>
      <c r="AE20" s="12"/>
      <c r="AF20" s="11" t="s">
        <v>337</v>
      </c>
      <c r="AG20" s="11" t="s">
        <v>337</v>
      </c>
      <c r="AH20" s="11" t="s">
        <v>197</v>
      </c>
      <c r="AI20" s="8"/>
      <c r="AJ20" s="8" t="s">
        <v>645</v>
      </c>
      <c r="AK20" s="35" t="s">
        <v>646</v>
      </c>
    </row>
    <row r="21" spans="1:37" s="5" customFormat="1">
      <c r="A21" s="6">
        <v>44976</v>
      </c>
      <c r="B21" s="27" t="s">
        <v>179</v>
      </c>
      <c r="C21" s="8" t="s">
        <v>223</v>
      </c>
      <c r="D21" s="9">
        <v>6.6041666666666665E-2</v>
      </c>
      <c r="E21" s="8" t="s">
        <v>605</v>
      </c>
      <c r="F21" s="10">
        <v>12.3</v>
      </c>
      <c r="G21" s="10">
        <v>10.9</v>
      </c>
      <c r="H21" s="10">
        <v>11.4</v>
      </c>
      <c r="I21" s="10">
        <v>12</v>
      </c>
      <c r="J21" s="10">
        <v>12.5</v>
      </c>
      <c r="K21" s="10">
        <v>12.1</v>
      </c>
      <c r="L21" s="10">
        <v>12</v>
      </c>
      <c r="M21" s="10">
        <v>12.4</v>
      </c>
      <c r="N21" s="31">
        <f t="shared" si="0"/>
        <v>34.6</v>
      </c>
      <c r="O21" s="31">
        <f t="shared" si="1"/>
        <v>24.5</v>
      </c>
      <c r="P21" s="31">
        <f t="shared" si="2"/>
        <v>36.5</v>
      </c>
      <c r="Q21" s="32">
        <f t="shared" si="3"/>
        <v>59.1</v>
      </c>
      <c r="R21" s="32">
        <f t="shared" si="4"/>
        <v>61</v>
      </c>
      <c r="S21" s="11" t="s">
        <v>221</v>
      </c>
      <c r="T21" s="11" t="s">
        <v>252</v>
      </c>
      <c r="U21" s="13" t="s">
        <v>606</v>
      </c>
      <c r="V21" s="13" t="s">
        <v>243</v>
      </c>
      <c r="W21" s="13" t="s">
        <v>413</v>
      </c>
      <c r="X21" s="12">
        <v>7.4</v>
      </c>
      <c r="Y21" s="12">
        <v>7.6</v>
      </c>
      <c r="Z21" s="11" t="s">
        <v>197</v>
      </c>
      <c r="AA21" s="12">
        <v>0.3</v>
      </c>
      <c r="AB21" s="12" t="s">
        <v>335</v>
      </c>
      <c r="AC21" s="12">
        <v>0.7</v>
      </c>
      <c r="AD21" s="12">
        <v>-0.4</v>
      </c>
      <c r="AE21" s="12"/>
      <c r="AF21" s="11" t="s">
        <v>336</v>
      </c>
      <c r="AG21" s="11" t="s">
        <v>336</v>
      </c>
      <c r="AH21" s="11" t="s">
        <v>180</v>
      </c>
      <c r="AI21" s="8"/>
      <c r="AJ21" s="8"/>
      <c r="AK21" s="35"/>
    </row>
    <row r="22" spans="1:37" s="5" customFormat="1">
      <c r="A22" s="6">
        <v>45038</v>
      </c>
      <c r="B22" s="26" t="s">
        <v>190</v>
      </c>
      <c r="C22" s="8" t="s">
        <v>223</v>
      </c>
      <c r="D22" s="9">
        <v>6.87962962962963E-2</v>
      </c>
      <c r="E22" s="8" t="s">
        <v>656</v>
      </c>
      <c r="F22" s="10">
        <v>12.4</v>
      </c>
      <c r="G22" s="10">
        <v>11.5</v>
      </c>
      <c r="H22" s="10">
        <v>12.4</v>
      </c>
      <c r="I22" s="10">
        <v>13.1</v>
      </c>
      <c r="J22" s="10">
        <v>12.6</v>
      </c>
      <c r="K22" s="10">
        <v>12.8</v>
      </c>
      <c r="L22" s="10">
        <v>12.2</v>
      </c>
      <c r="M22" s="10">
        <v>12.4</v>
      </c>
      <c r="N22" s="31">
        <f t="shared" ref="N22:N27" si="5">SUM(F22:H22)</f>
        <v>36.299999999999997</v>
      </c>
      <c r="O22" s="31">
        <f t="shared" ref="O22:O27" si="6">SUM(I22:J22)</f>
        <v>25.7</v>
      </c>
      <c r="P22" s="31">
        <f t="shared" ref="P22:P27" si="7">SUM(K22:M22)</f>
        <v>37.4</v>
      </c>
      <c r="Q22" s="32">
        <f t="shared" ref="Q22:Q27" si="8">SUM(F22:J22)</f>
        <v>62</v>
      </c>
      <c r="R22" s="32">
        <f t="shared" ref="R22:R27" si="9">SUM(I22:M22)</f>
        <v>63.1</v>
      </c>
      <c r="S22" s="11" t="s">
        <v>234</v>
      </c>
      <c r="T22" s="11" t="s">
        <v>262</v>
      </c>
      <c r="U22" s="13" t="s">
        <v>408</v>
      </c>
      <c r="V22" s="13" t="s">
        <v>380</v>
      </c>
      <c r="W22" s="13" t="s">
        <v>265</v>
      </c>
      <c r="X22" s="12">
        <v>3.8</v>
      </c>
      <c r="Y22" s="12">
        <v>3.3</v>
      </c>
      <c r="Z22" s="11" t="s">
        <v>180</v>
      </c>
      <c r="AA22" s="12">
        <v>0.4</v>
      </c>
      <c r="AB22" s="12" t="s">
        <v>335</v>
      </c>
      <c r="AC22" s="12">
        <v>0.4</v>
      </c>
      <c r="AD22" s="12" t="s">
        <v>339</v>
      </c>
      <c r="AE22" s="12" t="s">
        <v>343</v>
      </c>
      <c r="AF22" s="11" t="s">
        <v>336</v>
      </c>
      <c r="AG22" s="11" t="s">
        <v>336</v>
      </c>
      <c r="AH22" s="11" t="s">
        <v>180</v>
      </c>
      <c r="AI22" s="8"/>
      <c r="AJ22" s="8" t="s">
        <v>689</v>
      </c>
      <c r="AK22" s="35" t="s">
        <v>690</v>
      </c>
    </row>
    <row r="23" spans="1:37" s="5" customFormat="1">
      <c r="A23" s="6">
        <v>45038</v>
      </c>
      <c r="B23" s="27" t="s">
        <v>188</v>
      </c>
      <c r="C23" s="8" t="s">
        <v>223</v>
      </c>
      <c r="D23" s="9">
        <v>6.6747685185185188E-2</v>
      </c>
      <c r="E23" s="8" t="s">
        <v>664</v>
      </c>
      <c r="F23" s="10">
        <v>12.4</v>
      </c>
      <c r="G23" s="10">
        <v>11.2</v>
      </c>
      <c r="H23" s="10">
        <v>11.6</v>
      </c>
      <c r="I23" s="10">
        <v>11.9</v>
      </c>
      <c r="J23" s="10">
        <v>12.2</v>
      </c>
      <c r="K23" s="10">
        <v>12.2</v>
      </c>
      <c r="L23" s="10">
        <v>12.2</v>
      </c>
      <c r="M23" s="10">
        <v>13</v>
      </c>
      <c r="N23" s="31">
        <f t="shared" si="5"/>
        <v>35.200000000000003</v>
      </c>
      <c r="O23" s="31">
        <f t="shared" si="6"/>
        <v>24.1</v>
      </c>
      <c r="P23" s="31">
        <f t="shared" si="7"/>
        <v>37.4</v>
      </c>
      <c r="Q23" s="32">
        <f t="shared" si="8"/>
        <v>59.3</v>
      </c>
      <c r="R23" s="32">
        <f t="shared" si="9"/>
        <v>61.5</v>
      </c>
      <c r="S23" s="11" t="s">
        <v>221</v>
      </c>
      <c r="T23" s="11" t="s">
        <v>252</v>
      </c>
      <c r="U23" s="13" t="s">
        <v>665</v>
      </c>
      <c r="V23" s="13" t="s">
        <v>388</v>
      </c>
      <c r="W23" s="13" t="s">
        <v>233</v>
      </c>
      <c r="X23" s="12">
        <v>3.8</v>
      </c>
      <c r="Y23" s="12">
        <v>3.3</v>
      </c>
      <c r="Z23" s="11" t="s">
        <v>180</v>
      </c>
      <c r="AA23" s="12">
        <v>-1.4</v>
      </c>
      <c r="AB23" s="12" t="s">
        <v>335</v>
      </c>
      <c r="AC23" s="12">
        <v>-1.4</v>
      </c>
      <c r="AD23" s="12" t="s">
        <v>339</v>
      </c>
      <c r="AE23" s="12"/>
      <c r="AF23" s="11" t="s">
        <v>344</v>
      </c>
      <c r="AG23" s="11" t="s">
        <v>337</v>
      </c>
      <c r="AH23" s="11" t="s">
        <v>197</v>
      </c>
      <c r="AI23" s="8"/>
      <c r="AJ23" s="8" t="s">
        <v>699</v>
      </c>
      <c r="AK23" s="35" t="s">
        <v>700</v>
      </c>
    </row>
    <row r="24" spans="1:37" s="5" customFormat="1">
      <c r="A24" s="6">
        <v>45038</v>
      </c>
      <c r="B24" s="27" t="s">
        <v>179</v>
      </c>
      <c r="C24" s="8" t="s">
        <v>223</v>
      </c>
      <c r="D24" s="9">
        <v>6.6701388888888893E-2</v>
      </c>
      <c r="E24" s="8" t="s">
        <v>253</v>
      </c>
      <c r="F24" s="10">
        <v>12.2</v>
      </c>
      <c r="G24" s="10">
        <v>11</v>
      </c>
      <c r="H24" s="10">
        <v>11.7</v>
      </c>
      <c r="I24" s="10">
        <v>12.2</v>
      </c>
      <c r="J24" s="10">
        <v>12.3</v>
      </c>
      <c r="K24" s="10">
        <v>12.1</v>
      </c>
      <c r="L24" s="10">
        <v>11.9</v>
      </c>
      <c r="M24" s="10">
        <v>12.9</v>
      </c>
      <c r="N24" s="31">
        <f t="shared" si="5"/>
        <v>34.9</v>
      </c>
      <c r="O24" s="31">
        <f t="shared" si="6"/>
        <v>24.5</v>
      </c>
      <c r="P24" s="31">
        <f t="shared" si="7"/>
        <v>36.9</v>
      </c>
      <c r="Q24" s="32">
        <f t="shared" si="8"/>
        <v>59.399999999999991</v>
      </c>
      <c r="R24" s="32">
        <f t="shared" si="9"/>
        <v>61.4</v>
      </c>
      <c r="S24" s="11" t="s">
        <v>221</v>
      </c>
      <c r="T24" s="11" t="s">
        <v>252</v>
      </c>
      <c r="U24" s="13" t="s">
        <v>233</v>
      </c>
      <c r="V24" s="13" t="s">
        <v>283</v>
      </c>
      <c r="W24" s="13" t="s">
        <v>254</v>
      </c>
      <c r="X24" s="12">
        <v>3.8</v>
      </c>
      <c r="Y24" s="12">
        <v>3.3</v>
      </c>
      <c r="Z24" s="11" t="s">
        <v>180</v>
      </c>
      <c r="AA24" s="12">
        <v>0.5</v>
      </c>
      <c r="AB24" s="12" t="s">
        <v>335</v>
      </c>
      <c r="AC24" s="12">
        <v>0.5</v>
      </c>
      <c r="AD24" s="12" t="s">
        <v>339</v>
      </c>
      <c r="AE24" s="12"/>
      <c r="AF24" s="11" t="s">
        <v>336</v>
      </c>
      <c r="AG24" s="11" t="s">
        <v>336</v>
      </c>
      <c r="AH24" s="11" t="s">
        <v>197</v>
      </c>
      <c r="AI24" s="8"/>
      <c r="AJ24" s="8" t="s">
        <v>709</v>
      </c>
      <c r="AK24" s="35" t="s">
        <v>710</v>
      </c>
    </row>
    <row r="25" spans="1:37" s="5" customFormat="1">
      <c r="A25" s="6">
        <v>45039</v>
      </c>
      <c r="B25" s="27" t="s">
        <v>190</v>
      </c>
      <c r="C25" s="8" t="s">
        <v>223</v>
      </c>
      <c r="D25" s="9">
        <v>6.9513888888888889E-2</v>
      </c>
      <c r="E25" s="8" t="s">
        <v>674</v>
      </c>
      <c r="F25" s="10">
        <v>12.6</v>
      </c>
      <c r="G25" s="10">
        <v>11.8</v>
      </c>
      <c r="H25" s="10">
        <v>12.6</v>
      </c>
      <c r="I25" s="10">
        <v>13</v>
      </c>
      <c r="J25" s="10">
        <v>13.2</v>
      </c>
      <c r="K25" s="10">
        <v>12.7</v>
      </c>
      <c r="L25" s="10">
        <v>12.2</v>
      </c>
      <c r="M25" s="10">
        <v>12.5</v>
      </c>
      <c r="N25" s="31">
        <f t="shared" si="5"/>
        <v>37</v>
      </c>
      <c r="O25" s="31">
        <f t="shared" si="6"/>
        <v>26.2</v>
      </c>
      <c r="P25" s="31">
        <f t="shared" si="7"/>
        <v>37.4</v>
      </c>
      <c r="Q25" s="32">
        <f t="shared" si="8"/>
        <v>63.2</v>
      </c>
      <c r="R25" s="32">
        <f t="shared" si="9"/>
        <v>63.599999999999994</v>
      </c>
      <c r="S25" s="11" t="s">
        <v>234</v>
      </c>
      <c r="T25" s="11" t="s">
        <v>252</v>
      </c>
      <c r="U25" s="13" t="s">
        <v>475</v>
      </c>
      <c r="V25" s="13" t="s">
        <v>490</v>
      </c>
      <c r="W25" s="13" t="s">
        <v>675</v>
      </c>
      <c r="X25" s="12">
        <v>2.4</v>
      </c>
      <c r="Y25" s="12">
        <v>2.4</v>
      </c>
      <c r="Z25" s="11" t="s">
        <v>180</v>
      </c>
      <c r="AA25" s="12">
        <v>1.6</v>
      </c>
      <c r="AB25" s="12" t="s">
        <v>335</v>
      </c>
      <c r="AC25" s="12">
        <v>1.4</v>
      </c>
      <c r="AD25" s="12">
        <v>0.2</v>
      </c>
      <c r="AE25" s="12"/>
      <c r="AF25" s="11" t="s">
        <v>338</v>
      </c>
      <c r="AG25" s="11" t="s">
        <v>336</v>
      </c>
      <c r="AH25" s="11" t="s">
        <v>180</v>
      </c>
      <c r="AI25" s="8"/>
      <c r="AJ25" s="8" t="s">
        <v>715</v>
      </c>
      <c r="AK25" s="35" t="s">
        <v>716</v>
      </c>
    </row>
    <row r="26" spans="1:37" s="5" customFormat="1">
      <c r="A26" s="6">
        <v>45039</v>
      </c>
      <c r="B26" s="26" t="s">
        <v>186</v>
      </c>
      <c r="C26" s="8" t="s">
        <v>223</v>
      </c>
      <c r="D26" s="9">
        <v>6.8749999999999992E-2</v>
      </c>
      <c r="E26" s="8" t="s">
        <v>682</v>
      </c>
      <c r="F26" s="10">
        <v>12.7</v>
      </c>
      <c r="G26" s="10">
        <v>11.4</v>
      </c>
      <c r="H26" s="10">
        <v>12.3</v>
      </c>
      <c r="I26" s="10">
        <v>12.8</v>
      </c>
      <c r="J26" s="10">
        <v>13</v>
      </c>
      <c r="K26" s="10">
        <v>12.3</v>
      </c>
      <c r="L26" s="10">
        <v>11.9</v>
      </c>
      <c r="M26" s="10">
        <v>12.6</v>
      </c>
      <c r="N26" s="31">
        <f t="shared" si="5"/>
        <v>36.400000000000006</v>
      </c>
      <c r="O26" s="31">
        <f t="shared" si="6"/>
        <v>25.8</v>
      </c>
      <c r="P26" s="31">
        <f t="shared" si="7"/>
        <v>36.800000000000004</v>
      </c>
      <c r="Q26" s="32">
        <f t="shared" si="8"/>
        <v>62.2</v>
      </c>
      <c r="R26" s="32">
        <f t="shared" si="9"/>
        <v>62.6</v>
      </c>
      <c r="S26" s="11" t="s">
        <v>234</v>
      </c>
      <c r="T26" s="11" t="s">
        <v>235</v>
      </c>
      <c r="U26" s="13" t="s">
        <v>238</v>
      </c>
      <c r="V26" s="13" t="s">
        <v>683</v>
      </c>
      <c r="W26" s="13" t="s">
        <v>265</v>
      </c>
      <c r="X26" s="12">
        <v>2.4</v>
      </c>
      <c r="Y26" s="12">
        <v>2.4</v>
      </c>
      <c r="Z26" s="11" t="s">
        <v>180</v>
      </c>
      <c r="AA26" s="12">
        <v>1</v>
      </c>
      <c r="AB26" s="12" t="s">
        <v>335</v>
      </c>
      <c r="AC26" s="12">
        <v>0.8</v>
      </c>
      <c r="AD26" s="12">
        <v>0.2</v>
      </c>
      <c r="AE26" s="12"/>
      <c r="AF26" s="11" t="s">
        <v>336</v>
      </c>
      <c r="AG26" s="11" t="s">
        <v>336</v>
      </c>
      <c r="AH26" s="11" t="s">
        <v>180</v>
      </c>
      <c r="AI26" s="8"/>
      <c r="AJ26" s="8" t="s">
        <v>725</v>
      </c>
      <c r="AK26" s="35" t="s">
        <v>726</v>
      </c>
    </row>
    <row r="27" spans="1:37" s="5" customFormat="1">
      <c r="A27" s="6">
        <v>45039</v>
      </c>
      <c r="B27" s="27" t="s">
        <v>187</v>
      </c>
      <c r="C27" s="8" t="s">
        <v>223</v>
      </c>
      <c r="D27" s="9">
        <v>6.7453703703703696E-2</v>
      </c>
      <c r="E27" s="8" t="s">
        <v>280</v>
      </c>
      <c r="F27" s="10">
        <v>12.6</v>
      </c>
      <c r="G27" s="10">
        <v>11.3</v>
      </c>
      <c r="H27" s="10">
        <v>11.9</v>
      </c>
      <c r="I27" s="10">
        <v>12.2</v>
      </c>
      <c r="J27" s="10">
        <v>12.4</v>
      </c>
      <c r="K27" s="10">
        <v>12.4</v>
      </c>
      <c r="L27" s="10">
        <v>12.3</v>
      </c>
      <c r="M27" s="10">
        <v>12.7</v>
      </c>
      <c r="N27" s="31">
        <f t="shared" si="5"/>
        <v>35.799999999999997</v>
      </c>
      <c r="O27" s="31">
        <f t="shared" si="6"/>
        <v>24.6</v>
      </c>
      <c r="P27" s="31">
        <f t="shared" si="7"/>
        <v>37.400000000000006</v>
      </c>
      <c r="Q27" s="32">
        <f t="shared" si="8"/>
        <v>60.4</v>
      </c>
      <c r="R27" s="32">
        <f t="shared" si="9"/>
        <v>62</v>
      </c>
      <c r="S27" s="11" t="s">
        <v>221</v>
      </c>
      <c r="T27" s="11" t="s">
        <v>252</v>
      </c>
      <c r="U27" s="13" t="s">
        <v>254</v>
      </c>
      <c r="V27" s="13" t="s">
        <v>687</v>
      </c>
      <c r="W27" s="13" t="s">
        <v>688</v>
      </c>
      <c r="X27" s="12">
        <v>2.4</v>
      </c>
      <c r="Y27" s="12">
        <v>2.4</v>
      </c>
      <c r="Z27" s="11" t="s">
        <v>180</v>
      </c>
      <c r="AA27" s="12">
        <v>0.6</v>
      </c>
      <c r="AB27" s="12" t="s">
        <v>335</v>
      </c>
      <c r="AC27" s="12">
        <v>0.4</v>
      </c>
      <c r="AD27" s="12">
        <v>0.2</v>
      </c>
      <c r="AE27" s="12"/>
      <c r="AF27" s="11" t="s">
        <v>336</v>
      </c>
      <c r="AG27" s="11" t="s">
        <v>336</v>
      </c>
      <c r="AH27" s="11" t="s">
        <v>197</v>
      </c>
      <c r="AI27" s="8"/>
      <c r="AJ27" s="8" t="s">
        <v>733</v>
      </c>
      <c r="AK27" s="35" t="s">
        <v>734</v>
      </c>
    </row>
    <row r="28" spans="1:37" s="5" customFormat="1">
      <c r="A28" s="6">
        <v>45045</v>
      </c>
      <c r="B28" s="27" t="s">
        <v>190</v>
      </c>
      <c r="C28" s="8" t="s">
        <v>223</v>
      </c>
      <c r="D28" s="9">
        <v>6.7372685185185188E-2</v>
      </c>
      <c r="E28" s="8" t="s">
        <v>738</v>
      </c>
      <c r="F28" s="10">
        <v>12.4</v>
      </c>
      <c r="G28" s="10">
        <v>10.8</v>
      </c>
      <c r="H28" s="10">
        <v>11.6</v>
      </c>
      <c r="I28" s="10">
        <v>11.7</v>
      </c>
      <c r="J28" s="10">
        <v>12.4</v>
      </c>
      <c r="K28" s="10">
        <v>12.9</v>
      </c>
      <c r="L28" s="10">
        <v>12.3</v>
      </c>
      <c r="M28" s="10">
        <v>13</v>
      </c>
      <c r="N28" s="31">
        <f>SUM(F28:H28)</f>
        <v>34.800000000000004</v>
      </c>
      <c r="O28" s="31">
        <f>SUM(I28:J28)</f>
        <v>24.1</v>
      </c>
      <c r="P28" s="31">
        <f>SUM(K28:M28)</f>
        <v>38.200000000000003</v>
      </c>
      <c r="Q28" s="32">
        <f>SUM(F28:J28)</f>
        <v>58.9</v>
      </c>
      <c r="R28" s="32">
        <f>SUM(I28:M28)</f>
        <v>62.3</v>
      </c>
      <c r="S28" s="11" t="s">
        <v>228</v>
      </c>
      <c r="T28" s="11" t="s">
        <v>222</v>
      </c>
      <c r="U28" s="13" t="s">
        <v>739</v>
      </c>
      <c r="V28" s="13" t="s">
        <v>254</v>
      </c>
      <c r="W28" s="13" t="s">
        <v>360</v>
      </c>
      <c r="X28" s="12">
        <v>5.6</v>
      </c>
      <c r="Y28" s="12">
        <v>5.2</v>
      </c>
      <c r="Z28" s="11" t="s">
        <v>197</v>
      </c>
      <c r="AA28" s="12">
        <v>-1.9</v>
      </c>
      <c r="AB28" s="12" t="s">
        <v>335</v>
      </c>
      <c r="AC28" s="12">
        <v>-1.7</v>
      </c>
      <c r="AD28" s="12">
        <v>-0.2</v>
      </c>
      <c r="AE28" s="12"/>
      <c r="AF28" s="11" t="s">
        <v>344</v>
      </c>
      <c r="AG28" s="11" t="s">
        <v>337</v>
      </c>
      <c r="AH28" s="11" t="s">
        <v>197</v>
      </c>
      <c r="AI28" s="8" t="s">
        <v>749</v>
      </c>
      <c r="AJ28" s="8" t="s">
        <v>766</v>
      </c>
      <c r="AK28" s="35" t="s">
        <v>767</v>
      </c>
    </row>
    <row r="29" spans="1:37" s="5" customFormat="1">
      <c r="A29" s="6">
        <v>45045</v>
      </c>
      <c r="B29" s="27" t="s">
        <v>186</v>
      </c>
      <c r="C29" s="8" t="s">
        <v>223</v>
      </c>
      <c r="D29" s="9">
        <v>6.8101851851851858E-2</v>
      </c>
      <c r="E29" s="8" t="s">
        <v>745</v>
      </c>
      <c r="F29" s="10">
        <v>12.3</v>
      </c>
      <c r="G29" s="10">
        <v>10.8</v>
      </c>
      <c r="H29" s="10">
        <v>12</v>
      </c>
      <c r="I29" s="10">
        <v>12.7</v>
      </c>
      <c r="J29" s="10">
        <v>13.1</v>
      </c>
      <c r="K29" s="10">
        <v>12.7</v>
      </c>
      <c r="L29" s="10">
        <v>12.1</v>
      </c>
      <c r="M29" s="10">
        <v>12.7</v>
      </c>
      <c r="N29" s="31">
        <f>SUM(F29:H29)</f>
        <v>35.1</v>
      </c>
      <c r="O29" s="31">
        <f>SUM(I29:J29)</f>
        <v>25.799999999999997</v>
      </c>
      <c r="P29" s="31">
        <f>SUM(K29:M29)</f>
        <v>37.5</v>
      </c>
      <c r="Q29" s="32">
        <f>SUM(F29:J29)</f>
        <v>60.9</v>
      </c>
      <c r="R29" s="32">
        <f>SUM(I29:M29)</f>
        <v>63.3</v>
      </c>
      <c r="S29" s="11" t="s">
        <v>221</v>
      </c>
      <c r="T29" s="11" t="s">
        <v>252</v>
      </c>
      <c r="U29" s="13" t="s">
        <v>226</v>
      </c>
      <c r="V29" s="13" t="s">
        <v>265</v>
      </c>
      <c r="W29" s="13" t="s">
        <v>265</v>
      </c>
      <c r="X29" s="12">
        <v>5.6</v>
      </c>
      <c r="Y29" s="12">
        <v>5.2</v>
      </c>
      <c r="Z29" s="11" t="s">
        <v>197</v>
      </c>
      <c r="AA29" s="12">
        <v>0.4</v>
      </c>
      <c r="AB29" s="12" t="s">
        <v>335</v>
      </c>
      <c r="AC29" s="12">
        <v>0.6</v>
      </c>
      <c r="AD29" s="12">
        <v>-0.2</v>
      </c>
      <c r="AE29" s="12"/>
      <c r="AF29" s="11" t="s">
        <v>336</v>
      </c>
      <c r="AG29" s="11" t="s">
        <v>337</v>
      </c>
      <c r="AH29" s="11" t="s">
        <v>180</v>
      </c>
      <c r="AI29" s="8" t="s">
        <v>749</v>
      </c>
      <c r="AJ29" s="8" t="s">
        <v>778</v>
      </c>
      <c r="AK29" s="35" t="s">
        <v>779</v>
      </c>
    </row>
    <row r="30" spans="1:37" s="5" customFormat="1">
      <c r="A30" s="6">
        <v>45046</v>
      </c>
      <c r="B30" s="26" t="s">
        <v>190</v>
      </c>
      <c r="C30" s="8" t="s">
        <v>223</v>
      </c>
      <c r="D30" s="9">
        <v>6.8819444444444447E-2</v>
      </c>
      <c r="E30" s="8" t="s">
        <v>750</v>
      </c>
      <c r="F30" s="10">
        <v>12.4</v>
      </c>
      <c r="G30" s="10">
        <v>11.2</v>
      </c>
      <c r="H30" s="10">
        <v>12.2</v>
      </c>
      <c r="I30" s="10">
        <v>12.7</v>
      </c>
      <c r="J30" s="10">
        <v>12.8</v>
      </c>
      <c r="K30" s="10">
        <v>12.5</v>
      </c>
      <c r="L30" s="10">
        <v>12.6</v>
      </c>
      <c r="M30" s="10">
        <v>13.2</v>
      </c>
      <c r="N30" s="31">
        <f>SUM(F30:H30)</f>
        <v>35.799999999999997</v>
      </c>
      <c r="O30" s="31">
        <f>SUM(I30:J30)</f>
        <v>25.5</v>
      </c>
      <c r="P30" s="31">
        <f>SUM(K30:M30)</f>
        <v>38.299999999999997</v>
      </c>
      <c r="Q30" s="32">
        <f>SUM(F30:J30)</f>
        <v>61.3</v>
      </c>
      <c r="R30" s="32">
        <f>SUM(I30:M30)</f>
        <v>63.8</v>
      </c>
      <c r="S30" s="11" t="s">
        <v>221</v>
      </c>
      <c r="T30" s="11" t="s">
        <v>222</v>
      </c>
      <c r="U30" s="13" t="s">
        <v>265</v>
      </c>
      <c r="V30" s="13" t="s">
        <v>226</v>
      </c>
      <c r="W30" s="13" t="s">
        <v>232</v>
      </c>
      <c r="X30" s="12">
        <v>4.4000000000000004</v>
      </c>
      <c r="Y30" s="12">
        <v>4.7</v>
      </c>
      <c r="Z30" s="11" t="s">
        <v>197</v>
      </c>
      <c r="AA30" s="12">
        <v>0.6</v>
      </c>
      <c r="AB30" s="12" t="s">
        <v>335</v>
      </c>
      <c r="AC30" s="12">
        <v>0.8</v>
      </c>
      <c r="AD30" s="12">
        <v>-0.2</v>
      </c>
      <c r="AE30" s="12"/>
      <c r="AF30" s="11" t="s">
        <v>336</v>
      </c>
      <c r="AG30" s="11" t="s">
        <v>338</v>
      </c>
      <c r="AH30" s="11" t="s">
        <v>180</v>
      </c>
      <c r="AI30" s="8"/>
      <c r="AJ30" s="8" t="s">
        <v>786</v>
      </c>
      <c r="AK30" s="35" t="s">
        <v>787</v>
      </c>
    </row>
    <row r="31" spans="1:37" s="5" customFormat="1">
      <c r="A31" s="6">
        <v>45046</v>
      </c>
      <c r="B31" s="27" t="s">
        <v>188</v>
      </c>
      <c r="C31" s="8" t="s">
        <v>223</v>
      </c>
      <c r="D31" s="9">
        <v>6.8078703703703711E-2</v>
      </c>
      <c r="E31" s="8" t="s">
        <v>758</v>
      </c>
      <c r="F31" s="10">
        <v>12.6</v>
      </c>
      <c r="G31" s="10">
        <v>11.3</v>
      </c>
      <c r="H31" s="10">
        <v>12.1</v>
      </c>
      <c r="I31" s="10">
        <v>12.3</v>
      </c>
      <c r="J31" s="10">
        <v>12.4</v>
      </c>
      <c r="K31" s="10">
        <v>12.5</v>
      </c>
      <c r="L31" s="10">
        <v>12.4</v>
      </c>
      <c r="M31" s="10">
        <v>12.6</v>
      </c>
      <c r="N31" s="31">
        <f>SUM(F31:H31)</f>
        <v>36</v>
      </c>
      <c r="O31" s="31">
        <f>SUM(I31:J31)</f>
        <v>24.700000000000003</v>
      </c>
      <c r="P31" s="31">
        <f>SUM(K31:M31)</f>
        <v>37.5</v>
      </c>
      <c r="Q31" s="32">
        <f>SUM(F31:J31)</f>
        <v>60.699999999999996</v>
      </c>
      <c r="R31" s="32">
        <f>SUM(I31:M31)</f>
        <v>62.2</v>
      </c>
      <c r="S31" s="11" t="s">
        <v>221</v>
      </c>
      <c r="T31" s="11" t="s">
        <v>252</v>
      </c>
      <c r="U31" s="13" t="s">
        <v>232</v>
      </c>
      <c r="V31" s="13" t="s">
        <v>479</v>
      </c>
      <c r="W31" s="13" t="s">
        <v>282</v>
      </c>
      <c r="X31" s="12">
        <v>4.4000000000000004</v>
      </c>
      <c r="Y31" s="12">
        <v>4.7</v>
      </c>
      <c r="Z31" s="11" t="s">
        <v>197</v>
      </c>
      <c r="AA31" s="12">
        <v>0.1</v>
      </c>
      <c r="AB31" s="12" t="s">
        <v>335</v>
      </c>
      <c r="AC31" s="12">
        <v>0.3</v>
      </c>
      <c r="AD31" s="12">
        <v>-0.2</v>
      </c>
      <c r="AE31" s="12"/>
      <c r="AF31" s="11" t="s">
        <v>337</v>
      </c>
      <c r="AG31" s="11" t="s">
        <v>337</v>
      </c>
      <c r="AH31" s="11" t="s">
        <v>197</v>
      </c>
      <c r="AI31" s="8"/>
      <c r="AJ31" s="8" t="s">
        <v>796</v>
      </c>
      <c r="AK31" s="35" t="s">
        <v>797</v>
      </c>
    </row>
    <row r="32" spans="1:37" s="5" customFormat="1">
      <c r="A32" s="6">
        <v>45052</v>
      </c>
      <c r="B32" s="26" t="s">
        <v>190</v>
      </c>
      <c r="C32" s="8" t="s">
        <v>223</v>
      </c>
      <c r="D32" s="9">
        <v>6.8854166666666661E-2</v>
      </c>
      <c r="E32" s="8" t="s">
        <v>810</v>
      </c>
      <c r="F32" s="10">
        <v>12.2</v>
      </c>
      <c r="G32" s="10">
        <v>11.2</v>
      </c>
      <c r="H32" s="10">
        <v>11.8</v>
      </c>
      <c r="I32" s="10">
        <v>12.2</v>
      </c>
      <c r="J32" s="10">
        <v>12.4</v>
      </c>
      <c r="K32" s="10">
        <v>12.7</v>
      </c>
      <c r="L32" s="10">
        <v>13</v>
      </c>
      <c r="M32" s="10">
        <v>14.4</v>
      </c>
      <c r="N32" s="31">
        <f t="shared" ref="N32:N37" si="10">SUM(F32:H32)</f>
        <v>35.200000000000003</v>
      </c>
      <c r="O32" s="31">
        <f t="shared" ref="O32:O37" si="11">SUM(I32:J32)</f>
        <v>24.6</v>
      </c>
      <c r="P32" s="31">
        <f t="shared" ref="P32:P37" si="12">SUM(K32:M32)</f>
        <v>40.1</v>
      </c>
      <c r="Q32" s="32">
        <f t="shared" ref="Q32:Q37" si="13">SUM(F32:J32)</f>
        <v>59.800000000000004</v>
      </c>
      <c r="R32" s="32">
        <f t="shared" ref="R32:R37" si="14">SUM(I32:M32)</f>
        <v>64.7</v>
      </c>
      <c r="S32" s="11" t="s">
        <v>228</v>
      </c>
      <c r="T32" s="11" t="s">
        <v>222</v>
      </c>
      <c r="U32" s="13" t="s">
        <v>811</v>
      </c>
      <c r="V32" s="13" t="s">
        <v>265</v>
      </c>
      <c r="W32" s="13" t="s">
        <v>254</v>
      </c>
      <c r="X32" s="12">
        <v>2.5</v>
      </c>
      <c r="Y32" s="12">
        <v>2.9</v>
      </c>
      <c r="Z32" s="11" t="s">
        <v>197</v>
      </c>
      <c r="AA32" s="12">
        <v>0.9</v>
      </c>
      <c r="AB32" s="12" t="s">
        <v>335</v>
      </c>
      <c r="AC32" s="12">
        <v>1.1000000000000001</v>
      </c>
      <c r="AD32" s="12">
        <v>-0.2</v>
      </c>
      <c r="AE32" s="12"/>
      <c r="AF32" s="11" t="s">
        <v>338</v>
      </c>
      <c r="AG32" s="11" t="s">
        <v>336</v>
      </c>
      <c r="AH32" s="11" t="s">
        <v>180</v>
      </c>
      <c r="AI32" s="8" t="s">
        <v>749</v>
      </c>
      <c r="AJ32" s="8" t="s">
        <v>846</v>
      </c>
      <c r="AK32" s="35" t="s">
        <v>847</v>
      </c>
    </row>
    <row r="33" spans="1:37" s="5" customFormat="1">
      <c r="A33" s="6">
        <v>45052</v>
      </c>
      <c r="B33" s="27" t="s">
        <v>188</v>
      </c>
      <c r="C33" s="8" t="s">
        <v>223</v>
      </c>
      <c r="D33" s="9">
        <v>6.6724537037037041E-2</v>
      </c>
      <c r="E33" s="8" t="s">
        <v>820</v>
      </c>
      <c r="F33" s="10">
        <v>12.2</v>
      </c>
      <c r="G33" s="10">
        <v>11.3</v>
      </c>
      <c r="H33" s="10">
        <v>11.7</v>
      </c>
      <c r="I33" s="10">
        <v>11.7</v>
      </c>
      <c r="J33" s="10">
        <v>12</v>
      </c>
      <c r="K33" s="10">
        <v>12.2</v>
      </c>
      <c r="L33" s="10">
        <v>12.7</v>
      </c>
      <c r="M33" s="10">
        <v>12.7</v>
      </c>
      <c r="N33" s="31">
        <f t="shared" si="10"/>
        <v>35.200000000000003</v>
      </c>
      <c r="O33" s="31">
        <f t="shared" si="11"/>
        <v>23.7</v>
      </c>
      <c r="P33" s="31">
        <f t="shared" si="12"/>
        <v>37.599999999999994</v>
      </c>
      <c r="Q33" s="32">
        <f t="shared" si="13"/>
        <v>58.900000000000006</v>
      </c>
      <c r="R33" s="32">
        <f t="shared" si="14"/>
        <v>61.3</v>
      </c>
      <c r="S33" s="11" t="s">
        <v>228</v>
      </c>
      <c r="T33" s="11" t="s">
        <v>252</v>
      </c>
      <c r="U33" s="13" t="s">
        <v>388</v>
      </c>
      <c r="V33" s="13" t="s">
        <v>258</v>
      </c>
      <c r="W33" s="13" t="s">
        <v>408</v>
      </c>
      <c r="X33" s="12">
        <v>2.5</v>
      </c>
      <c r="Y33" s="12">
        <v>2.9</v>
      </c>
      <c r="Z33" s="11" t="s">
        <v>197</v>
      </c>
      <c r="AA33" s="12">
        <v>-1.6</v>
      </c>
      <c r="AB33" s="12" t="s">
        <v>335</v>
      </c>
      <c r="AC33" s="12">
        <v>-1.4</v>
      </c>
      <c r="AD33" s="12">
        <v>-0.2</v>
      </c>
      <c r="AE33" s="12" t="s">
        <v>343</v>
      </c>
      <c r="AF33" s="11" t="s">
        <v>344</v>
      </c>
      <c r="AG33" s="11" t="s">
        <v>337</v>
      </c>
      <c r="AH33" s="11" t="s">
        <v>197</v>
      </c>
      <c r="AI33" s="8" t="s">
        <v>749</v>
      </c>
      <c r="AJ33" s="8" t="s">
        <v>856</v>
      </c>
      <c r="AK33" s="35" t="s">
        <v>857</v>
      </c>
    </row>
    <row r="34" spans="1:37" s="5" customFormat="1">
      <c r="A34" s="6">
        <v>45052</v>
      </c>
      <c r="B34" s="27" t="s">
        <v>189</v>
      </c>
      <c r="C34" s="8" t="s">
        <v>223</v>
      </c>
      <c r="D34" s="9">
        <v>6.6724537037037041E-2</v>
      </c>
      <c r="E34" s="8" t="s">
        <v>826</v>
      </c>
      <c r="F34" s="10">
        <v>12</v>
      </c>
      <c r="G34" s="10">
        <v>11.3</v>
      </c>
      <c r="H34" s="10">
        <v>12</v>
      </c>
      <c r="I34" s="10">
        <v>12.1</v>
      </c>
      <c r="J34" s="10">
        <v>12.1</v>
      </c>
      <c r="K34" s="10">
        <v>12.2</v>
      </c>
      <c r="L34" s="10">
        <v>11.9</v>
      </c>
      <c r="M34" s="10">
        <v>12.9</v>
      </c>
      <c r="N34" s="31">
        <f t="shared" si="10"/>
        <v>35.299999999999997</v>
      </c>
      <c r="O34" s="31">
        <f t="shared" si="11"/>
        <v>24.2</v>
      </c>
      <c r="P34" s="31">
        <f t="shared" si="12"/>
        <v>37</v>
      </c>
      <c r="Q34" s="32">
        <f t="shared" si="13"/>
        <v>59.5</v>
      </c>
      <c r="R34" s="32">
        <f t="shared" si="14"/>
        <v>61.199999999999996</v>
      </c>
      <c r="S34" s="11" t="s">
        <v>221</v>
      </c>
      <c r="T34" s="11" t="s">
        <v>252</v>
      </c>
      <c r="U34" s="13" t="s">
        <v>254</v>
      </c>
      <c r="V34" s="13" t="s">
        <v>514</v>
      </c>
      <c r="W34" s="13" t="s">
        <v>390</v>
      </c>
      <c r="X34" s="12">
        <v>2.5</v>
      </c>
      <c r="Y34" s="12">
        <v>2.9</v>
      </c>
      <c r="Z34" s="11" t="s">
        <v>197</v>
      </c>
      <c r="AA34" s="12">
        <v>0.1</v>
      </c>
      <c r="AB34" s="12" t="s">
        <v>335</v>
      </c>
      <c r="AC34" s="12">
        <v>0.3</v>
      </c>
      <c r="AD34" s="12">
        <v>-0.2</v>
      </c>
      <c r="AE34" s="12"/>
      <c r="AF34" s="11" t="s">
        <v>337</v>
      </c>
      <c r="AG34" s="11" t="s">
        <v>337</v>
      </c>
      <c r="AH34" s="11" t="s">
        <v>180</v>
      </c>
      <c r="AI34" s="8" t="s">
        <v>749</v>
      </c>
      <c r="AJ34" s="8" t="s">
        <v>864</v>
      </c>
      <c r="AK34" s="35" t="s">
        <v>865</v>
      </c>
    </row>
    <row r="35" spans="1:37" s="5" customFormat="1">
      <c r="A35" s="6">
        <v>45053</v>
      </c>
      <c r="B35" s="27" t="s">
        <v>190</v>
      </c>
      <c r="C35" s="8" t="s">
        <v>223</v>
      </c>
      <c r="D35" s="9">
        <v>6.8749999999999992E-2</v>
      </c>
      <c r="E35" s="8" t="s">
        <v>831</v>
      </c>
      <c r="F35" s="10">
        <v>12.5</v>
      </c>
      <c r="G35" s="10">
        <v>11.3</v>
      </c>
      <c r="H35" s="10">
        <v>12.7</v>
      </c>
      <c r="I35" s="10">
        <v>13</v>
      </c>
      <c r="J35" s="10">
        <v>12.9</v>
      </c>
      <c r="K35" s="10">
        <v>12.3</v>
      </c>
      <c r="L35" s="10">
        <v>12.1</v>
      </c>
      <c r="M35" s="10">
        <v>12.2</v>
      </c>
      <c r="N35" s="31">
        <f t="shared" si="10"/>
        <v>36.5</v>
      </c>
      <c r="O35" s="31">
        <f t="shared" si="11"/>
        <v>25.9</v>
      </c>
      <c r="P35" s="31">
        <f t="shared" si="12"/>
        <v>36.599999999999994</v>
      </c>
      <c r="Q35" s="32">
        <f t="shared" si="13"/>
        <v>62.4</v>
      </c>
      <c r="R35" s="32">
        <f t="shared" si="14"/>
        <v>62.5</v>
      </c>
      <c r="S35" s="11" t="s">
        <v>234</v>
      </c>
      <c r="T35" s="11" t="s">
        <v>235</v>
      </c>
      <c r="U35" s="13" t="s">
        <v>832</v>
      </c>
      <c r="V35" s="13" t="s">
        <v>255</v>
      </c>
      <c r="W35" s="13" t="s">
        <v>254</v>
      </c>
      <c r="X35" s="12">
        <v>1.6</v>
      </c>
      <c r="Y35" s="12">
        <v>1.4</v>
      </c>
      <c r="Z35" s="11" t="s">
        <v>197</v>
      </c>
      <c r="AA35" s="12" t="s">
        <v>339</v>
      </c>
      <c r="AB35" s="12" t="s">
        <v>335</v>
      </c>
      <c r="AC35" s="12">
        <v>0.2</v>
      </c>
      <c r="AD35" s="12">
        <v>-0.2</v>
      </c>
      <c r="AE35" s="12"/>
      <c r="AF35" s="11" t="s">
        <v>337</v>
      </c>
      <c r="AG35" s="11" t="s">
        <v>336</v>
      </c>
      <c r="AH35" s="11" t="s">
        <v>180</v>
      </c>
      <c r="AI35" s="8"/>
      <c r="AJ35" s="8" t="s">
        <v>872</v>
      </c>
      <c r="AK35" s="35" t="s">
        <v>873</v>
      </c>
    </row>
    <row r="36" spans="1:37" s="5" customFormat="1">
      <c r="A36" s="6">
        <v>45053</v>
      </c>
      <c r="B36" s="27" t="s">
        <v>186</v>
      </c>
      <c r="C36" s="8" t="s">
        <v>223</v>
      </c>
      <c r="D36" s="9">
        <v>6.8090277777777777E-2</v>
      </c>
      <c r="E36" s="8" t="s">
        <v>837</v>
      </c>
      <c r="F36" s="10">
        <v>12.5</v>
      </c>
      <c r="G36" s="10">
        <v>11.3</v>
      </c>
      <c r="H36" s="10">
        <v>11.9</v>
      </c>
      <c r="I36" s="10">
        <v>12.4</v>
      </c>
      <c r="J36" s="10">
        <v>12.2</v>
      </c>
      <c r="K36" s="10">
        <v>12</v>
      </c>
      <c r="L36" s="10">
        <v>12.8</v>
      </c>
      <c r="M36" s="10">
        <v>13.2</v>
      </c>
      <c r="N36" s="31">
        <f t="shared" si="10"/>
        <v>35.700000000000003</v>
      </c>
      <c r="O36" s="31">
        <f t="shared" si="11"/>
        <v>24.6</v>
      </c>
      <c r="P36" s="31">
        <f t="shared" si="12"/>
        <v>38</v>
      </c>
      <c r="Q36" s="32">
        <f t="shared" si="13"/>
        <v>60.3</v>
      </c>
      <c r="R36" s="32">
        <f t="shared" si="14"/>
        <v>62.600000000000009</v>
      </c>
      <c r="S36" s="11" t="s">
        <v>221</v>
      </c>
      <c r="T36" s="11" t="s">
        <v>222</v>
      </c>
      <c r="U36" s="13" t="s">
        <v>289</v>
      </c>
      <c r="V36" s="13" t="s">
        <v>838</v>
      </c>
      <c r="W36" s="13" t="s">
        <v>254</v>
      </c>
      <c r="X36" s="12">
        <v>1.6</v>
      </c>
      <c r="Y36" s="12">
        <v>1.4</v>
      </c>
      <c r="Z36" s="11" t="s">
        <v>197</v>
      </c>
      <c r="AA36" s="12">
        <v>0.3</v>
      </c>
      <c r="AB36" s="12" t="s">
        <v>335</v>
      </c>
      <c r="AC36" s="12">
        <v>0.7</v>
      </c>
      <c r="AD36" s="12">
        <v>-0.4</v>
      </c>
      <c r="AE36" s="12"/>
      <c r="AF36" s="11" t="s">
        <v>336</v>
      </c>
      <c r="AG36" s="11" t="s">
        <v>336</v>
      </c>
      <c r="AH36" s="11" t="s">
        <v>180</v>
      </c>
      <c r="AI36" s="8"/>
      <c r="AJ36" s="8" t="s">
        <v>880</v>
      </c>
      <c r="AK36" s="35" t="s">
        <v>881</v>
      </c>
    </row>
    <row r="37" spans="1:37" s="5" customFormat="1">
      <c r="A37" s="6">
        <v>45053</v>
      </c>
      <c r="B37" s="27" t="s">
        <v>187</v>
      </c>
      <c r="C37" s="8" t="s">
        <v>465</v>
      </c>
      <c r="D37" s="9">
        <v>6.7384259259259269E-2</v>
      </c>
      <c r="E37" s="8" t="s">
        <v>844</v>
      </c>
      <c r="F37" s="10">
        <v>12.3</v>
      </c>
      <c r="G37" s="10">
        <v>11.7</v>
      </c>
      <c r="H37" s="10">
        <v>12.6</v>
      </c>
      <c r="I37" s="10">
        <v>12.5</v>
      </c>
      <c r="J37" s="10">
        <v>12.8</v>
      </c>
      <c r="K37" s="10">
        <v>12.2</v>
      </c>
      <c r="L37" s="10">
        <v>11.5</v>
      </c>
      <c r="M37" s="10">
        <v>11.6</v>
      </c>
      <c r="N37" s="31">
        <f t="shared" si="10"/>
        <v>36.6</v>
      </c>
      <c r="O37" s="31">
        <f t="shared" si="11"/>
        <v>25.3</v>
      </c>
      <c r="P37" s="31">
        <f t="shared" si="12"/>
        <v>35.299999999999997</v>
      </c>
      <c r="Q37" s="32">
        <f t="shared" si="13"/>
        <v>61.900000000000006</v>
      </c>
      <c r="R37" s="32">
        <f t="shared" si="14"/>
        <v>60.6</v>
      </c>
      <c r="S37" s="11" t="s">
        <v>240</v>
      </c>
      <c r="T37" s="11" t="s">
        <v>235</v>
      </c>
      <c r="U37" s="13" t="s">
        <v>845</v>
      </c>
      <c r="V37" s="13" t="s">
        <v>683</v>
      </c>
      <c r="W37" s="13" t="s">
        <v>233</v>
      </c>
      <c r="X37" s="12">
        <v>1.6</v>
      </c>
      <c r="Y37" s="12">
        <v>1.4</v>
      </c>
      <c r="Z37" s="11" t="s">
        <v>196</v>
      </c>
      <c r="AA37" s="12" t="s">
        <v>339</v>
      </c>
      <c r="AB37" s="12">
        <v>-0.2</v>
      </c>
      <c r="AC37" s="12">
        <v>0.6</v>
      </c>
      <c r="AD37" s="12">
        <v>-0.8</v>
      </c>
      <c r="AE37" s="12"/>
      <c r="AF37" s="11" t="s">
        <v>336</v>
      </c>
      <c r="AG37" s="11" t="s">
        <v>336</v>
      </c>
      <c r="AH37" s="11" t="s">
        <v>180</v>
      </c>
      <c r="AI37" s="8"/>
      <c r="AJ37" s="8" t="s">
        <v>892</v>
      </c>
      <c r="AK37" s="35" t="s">
        <v>891</v>
      </c>
    </row>
    <row r="38" spans="1:37" s="5" customFormat="1">
      <c r="A38" s="6">
        <v>45059</v>
      </c>
      <c r="B38" s="26" t="s">
        <v>190</v>
      </c>
      <c r="C38" s="8" t="s">
        <v>465</v>
      </c>
      <c r="D38" s="9">
        <v>6.806712962962963E-2</v>
      </c>
      <c r="E38" s="8" t="s">
        <v>895</v>
      </c>
      <c r="F38" s="10">
        <v>12.5</v>
      </c>
      <c r="G38" s="10">
        <v>11.2</v>
      </c>
      <c r="H38" s="10">
        <v>12</v>
      </c>
      <c r="I38" s="10">
        <v>12.4</v>
      </c>
      <c r="J38" s="10">
        <v>12.7</v>
      </c>
      <c r="K38" s="10">
        <v>12.4</v>
      </c>
      <c r="L38" s="10">
        <v>12.4</v>
      </c>
      <c r="M38" s="10">
        <v>12.5</v>
      </c>
      <c r="N38" s="31">
        <f t="shared" ref="N38:N43" si="15">SUM(F38:H38)</f>
        <v>35.700000000000003</v>
      </c>
      <c r="O38" s="31">
        <f t="shared" ref="O38:O43" si="16">SUM(I38:J38)</f>
        <v>25.1</v>
      </c>
      <c r="P38" s="31">
        <f t="shared" ref="P38:P43" si="17">SUM(K38:M38)</f>
        <v>37.299999999999997</v>
      </c>
      <c r="Q38" s="32">
        <f t="shared" ref="Q38:Q43" si="18">SUM(F38:J38)</f>
        <v>60.8</v>
      </c>
      <c r="R38" s="32">
        <f t="shared" ref="R38:R43" si="19">SUM(I38:M38)</f>
        <v>62.4</v>
      </c>
      <c r="S38" s="11" t="s">
        <v>221</v>
      </c>
      <c r="T38" s="11" t="s">
        <v>252</v>
      </c>
      <c r="U38" s="13" t="s">
        <v>380</v>
      </c>
      <c r="V38" s="13" t="s">
        <v>475</v>
      </c>
      <c r="W38" s="13" t="s">
        <v>232</v>
      </c>
      <c r="X38" s="12">
        <v>6.8</v>
      </c>
      <c r="Y38" s="12">
        <v>8</v>
      </c>
      <c r="Z38" s="11" t="s">
        <v>201</v>
      </c>
      <c r="AA38" s="12">
        <v>-0.9</v>
      </c>
      <c r="AB38" s="12" t="s">
        <v>335</v>
      </c>
      <c r="AC38" s="12">
        <v>0.6</v>
      </c>
      <c r="AD38" s="12">
        <v>-1.5</v>
      </c>
      <c r="AE38" s="12"/>
      <c r="AF38" s="11" t="s">
        <v>336</v>
      </c>
      <c r="AG38" s="11" t="s">
        <v>336</v>
      </c>
      <c r="AH38" s="11" t="s">
        <v>180</v>
      </c>
      <c r="AI38" s="8"/>
      <c r="AJ38" s="8" t="s">
        <v>925</v>
      </c>
      <c r="AK38" s="35" t="s">
        <v>926</v>
      </c>
    </row>
    <row r="39" spans="1:37" s="5" customFormat="1">
      <c r="A39" s="6">
        <v>45059</v>
      </c>
      <c r="B39" s="27" t="s">
        <v>190</v>
      </c>
      <c r="C39" s="8" t="s">
        <v>465</v>
      </c>
      <c r="D39" s="9">
        <v>6.7407407407407416E-2</v>
      </c>
      <c r="E39" s="8" t="s">
        <v>896</v>
      </c>
      <c r="F39" s="10">
        <v>12.7</v>
      </c>
      <c r="G39" s="10">
        <v>11.1</v>
      </c>
      <c r="H39" s="10">
        <v>11.7</v>
      </c>
      <c r="I39" s="10">
        <v>12.4</v>
      </c>
      <c r="J39" s="10">
        <v>12.6</v>
      </c>
      <c r="K39" s="10">
        <v>12.4</v>
      </c>
      <c r="L39" s="10">
        <v>12.2</v>
      </c>
      <c r="M39" s="10">
        <v>12.3</v>
      </c>
      <c r="N39" s="31">
        <f t="shared" si="15"/>
        <v>35.5</v>
      </c>
      <c r="O39" s="31">
        <f t="shared" si="16"/>
        <v>25</v>
      </c>
      <c r="P39" s="31">
        <f t="shared" si="17"/>
        <v>36.900000000000006</v>
      </c>
      <c r="Q39" s="32">
        <f t="shared" si="18"/>
        <v>60.5</v>
      </c>
      <c r="R39" s="32">
        <f t="shared" si="19"/>
        <v>61.899999999999991</v>
      </c>
      <c r="S39" s="11" t="s">
        <v>221</v>
      </c>
      <c r="T39" s="11" t="s">
        <v>252</v>
      </c>
      <c r="U39" s="13" t="s">
        <v>897</v>
      </c>
      <c r="V39" s="13" t="s">
        <v>898</v>
      </c>
      <c r="W39" s="13" t="s">
        <v>360</v>
      </c>
      <c r="X39" s="12">
        <v>6.8</v>
      </c>
      <c r="Y39" s="12">
        <v>8</v>
      </c>
      <c r="Z39" s="11" t="s">
        <v>201</v>
      </c>
      <c r="AA39" s="12">
        <v>-1.6</v>
      </c>
      <c r="AB39" s="12" t="s">
        <v>335</v>
      </c>
      <c r="AC39" s="12" t="s">
        <v>339</v>
      </c>
      <c r="AD39" s="12">
        <v>-1.6</v>
      </c>
      <c r="AE39" s="12"/>
      <c r="AF39" s="11" t="s">
        <v>337</v>
      </c>
      <c r="AG39" s="11" t="s">
        <v>336</v>
      </c>
      <c r="AH39" s="11" t="s">
        <v>197</v>
      </c>
      <c r="AI39" s="8"/>
      <c r="AJ39" s="8" t="s">
        <v>927</v>
      </c>
      <c r="AK39" s="35" t="s">
        <v>928</v>
      </c>
    </row>
    <row r="40" spans="1:37" s="5" customFormat="1">
      <c r="A40" s="6">
        <v>45059</v>
      </c>
      <c r="B40" s="27" t="s">
        <v>187</v>
      </c>
      <c r="C40" s="8" t="s">
        <v>465</v>
      </c>
      <c r="D40" s="9">
        <v>6.6678240740740746E-2</v>
      </c>
      <c r="E40" s="8" t="s">
        <v>908</v>
      </c>
      <c r="F40" s="10">
        <v>12.5</v>
      </c>
      <c r="G40" s="10">
        <v>11.4</v>
      </c>
      <c r="H40" s="10">
        <v>12</v>
      </c>
      <c r="I40" s="10">
        <v>12.3</v>
      </c>
      <c r="J40" s="10">
        <v>12.2</v>
      </c>
      <c r="K40" s="10">
        <v>12</v>
      </c>
      <c r="L40" s="10">
        <v>11.8</v>
      </c>
      <c r="M40" s="10">
        <v>11.9</v>
      </c>
      <c r="N40" s="31">
        <f t="shared" si="15"/>
        <v>35.9</v>
      </c>
      <c r="O40" s="31">
        <f t="shared" si="16"/>
        <v>24.5</v>
      </c>
      <c r="P40" s="31">
        <f t="shared" si="17"/>
        <v>35.700000000000003</v>
      </c>
      <c r="Q40" s="32">
        <f t="shared" si="18"/>
        <v>60.400000000000006</v>
      </c>
      <c r="R40" s="32">
        <f t="shared" si="19"/>
        <v>60.199999999999996</v>
      </c>
      <c r="S40" s="11" t="s">
        <v>234</v>
      </c>
      <c r="T40" s="11" t="s">
        <v>235</v>
      </c>
      <c r="U40" s="13" t="s">
        <v>289</v>
      </c>
      <c r="V40" s="13" t="s">
        <v>408</v>
      </c>
      <c r="W40" s="13" t="s">
        <v>389</v>
      </c>
      <c r="X40" s="12">
        <v>6.8</v>
      </c>
      <c r="Y40" s="12">
        <v>8</v>
      </c>
      <c r="Z40" s="11" t="s">
        <v>201</v>
      </c>
      <c r="AA40" s="12">
        <v>-1.1000000000000001</v>
      </c>
      <c r="AB40" s="12">
        <v>-0.2</v>
      </c>
      <c r="AC40" s="12">
        <v>0.8</v>
      </c>
      <c r="AD40" s="12">
        <v>-2.1</v>
      </c>
      <c r="AE40" s="12"/>
      <c r="AF40" s="11" t="s">
        <v>336</v>
      </c>
      <c r="AG40" s="11" t="s">
        <v>336</v>
      </c>
      <c r="AH40" s="11" t="s">
        <v>180</v>
      </c>
      <c r="AI40" s="8"/>
      <c r="AJ40" s="8" t="s">
        <v>945</v>
      </c>
      <c r="AK40" s="35" t="s">
        <v>946</v>
      </c>
    </row>
    <row r="41" spans="1:37" s="5" customFormat="1">
      <c r="A41" s="6">
        <v>45060</v>
      </c>
      <c r="B41" s="27" t="s">
        <v>190</v>
      </c>
      <c r="C41" s="8" t="s">
        <v>465</v>
      </c>
      <c r="D41" s="9">
        <v>6.805555555555555E-2</v>
      </c>
      <c r="E41" s="8" t="s">
        <v>912</v>
      </c>
      <c r="F41" s="10">
        <v>12.6</v>
      </c>
      <c r="G41" s="10">
        <v>10.8</v>
      </c>
      <c r="H41" s="10">
        <v>11.8</v>
      </c>
      <c r="I41" s="10">
        <v>12.6</v>
      </c>
      <c r="J41" s="10">
        <v>12.5</v>
      </c>
      <c r="K41" s="10">
        <v>12.3</v>
      </c>
      <c r="L41" s="10">
        <v>12.4</v>
      </c>
      <c r="M41" s="10">
        <v>13</v>
      </c>
      <c r="N41" s="31">
        <f t="shared" si="15"/>
        <v>35.200000000000003</v>
      </c>
      <c r="O41" s="31">
        <f t="shared" si="16"/>
        <v>25.1</v>
      </c>
      <c r="P41" s="31">
        <f t="shared" si="17"/>
        <v>37.700000000000003</v>
      </c>
      <c r="Q41" s="32">
        <f t="shared" si="18"/>
        <v>60.300000000000004</v>
      </c>
      <c r="R41" s="32">
        <f t="shared" si="19"/>
        <v>62.800000000000004</v>
      </c>
      <c r="S41" s="11" t="s">
        <v>221</v>
      </c>
      <c r="T41" s="11" t="s">
        <v>252</v>
      </c>
      <c r="U41" s="13" t="s">
        <v>298</v>
      </c>
      <c r="V41" s="13" t="s">
        <v>376</v>
      </c>
      <c r="W41" s="13" t="s">
        <v>225</v>
      </c>
      <c r="X41" s="12">
        <v>8</v>
      </c>
      <c r="Y41" s="12">
        <v>8.3000000000000007</v>
      </c>
      <c r="Z41" s="11" t="s">
        <v>201</v>
      </c>
      <c r="AA41" s="12">
        <v>-1</v>
      </c>
      <c r="AB41" s="12" t="s">
        <v>335</v>
      </c>
      <c r="AC41" s="12">
        <v>0.5</v>
      </c>
      <c r="AD41" s="12">
        <v>-1.5</v>
      </c>
      <c r="AE41" s="12"/>
      <c r="AF41" s="11" t="s">
        <v>336</v>
      </c>
      <c r="AG41" s="11" t="s">
        <v>336</v>
      </c>
      <c r="AH41" s="11" t="s">
        <v>180</v>
      </c>
      <c r="AI41" s="8"/>
      <c r="AJ41" s="8" t="s">
        <v>949</v>
      </c>
      <c r="AK41" s="35" t="s">
        <v>950</v>
      </c>
    </row>
    <row r="42" spans="1:37" s="5" customFormat="1">
      <c r="A42" s="6">
        <v>45060</v>
      </c>
      <c r="B42" s="26" t="s">
        <v>186</v>
      </c>
      <c r="C42" s="8" t="s">
        <v>465</v>
      </c>
      <c r="D42" s="9">
        <v>6.7407407407407416E-2</v>
      </c>
      <c r="E42" s="8" t="s">
        <v>916</v>
      </c>
      <c r="F42" s="10">
        <v>12.7</v>
      </c>
      <c r="G42" s="10">
        <v>11.4</v>
      </c>
      <c r="H42" s="10">
        <v>12</v>
      </c>
      <c r="I42" s="10">
        <v>12.6</v>
      </c>
      <c r="J42" s="10">
        <v>12.7</v>
      </c>
      <c r="K42" s="10">
        <v>12.4</v>
      </c>
      <c r="L42" s="10">
        <v>11.5</v>
      </c>
      <c r="M42" s="10">
        <v>12.1</v>
      </c>
      <c r="N42" s="31">
        <f t="shared" si="15"/>
        <v>36.1</v>
      </c>
      <c r="O42" s="31">
        <f t="shared" si="16"/>
        <v>25.299999999999997</v>
      </c>
      <c r="P42" s="31">
        <f t="shared" si="17"/>
        <v>36</v>
      </c>
      <c r="Q42" s="32">
        <f t="shared" si="18"/>
        <v>61.400000000000006</v>
      </c>
      <c r="R42" s="32">
        <f t="shared" si="19"/>
        <v>61.3</v>
      </c>
      <c r="S42" s="11" t="s">
        <v>234</v>
      </c>
      <c r="T42" s="11" t="s">
        <v>235</v>
      </c>
      <c r="U42" s="13" t="s">
        <v>917</v>
      </c>
      <c r="V42" s="13" t="s">
        <v>390</v>
      </c>
      <c r="W42" s="13" t="s">
        <v>400</v>
      </c>
      <c r="X42" s="12">
        <v>8</v>
      </c>
      <c r="Y42" s="12">
        <v>8.3000000000000007</v>
      </c>
      <c r="Z42" s="11" t="s">
        <v>201</v>
      </c>
      <c r="AA42" s="12">
        <v>-0.6</v>
      </c>
      <c r="AB42" s="12">
        <v>-0.1</v>
      </c>
      <c r="AC42" s="12">
        <v>0.8</v>
      </c>
      <c r="AD42" s="12">
        <v>-1.5</v>
      </c>
      <c r="AE42" s="12"/>
      <c r="AF42" s="11" t="s">
        <v>336</v>
      </c>
      <c r="AG42" s="11" t="s">
        <v>336</v>
      </c>
      <c r="AH42" s="11" t="s">
        <v>180</v>
      </c>
      <c r="AI42" s="8"/>
      <c r="AJ42" s="8" t="s">
        <v>959</v>
      </c>
      <c r="AK42" s="35" t="s">
        <v>960</v>
      </c>
    </row>
    <row r="43" spans="1:37" s="5" customFormat="1">
      <c r="A43" s="6">
        <v>45060</v>
      </c>
      <c r="B43" s="27" t="s">
        <v>182</v>
      </c>
      <c r="C43" s="8" t="s">
        <v>465</v>
      </c>
      <c r="D43" s="9">
        <v>6.6064814814814812E-2</v>
      </c>
      <c r="E43" s="8" t="s">
        <v>921</v>
      </c>
      <c r="F43" s="10">
        <v>12.4</v>
      </c>
      <c r="G43" s="10">
        <v>10.9</v>
      </c>
      <c r="H43" s="10">
        <v>11.8</v>
      </c>
      <c r="I43" s="10">
        <v>12.5</v>
      </c>
      <c r="J43" s="10">
        <v>12.6</v>
      </c>
      <c r="K43" s="10">
        <v>12.2</v>
      </c>
      <c r="L43" s="10">
        <v>11.6</v>
      </c>
      <c r="M43" s="10">
        <v>11.8</v>
      </c>
      <c r="N43" s="31">
        <f t="shared" si="15"/>
        <v>35.1</v>
      </c>
      <c r="O43" s="31">
        <f t="shared" si="16"/>
        <v>25.1</v>
      </c>
      <c r="P43" s="31">
        <f t="shared" si="17"/>
        <v>35.599999999999994</v>
      </c>
      <c r="Q43" s="32">
        <f t="shared" si="18"/>
        <v>60.2</v>
      </c>
      <c r="R43" s="32">
        <f t="shared" si="19"/>
        <v>60.7</v>
      </c>
      <c r="S43" s="11" t="s">
        <v>221</v>
      </c>
      <c r="T43" s="11" t="s">
        <v>235</v>
      </c>
      <c r="U43" s="13" t="s">
        <v>368</v>
      </c>
      <c r="V43" s="13" t="s">
        <v>504</v>
      </c>
      <c r="W43" s="13" t="s">
        <v>739</v>
      </c>
      <c r="X43" s="12">
        <v>8</v>
      </c>
      <c r="Y43" s="12">
        <v>8.3000000000000007</v>
      </c>
      <c r="Z43" s="11" t="s">
        <v>201</v>
      </c>
      <c r="AA43" s="12">
        <v>-1.3</v>
      </c>
      <c r="AB43" s="12" t="s">
        <v>335</v>
      </c>
      <c r="AC43" s="12">
        <v>0.2</v>
      </c>
      <c r="AD43" s="12">
        <v>-1.5</v>
      </c>
      <c r="AE43" s="12"/>
      <c r="AF43" s="11" t="s">
        <v>337</v>
      </c>
      <c r="AG43" s="11" t="s">
        <v>336</v>
      </c>
      <c r="AH43" s="11" t="s">
        <v>197</v>
      </c>
      <c r="AI43" s="8"/>
      <c r="AJ43" s="8" t="s">
        <v>965</v>
      </c>
      <c r="AK43" s="35" t="s">
        <v>966</v>
      </c>
    </row>
    <row r="44" spans="1:37" s="5" customFormat="1">
      <c r="A44" s="6">
        <v>45066</v>
      </c>
      <c r="B44" s="26" t="s">
        <v>190</v>
      </c>
      <c r="C44" s="8" t="s">
        <v>465</v>
      </c>
      <c r="D44" s="9">
        <v>6.8101851851851858E-2</v>
      </c>
      <c r="E44" s="8" t="s">
        <v>971</v>
      </c>
      <c r="F44" s="10">
        <v>12.5</v>
      </c>
      <c r="G44" s="10">
        <v>10.7</v>
      </c>
      <c r="H44" s="10">
        <v>11.9</v>
      </c>
      <c r="I44" s="10">
        <v>12.7</v>
      </c>
      <c r="J44" s="10">
        <v>12.7</v>
      </c>
      <c r="K44" s="10">
        <v>12.4</v>
      </c>
      <c r="L44" s="10">
        <v>12.5</v>
      </c>
      <c r="M44" s="10">
        <v>13</v>
      </c>
      <c r="N44" s="31">
        <f>SUM(F44:H44)</f>
        <v>35.1</v>
      </c>
      <c r="O44" s="31">
        <f>SUM(I44:J44)</f>
        <v>25.4</v>
      </c>
      <c r="P44" s="31">
        <f>SUM(K44:M44)</f>
        <v>37.9</v>
      </c>
      <c r="Q44" s="32">
        <f>SUM(F44:J44)</f>
        <v>60.5</v>
      </c>
      <c r="R44" s="32">
        <f>SUM(I44:M44)</f>
        <v>63.3</v>
      </c>
      <c r="S44" s="11" t="s">
        <v>221</v>
      </c>
      <c r="T44" s="11" t="s">
        <v>222</v>
      </c>
      <c r="U44" s="13" t="s">
        <v>232</v>
      </c>
      <c r="V44" s="13" t="s">
        <v>233</v>
      </c>
      <c r="W44" s="13" t="s">
        <v>675</v>
      </c>
      <c r="X44" s="12">
        <v>9.1</v>
      </c>
      <c r="Y44" s="12">
        <v>9.1</v>
      </c>
      <c r="Z44" s="11" t="s">
        <v>201</v>
      </c>
      <c r="AA44" s="12">
        <v>-0.6</v>
      </c>
      <c r="AB44" s="12" t="s">
        <v>335</v>
      </c>
      <c r="AC44" s="12">
        <v>1.3</v>
      </c>
      <c r="AD44" s="12">
        <v>-1.9</v>
      </c>
      <c r="AE44" s="12"/>
      <c r="AF44" s="11" t="s">
        <v>338</v>
      </c>
      <c r="AG44" s="11" t="s">
        <v>336</v>
      </c>
      <c r="AH44" s="11" t="s">
        <v>180</v>
      </c>
      <c r="AI44" s="8"/>
      <c r="AJ44" s="8" t="s">
        <v>1000</v>
      </c>
      <c r="AK44" s="35" t="s">
        <v>1001</v>
      </c>
    </row>
    <row r="45" spans="1:37" s="5" customFormat="1">
      <c r="A45" s="6">
        <v>45066</v>
      </c>
      <c r="B45" s="26" t="s">
        <v>187</v>
      </c>
      <c r="C45" s="8" t="s">
        <v>465</v>
      </c>
      <c r="D45" s="9">
        <v>6.6770833333333335E-2</v>
      </c>
      <c r="E45" s="8" t="s">
        <v>399</v>
      </c>
      <c r="F45" s="10">
        <v>12.1</v>
      </c>
      <c r="G45" s="10">
        <v>11.2</v>
      </c>
      <c r="H45" s="10">
        <v>11.5</v>
      </c>
      <c r="I45" s="10">
        <v>11.8</v>
      </c>
      <c r="J45" s="10">
        <v>12.7</v>
      </c>
      <c r="K45" s="10">
        <v>12.5</v>
      </c>
      <c r="L45" s="10">
        <v>12.3</v>
      </c>
      <c r="M45" s="10">
        <v>12.8</v>
      </c>
      <c r="N45" s="31">
        <f>SUM(F45:H45)</f>
        <v>34.799999999999997</v>
      </c>
      <c r="O45" s="31">
        <f>SUM(I45:J45)</f>
        <v>24.5</v>
      </c>
      <c r="P45" s="31">
        <f>SUM(K45:M45)</f>
        <v>37.6</v>
      </c>
      <c r="Q45" s="32">
        <f>SUM(F45:J45)</f>
        <v>59.3</v>
      </c>
      <c r="R45" s="32">
        <f>SUM(I45:M45)</f>
        <v>62.099999999999994</v>
      </c>
      <c r="S45" s="11" t="s">
        <v>228</v>
      </c>
      <c r="T45" s="11" t="s">
        <v>252</v>
      </c>
      <c r="U45" s="13" t="s">
        <v>233</v>
      </c>
      <c r="V45" s="13" t="s">
        <v>233</v>
      </c>
      <c r="W45" s="13" t="s">
        <v>233</v>
      </c>
      <c r="X45" s="12">
        <v>9.1</v>
      </c>
      <c r="Y45" s="12">
        <v>9.1</v>
      </c>
      <c r="Z45" s="11" t="s">
        <v>196</v>
      </c>
      <c r="AA45" s="12">
        <v>-0.3</v>
      </c>
      <c r="AB45" s="12" t="s">
        <v>335</v>
      </c>
      <c r="AC45" s="12">
        <v>1</v>
      </c>
      <c r="AD45" s="12">
        <v>-1.3</v>
      </c>
      <c r="AE45" s="12"/>
      <c r="AF45" s="11" t="s">
        <v>338</v>
      </c>
      <c r="AG45" s="11" t="s">
        <v>337</v>
      </c>
      <c r="AH45" s="11" t="s">
        <v>197</v>
      </c>
      <c r="AI45" s="8"/>
      <c r="AJ45" s="8" t="s">
        <v>1022</v>
      </c>
      <c r="AK45" s="35" t="s">
        <v>1023</v>
      </c>
    </row>
    <row r="46" spans="1:37" s="5" customFormat="1">
      <c r="A46" s="6">
        <v>45067</v>
      </c>
      <c r="B46" s="27" t="s">
        <v>190</v>
      </c>
      <c r="C46" s="8" t="s">
        <v>465</v>
      </c>
      <c r="D46" s="9">
        <v>6.7453703703703696E-2</v>
      </c>
      <c r="E46" s="8" t="s">
        <v>987</v>
      </c>
      <c r="F46" s="10">
        <v>12.4</v>
      </c>
      <c r="G46" s="10">
        <v>11.1</v>
      </c>
      <c r="H46" s="10">
        <v>12.3</v>
      </c>
      <c r="I46" s="10">
        <v>12.3</v>
      </c>
      <c r="J46" s="10">
        <v>12.5</v>
      </c>
      <c r="K46" s="10">
        <v>12.5</v>
      </c>
      <c r="L46" s="10">
        <v>12.3</v>
      </c>
      <c r="M46" s="10">
        <v>12.4</v>
      </c>
      <c r="N46" s="31">
        <f>SUM(F46:H46)</f>
        <v>35.799999999999997</v>
      </c>
      <c r="O46" s="31">
        <f>SUM(I46:J46)</f>
        <v>24.8</v>
      </c>
      <c r="P46" s="31">
        <f>SUM(K46:M46)</f>
        <v>37.200000000000003</v>
      </c>
      <c r="Q46" s="32">
        <f>SUM(F46:J46)</f>
        <v>60.599999999999994</v>
      </c>
      <c r="R46" s="32">
        <f>SUM(I46:M46)</f>
        <v>61.999999999999993</v>
      </c>
      <c r="S46" s="11" t="s">
        <v>221</v>
      </c>
      <c r="T46" s="11" t="s">
        <v>252</v>
      </c>
      <c r="U46" s="13" t="s">
        <v>254</v>
      </c>
      <c r="V46" s="13" t="s">
        <v>662</v>
      </c>
      <c r="W46" s="13" t="s">
        <v>232</v>
      </c>
      <c r="X46" s="12">
        <v>7.2</v>
      </c>
      <c r="Y46" s="12">
        <v>8</v>
      </c>
      <c r="Z46" s="11" t="s">
        <v>196</v>
      </c>
      <c r="AA46" s="12">
        <v>-1.2</v>
      </c>
      <c r="AB46" s="12" t="s">
        <v>335</v>
      </c>
      <c r="AC46" s="12" t="s">
        <v>339</v>
      </c>
      <c r="AD46" s="12">
        <v>-1.2</v>
      </c>
      <c r="AE46" s="12"/>
      <c r="AF46" s="11" t="s">
        <v>337</v>
      </c>
      <c r="AG46" s="11" t="s">
        <v>336</v>
      </c>
      <c r="AH46" s="11" t="s">
        <v>180</v>
      </c>
      <c r="AI46" s="8"/>
      <c r="AJ46" s="8" t="s">
        <v>1026</v>
      </c>
      <c r="AK46" s="35" t="s">
        <v>1027</v>
      </c>
    </row>
    <row r="47" spans="1:37" s="5" customFormat="1">
      <c r="A47" s="6">
        <v>45067</v>
      </c>
      <c r="B47" s="27" t="s">
        <v>186</v>
      </c>
      <c r="C47" s="8" t="s">
        <v>465</v>
      </c>
      <c r="D47" s="9">
        <v>6.6747685185185188E-2</v>
      </c>
      <c r="E47" s="8" t="s">
        <v>993</v>
      </c>
      <c r="F47" s="10">
        <v>12.4</v>
      </c>
      <c r="G47" s="10">
        <v>11.4</v>
      </c>
      <c r="H47" s="10">
        <v>11.6</v>
      </c>
      <c r="I47" s="10">
        <v>12.3</v>
      </c>
      <c r="J47" s="10">
        <v>12.4</v>
      </c>
      <c r="K47" s="10">
        <v>12.1</v>
      </c>
      <c r="L47" s="10">
        <v>11.9</v>
      </c>
      <c r="M47" s="10">
        <v>12.6</v>
      </c>
      <c r="N47" s="31">
        <f>SUM(F47:H47)</f>
        <v>35.4</v>
      </c>
      <c r="O47" s="31">
        <f>SUM(I47:J47)</f>
        <v>24.700000000000003</v>
      </c>
      <c r="P47" s="31">
        <f>SUM(K47:M47)</f>
        <v>36.6</v>
      </c>
      <c r="Q47" s="32">
        <f>SUM(F47:J47)</f>
        <v>60.1</v>
      </c>
      <c r="R47" s="32">
        <f>SUM(I47:M47)</f>
        <v>61.300000000000004</v>
      </c>
      <c r="S47" s="11" t="s">
        <v>221</v>
      </c>
      <c r="T47" s="11" t="s">
        <v>252</v>
      </c>
      <c r="U47" s="13" t="s">
        <v>265</v>
      </c>
      <c r="V47" s="13" t="s">
        <v>265</v>
      </c>
      <c r="W47" s="13" t="s">
        <v>254</v>
      </c>
      <c r="X47" s="12">
        <v>7.2</v>
      </c>
      <c r="Y47" s="12">
        <v>8</v>
      </c>
      <c r="Z47" s="11" t="s">
        <v>196</v>
      </c>
      <c r="AA47" s="12">
        <v>-1.3</v>
      </c>
      <c r="AB47" s="12" t="s">
        <v>335</v>
      </c>
      <c r="AC47" s="12">
        <v>-0.2</v>
      </c>
      <c r="AD47" s="12">
        <v>-1.1000000000000001</v>
      </c>
      <c r="AE47" s="12"/>
      <c r="AF47" s="11" t="s">
        <v>337</v>
      </c>
      <c r="AG47" s="11" t="s">
        <v>337</v>
      </c>
      <c r="AH47" s="11" t="s">
        <v>197</v>
      </c>
      <c r="AI47" s="8"/>
      <c r="AJ47" s="8" t="s">
        <v>1036</v>
      </c>
      <c r="AK47" s="35" t="s">
        <v>1037</v>
      </c>
    </row>
    <row r="48" spans="1:37" s="5" customFormat="1">
      <c r="A48" s="6">
        <v>45073</v>
      </c>
      <c r="B48" s="26" t="s">
        <v>190</v>
      </c>
      <c r="C48" s="8" t="s">
        <v>223</v>
      </c>
      <c r="D48" s="9">
        <v>6.8749999999999992E-2</v>
      </c>
      <c r="E48" s="8" t="s">
        <v>1076</v>
      </c>
      <c r="F48" s="10">
        <v>12.4</v>
      </c>
      <c r="G48" s="10">
        <v>11</v>
      </c>
      <c r="H48" s="10">
        <v>11.8</v>
      </c>
      <c r="I48" s="10">
        <v>12.9</v>
      </c>
      <c r="J48" s="10">
        <v>12.9</v>
      </c>
      <c r="K48" s="10">
        <v>12.5</v>
      </c>
      <c r="L48" s="10">
        <v>12.4</v>
      </c>
      <c r="M48" s="10">
        <v>13.1</v>
      </c>
      <c r="N48" s="31">
        <f t="shared" ref="N48:N53" si="20">SUM(F48:H48)</f>
        <v>35.200000000000003</v>
      </c>
      <c r="O48" s="31">
        <f t="shared" ref="O48:O53" si="21">SUM(I48:J48)</f>
        <v>25.8</v>
      </c>
      <c r="P48" s="31">
        <f t="shared" ref="P48:P53" si="22">SUM(K48:M48)</f>
        <v>38</v>
      </c>
      <c r="Q48" s="32">
        <f t="shared" ref="Q48:Q53" si="23">SUM(F48:J48)</f>
        <v>61</v>
      </c>
      <c r="R48" s="32">
        <f t="shared" ref="R48:R53" si="24">SUM(I48:M48)</f>
        <v>63.8</v>
      </c>
      <c r="S48" s="11" t="s">
        <v>221</v>
      </c>
      <c r="T48" s="11" t="s">
        <v>222</v>
      </c>
      <c r="U48" s="13" t="s">
        <v>1047</v>
      </c>
      <c r="V48" s="13" t="s">
        <v>254</v>
      </c>
      <c r="W48" s="13" t="s">
        <v>242</v>
      </c>
      <c r="X48" s="12">
        <v>4</v>
      </c>
      <c r="Y48" s="12">
        <v>5</v>
      </c>
      <c r="Z48" s="11" t="s">
        <v>197</v>
      </c>
      <c r="AA48" s="12" t="s">
        <v>339</v>
      </c>
      <c r="AB48" s="12" t="s">
        <v>335</v>
      </c>
      <c r="AC48" s="12">
        <v>0.6</v>
      </c>
      <c r="AD48" s="12">
        <v>-0.6</v>
      </c>
      <c r="AE48" s="12"/>
      <c r="AF48" s="11" t="s">
        <v>336</v>
      </c>
      <c r="AG48" s="11" t="s">
        <v>336</v>
      </c>
      <c r="AH48" s="11" t="s">
        <v>180</v>
      </c>
      <c r="AI48" s="8"/>
      <c r="AJ48" s="8" t="s">
        <v>1075</v>
      </c>
      <c r="AK48" s="35" t="s">
        <v>1077</v>
      </c>
    </row>
    <row r="49" spans="1:37" s="5" customFormat="1">
      <c r="A49" s="6">
        <v>45073</v>
      </c>
      <c r="B49" s="27" t="s">
        <v>186</v>
      </c>
      <c r="C49" s="8" t="s">
        <v>223</v>
      </c>
      <c r="D49" s="9">
        <v>6.7407407407407416E-2</v>
      </c>
      <c r="E49" s="8" t="s">
        <v>1051</v>
      </c>
      <c r="F49" s="10">
        <v>12.4</v>
      </c>
      <c r="G49" s="10">
        <v>11.1</v>
      </c>
      <c r="H49" s="10">
        <v>12</v>
      </c>
      <c r="I49" s="10">
        <v>12.2</v>
      </c>
      <c r="J49" s="10">
        <v>11.9</v>
      </c>
      <c r="K49" s="10">
        <v>12</v>
      </c>
      <c r="L49" s="10">
        <v>12.4</v>
      </c>
      <c r="M49" s="10">
        <v>13.4</v>
      </c>
      <c r="N49" s="31">
        <f t="shared" si="20"/>
        <v>35.5</v>
      </c>
      <c r="O49" s="31">
        <f t="shared" si="21"/>
        <v>24.1</v>
      </c>
      <c r="P49" s="31">
        <f t="shared" si="22"/>
        <v>37.799999999999997</v>
      </c>
      <c r="Q49" s="32">
        <f t="shared" si="23"/>
        <v>59.6</v>
      </c>
      <c r="R49" s="32">
        <f t="shared" si="24"/>
        <v>61.9</v>
      </c>
      <c r="S49" s="11" t="s">
        <v>221</v>
      </c>
      <c r="T49" s="11" t="s">
        <v>222</v>
      </c>
      <c r="U49" s="13" t="s">
        <v>841</v>
      </c>
      <c r="V49" s="13" t="s">
        <v>281</v>
      </c>
      <c r="W49" s="13" t="s">
        <v>254</v>
      </c>
      <c r="X49" s="12">
        <v>4</v>
      </c>
      <c r="Y49" s="12">
        <v>5</v>
      </c>
      <c r="Z49" s="11" t="s">
        <v>197</v>
      </c>
      <c r="AA49" s="12">
        <v>-0.6</v>
      </c>
      <c r="AB49" s="12" t="s">
        <v>335</v>
      </c>
      <c r="AC49" s="12" t="s">
        <v>339</v>
      </c>
      <c r="AD49" s="12">
        <v>-0.6</v>
      </c>
      <c r="AE49" s="12"/>
      <c r="AF49" s="11" t="s">
        <v>337</v>
      </c>
      <c r="AG49" s="11" t="s">
        <v>337</v>
      </c>
      <c r="AH49" s="11" t="s">
        <v>197</v>
      </c>
      <c r="AI49" s="8"/>
      <c r="AJ49" s="8" t="s">
        <v>1088</v>
      </c>
      <c r="AK49" s="35" t="s">
        <v>1089</v>
      </c>
    </row>
    <row r="50" spans="1:37" s="5" customFormat="1">
      <c r="A50" s="6">
        <v>45073</v>
      </c>
      <c r="B50" s="27" t="s">
        <v>187</v>
      </c>
      <c r="C50" s="8" t="s">
        <v>223</v>
      </c>
      <c r="D50" s="9">
        <v>6.7361111111111108E-2</v>
      </c>
      <c r="E50" s="8" t="s">
        <v>1057</v>
      </c>
      <c r="F50" s="10">
        <v>12.4</v>
      </c>
      <c r="G50" s="10">
        <v>11.3</v>
      </c>
      <c r="H50" s="10">
        <v>12</v>
      </c>
      <c r="I50" s="10">
        <v>12.4</v>
      </c>
      <c r="J50" s="10">
        <v>12.1</v>
      </c>
      <c r="K50" s="10">
        <v>12.2</v>
      </c>
      <c r="L50" s="10">
        <v>12.1</v>
      </c>
      <c r="M50" s="10">
        <v>12.5</v>
      </c>
      <c r="N50" s="31">
        <f t="shared" si="20"/>
        <v>35.700000000000003</v>
      </c>
      <c r="O50" s="31">
        <f t="shared" si="21"/>
        <v>24.5</v>
      </c>
      <c r="P50" s="31">
        <f t="shared" si="22"/>
        <v>36.799999999999997</v>
      </c>
      <c r="Q50" s="32">
        <f t="shared" si="23"/>
        <v>60.2</v>
      </c>
      <c r="R50" s="32">
        <f t="shared" si="24"/>
        <v>61.300000000000004</v>
      </c>
      <c r="S50" s="11" t="s">
        <v>221</v>
      </c>
      <c r="T50" s="11" t="s">
        <v>252</v>
      </c>
      <c r="U50" s="13" t="s">
        <v>1058</v>
      </c>
      <c r="V50" s="13" t="s">
        <v>225</v>
      </c>
      <c r="W50" s="13" t="s">
        <v>683</v>
      </c>
      <c r="X50" s="12">
        <v>4</v>
      </c>
      <c r="Y50" s="12">
        <v>5</v>
      </c>
      <c r="Z50" s="11" t="s">
        <v>197</v>
      </c>
      <c r="AA50" s="12">
        <v>-0.2</v>
      </c>
      <c r="AB50" s="12" t="s">
        <v>335</v>
      </c>
      <c r="AC50" s="12">
        <v>0.4</v>
      </c>
      <c r="AD50" s="12">
        <v>-0.6</v>
      </c>
      <c r="AE50" s="12"/>
      <c r="AF50" s="11" t="s">
        <v>336</v>
      </c>
      <c r="AG50" s="11" t="s">
        <v>337</v>
      </c>
      <c r="AH50" s="11" t="s">
        <v>197</v>
      </c>
      <c r="AI50" s="8"/>
      <c r="AJ50" s="8" t="s">
        <v>1096</v>
      </c>
      <c r="AK50" s="35" t="s">
        <v>1097</v>
      </c>
    </row>
    <row r="51" spans="1:37" s="5" customFormat="1">
      <c r="A51" s="6">
        <v>45074</v>
      </c>
      <c r="B51" s="27" t="s">
        <v>190</v>
      </c>
      <c r="C51" s="8" t="s">
        <v>223</v>
      </c>
      <c r="D51" s="9">
        <v>6.7465277777777777E-2</v>
      </c>
      <c r="E51" s="8" t="s">
        <v>1059</v>
      </c>
      <c r="F51" s="10">
        <v>12.5</v>
      </c>
      <c r="G51" s="10">
        <v>10.8</v>
      </c>
      <c r="H51" s="10">
        <v>11.5</v>
      </c>
      <c r="I51" s="10">
        <v>12.5</v>
      </c>
      <c r="J51" s="10">
        <v>12.7</v>
      </c>
      <c r="K51" s="10">
        <v>12.8</v>
      </c>
      <c r="L51" s="10">
        <v>12.5</v>
      </c>
      <c r="M51" s="10">
        <v>12.6</v>
      </c>
      <c r="N51" s="31">
        <f t="shared" si="20"/>
        <v>34.799999999999997</v>
      </c>
      <c r="O51" s="31">
        <f t="shared" si="21"/>
        <v>25.2</v>
      </c>
      <c r="P51" s="31">
        <f t="shared" si="22"/>
        <v>37.9</v>
      </c>
      <c r="Q51" s="32">
        <f t="shared" si="23"/>
        <v>60</v>
      </c>
      <c r="R51" s="32">
        <f t="shared" si="24"/>
        <v>63.1</v>
      </c>
      <c r="S51" s="11" t="s">
        <v>228</v>
      </c>
      <c r="T51" s="11" t="s">
        <v>252</v>
      </c>
      <c r="U51" s="13" t="s">
        <v>475</v>
      </c>
      <c r="V51" s="13" t="s">
        <v>378</v>
      </c>
      <c r="W51" s="13" t="s">
        <v>413</v>
      </c>
      <c r="X51" s="12">
        <v>2.6</v>
      </c>
      <c r="Y51" s="12">
        <v>3.6</v>
      </c>
      <c r="Z51" s="11" t="s">
        <v>197</v>
      </c>
      <c r="AA51" s="12">
        <v>-1.1000000000000001</v>
      </c>
      <c r="AB51" s="12" t="s">
        <v>335</v>
      </c>
      <c r="AC51" s="12">
        <v>-0.5</v>
      </c>
      <c r="AD51" s="12">
        <v>-0.6</v>
      </c>
      <c r="AE51" s="12"/>
      <c r="AF51" s="11" t="s">
        <v>341</v>
      </c>
      <c r="AG51" s="11" t="s">
        <v>336</v>
      </c>
      <c r="AH51" s="11" t="s">
        <v>180</v>
      </c>
      <c r="AI51" s="8"/>
      <c r="AJ51" s="8" t="s">
        <v>1098</v>
      </c>
      <c r="AK51" s="35" t="s">
        <v>1099</v>
      </c>
    </row>
    <row r="52" spans="1:37" s="5" customFormat="1">
      <c r="A52" s="6">
        <v>45074</v>
      </c>
      <c r="B52" s="27" t="s">
        <v>188</v>
      </c>
      <c r="C52" s="8" t="s">
        <v>223</v>
      </c>
      <c r="D52" s="9">
        <v>6.6747685185185188E-2</v>
      </c>
      <c r="E52" s="8" t="s">
        <v>1065</v>
      </c>
      <c r="F52" s="10">
        <v>12.2</v>
      </c>
      <c r="G52" s="10">
        <v>10.7</v>
      </c>
      <c r="H52" s="10">
        <v>11.6</v>
      </c>
      <c r="I52" s="10">
        <v>12.1</v>
      </c>
      <c r="J52" s="10">
        <v>12.6</v>
      </c>
      <c r="K52" s="10">
        <v>12.5</v>
      </c>
      <c r="L52" s="10">
        <v>12.4</v>
      </c>
      <c r="M52" s="10">
        <v>12.6</v>
      </c>
      <c r="N52" s="31">
        <f t="shared" si="20"/>
        <v>34.5</v>
      </c>
      <c r="O52" s="31">
        <f t="shared" si="21"/>
        <v>24.7</v>
      </c>
      <c r="P52" s="31">
        <f t="shared" si="22"/>
        <v>37.5</v>
      </c>
      <c r="Q52" s="32">
        <f t="shared" si="23"/>
        <v>59.2</v>
      </c>
      <c r="R52" s="32">
        <f t="shared" si="24"/>
        <v>62.2</v>
      </c>
      <c r="S52" s="11" t="s">
        <v>228</v>
      </c>
      <c r="T52" s="11" t="s">
        <v>252</v>
      </c>
      <c r="U52" s="13" t="s">
        <v>1066</v>
      </c>
      <c r="V52" s="13" t="s">
        <v>398</v>
      </c>
      <c r="W52" s="13" t="s">
        <v>254</v>
      </c>
      <c r="X52" s="12">
        <v>2.6</v>
      </c>
      <c r="Y52" s="12">
        <v>3.6</v>
      </c>
      <c r="Z52" s="11" t="s">
        <v>197</v>
      </c>
      <c r="AA52" s="12">
        <v>-1.4</v>
      </c>
      <c r="AB52" s="12" t="s">
        <v>335</v>
      </c>
      <c r="AC52" s="12">
        <v>-0.8</v>
      </c>
      <c r="AD52" s="12">
        <v>-0.6</v>
      </c>
      <c r="AE52" s="12"/>
      <c r="AF52" s="11" t="s">
        <v>341</v>
      </c>
      <c r="AG52" s="11" t="s">
        <v>337</v>
      </c>
      <c r="AH52" s="11" t="s">
        <v>197</v>
      </c>
      <c r="AI52" s="8"/>
      <c r="AJ52" s="8" t="s">
        <v>1106</v>
      </c>
      <c r="AK52" s="35" t="s">
        <v>1107</v>
      </c>
    </row>
    <row r="53" spans="1:37" s="5" customFormat="1">
      <c r="A53" s="6">
        <v>45074</v>
      </c>
      <c r="B53" s="27" t="s">
        <v>189</v>
      </c>
      <c r="C53" s="8" t="s">
        <v>223</v>
      </c>
      <c r="D53" s="9">
        <v>6.6701388888888893E-2</v>
      </c>
      <c r="E53" s="8" t="s">
        <v>1071</v>
      </c>
      <c r="F53" s="10">
        <v>12.5</v>
      </c>
      <c r="G53" s="10">
        <v>11.1</v>
      </c>
      <c r="H53" s="10">
        <v>11.6</v>
      </c>
      <c r="I53" s="10">
        <v>12.1</v>
      </c>
      <c r="J53" s="10">
        <v>12.1</v>
      </c>
      <c r="K53" s="10">
        <v>12.2</v>
      </c>
      <c r="L53" s="10">
        <v>12</v>
      </c>
      <c r="M53" s="10">
        <v>12.7</v>
      </c>
      <c r="N53" s="31">
        <f t="shared" si="20"/>
        <v>35.200000000000003</v>
      </c>
      <c r="O53" s="31">
        <f t="shared" si="21"/>
        <v>24.2</v>
      </c>
      <c r="P53" s="31">
        <f t="shared" si="22"/>
        <v>36.9</v>
      </c>
      <c r="Q53" s="32">
        <f t="shared" si="23"/>
        <v>59.400000000000006</v>
      </c>
      <c r="R53" s="32">
        <f t="shared" si="24"/>
        <v>61.099999999999994</v>
      </c>
      <c r="S53" s="11" t="s">
        <v>221</v>
      </c>
      <c r="T53" s="11" t="s">
        <v>252</v>
      </c>
      <c r="U53" s="13" t="s">
        <v>283</v>
      </c>
      <c r="V53" s="13" t="s">
        <v>390</v>
      </c>
      <c r="W53" s="13" t="s">
        <v>281</v>
      </c>
      <c r="X53" s="12">
        <v>2.6</v>
      </c>
      <c r="Y53" s="12">
        <v>3.6</v>
      </c>
      <c r="Z53" s="11" t="s">
        <v>197</v>
      </c>
      <c r="AA53" s="12">
        <v>-0.1</v>
      </c>
      <c r="AB53" s="12" t="s">
        <v>335</v>
      </c>
      <c r="AC53" s="12">
        <v>0.5</v>
      </c>
      <c r="AD53" s="12">
        <v>-0.6</v>
      </c>
      <c r="AE53" s="12"/>
      <c r="AF53" s="11" t="s">
        <v>336</v>
      </c>
      <c r="AG53" s="11" t="s">
        <v>337</v>
      </c>
      <c r="AH53" s="11" t="s">
        <v>197</v>
      </c>
      <c r="AI53" s="8"/>
      <c r="AJ53" s="8" t="s">
        <v>1114</v>
      </c>
      <c r="AK53" s="35" t="s">
        <v>1115</v>
      </c>
    </row>
    <row r="54" spans="1:37" s="5" customFormat="1">
      <c r="A54" s="6">
        <v>45080</v>
      </c>
      <c r="B54" s="27" t="s">
        <v>190</v>
      </c>
      <c r="C54" s="8" t="s">
        <v>466</v>
      </c>
      <c r="D54" s="9">
        <v>6.6701388888888893E-2</v>
      </c>
      <c r="E54" s="8" t="s">
        <v>1123</v>
      </c>
      <c r="F54" s="10">
        <v>12.3</v>
      </c>
      <c r="G54" s="10">
        <v>10.9</v>
      </c>
      <c r="H54" s="10">
        <v>11.7</v>
      </c>
      <c r="I54" s="10">
        <v>12.5</v>
      </c>
      <c r="J54" s="10">
        <v>12.2</v>
      </c>
      <c r="K54" s="10">
        <v>12.2</v>
      </c>
      <c r="L54" s="10">
        <v>12.3</v>
      </c>
      <c r="M54" s="10">
        <v>12.2</v>
      </c>
      <c r="N54" s="31">
        <f>SUM(F54:H54)</f>
        <v>34.900000000000006</v>
      </c>
      <c r="O54" s="31">
        <f>SUM(I54:J54)</f>
        <v>24.7</v>
      </c>
      <c r="P54" s="31">
        <f>SUM(K54:M54)</f>
        <v>36.700000000000003</v>
      </c>
      <c r="Q54" s="32">
        <f>SUM(F54:J54)</f>
        <v>59.600000000000009</v>
      </c>
      <c r="R54" s="32">
        <f>SUM(I54:M54)</f>
        <v>61.400000000000006</v>
      </c>
      <c r="S54" s="11" t="s">
        <v>228</v>
      </c>
      <c r="T54" s="11" t="s">
        <v>252</v>
      </c>
      <c r="U54" s="13" t="s">
        <v>898</v>
      </c>
      <c r="V54" s="13" t="s">
        <v>376</v>
      </c>
      <c r="W54" s="13" t="s">
        <v>225</v>
      </c>
      <c r="X54" s="12">
        <v>17.2</v>
      </c>
      <c r="Y54" s="12">
        <v>16.2</v>
      </c>
      <c r="Z54" s="11" t="s">
        <v>234</v>
      </c>
      <c r="AA54" s="12">
        <v>-2.6</v>
      </c>
      <c r="AB54" s="12" t="s">
        <v>335</v>
      </c>
      <c r="AC54" s="12">
        <v>0.4</v>
      </c>
      <c r="AD54" s="12">
        <v>-3</v>
      </c>
      <c r="AE54" s="12"/>
      <c r="AF54" s="11" t="s">
        <v>336</v>
      </c>
      <c r="AG54" s="11" t="s">
        <v>337</v>
      </c>
      <c r="AH54" s="11" t="s">
        <v>197</v>
      </c>
      <c r="AI54" s="8"/>
      <c r="AJ54" s="8" t="s">
        <v>1152</v>
      </c>
      <c r="AK54" s="35" t="s">
        <v>1153</v>
      </c>
    </row>
    <row r="55" spans="1:37" s="5" customFormat="1">
      <c r="A55" s="6">
        <v>45080</v>
      </c>
      <c r="B55" s="26" t="s">
        <v>187</v>
      </c>
      <c r="C55" s="8" t="s">
        <v>466</v>
      </c>
      <c r="D55" s="9">
        <v>6.5972222222222224E-2</v>
      </c>
      <c r="E55" s="8" t="s">
        <v>1129</v>
      </c>
      <c r="F55" s="10">
        <v>12.4</v>
      </c>
      <c r="G55" s="10">
        <v>11.2</v>
      </c>
      <c r="H55" s="10">
        <v>12</v>
      </c>
      <c r="I55" s="10">
        <v>12.2</v>
      </c>
      <c r="J55" s="10">
        <v>11.9</v>
      </c>
      <c r="K55" s="10">
        <v>12</v>
      </c>
      <c r="L55" s="10">
        <v>11.4</v>
      </c>
      <c r="M55" s="10">
        <v>11.9</v>
      </c>
      <c r="N55" s="31">
        <f>SUM(F55:H55)</f>
        <v>35.6</v>
      </c>
      <c r="O55" s="31">
        <f>SUM(I55:J55)</f>
        <v>24.1</v>
      </c>
      <c r="P55" s="31">
        <f>SUM(K55:M55)</f>
        <v>35.299999999999997</v>
      </c>
      <c r="Q55" s="32">
        <f>SUM(F55:J55)</f>
        <v>59.699999999999996</v>
      </c>
      <c r="R55" s="32">
        <f>SUM(I55:M55)</f>
        <v>59.4</v>
      </c>
      <c r="S55" s="11" t="s">
        <v>221</v>
      </c>
      <c r="T55" s="11" t="s">
        <v>235</v>
      </c>
      <c r="U55" s="13" t="s">
        <v>255</v>
      </c>
      <c r="V55" s="13" t="s">
        <v>824</v>
      </c>
      <c r="W55" s="13" t="s">
        <v>233</v>
      </c>
      <c r="X55" s="12">
        <v>17.2</v>
      </c>
      <c r="Y55" s="12">
        <v>16.2</v>
      </c>
      <c r="Z55" s="11" t="s">
        <v>234</v>
      </c>
      <c r="AA55" s="12">
        <v>-2.2000000000000002</v>
      </c>
      <c r="AB55" s="12">
        <v>-0.1</v>
      </c>
      <c r="AC55" s="12">
        <v>0.5</v>
      </c>
      <c r="AD55" s="12">
        <v>-2.8</v>
      </c>
      <c r="AE55" s="12"/>
      <c r="AF55" s="11" t="s">
        <v>336</v>
      </c>
      <c r="AG55" s="11" t="s">
        <v>337</v>
      </c>
      <c r="AH55" s="11" t="s">
        <v>197</v>
      </c>
      <c r="AI55" s="8"/>
      <c r="AJ55" s="8" t="s">
        <v>1164</v>
      </c>
      <c r="AK55" s="35" t="s">
        <v>1165</v>
      </c>
    </row>
    <row r="56" spans="1:37" s="5" customFormat="1">
      <c r="A56" s="6">
        <v>45080</v>
      </c>
      <c r="B56" s="27" t="s">
        <v>179</v>
      </c>
      <c r="C56" s="8" t="s">
        <v>466</v>
      </c>
      <c r="D56" s="9">
        <v>6.4675925925925928E-2</v>
      </c>
      <c r="E56" s="8" t="s">
        <v>1131</v>
      </c>
      <c r="F56" s="10">
        <v>12.5</v>
      </c>
      <c r="G56" s="10">
        <v>10.7</v>
      </c>
      <c r="H56" s="10">
        <v>11.4</v>
      </c>
      <c r="I56" s="10">
        <v>11.6</v>
      </c>
      <c r="J56" s="10">
        <v>12.2</v>
      </c>
      <c r="K56" s="10">
        <v>11.8</v>
      </c>
      <c r="L56" s="10">
        <v>11.5</v>
      </c>
      <c r="M56" s="10">
        <v>12.1</v>
      </c>
      <c r="N56" s="31">
        <f>SUM(F56:H56)</f>
        <v>34.6</v>
      </c>
      <c r="O56" s="31">
        <f>SUM(I56:J56)</f>
        <v>23.799999999999997</v>
      </c>
      <c r="P56" s="31">
        <f>SUM(K56:M56)</f>
        <v>35.4</v>
      </c>
      <c r="Q56" s="32">
        <f>SUM(F56:J56)</f>
        <v>58.400000000000006</v>
      </c>
      <c r="R56" s="32">
        <f>SUM(I56:M56)</f>
        <v>59.199999999999996</v>
      </c>
      <c r="S56" s="11" t="s">
        <v>228</v>
      </c>
      <c r="T56" s="11" t="s">
        <v>252</v>
      </c>
      <c r="U56" s="13" t="s">
        <v>1132</v>
      </c>
      <c r="V56" s="13" t="s">
        <v>264</v>
      </c>
      <c r="W56" s="13" t="s">
        <v>242</v>
      </c>
      <c r="X56" s="12">
        <v>17.2</v>
      </c>
      <c r="Y56" s="12">
        <v>16.2</v>
      </c>
      <c r="Z56" s="11" t="s">
        <v>234</v>
      </c>
      <c r="AA56" s="12">
        <v>-2</v>
      </c>
      <c r="AB56" s="12" t="s">
        <v>335</v>
      </c>
      <c r="AC56" s="12">
        <v>0.7</v>
      </c>
      <c r="AD56" s="12">
        <v>-2.7</v>
      </c>
      <c r="AE56" s="12"/>
      <c r="AF56" s="11" t="s">
        <v>336</v>
      </c>
      <c r="AG56" s="11" t="s">
        <v>336</v>
      </c>
      <c r="AH56" s="11" t="s">
        <v>180</v>
      </c>
      <c r="AI56" s="8"/>
      <c r="AJ56" s="8" t="s">
        <v>1168</v>
      </c>
      <c r="AK56" s="35" t="s">
        <v>1169</v>
      </c>
    </row>
    <row r="57" spans="1:37" s="5" customFormat="1">
      <c r="A57" s="6">
        <v>45081</v>
      </c>
      <c r="B57" s="26" t="s">
        <v>190</v>
      </c>
      <c r="C57" s="8" t="s">
        <v>1130</v>
      </c>
      <c r="D57" s="9">
        <v>6.7395833333333335E-2</v>
      </c>
      <c r="E57" s="8" t="s">
        <v>1134</v>
      </c>
      <c r="F57" s="10">
        <v>12.1</v>
      </c>
      <c r="G57" s="10">
        <v>11</v>
      </c>
      <c r="H57" s="10">
        <v>11.7</v>
      </c>
      <c r="I57" s="10">
        <v>12.2</v>
      </c>
      <c r="J57" s="10">
        <v>12.5</v>
      </c>
      <c r="K57" s="10">
        <v>12.5</v>
      </c>
      <c r="L57" s="10">
        <v>12.6</v>
      </c>
      <c r="M57" s="10">
        <v>12.7</v>
      </c>
      <c r="N57" s="31">
        <f>SUM(F57:H57)</f>
        <v>34.799999999999997</v>
      </c>
      <c r="O57" s="31">
        <f>SUM(I57:J57)</f>
        <v>24.7</v>
      </c>
      <c r="P57" s="31">
        <f>SUM(K57:M57)</f>
        <v>37.799999999999997</v>
      </c>
      <c r="Q57" s="32">
        <f>SUM(F57:J57)</f>
        <v>59.5</v>
      </c>
      <c r="R57" s="32">
        <f>SUM(I57:M57)</f>
        <v>62.5</v>
      </c>
      <c r="S57" s="11" t="s">
        <v>228</v>
      </c>
      <c r="T57" s="11" t="s">
        <v>222</v>
      </c>
      <c r="U57" s="13" t="s">
        <v>238</v>
      </c>
      <c r="V57" s="13" t="s">
        <v>677</v>
      </c>
      <c r="W57" s="13" t="s">
        <v>232</v>
      </c>
      <c r="X57" s="12">
        <v>11.6</v>
      </c>
      <c r="Y57" s="12">
        <v>12.1</v>
      </c>
      <c r="Z57" s="11" t="s">
        <v>201</v>
      </c>
      <c r="AA57" s="12">
        <v>-1.6</v>
      </c>
      <c r="AB57" s="12" t="s">
        <v>335</v>
      </c>
      <c r="AC57" s="12">
        <v>-0.1</v>
      </c>
      <c r="AD57" s="12">
        <v>-1.5</v>
      </c>
      <c r="AE57" s="12"/>
      <c r="AF57" s="11" t="s">
        <v>337</v>
      </c>
      <c r="AG57" s="11" t="s">
        <v>336</v>
      </c>
      <c r="AH57" s="11" t="s">
        <v>197</v>
      </c>
      <c r="AI57" s="8" t="s">
        <v>749</v>
      </c>
      <c r="AJ57" s="8" t="s">
        <v>1173</v>
      </c>
      <c r="AK57" s="35" t="s">
        <v>1174</v>
      </c>
    </row>
    <row r="58" spans="1:37" s="5" customFormat="1">
      <c r="A58" s="6">
        <v>45081</v>
      </c>
      <c r="B58" s="27" t="s">
        <v>186</v>
      </c>
      <c r="C58" s="8" t="s">
        <v>465</v>
      </c>
      <c r="D58" s="9">
        <v>6.598379629629629E-2</v>
      </c>
      <c r="E58" s="8" t="s">
        <v>1143</v>
      </c>
      <c r="F58" s="10">
        <v>12.2</v>
      </c>
      <c r="G58" s="10">
        <v>11</v>
      </c>
      <c r="H58" s="10">
        <v>11.5</v>
      </c>
      <c r="I58" s="10">
        <v>12</v>
      </c>
      <c r="J58" s="10">
        <v>12.3</v>
      </c>
      <c r="K58" s="10">
        <v>11.7</v>
      </c>
      <c r="L58" s="10">
        <v>11.7</v>
      </c>
      <c r="M58" s="10">
        <v>12.7</v>
      </c>
      <c r="N58" s="31">
        <f>SUM(F58:H58)</f>
        <v>34.700000000000003</v>
      </c>
      <c r="O58" s="31">
        <f>SUM(I58:J58)</f>
        <v>24.3</v>
      </c>
      <c r="P58" s="31">
        <f>SUM(K58:M58)</f>
        <v>36.099999999999994</v>
      </c>
      <c r="Q58" s="32">
        <f>SUM(F58:J58)</f>
        <v>59</v>
      </c>
      <c r="R58" s="32">
        <f>SUM(I58:M58)</f>
        <v>60.400000000000006</v>
      </c>
      <c r="S58" s="11" t="s">
        <v>221</v>
      </c>
      <c r="T58" s="11" t="s">
        <v>252</v>
      </c>
      <c r="U58" s="13" t="s">
        <v>243</v>
      </c>
      <c r="V58" s="13" t="s">
        <v>258</v>
      </c>
      <c r="W58" s="13" t="s">
        <v>291</v>
      </c>
      <c r="X58" s="12">
        <v>11.6</v>
      </c>
      <c r="Y58" s="12">
        <v>12.1</v>
      </c>
      <c r="Z58" s="11" t="s">
        <v>201</v>
      </c>
      <c r="AA58" s="12">
        <v>-2.9</v>
      </c>
      <c r="AB58" s="12" t="s">
        <v>335</v>
      </c>
      <c r="AC58" s="12">
        <v>-1.8</v>
      </c>
      <c r="AD58" s="12">
        <v>-1.1000000000000001</v>
      </c>
      <c r="AE58" s="12" t="s">
        <v>343</v>
      </c>
      <c r="AF58" s="11" t="s">
        <v>344</v>
      </c>
      <c r="AG58" s="11" t="s">
        <v>337</v>
      </c>
      <c r="AH58" s="11" t="s">
        <v>197</v>
      </c>
      <c r="AI58" s="8" t="s">
        <v>749</v>
      </c>
      <c r="AJ58" s="8" t="s">
        <v>1186</v>
      </c>
      <c r="AK58" s="35" t="s">
        <v>1192</v>
      </c>
    </row>
    <row r="59" spans="1:37" s="5" customFormat="1">
      <c r="A59" s="6">
        <v>45087</v>
      </c>
      <c r="B59" s="27" t="s">
        <v>190</v>
      </c>
      <c r="C59" s="8" t="s">
        <v>465</v>
      </c>
      <c r="D59" s="9">
        <v>6.6747685185185188E-2</v>
      </c>
      <c r="E59" s="8" t="s">
        <v>1203</v>
      </c>
      <c r="F59" s="10">
        <v>12.4</v>
      </c>
      <c r="G59" s="10">
        <v>11.1</v>
      </c>
      <c r="H59" s="10">
        <v>11.3</v>
      </c>
      <c r="I59" s="10">
        <v>12.1</v>
      </c>
      <c r="J59" s="10">
        <v>12.1</v>
      </c>
      <c r="K59" s="10">
        <v>12.2</v>
      </c>
      <c r="L59" s="10">
        <v>12.4</v>
      </c>
      <c r="M59" s="10">
        <v>13.1</v>
      </c>
      <c r="N59" s="31">
        <f t="shared" ref="N59:N64" si="25">SUM(F59:H59)</f>
        <v>34.799999999999997</v>
      </c>
      <c r="O59" s="31">
        <f t="shared" ref="O59:O64" si="26">SUM(I59:J59)</f>
        <v>24.2</v>
      </c>
      <c r="P59" s="31">
        <f t="shared" ref="P59:P64" si="27">SUM(K59:M59)</f>
        <v>37.700000000000003</v>
      </c>
      <c r="Q59" s="32">
        <f t="shared" ref="Q59:Q64" si="28">SUM(F59:J59)</f>
        <v>59</v>
      </c>
      <c r="R59" s="32">
        <f t="shared" ref="R59:R64" si="29">SUM(I59:M59)</f>
        <v>61.9</v>
      </c>
      <c r="S59" s="11" t="s">
        <v>228</v>
      </c>
      <c r="T59" s="11" t="s">
        <v>222</v>
      </c>
      <c r="U59" s="13" t="s">
        <v>1204</v>
      </c>
      <c r="V59" s="13" t="s">
        <v>593</v>
      </c>
      <c r="W59" s="13" t="s">
        <v>378</v>
      </c>
      <c r="X59" s="12">
        <v>12</v>
      </c>
      <c r="Y59" s="12">
        <v>9.3000000000000007</v>
      </c>
      <c r="Z59" s="11" t="s">
        <v>201</v>
      </c>
      <c r="AA59" s="12">
        <v>-2.2000000000000002</v>
      </c>
      <c r="AB59" s="12" t="s">
        <v>335</v>
      </c>
      <c r="AC59" s="12">
        <v>-0.1</v>
      </c>
      <c r="AD59" s="12">
        <v>-2.1</v>
      </c>
      <c r="AE59" s="12"/>
      <c r="AF59" s="11" t="s">
        <v>337</v>
      </c>
      <c r="AG59" s="11" t="s">
        <v>336</v>
      </c>
      <c r="AH59" s="11" t="s">
        <v>180</v>
      </c>
      <c r="AI59" s="8"/>
      <c r="AJ59" s="8" t="s">
        <v>1231</v>
      </c>
      <c r="AK59" s="35" t="s">
        <v>1232</v>
      </c>
    </row>
    <row r="60" spans="1:37" s="5" customFormat="1" ht="15" customHeight="1">
      <c r="A60" s="6">
        <v>45087</v>
      </c>
      <c r="B60" s="27" t="s">
        <v>187</v>
      </c>
      <c r="C60" s="8" t="s">
        <v>465</v>
      </c>
      <c r="D60" s="9">
        <v>6.6018518518518518E-2</v>
      </c>
      <c r="E60" s="8" t="s">
        <v>1206</v>
      </c>
      <c r="F60" s="10">
        <v>12.4</v>
      </c>
      <c r="G60" s="10">
        <v>11.2</v>
      </c>
      <c r="H60" s="10">
        <v>11.4</v>
      </c>
      <c r="I60" s="10">
        <v>11.9</v>
      </c>
      <c r="J60" s="10">
        <v>11.9</v>
      </c>
      <c r="K60" s="10">
        <v>12</v>
      </c>
      <c r="L60" s="10">
        <v>12.2</v>
      </c>
      <c r="M60" s="10">
        <v>12.4</v>
      </c>
      <c r="N60" s="31">
        <f t="shared" si="25"/>
        <v>35</v>
      </c>
      <c r="O60" s="31">
        <f t="shared" si="26"/>
        <v>23.8</v>
      </c>
      <c r="P60" s="31">
        <f t="shared" si="27"/>
        <v>36.6</v>
      </c>
      <c r="Q60" s="32">
        <f t="shared" si="28"/>
        <v>58.8</v>
      </c>
      <c r="R60" s="32">
        <f t="shared" si="29"/>
        <v>60.4</v>
      </c>
      <c r="S60" s="11" t="s">
        <v>221</v>
      </c>
      <c r="T60" s="11" t="s">
        <v>252</v>
      </c>
      <c r="U60" s="13" t="s">
        <v>408</v>
      </c>
      <c r="V60" s="13" t="s">
        <v>378</v>
      </c>
      <c r="W60" s="13" t="s">
        <v>265</v>
      </c>
      <c r="X60" s="12">
        <v>12</v>
      </c>
      <c r="Y60" s="12">
        <v>9.3000000000000007</v>
      </c>
      <c r="Z60" s="11" t="s">
        <v>201</v>
      </c>
      <c r="AA60" s="12">
        <v>-1.8</v>
      </c>
      <c r="AB60" s="12" t="s">
        <v>335</v>
      </c>
      <c r="AC60" s="12">
        <v>0.2</v>
      </c>
      <c r="AD60" s="12">
        <v>-2</v>
      </c>
      <c r="AE60" s="12"/>
      <c r="AF60" s="11" t="s">
        <v>337</v>
      </c>
      <c r="AG60" s="11" t="s">
        <v>337</v>
      </c>
      <c r="AH60" s="11" t="s">
        <v>197</v>
      </c>
      <c r="AI60" s="8"/>
      <c r="AJ60" s="8" t="s">
        <v>1237</v>
      </c>
      <c r="AK60" s="35" t="s">
        <v>1238</v>
      </c>
    </row>
    <row r="61" spans="1:37" s="5" customFormat="1" ht="15" customHeight="1">
      <c r="A61" s="6">
        <v>45088</v>
      </c>
      <c r="B61" s="26" t="s">
        <v>190</v>
      </c>
      <c r="C61" s="8" t="s">
        <v>1130</v>
      </c>
      <c r="D61" s="9">
        <v>6.6689814814814813E-2</v>
      </c>
      <c r="E61" s="8" t="s">
        <v>1212</v>
      </c>
      <c r="F61" s="10">
        <v>12.1</v>
      </c>
      <c r="G61" s="10">
        <v>10.7</v>
      </c>
      <c r="H61" s="10">
        <v>11.5</v>
      </c>
      <c r="I61" s="10">
        <v>12.6</v>
      </c>
      <c r="J61" s="10">
        <v>12.7</v>
      </c>
      <c r="K61" s="10">
        <v>12.3</v>
      </c>
      <c r="L61" s="10">
        <v>11.8</v>
      </c>
      <c r="M61" s="10">
        <v>12.5</v>
      </c>
      <c r="N61" s="31">
        <f t="shared" si="25"/>
        <v>34.299999999999997</v>
      </c>
      <c r="O61" s="31">
        <f t="shared" si="26"/>
        <v>25.299999999999997</v>
      </c>
      <c r="P61" s="31">
        <f t="shared" si="27"/>
        <v>36.6</v>
      </c>
      <c r="Q61" s="32">
        <f t="shared" si="28"/>
        <v>59.599999999999994</v>
      </c>
      <c r="R61" s="32">
        <f t="shared" si="29"/>
        <v>61.899999999999991</v>
      </c>
      <c r="S61" s="11" t="s">
        <v>228</v>
      </c>
      <c r="T61" s="11" t="s">
        <v>252</v>
      </c>
      <c r="U61" s="13" t="s">
        <v>265</v>
      </c>
      <c r="V61" s="13" t="s">
        <v>480</v>
      </c>
      <c r="W61" s="13" t="s">
        <v>1047</v>
      </c>
      <c r="X61" s="12">
        <v>12.4</v>
      </c>
      <c r="Y61" s="12">
        <v>12.1</v>
      </c>
      <c r="Z61" s="11" t="s">
        <v>234</v>
      </c>
      <c r="AA61" s="12">
        <v>-2.7</v>
      </c>
      <c r="AB61" s="12" t="s">
        <v>335</v>
      </c>
      <c r="AC61" s="12">
        <v>-0.1</v>
      </c>
      <c r="AD61" s="12">
        <v>-2.6</v>
      </c>
      <c r="AE61" s="12"/>
      <c r="AF61" s="11" t="s">
        <v>337</v>
      </c>
      <c r="AG61" s="11" t="s">
        <v>336</v>
      </c>
      <c r="AH61" s="11" t="s">
        <v>180</v>
      </c>
      <c r="AI61" s="8"/>
      <c r="AJ61" s="8" t="s">
        <v>1245</v>
      </c>
      <c r="AK61" s="35" t="s">
        <v>1246</v>
      </c>
    </row>
    <row r="62" spans="1:37" s="5" customFormat="1" ht="15" customHeight="1">
      <c r="A62" s="6">
        <v>45088</v>
      </c>
      <c r="B62" s="27" t="s">
        <v>190</v>
      </c>
      <c r="C62" s="8" t="s">
        <v>1130</v>
      </c>
      <c r="D62" s="9">
        <v>6.6666666666666666E-2</v>
      </c>
      <c r="E62" s="8" t="s">
        <v>1195</v>
      </c>
      <c r="F62" s="10">
        <v>12.5</v>
      </c>
      <c r="G62" s="10">
        <v>11.1</v>
      </c>
      <c r="H62" s="10">
        <v>11.8</v>
      </c>
      <c r="I62" s="10">
        <v>12</v>
      </c>
      <c r="J62" s="10">
        <v>11.9</v>
      </c>
      <c r="K62" s="10">
        <v>11.8</v>
      </c>
      <c r="L62" s="10">
        <v>12.2</v>
      </c>
      <c r="M62" s="10">
        <v>12.7</v>
      </c>
      <c r="N62" s="31">
        <f t="shared" si="25"/>
        <v>35.400000000000006</v>
      </c>
      <c r="O62" s="31">
        <f t="shared" si="26"/>
        <v>23.9</v>
      </c>
      <c r="P62" s="31">
        <f t="shared" si="27"/>
        <v>36.700000000000003</v>
      </c>
      <c r="Q62" s="32">
        <f t="shared" si="28"/>
        <v>59.300000000000004</v>
      </c>
      <c r="R62" s="32">
        <f t="shared" si="29"/>
        <v>60.600000000000009</v>
      </c>
      <c r="S62" s="11" t="s">
        <v>221</v>
      </c>
      <c r="T62" s="11" t="s">
        <v>252</v>
      </c>
      <c r="U62" s="13" t="s">
        <v>1145</v>
      </c>
      <c r="V62" s="13" t="s">
        <v>475</v>
      </c>
      <c r="W62" s="13" t="s">
        <v>383</v>
      </c>
      <c r="X62" s="12">
        <v>12.4</v>
      </c>
      <c r="Y62" s="12">
        <v>12.1</v>
      </c>
      <c r="Z62" s="11" t="s">
        <v>234</v>
      </c>
      <c r="AA62" s="12">
        <v>-2.9</v>
      </c>
      <c r="AB62" s="12" t="s">
        <v>335</v>
      </c>
      <c r="AC62" s="12">
        <v>-0.1</v>
      </c>
      <c r="AD62" s="12">
        <v>-2.8</v>
      </c>
      <c r="AE62" s="12"/>
      <c r="AF62" s="11" t="s">
        <v>337</v>
      </c>
      <c r="AG62" s="11" t="s">
        <v>336</v>
      </c>
      <c r="AH62" s="11" t="s">
        <v>180</v>
      </c>
      <c r="AI62" s="8"/>
      <c r="AJ62" s="8" t="s">
        <v>1249</v>
      </c>
      <c r="AK62" s="35" t="s">
        <v>1250</v>
      </c>
    </row>
    <row r="63" spans="1:37" s="5" customFormat="1" ht="15" customHeight="1">
      <c r="A63" s="6">
        <v>45088</v>
      </c>
      <c r="B63" s="26" t="s">
        <v>186</v>
      </c>
      <c r="C63" s="8" t="s">
        <v>1130</v>
      </c>
      <c r="D63" s="9">
        <v>6.6724537037037041E-2</v>
      </c>
      <c r="E63" s="8" t="s">
        <v>1216</v>
      </c>
      <c r="F63" s="10">
        <v>12.6</v>
      </c>
      <c r="G63" s="10">
        <v>11.6</v>
      </c>
      <c r="H63" s="10">
        <v>12.2</v>
      </c>
      <c r="I63" s="10">
        <v>12.5</v>
      </c>
      <c r="J63" s="10">
        <v>12.4</v>
      </c>
      <c r="K63" s="10">
        <v>11.7</v>
      </c>
      <c r="L63" s="10">
        <v>11.6</v>
      </c>
      <c r="M63" s="10">
        <v>11.9</v>
      </c>
      <c r="N63" s="31">
        <f t="shared" si="25"/>
        <v>36.4</v>
      </c>
      <c r="O63" s="31">
        <f t="shared" si="26"/>
        <v>24.9</v>
      </c>
      <c r="P63" s="31">
        <f t="shared" si="27"/>
        <v>35.199999999999996</v>
      </c>
      <c r="Q63" s="32">
        <f t="shared" si="28"/>
        <v>61.3</v>
      </c>
      <c r="R63" s="32">
        <f t="shared" si="29"/>
        <v>60.099999999999994</v>
      </c>
      <c r="S63" s="11" t="s">
        <v>234</v>
      </c>
      <c r="T63" s="11" t="s">
        <v>235</v>
      </c>
      <c r="U63" s="13" t="s">
        <v>663</v>
      </c>
      <c r="V63" s="13" t="s">
        <v>254</v>
      </c>
      <c r="W63" s="13" t="s">
        <v>502</v>
      </c>
      <c r="X63" s="12">
        <v>12.4</v>
      </c>
      <c r="Y63" s="12">
        <v>12.1</v>
      </c>
      <c r="Z63" s="11" t="s">
        <v>234</v>
      </c>
      <c r="AA63" s="12">
        <v>-1.5</v>
      </c>
      <c r="AB63" s="12">
        <v>-0.4</v>
      </c>
      <c r="AC63" s="12">
        <v>1</v>
      </c>
      <c r="AD63" s="12">
        <v>-2.9</v>
      </c>
      <c r="AE63" s="12"/>
      <c r="AF63" s="11" t="s">
        <v>342</v>
      </c>
      <c r="AG63" s="11" t="s">
        <v>336</v>
      </c>
      <c r="AH63" s="11" t="s">
        <v>197</v>
      </c>
      <c r="AI63" s="8"/>
      <c r="AJ63" s="8" t="s">
        <v>1257</v>
      </c>
      <c r="AK63" s="35" t="s">
        <v>1264</v>
      </c>
    </row>
    <row r="64" spans="1:37" s="5" customFormat="1" ht="15" customHeight="1">
      <c r="A64" s="6">
        <v>45088</v>
      </c>
      <c r="B64" s="27" t="s">
        <v>189</v>
      </c>
      <c r="C64" s="8" t="s">
        <v>1130</v>
      </c>
      <c r="D64" s="9">
        <v>6.5289351851851848E-2</v>
      </c>
      <c r="E64" s="8" t="s">
        <v>1194</v>
      </c>
      <c r="F64" s="10">
        <v>12.2</v>
      </c>
      <c r="G64" s="10">
        <v>10.9</v>
      </c>
      <c r="H64" s="10">
        <v>11.2</v>
      </c>
      <c r="I64" s="10">
        <v>12</v>
      </c>
      <c r="J64" s="10">
        <v>12.1</v>
      </c>
      <c r="K64" s="10">
        <v>11.9</v>
      </c>
      <c r="L64" s="10">
        <v>11.7</v>
      </c>
      <c r="M64" s="10">
        <v>12.1</v>
      </c>
      <c r="N64" s="31">
        <f t="shared" si="25"/>
        <v>34.299999999999997</v>
      </c>
      <c r="O64" s="31">
        <f t="shared" si="26"/>
        <v>24.1</v>
      </c>
      <c r="P64" s="31">
        <f t="shared" si="27"/>
        <v>35.700000000000003</v>
      </c>
      <c r="Q64" s="32">
        <f t="shared" si="28"/>
        <v>58.4</v>
      </c>
      <c r="R64" s="32">
        <f t="shared" si="29"/>
        <v>59.800000000000004</v>
      </c>
      <c r="S64" s="11" t="s">
        <v>228</v>
      </c>
      <c r="T64" s="11" t="s">
        <v>252</v>
      </c>
      <c r="U64" s="13" t="s">
        <v>261</v>
      </c>
      <c r="V64" s="13" t="s">
        <v>243</v>
      </c>
      <c r="W64" s="13" t="s">
        <v>255</v>
      </c>
      <c r="X64" s="12">
        <v>12.4</v>
      </c>
      <c r="Y64" s="12">
        <v>12.1</v>
      </c>
      <c r="Z64" s="11" t="s">
        <v>234</v>
      </c>
      <c r="AA64" s="12">
        <v>-2.2999999999999998</v>
      </c>
      <c r="AB64" s="12" t="s">
        <v>335</v>
      </c>
      <c r="AC64" s="12">
        <v>0.8</v>
      </c>
      <c r="AD64" s="12">
        <v>-3.1</v>
      </c>
      <c r="AE64" s="12"/>
      <c r="AF64" s="11" t="s">
        <v>336</v>
      </c>
      <c r="AG64" s="11" t="s">
        <v>336</v>
      </c>
      <c r="AH64" s="11" t="s">
        <v>180</v>
      </c>
      <c r="AI64" s="8"/>
      <c r="AJ64" s="8" t="s">
        <v>1262</v>
      </c>
      <c r="AK64" s="35" t="s">
        <v>1263</v>
      </c>
    </row>
    <row r="65" spans="1:37" s="5" customFormat="1" ht="15" customHeight="1">
      <c r="A65" s="6">
        <v>45094</v>
      </c>
      <c r="B65" s="27" t="s">
        <v>190</v>
      </c>
      <c r="C65" s="8" t="s">
        <v>223</v>
      </c>
      <c r="D65" s="9">
        <v>6.7372685185185188E-2</v>
      </c>
      <c r="E65" s="8" t="s">
        <v>1272</v>
      </c>
      <c r="F65" s="10">
        <v>12.1</v>
      </c>
      <c r="G65" s="10">
        <v>11.2</v>
      </c>
      <c r="H65" s="10">
        <v>11.8</v>
      </c>
      <c r="I65" s="10">
        <v>12.3</v>
      </c>
      <c r="J65" s="10">
        <v>12.4</v>
      </c>
      <c r="K65" s="10">
        <v>12.5</v>
      </c>
      <c r="L65" s="10">
        <v>12.4</v>
      </c>
      <c r="M65" s="10">
        <v>12.4</v>
      </c>
      <c r="N65" s="31">
        <f>SUM(F65:H65)</f>
        <v>35.099999999999994</v>
      </c>
      <c r="O65" s="31">
        <f>SUM(I65:J65)</f>
        <v>24.700000000000003</v>
      </c>
      <c r="P65" s="31">
        <f>SUM(K65:M65)</f>
        <v>37.299999999999997</v>
      </c>
      <c r="Q65" s="32">
        <f>SUM(F65:J65)</f>
        <v>59.79999999999999</v>
      </c>
      <c r="R65" s="32">
        <f>SUM(I65:M65)</f>
        <v>62</v>
      </c>
      <c r="S65" s="11" t="s">
        <v>228</v>
      </c>
      <c r="T65" s="11" t="s">
        <v>252</v>
      </c>
      <c r="U65" s="13" t="s">
        <v>255</v>
      </c>
      <c r="V65" s="13" t="s">
        <v>289</v>
      </c>
      <c r="W65" s="13" t="s">
        <v>254</v>
      </c>
      <c r="X65" s="12">
        <v>6.8</v>
      </c>
      <c r="Y65" s="12">
        <v>6.3</v>
      </c>
      <c r="Z65" s="11" t="s">
        <v>201</v>
      </c>
      <c r="AA65" s="12">
        <v>-1.8</v>
      </c>
      <c r="AB65" s="12" t="s">
        <v>335</v>
      </c>
      <c r="AC65" s="12" t="s">
        <v>339</v>
      </c>
      <c r="AD65" s="12">
        <v>-1.8</v>
      </c>
      <c r="AE65" s="12"/>
      <c r="AF65" s="11" t="s">
        <v>337</v>
      </c>
      <c r="AG65" s="11" t="s">
        <v>336</v>
      </c>
      <c r="AH65" s="11" t="s">
        <v>180</v>
      </c>
      <c r="AI65" s="8"/>
      <c r="AJ65" s="8" t="s">
        <v>1299</v>
      </c>
      <c r="AK65" s="35" t="s">
        <v>1300</v>
      </c>
    </row>
    <row r="66" spans="1:37" s="5" customFormat="1" ht="15" customHeight="1">
      <c r="A66" s="6">
        <v>45094</v>
      </c>
      <c r="B66" s="27" t="s">
        <v>186</v>
      </c>
      <c r="C66" s="8" t="s">
        <v>223</v>
      </c>
      <c r="D66" s="9">
        <v>6.6701388888888893E-2</v>
      </c>
      <c r="E66" s="8" t="s">
        <v>1268</v>
      </c>
      <c r="F66" s="10">
        <v>12.4</v>
      </c>
      <c r="G66" s="10">
        <v>11.3</v>
      </c>
      <c r="H66" s="10">
        <v>12</v>
      </c>
      <c r="I66" s="10">
        <v>12.4</v>
      </c>
      <c r="J66" s="10">
        <v>12.4</v>
      </c>
      <c r="K66" s="10">
        <v>11.9</v>
      </c>
      <c r="L66" s="10">
        <v>11.8</v>
      </c>
      <c r="M66" s="10">
        <v>12.1</v>
      </c>
      <c r="N66" s="31">
        <f>SUM(F66:H66)</f>
        <v>35.700000000000003</v>
      </c>
      <c r="O66" s="31">
        <f>SUM(I66:J66)</f>
        <v>24.8</v>
      </c>
      <c r="P66" s="31">
        <f>SUM(K66:M66)</f>
        <v>35.800000000000004</v>
      </c>
      <c r="Q66" s="32">
        <f>SUM(F66:J66)</f>
        <v>60.5</v>
      </c>
      <c r="R66" s="32">
        <f>SUM(I66:M66)</f>
        <v>60.6</v>
      </c>
      <c r="S66" s="11" t="s">
        <v>221</v>
      </c>
      <c r="T66" s="11" t="s">
        <v>235</v>
      </c>
      <c r="U66" s="13" t="s">
        <v>408</v>
      </c>
      <c r="V66" s="13" t="s">
        <v>398</v>
      </c>
      <c r="W66" s="13" t="s">
        <v>226</v>
      </c>
      <c r="X66" s="12">
        <v>6.8</v>
      </c>
      <c r="Y66" s="12">
        <v>6.3</v>
      </c>
      <c r="Z66" s="11" t="s">
        <v>201</v>
      </c>
      <c r="AA66" s="12">
        <v>-1.7</v>
      </c>
      <c r="AB66" s="12" t="s">
        <v>335</v>
      </c>
      <c r="AC66" s="12">
        <v>-0.3</v>
      </c>
      <c r="AD66" s="12">
        <v>-1.4</v>
      </c>
      <c r="AE66" s="12"/>
      <c r="AF66" s="11" t="s">
        <v>337</v>
      </c>
      <c r="AG66" s="11" t="s">
        <v>341</v>
      </c>
      <c r="AH66" s="11" t="s">
        <v>196</v>
      </c>
      <c r="AI66" s="8"/>
      <c r="AJ66" s="8" t="s">
        <v>1318</v>
      </c>
      <c r="AK66" s="35" t="s">
        <v>1319</v>
      </c>
    </row>
    <row r="67" spans="1:37" s="5" customFormat="1" ht="15" customHeight="1">
      <c r="A67" s="6">
        <v>45095</v>
      </c>
      <c r="B67" s="26" t="s">
        <v>190</v>
      </c>
      <c r="C67" s="8" t="s">
        <v>223</v>
      </c>
      <c r="D67" s="9">
        <v>6.8078703703703711E-2</v>
      </c>
      <c r="E67" s="8" t="s">
        <v>1283</v>
      </c>
      <c r="F67" s="10">
        <v>12</v>
      </c>
      <c r="G67" s="10">
        <v>10.8</v>
      </c>
      <c r="H67" s="10">
        <v>11.8</v>
      </c>
      <c r="I67" s="10">
        <v>12.1</v>
      </c>
      <c r="J67" s="10">
        <v>12.6</v>
      </c>
      <c r="K67" s="10">
        <v>12.8</v>
      </c>
      <c r="L67" s="10">
        <v>12.9</v>
      </c>
      <c r="M67" s="10">
        <v>13.2</v>
      </c>
      <c r="N67" s="31">
        <f>SUM(F67:H67)</f>
        <v>34.6</v>
      </c>
      <c r="O67" s="31">
        <f>SUM(I67:J67)</f>
        <v>24.7</v>
      </c>
      <c r="P67" s="31">
        <f>SUM(K67:M67)</f>
        <v>38.900000000000006</v>
      </c>
      <c r="Q67" s="32">
        <f>SUM(F67:J67)</f>
        <v>59.300000000000004</v>
      </c>
      <c r="R67" s="32">
        <f>SUM(I67:M67)</f>
        <v>63.599999999999994</v>
      </c>
      <c r="S67" s="11" t="s">
        <v>228</v>
      </c>
      <c r="T67" s="11" t="s">
        <v>222</v>
      </c>
      <c r="U67" s="13" t="s">
        <v>1284</v>
      </c>
      <c r="V67" s="13" t="s">
        <v>242</v>
      </c>
      <c r="W67" s="13" t="s">
        <v>242</v>
      </c>
      <c r="X67" s="12">
        <v>3.7</v>
      </c>
      <c r="Y67" s="12">
        <v>3.6</v>
      </c>
      <c r="Z67" s="11" t="s">
        <v>196</v>
      </c>
      <c r="AA67" s="12">
        <v>-0.7</v>
      </c>
      <c r="AB67" s="12" t="s">
        <v>335</v>
      </c>
      <c r="AC67" s="12">
        <v>0.5</v>
      </c>
      <c r="AD67" s="12">
        <v>-1.2</v>
      </c>
      <c r="AE67" s="12"/>
      <c r="AF67" s="11" t="s">
        <v>336</v>
      </c>
      <c r="AG67" s="11" t="s">
        <v>336</v>
      </c>
      <c r="AH67" s="11" t="s">
        <v>197</v>
      </c>
      <c r="AI67" s="8"/>
      <c r="AJ67" s="8" t="s">
        <v>1320</v>
      </c>
      <c r="AK67" s="35" t="s">
        <v>1321</v>
      </c>
    </row>
    <row r="68" spans="1:37" s="5" customFormat="1" ht="15" customHeight="1">
      <c r="A68" s="6">
        <v>45095</v>
      </c>
      <c r="B68" s="27" t="s">
        <v>182</v>
      </c>
      <c r="C68" s="8" t="s">
        <v>223</v>
      </c>
      <c r="D68" s="9">
        <v>6.5972222222222224E-2</v>
      </c>
      <c r="E68" s="8" t="s">
        <v>602</v>
      </c>
      <c r="F68" s="10">
        <v>11.9</v>
      </c>
      <c r="G68" s="10">
        <v>11</v>
      </c>
      <c r="H68" s="10">
        <v>11.7</v>
      </c>
      <c r="I68" s="10">
        <v>11.7</v>
      </c>
      <c r="J68" s="10">
        <v>11.7</v>
      </c>
      <c r="K68" s="10">
        <v>11.9</v>
      </c>
      <c r="L68" s="10">
        <v>12.7</v>
      </c>
      <c r="M68" s="10">
        <v>12.4</v>
      </c>
      <c r="N68" s="31">
        <f>SUM(F68:H68)</f>
        <v>34.599999999999994</v>
      </c>
      <c r="O68" s="31">
        <f>SUM(I68:J68)</f>
        <v>23.4</v>
      </c>
      <c r="P68" s="31">
        <f>SUM(K68:M68)</f>
        <v>37</v>
      </c>
      <c r="Q68" s="32">
        <f>SUM(F68:J68)</f>
        <v>58</v>
      </c>
      <c r="R68" s="32">
        <f>SUM(I68:M68)</f>
        <v>60.4</v>
      </c>
      <c r="S68" s="11" t="s">
        <v>228</v>
      </c>
      <c r="T68" s="11" t="s">
        <v>222</v>
      </c>
      <c r="U68" s="13" t="s">
        <v>254</v>
      </c>
      <c r="V68" s="13" t="s">
        <v>402</v>
      </c>
      <c r="W68" s="13" t="s">
        <v>388</v>
      </c>
      <c r="X68" s="12">
        <v>3.7</v>
      </c>
      <c r="Y68" s="12">
        <v>3.6</v>
      </c>
      <c r="Z68" s="11" t="s">
        <v>196</v>
      </c>
      <c r="AA68" s="12">
        <v>-1.9</v>
      </c>
      <c r="AB68" s="12" t="s">
        <v>335</v>
      </c>
      <c r="AC68" s="12">
        <v>-0.7</v>
      </c>
      <c r="AD68" s="12">
        <v>-1.2</v>
      </c>
      <c r="AE68" s="12" t="s">
        <v>343</v>
      </c>
      <c r="AF68" s="11" t="s">
        <v>341</v>
      </c>
      <c r="AG68" s="11" t="s">
        <v>337</v>
      </c>
      <c r="AH68" s="11" t="s">
        <v>197</v>
      </c>
      <c r="AI68" s="8"/>
      <c r="AJ68" s="8"/>
      <c r="AK68" s="35"/>
    </row>
    <row r="69" spans="1:37" s="5" customFormat="1" ht="15" customHeight="1">
      <c r="A69" s="6">
        <v>45101</v>
      </c>
      <c r="B69" s="27" t="s">
        <v>190</v>
      </c>
      <c r="C69" s="8" t="s">
        <v>465</v>
      </c>
      <c r="D69" s="9">
        <v>6.7384259259259269E-2</v>
      </c>
      <c r="E69" s="8" t="s">
        <v>1344</v>
      </c>
      <c r="F69" s="10">
        <v>12.3</v>
      </c>
      <c r="G69" s="10">
        <v>11.5</v>
      </c>
      <c r="H69" s="10">
        <v>12</v>
      </c>
      <c r="I69" s="10">
        <v>12.2</v>
      </c>
      <c r="J69" s="10">
        <v>12.6</v>
      </c>
      <c r="K69" s="10">
        <v>12.4</v>
      </c>
      <c r="L69" s="10">
        <v>11.9</v>
      </c>
      <c r="M69" s="10">
        <v>12.3</v>
      </c>
      <c r="N69" s="31">
        <f t="shared" ref="N69:N74" si="30">SUM(F69:H69)</f>
        <v>35.799999999999997</v>
      </c>
      <c r="O69" s="31">
        <f t="shared" ref="O69:O74" si="31">SUM(I69:J69)</f>
        <v>24.799999999999997</v>
      </c>
      <c r="P69" s="31">
        <f t="shared" ref="P69:P74" si="32">SUM(K69:M69)</f>
        <v>36.6</v>
      </c>
      <c r="Q69" s="32">
        <f t="shared" ref="Q69:Q74" si="33">SUM(F69:J69)</f>
        <v>60.6</v>
      </c>
      <c r="R69" s="32">
        <f t="shared" ref="R69:R74" si="34">SUM(I69:M69)</f>
        <v>61.399999999999991</v>
      </c>
      <c r="S69" s="11" t="s">
        <v>221</v>
      </c>
      <c r="T69" s="11" t="s">
        <v>252</v>
      </c>
      <c r="U69" s="13" t="s">
        <v>232</v>
      </c>
      <c r="V69" s="13" t="s">
        <v>1345</v>
      </c>
      <c r="W69" s="13" t="s">
        <v>265</v>
      </c>
      <c r="X69" s="12">
        <v>5.4</v>
      </c>
      <c r="Y69" s="12">
        <v>5.2</v>
      </c>
      <c r="Z69" s="11" t="s">
        <v>196</v>
      </c>
      <c r="AA69" s="12">
        <v>-1.7</v>
      </c>
      <c r="AB69" s="12" t="s">
        <v>335</v>
      </c>
      <c r="AC69" s="12">
        <v>-0.5</v>
      </c>
      <c r="AD69" s="12">
        <v>-1.2</v>
      </c>
      <c r="AE69" s="12"/>
      <c r="AF69" s="11" t="s">
        <v>341</v>
      </c>
      <c r="AG69" s="11" t="s">
        <v>337</v>
      </c>
      <c r="AH69" s="11" t="s">
        <v>180</v>
      </c>
      <c r="AI69" s="8"/>
      <c r="AJ69" s="8" t="s">
        <v>1374</v>
      </c>
      <c r="AK69" s="35" t="s">
        <v>1375</v>
      </c>
    </row>
    <row r="70" spans="1:37" s="5" customFormat="1" ht="15" customHeight="1">
      <c r="A70" s="6">
        <v>45101</v>
      </c>
      <c r="B70" s="26" t="s">
        <v>186</v>
      </c>
      <c r="C70" s="8" t="s">
        <v>465</v>
      </c>
      <c r="D70" s="9">
        <v>6.7384259259259269E-2</v>
      </c>
      <c r="E70" s="8" t="s">
        <v>1351</v>
      </c>
      <c r="F70" s="10">
        <v>12.2</v>
      </c>
      <c r="G70" s="10">
        <v>11.5</v>
      </c>
      <c r="H70" s="10">
        <v>12.1</v>
      </c>
      <c r="I70" s="10">
        <v>12.1</v>
      </c>
      <c r="J70" s="10">
        <v>12.4</v>
      </c>
      <c r="K70" s="10">
        <v>12.3</v>
      </c>
      <c r="L70" s="10">
        <v>12.2</v>
      </c>
      <c r="M70" s="10">
        <v>12.4</v>
      </c>
      <c r="N70" s="31">
        <f t="shared" si="30"/>
        <v>35.799999999999997</v>
      </c>
      <c r="O70" s="31">
        <f t="shared" si="31"/>
        <v>24.5</v>
      </c>
      <c r="P70" s="31">
        <f t="shared" si="32"/>
        <v>36.9</v>
      </c>
      <c r="Q70" s="32">
        <f t="shared" si="33"/>
        <v>60.3</v>
      </c>
      <c r="R70" s="32">
        <f t="shared" si="34"/>
        <v>61.4</v>
      </c>
      <c r="S70" s="11" t="s">
        <v>221</v>
      </c>
      <c r="T70" s="11" t="s">
        <v>252</v>
      </c>
      <c r="U70" s="13" t="s">
        <v>237</v>
      </c>
      <c r="V70" s="13" t="s">
        <v>264</v>
      </c>
      <c r="W70" s="13" t="s">
        <v>475</v>
      </c>
      <c r="X70" s="12">
        <v>5.4</v>
      </c>
      <c r="Y70" s="12">
        <v>5.2</v>
      </c>
      <c r="Z70" s="11" t="s">
        <v>196</v>
      </c>
      <c r="AA70" s="12">
        <v>-0.8</v>
      </c>
      <c r="AB70" s="12" t="s">
        <v>335</v>
      </c>
      <c r="AC70" s="12">
        <v>0.4</v>
      </c>
      <c r="AD70" s="12">
        <v>-1.2</v>
      </c>
      <c r="AE70" s="12"/>
      <c r="AF70" s="11" t="s">
        <v>336</v>
      </c>
      <c r="AG70" s="11" t="s">
        <v>336</v>
      </c>
      <c r="AH70" s="11" t="s">
        <v>197</v>
      </c>
      <c r="AI70" s="8"/>
      <c r="AJ70" s="8" t="s">
        <v>1386</v>
      </c>
      <c r="AK70" s="35" t="s">
        <v>1387</v>
      </c>
    </row>
    <row r="71" spans="1:37" s="5" customFormat="1" ht="15" customHeight="1">
      <c r="A71" s="6">
        <v>45101</v>
      </c>
      <c r="B71" s="27" t="s">
        <v>187</v>
      </c>
      <c r="C71" s="8" t="s">
        <v>465</v>
      </c>
      <c r="D71" s="9">
        <v>6.6689814814814813E-2</v>
      </c>
      <c r="E71" s="8" t="s">
        <v>1357</v>
      </c>
      <c r="F71" s="10">
        <v>12</v>
      </c>
      <c r="G71" s="10">
        <v>10.9</v>
      </c>
      <c r="H71" s="10">
        <v>11.9</v>
      </c>
      <c r="I71" s="10">
        <v>12.3</v>
      </c>
      <c r="J71" s="10">
        <v>12.4</v>
      </c>
      <c r="K71" s="10">
        <v>12.4</v>
      </c>
      <c r="L71" s="10">
        <v>12</v>
      </c>
      <c r="M71" s="10">
        <v>12.3</v>
      </c>
      <c r="N71" s="31">
        <f t="shared" si="30"/>
        <v>34.799999999999997</v>
      </c>
      <c r="O71" s="31">
        <f t="shared" si="31"/>
        <v>24.700000000000003</v>
      </c>
      <c r="P71" s="31">
        <f t="shared" si="32"/>
        <v>36.700000000000003</v>
      </c>
      <c r="Q71" s="32">
        <f t="shared" si="33"/>
        <v>59.499999999999993</v>
      </c>
      <c r="R71" s="32">
        <f t="shared" si="34"/>
        <v>61.400000000000006</v>
      </c>
      <c r="S71" s="11" t="s">
        <v>228</v>
      </c>
      <c r="T71" s="11" t="s">
        <v>252</v>
      </c>
      <c r="U71" s="13" t="s">
        <v>688</v>
      </c>
      <c r="V71" s="13" t="s">
        <v>1358</v>
      </c>
      <c r="W71" s="13" t="s">
        <v>298</v>
      </c>
      <c r="X71" s="12">
        <v>5.4</v>
      </c>
      <c r="Y71" s="12">
        <v>5.2</v>
      </c>
      <c r="Z71" s="11" t="s">
        <v>196</v>
      </c>
      <c r="AA71" s="12">
        <v>-1</v>
      </c>
      <c r="AB71" s="12" t="s">
        <v>335</v>
      </c>
      <c r="AC71" s="12">
        <v>0.2</v>
      </c>
      <c r="AD71" s="12">
        <v>-1.2</v>
      </c>
      <c r="AE71" s="12"/>
      <c r="AF71" s="11" t="s">
        <v>337</v>
      </c>
      <c r="AG71" s="11" t="s">
        <v>336</v>
      </c>
      <c r="AH71" s="11" t="s">
        <v>197</v>
      </c>
      <c r="AI71" s="8"/>
      <c r="AJ71" s="8" t="s">
        <v>1390</v>
      </c>
      <c r="AK71" s="35" t="s">
        <v>1391</v>
      </c>
    </row>
    <row r="72" spans="1:37" s="5" customFormat="1" ht="15" customHeight="1">
      <c r="A72" s="6">
        <v>45102</v>
      </c>
      <c r="B72" s="26" t="s">
        <v>190</v>
      </c>
      <c r="C72" s="8" t="s">
        <v>223</v>
      </c>
      <c r="D72" s="9">
        <v>6.8113425925925938E-2</v>
      </c>
      <c r="E72" s="8" t="s">
        <v>1360</v>
      </c>
      <c r="F72" s="10">
        <v>12.2</v>
      </c>
      <c r="G72" s="10">
        <v>10.8</v>
      </c>
      <c r="H72" s="10">
        <v>11.8</v>
      </c>
      <c r="I72" s="10">
        <v>12.4</v>
      </c>
      <c r="J72" s="10">
        <v>12.7</v>
      </c>
      <c r="K72" s="10">
        <v>12.8</v>
      </c>
      <c r="L72" s="10">
        <v>12.9</v>
      </c>
      <c r="M72" s="10">
        <v>12.9</v>
      </c>
      <c r="N72" s="31">
        <f t="shared" si="30"/>
        <v>34.799999999999997</v>
      </c>
      <c r="O72" s="31">
        <f t="shared" si="31"/>
        <v>25.1</v>
      </c>
      <c r="P72" s="31">
        <f t="shared" si="32"/>
        <v>38.6</v>
      </c>
      <c r="Q72" s="32">
        <f t="shared" si="33"/>
        <v>59.899999999999991</v>
      </c>
      <c r="R72" s="32">
        <f t="shared" si="34"/>
        <v>63.7</v>
      </c>
      <c r="S72" s="11" t="s">
        <v>228</v>
      </c>
      <c r="T72" s="11" t="s">
        <v>222</v>
      </c>
      <c r="U72" s="13" t="s">
        <v>232</v>
      </c>
      <c r="V72" s="13" t="s">
        <v>677</v>
      </c>
      <c r="W72" s="13" t="s">
        <v>408</v>
      </c>
      <c r="X72" s="12">
        <v>3.7</v>
      </c>
      <c r="Y72" s="12">
        <v>3.8</v>
      </c>
      <c r="Z72" s="11" t="s">
        <v>196</v>
      </c>
      <c r="AA72" s="12">
        <v>-0.4</v>
      </c>
      <c r="AB72" s="12" t="s">
        <v>335</v>
      </c>
      <c r="AC72" s="12">
        <v>0.7</v>
      </c>
      <c r="AD72" s="12">
        <v>-1.1000000000000001</v>
      </c>
      <c r="AE72" s="12"/>
      <c r="AF72" s="11" t="s">
        <v>336</v>
      </c>
      <c r="AG72" s="11" t="s">
        <v>336</v>
      </c>
      <c r="AH72" s="11" t="s">
        <v>180</v>
      </c>
      <c r="AI72" s="8"/>
      <c r="AJ72" s="8" t="s">
        <v>1398</v>
      </c>
      <c r="AK72" s="35" t="s">
        <v>1399</v>
      </c>
    </row>
    <row r="73" spans="1:37" s="5" customFormat="1" ht="15" customHeight="1">
      <c r="A73" s="6">
        <v>45102</v>
      </c>
      <c r="B73" s="27" t="s">
        <v>190</v>
      </c>
      <c r="C73" s="8" t="s">
        <v>223</v>
      </c>
      <c r="D73" s="9">
        <v>6.8113425925925938E-2</v>
      </c>
      <c r="E73" s="8" t="s">
        <v>1365</v>
      </c>
      <c r="F73" s="10">
        <v>12.3</v>
      </c>
      <c r="G73" s="10">
        <v>11.2</v>
      </c>
      <c r="H73" s="10">
        <v>12</v>
      </c>
      <c r="I73" s="10">
        <v>12.3</v>
      </c>
      <c r="J73" s="10">
        <v>12.1</v>
      </c>
      <c r="K73" s="10">
        <v>12</v>
      </c>
      <c r="L73" s="10">
        <v>12.9</v>
      </c>
      <c r="M73" s="10">
        <v>13.7</v>
      </c>
      <c r="N73" s="31">
        <f t="shared" si="30"/>
        <v>35.5</v>
      </c>
      <c r="O73" s="31">
        <f t="shared" si="31"/>
        <v>24.4</v>
      </c>
      <c r="P73" s="31">
        <f t="shared" si="32"/>
        <v>38.599999999999994</v>
      </c>
      <c r="Q73" s="32">
        <f t="shared" si="33"/>
        <v>59.9</v>
      </c>
      <c r="R73" s="32">
        <f t="shared" si="34"/>
        <v>63</v>
      </c>
      <c r="S73" s="11" t="s">
        <v>221</v>
      </c>
      <c r="T73" s="11" t="s">
        <v>222</v>
      </c>
      <c r="U73" s="13" t="s">
        <v>376</v>
      </c>
      <c r="V73" s="13" t="s">
        <v>1366</v>
      </c>
      <c r="W73" s="13" t="s">
        <v>683</v>
      </c>
      <c r="X73" s="12">
        <v>3.7</v>
      </c>
      <c r="Y73" s="12">
        <v>3.8</v>
      </c>
      <c r="Z73" s="11" t="s">
        <v>196</v>
      </c>
      <c r="AA73" s="12">
        <v>-0.4</v>
      </c>
      <c r="AB73" s="12" t="s">
        <v>335</v>
      </c>
      <c r="AC73" s="12">
        <v>0.7</v>
      </c>
      <c r="AD73" s="12">
        <v>-1.1000000000000001</v>
      </c>
      <c r="AE73" s="12"/>
      <c r="AF73" s="11" t="s">
        <v>336</v>
      </c>
      <c r="AG73" s="11" t="s">
        <v>336</v>
      </c>
      <c r="AH73" s="11" t="s">
        <v>180</v>
      </c>
      <c r="AI73" s="8"/>
      <c r="AJ73" s="8" t="s">
        <v>1406</v>
      </c>
      <c r="AK73" s="35" t="s">
        <v>1407</v>
      </c>
    </row>
    <row r="74" spans="1:37" s="5" customFormat="1" ht="15" customHeight="1">
      <c r="A74" s="6">
        <v>45102</v>
      </c>
      <c r="B74" s="27" t="s">
        <v>189</v>
      </c>
      <c r="C74" s="8" t="s">
        <v>223</v>
      </c>
      <c r="D74" s="9">
        <v>6.6006944444444438E-2</v>
      </c>
      <c r="E74" s="8" t="s">
        <v>1369</v>
      </c>
      <c r="F74" s="10">
        <v>12.2</v>
      </c>
      <c r="G74" s="10">
        <v>10.7</v>
      </c>
      <c r="H74" s="10">
        <v>11.6</v>
      </c>
      <c r="I74" s="10">
        <v>11.7</v>
      </c>
      <c r="J74" s="10">
        <v>11.8</v>
      </c>
      <c r="K74" s="10">
        <v>12.1</v>
      </c>
      <c r="L74" s="10">
        <v>12.3</v>
      </c>
      <c r="M74" s="10">
        <v>12.9</v>
      </c>
      <c r="N74" s="31">
        <f t="shared" si="30"/>
        <v>34.5</v>
      </c>
      <c r="O74" s="31">
        <f t="shared" si="31"/>
        <v>23.5</v>
      </c>
      <c r="P74" s="31">
        <f t="shared" si="32"/>
        <v>37.299999999999997</v>
      </c>
      <c r="Q74" s="32">
        <f t="shared" si="33"/>
        <v>58</v>
      </c>
      <c r="R74" s="32">
        <f t="shared" si="34"/>
        <v>60.800000000000004</v>
      </c>
      <c r="S74" s="11" t="s">
        <v>228</v>
      </c>
      <c r="T74" s="11" t="s">
        <v>222</v>
      </c>
      <c r="U74" s="13" t="s">
        <v>231</v>
      </c>
      <c r="V74" s="13" t="s">
        <v>254</v>
      </c>
      <c r="W74" s="13" t="s">
        <v>390</v>
      </c>
      <c r="X74" s="12">
        <v>3.7</v>
      </c>
      <c r="Y74" s="12">
        <v>3.8</v>
      </c>
      <c r="Z74" s="11" t="s">
        <v>196</v>
      </c>
      <c r="AA74" s="12">
        <v>-1.1000000000000001</v>
      </c>
      <c r="AB74" s="12" t="s">
        <v>335</v>
      </c>
      <c r="AC74" s="12" t="s">
        <v>339</v>
      </c>
      <c r="AD74" s="12">
        <v>-1.1000000000000001</v>
      </c>
      <c r="AE74" s="12"/>
      <c r="AF74" s="11" t="s">
        <v>337</v>
      </c>
      <c r="AG74" s="11" t="s">
        <v>336</v>
      </c>
      <c r="AH74" s="11" t="s">
        <v>197</v>
      </c>
      <c r="AI74" s="8"/>
      <c r="AJ74" s="8" t="s">
        <v>1414</v>
      </c>
      <c r="AK74" s="35" t="s">
        <v>1415</v>
      </c>
    </row>
    <row r="75" spans="1:37" s="5" customFormat="1" ht="15" customHeight="1">
      <c r="A75" s="6">
        <v>45206</v>
      </c>
      <c r="B75" s="27" t="s">
        <v>1341</v>
      </c>
      <c r="C75" s="8" t="s">
        <v>223</v>
      </c>
      <c r="D75" s="9">
        <v>6.8101851851851858E-2</v>
      </c>
      <c r="E75" s="8" t="s">
        <v>1431</v>
      </c>
      <c r="F75" s="10">
        <v>12.3</v>
      </c>
      <c r="G75" s="10">
        <v>11</v>
      </c>
      <c r="H75" s="10">
        <v>11.6</v>
      </c>
      <c r="I75" s="10">
        <v>12.3</v>
      </c>
      <c r="J75" s="10">
        <v>12.7</v>
      </c>
      <c r="K75" s="10">
        <v>12.8</v>
      </c>
      <c r="L75" s="10">
        <v>12.7</v>
      </c>
      <c r="M75" s="10">
        <v>13</v>
      </c>
      <c r="N75" s="31">
        <f t="shared" ref="N75:N82" si="35">SUM(F75:H75)</f>
        <v>34.9</v>
      </c>
      <c r="O75" s="31">
        <f t="shared" ref="O75:O82" si="36">SUM(I75:J75)</f>
        <v>25</v>
      </c>
      <c r="P75" s="31">
        <f t="shared" ref="P75:P82" si="37">SUM(K75:M75)</f>
        <v>38.5</v>
      </c>
      <c r="Q75" s="32">
        <f t="shared" ref="Q75:Q82" si="38">SUM(F75:J75)</f>
        <v>59.900000000000006</v>
      </c>
      <c r="R75" s="32">
        <f t="shared" ref="R75:R82" si="39">SUM(I75:M75)</f>
        <v>63.5</v>
      </c>
      <c r="S75" s="11" t="s">
        <v>228</v>
      </c>
      <c r="T75" s="11" t="s">
        <v>222</v>
      </c>
      <c r="U75" s="13" t="s">
        <v>255</v>
      </c>
      <c r="V75" s="13" t="s">
        <v>233</v>
      </c>
      <c r="W75" s="13" t="s">
        <v>1432</v>
      </c>
      <c r="X75" s="12">
        <v>3.3</v>
      </c>
      <c r="Y75" s="12">
        <v>4.0999999999999996</v>
      </c>
      <c r="Z75" s="11" t="s">
        <v>197</v>
      </c>
      <c r="AA75" s="12">
        <v>-0.9</v>
      </c>
      <c r="AB75" s="12" t="s">
        <v>335</v>
      </c>
      <c r="AC75" s="12">
        <v>-0.5</v>
      </c>
      <c r="AD75" s="12">
        <v>-0.4</v>
      </c>
      <c r="AE75" s="12" t="s">
        <v>343</v>
      </c>
      <c r="AF75" s="11" t="s">
        <v>341</v>
      </c>
      <c r="AG75" s="11" t="s">
        <v>336</v>
      </c>
      <c r="AH75" s="11" t="s">
        <v>180</v>
      </c>
      <c r="AI75" s="8"/>
      <c r="AJ75" s="8" t="s">
        <v>1476</v>
      </c>
      <c r="AK75" s="35" t="s">
        <v>1477</v>
      </c>
    </row>
    <row r="76" spans="1:37" s="5" customFormat="1" ht="15" customHeight="1">
      <c r="A76" s="6">
        <v>45206</v>
      </c>
      <c r="B76" s="27" t="s">
        <v>1426</v>
      </c>
      <c r="C76" s="8" t="s">
        <v>223</v>
      </c>
      <c r="D76" s="9">
        <v>6.7395833333333335E-2</v>
      </c>
      <c r="E76" s="8" t="s">
        <v>1443</v>
      </c>
      <c r="F76" s="10">
        <v>12.5</v>
      </c>
      <c r="G76" s="10">
        <v>11.3</v>
      </c>
      <c r="H76" s="10">
        <v>12.2</v>
      </c>
      <c r="I76" s="10">
        <v>12.4</v>
      </c>
      <c r="J76" s="10">
        <v>12.7</v>
      </c>
      <c r="K76" s="10">
        <v>12.4</v>
      </c>
      <c r="L76" s="10">
        <v>11.8</v>
      </c>
      <c r="M76" s="10">
        <v>12</v>
      </c>
      <c r="N76" s="31">
        <f t="shared" si="35"/>
        <v>36</v>
      </c>
      <c r="O76" s="31">
        <f t="shared" si="36"/>
        <v>25.1</v>
      </c>
      <c r="P76" s="31">
        <f t="shared" si="37"/>
        <v>36.200000000000003</v>
      </c>
      <c r="Q76" s="32">
        <f t="shared" si="38"/>
        <v>61.099999999999994</v>
      </c>
      <c r="R76" s="32">
        <f t="shared" si="39"/>
        <v>61.3</v>
      </c>
      <c r="S76" s="11" t="s">
        <v>234</v>
      </c>
      <c r="T76" s="11" t="s">
        <v>235</v>
      </c>
      <c r="U76" s="13" t="s">
        <v>264</v>
      </c>
      <c r="V76" s="13" t="s">
        <v>233</v>
      </c>
      <c r="W76" s="13" t="s">
        <v>388</v>
      </c>
      <c r="X76" s="12">
        <v>3.3</v>
      </c>
      <c r="Y76" s="12">
        <v>4.0999999999999996</v>
      </c>
      <c r="Z76" s="11" t="s">
        <v>197</v>
      </c>
      <c r="AA76" s="12">
        <v>0.1</v>
      </c>
      <c r="AB76" s="12" t="s">
        <v>335</v>
      </c>
      <c r="AC76" s="12">
        <v>0.5</v>
      </c>
      <c r="AD76" s="12">
        <v>-0.4</v>
      </c>
      <c r="AE76" s="12"/>
      <c r="AF76" s="11" t="s">
        <v>336</v>
      </c>
      <c r="AG76" s="11" t="s">
        <v>337</v>
      </c>
      <c r="AH76" s="11" t="s">
        <v>197</v>
      </c>
      <c r="AI76" s="8"/>
      <c r="AJ76" s="8" t="s">
        <v>1491</v>
      </c>
      <c r="AK76" s="35" t="s">
        <v>1492</v>
      </c>
    </row>
    <row r="77" spans="1:37" s="5" customFormat="1" ht="15" customHeight="1">
      <c r="A77" s="6">
        <v>45207</v>
      </c>
      <c r="B77" s="27" t="s">
        <v>1118</v>
      </c>
      <c r="C77" s="8" t="s">
        <v>223</v>
      </c>
      <c r="D77" s="9">
        <v>6.9479166666666661E-2</v>
      </c>
      <c r="E77" s="8" t="s">
        <v>1452</v>
      </c>
      <c r="F77" s="10">
        <v>12.7</v>
      </c>
      <c r="G77" s="10">
        <v>12.6</v>
      </c>
      <c r="H77" s="10">
        <v>12.8</v>
      </c>
      <c r="I77" s="10">
        <v>12.5</v>
      </c>
      <c r="J77" s="10">
        <v>12.9</v>
      </c>
      <c r="K77" s="10">
        <v>12.5</v>
      </c>
      <c r="L77" s="10">
        <v>11.9</v>
      </c>
      <c r="M77" s="10">
        <v>12.4</v>
      </c>
      <c r="N77" s="31">
        <f t="shared" si="35"/>
        <v>38.099999999999994</v>
      </c>
      <c r="O77" s="31">
        <f t="shared" si="36"/>
        <v>25.4</v>
      </c>
      <c r="P77" s="31">
        <f t="shared" si="37"/>
        <v>36.799999999999997</v>
      </c>
      <c r="Q77" s="32">
        <f t="shared" si="38"/>
        <v>63.499999999999993</v>
      </c>
      <c r="R77" s="32">
        <f t="shared" si="39"/>
        <v>62.199999999999996</v>
      </c>
      <c r="S77" s="11" t="s">
        <v>240</v>
      </c>
      <c r="T77" s="11" t="s">
        <v>235</v>
      </c>
      <c r="U77" s="13" t="s">
        <v>298</v>
      </c>
      <c r="V77" s="13" t="s">
        <v>298</v>
      </c>
      <c r="W77" s="13" t="s">
        <v>1201</v>
      </c>
      <c r="X77" s="12">
        <v>4</v>
      </c>
      <c r="Y77" s="12">
        <v>3</v>
      </c>
      <c r="Z77" s="11" t="s">
        <v>197</v>
      </c>
      <c r="AA77" s="12">
        <v>0.7</v>
      </c>
      <c r="AB77" s="12">
        <v>-0.3</v>
      </c>
      <c r="AC77" s="12">
        <v>0.8</v>
      </c>
      <c r="AD77" s="12">
        <v>-0.4</v>
      </c>
      <c r="AE77" s="12"/>
      <c r="AF77" s="11" t="s">
        <v>336</v>
      </c>
      <c r="AG77" s="11" t="s">
        <v>336</v>
      </c>
      <c r="AH77" s="11" t="s">
        <v>197</v>
      </c>
      <c r="AI77" s="8"/>
      <c r="AJ77" s="8" t="s">
        <v>1502</v>
      </c>
      <c r="AK77" s="35" t="s">
        <v>1503</v>
      </c>
    </row>
    <row r="78" spans="1:37" s="5" customFormat="1" ht="15" customHeight="1">
      <c r="A78" s="6">
        <v>45207</v>
      </c>
      <c r="B78" s="27" t="s">
        <v>1420</v>
      </c>
      <c r="C78" s="8" t="s">
        <v>223</v>
      </c>
      <c r="D78" s="9">
        <v>6.7430555555555563E-2</v>
      </c>
      <c r="E78" s="8" t="s">
        <v>266</v>
      </c>
      <c r="F78" s="10">
        <v>12.3</v>
      </c>
      <c r="G78" s="10">
        <v>11</v>
      </c>
      <c r="H78" s="10">
        <v>11.7</v>
      </c>
      <c r="I78" s="10">
        <v>12.1</v>
      </c>
      <c r="J78" s="10">
        <v>12.7</v>
      </c>
      <c r="K78" s="10">
        <v>12.7</v>
      </c>
      <c r="L78" s="10">
        <v>12.5</v>
      </c>
      <c r="M78" s="10">
        <v>12.6</v>
      </c>
      <c r="N78" s="31">
        <f t="shared" si="35"/>
        <v>35</v>
      </c>
      <c r="O78" s="31">
        <f t="shared" si="36"/>
        <v>24.799999999999997</v>
      </c>
      <c r="P78" s="31">
        <f t="shared" si="37"/>
        <v>37.799999999999997</v>
      </c>
      <c r="Q78" s="32">
        <f t="shared" si="38"/>
        <v>59.8</v>
      </c>
      <c r="R78" s="32">
        <f t="shared" si="39"/>
        <v>62.6</v>
      </c>
      <c r="S78" s="11" t="s">
        <v>228</v>
      </c>
      <c r="T78" s="11" t="s">
        <v>252</v>
      </c>
      <c r="U78" s="13" t="s">
        <v>281</v>
      </c>
      <c r="V78" s="13" t="s">
        <v>254</v>
      </c>
      <c r="W78" s="13" t="s">
        <v>254</v>
      </c>
      <c r="X78" s="12">
        <v>4</v>
      </c>
      <c r="Y78" s="12">
        <v>3</v>
      </c>
      <c r="Z78" s="11" t="s">
        <v>197</v>
      </c>
      <c r="AA78" s="12">
        <v>-0.4</v>
      </c>
      <c r="AB78" s="12" t="s">
        <v>335</v>
      </c>
      <c r="AC78" s="12" t="s">
        <v>339</v>
      </c>
      <c r="AD78" s="12">
        <v>-0.4</v>
      </c>
      <c r="AE78" s="12"/>
      <c r="AF78" s="11" t="s">
        <v>337</v>
      </c>
      <c r="AG78" s="11" t="s">
        <v>336</v>
      </c>
      <c r="AH78" s="11" t="s">
        <v>197</v>
      </c>
      <c r="AI78" s="8"/>
      <c r="AJ78" s="8" t="s">
        <v>1508</v>
      </c>
      <c r="AK78" s="35" t="s">
        <v>1509</v>
      </c>
    </row>
    <row r="79" spans="1:37" s="5" customFormat="1" ht="15" customHeight="1">
      <c r="A79" s="6">
        <v>45207</v>
      </c>
      <c r="B79" s="27" t="s">
        <v>1427</v>
      </c>
      <c r="C79" s="8" t="s">
        <v>223</v>
      </c>
      <c r="D79" s="9">
        <v>6.6747685185185188E-2</v>
      </c>
      <c r="E79" s="8" t="s">
        <v>1456</v>
      </c>
      <c r="F79" s="10">
        <v>12</v>
      </c>
      <c r="G79" s="10">
        <v>11.4</v>
      </c>
      <c r="H79" s="10">
        <v>11.4</v>
      </c>
      <c r="I79" s="10">
        <v>11.8</v>
      </c>
      <c r="J79" s="10">
        <v>12.3</v>
      </c>
      <c r="K79" s="10">
        <v>12.4</v>
      </c>
      <c r="L79" s="10">
        <v>12.6</v>
      </c>
      <c r="M79" s="10">
        <v>12.8</v>
      </c>
      <c r="N79" s="31">
        <f t="shared" si="35"/>
        <v>34.799999999999997</v>
      </c>
      <c r="O79" s="31">
        <f t="shared" si="36"/>
        <v>24.1</v>
      </c>
      <c r="P79" s="31">
        <f t="shared" si="37"/>
        <v>37.799999999999997</v>
      </c>
      <c r="Q79" s="32">
        <f t="shared" si="38"/>
        <v>58.899999999999991</v>
      </c>
      <c r="R79" s="32">
        <f t="shared" si="39"/>
        <v>61.900000000000006</v>
      </c>
      <c r="S79" s="11" t="s">
        <v>228</v>
      </c>
      <c r="T79" s="11" t="s">
        <v>222</v>
      </c>
      <c r="U79" s="13" t="s">
        <v>281</v>
      </c>
      <c r="V79" s="13" t="s">
        <v>233</v>
      </c>
      <c r="W79" s="13" t="s">
        <v>255</v>
      </c>
      <c r="X79" s="12">
        <v>4</v>
      </c>
      <c r="Y79" s="12">
        <v>3</v>
      </c>
      <c r="Z79" s="11" t="s">
        <v>197</v>
      </c>
      <c r="AA79" s="12">
        <v>0.3</v>
      </c>
      <c r="AB79" s="12" t="s">
        <v>335</v>
      </c>
      <c r="AC79" s="12">
        <v>0.7</v>
      </c>
      <c r="AD79" s="12">
        <v>-0.4</v>
      </c>
      <c r="AE79" s="12"/>
      <c r="AF79" s="11" t="s">
        <v>336</v>
      </c>
      <c r="AG79" s="11" t="s">
        <v>336</v>
      </c>
      <c r="AH79" s="11" t="s">
        <v>197</v>
      </c>
      <c r="AI79" s="8"/>
      <c r="AJ79" s="8" t="s">
        <v>1514</v>
      </c>
      <c r="AK79" s="35" t="s">
        <v>1515</v>
      </c>
    </row>
    <row r="80" spans="1:37" s="5" customFormat="1" ht="15" customHeight="1">
      <c r="A80" s="6">
        <v>45208</v>
      </c>
      <c r="B80" s="27" t="s">
        <v>1428</v>
      </c>
      <c r="C80" s="8" t="s">
        <v>465</v>
      </c>
      <c r="D80" s="9">
        <v>6.7453703703703696E-2</v>
      </c>
      <c r="E80" s="8" t="s">
        <v>1460</v>
      </c>
      <c r="F80" s="10">
        <v>12.3</v>
      </c>
      <c r="G80" s="10">
        <v>10.8</v>
      </c>
      <c r="H80" s="10">
        <v>11.6</v>
      </c>
      <c r="I80" s="10">
        <v>12</v>
      </c>
      <c r="J80" s="10">
        <v>12.5</v>
      </c>
      <c r="K80" s="10">
        <v>12.9</v>
      </c>
      <c r="L80" s="10">
        <v>12.8</v>
      </c>
      <c r="M80" s="10">
        <v>12.9</v>
      </c>
      <c r="N80" s="31">
        <f t="shared" si="35"/>
        <v>34.700000000000003</v>
      </c>
      <c r="O80" s="31">
        <f t="shared" si="36"/>
        <v>24.5</v>
      </c>
      <c r="P80" s="31">
        <f t="shared" si="37"/>
        <v>38.6</v>
      </c>
      <c r="Q80" s="32">
        <f t="shared" si="38"/>
        <v>59.2</v>
      </c>
      <c r="R80" s="32">
        <f t="shared" si="39"/>
        <v>63.1</v>
      </c>
      <c r="S80" s="11" t="s">
        <v>228</v>
      </c>
      <c r="T80" s="11" t="s">
        <v>222</v>
      </c>
      <c r="U80" s="13" t="s">
        <v>1432</v>
      </c>
      <c r="V80" s="13" t="s">
        <v>663</v>
      </c>
      <c r="W80" s="13" t="s">
        <v>1461</v>
      </c>
      <c r="X80" s="12">
        <v>6.4</v>
      </c>
      <c r="Y80" s="12">
        <v>6.1</v>
      </c>
      <c r="Z80" s="11" t="s">
        <v>201</v>
      </c>
      <c r="AA80" s="12">
        <v>-1.5</v>
      </c>
      <c r="AB80" s="12" t="s">
        <v>335</v>
      </c>
      <c r="AC80" s="12" t="s">
        <v>339</v>
      </c>
      <c r="AD80" s="12">
        <v>-1.5</v>
      </c>
      <c r="AE80" s="12"/>
      <c r="AF80" s="11" t="s">
        <v>337</v>
      </c>
      <c r="AG80" s="11" t="s">
        <v>337</v>
      </c>
      <c r="AH80" s="11" t="s">
        <v>180</v>
      </c>
      <c r="AI80" s="8"/>
      <c r="AJ80" s="8" t="s">
        <v>1518</v>
      </c>
      <c r="AK80" s="35" t="s">
        <v>1519</v>
      </c>
    </row>
    <row r="81" spans="1:37" s="5" customFormat="1" ht="15" customHeight="1">
      <c r="A81" s="6">
        <v>45208</v>
      </c>
      <c r="B81" s="26" t="s">
        <v>1420</v>
      </c>
      <c r="C81" s="8" t="s">
        <v>466</v>
      </c>
      <c r="D81" s="9">
        <v>6.7395833333333335E-2</v>
      </c>
      <c r="E81" s="50" t="s">
        <v>1283</v>
      </c>
      <c r="F81" s="10">
        <v>12.2</v>
      </c>
      <c r="G81" s="10">
        <v>10.7</v>
      </c>
      <c r="H81" s="10">
        <v>11.9</v>
      </c>
      <c r="I81" s="10">
        <v>12.1</v>
      </c>
      <c r="J81" s="10">
        <v>12.6</v>
      </c>
      <c r="K81" s="10">
        <v>12.6</v>
      </c>
      <c r="L81" s="10">
        <v>12.3</v>
      </c>
      <c r="M81" s="10">
        <v>12.9</v>
      </c>
      <c r="N81" s="31">
        <f t="shared" si="35"/>
        <v>34.799999999999997</v>
      </c>
      <c r="O81" s="31">
        <f t="shared" si="36"/>
        <v>24.7</v>
      </c>
      <c r="P81" s="31">
        <f t="shared" si="37"/>
        <v>37.799999999999997</v>
      </c>
      <c r="Q81" s="32">
        <f t="shared" si="38"/>
        <v>59.5</v>
      </c>
      <c r="R81" s="32">
        <f t="shared" si="39"/>
        <v>62.499999999999993</v>
      </c>
      <c r="S81" s="11" t="s">
        <v>228</v>
      </c>
      <c r="T81" s="11" t="s">
        <v>222</v>
      </c>
      <c r="U81" s="13" t="s">
        <v>1284</v>
      </c>
      <c r="V81" s="13" t="s">
        <v>232</v>
      </c>
      <c r="W81" s="13" t="s">
        <v>243</v>
      </c>
      <c r="X81" s="12">
        <v>6.4</v>
      </c>
      <c r="Y81" s="12">
        <v>6.1</v>
      </c>
      <c r="Z81" s="11" t="s">
        <v>201</v>
      </c>
      <c r="AA81" s="12">
        <v>-0.7</v>
      </c>
      <c r="AB81" s="12" t="s">
        <v>335</v>
      </c>
      <c r="AC81" s="12">
        <v>0.5</v>
      </c>
      <c r="AD81" s="12">
        <v>-1.2</v>
      </c>
      <c r="AE81" s="12"/>
      <c r="AF81" s="11" t="s">
        <v>336</v>
      </c>
      <c r="AG81" s="11" t="s">
        <v>337</v>
      </c>
      <c r="AH81" s="11" t="s">
        <v>197</v>
      </c>
      <c r="AI81" s="8"/>
      <c r="AJ81" s="8" t="s">
        <v>1528</v>
      </c>
      <c r="AK81" s="35" t="s">
        <v>1529</v>
      </c>
    </row>
    <row r="82" spans="1:37" s="5" customFormat="1" ht="15" customHeight="1">
      <c r="A82" s="6">
        <v>45208</v>
      </c>
      <c r="B82" s="27" t="s">
        <v>179</v>
      </c>
      <c r="C82" s="8" t="s">
        <v>466</v>
      </c>
      <c r="D82" s="9">
        <v>6.5312499999999996E-2</v>
      </c>
      <c r="E82" s="8" t="s">
        <v>1472</v>
      </c>
      <c r="F82" s="10">
        <v>12.4</v>
      </c>
      <c r="G82" s="10">
        <v>10.8</v>
      </c>
      <c r="H82" s="10">
        <v>11.4</v>
      </c>
      <c r="I82" s="10">
        <v>12</v>
      </c>
      <c r="J82" s="10">
        <v>12.3</v>
      </c>
      <c r="K82" s="10">
        <v>12.1</v>
      </c>
      <c r="L82" s="10">
        <v>11.5</v>
      </c>
      <c r="M82" s="10">
        <v>11.8</v>
      </c>
      <c r="N82" s="31">
        <f t="shared" si="35"/>
        <v>34.6</v>
      </c>
      <c r="O82" s="31">
        <f t="shared" si="36"/>
        <v>24.3</v>
      </c>
      <c r="P82" s="31">
        <f t="shared" si="37"/>
        <v>35.400000000000006</v>
      </c>
      <c r="Q82" s="32">
        <f t="shared" si="38"/>
        <v>58.900000000000006</v>
      </c>
      <c r="R82" s="32">
        <f t="shared" si="39"/>
        <v>59.7</v>
      </c>
      <c r="S82" s="11" t="s">
        <v>221</v>
      </c>
      <c r="T82" s="11" t="s">
        <v>235</v>
      </c>
      <c r="U82" s="13" t="s">
        <v>593</v>
      </c>
      <c r="V82" s="13" t="s">
        <v>381</v>
      </c>
      <c r="W82" s="13" t="s">
        <v>254</v>
      </c>
      <c r="X82" s="12">
        <v>6.4</v>
      </c>
      <c r="Y82" s="12">
        <v>6.1</v>
      </c>
      <c r="Z82" s="11" t="s">
        <v>201</v>
      </c>
      <c r="AA82" s="12">
        <v>-1.5</v>
      </c>
      <c r="AB82" s="12" t="s">
        <v>335</v>
      </c>
      <c r="AC82" s="12">
        <v>-0.3</v>
      </c>
      <c r="AD82" s="12">
        <v>-1.2</v>
      </c>
      <c r="AE82" s="12"/>
      <c r="AF82" s="11" t="s">
        <v>337</v>
      </c>
      <c r="AG82" s="11" t="s">
        <v>337</v>
      </c>
      <c r="AH82" s="11" t="s">
        <v>197</v>
      </c>
      <c r="AI82" s="8"/>
      <c r="AJ82" s="8" t="s">
        <v>1536</v>
      </c>
      <c r="AK82" s="35" t="s">
        <v>1537</v>
      </c>
    </row>
  </sheetData>
  <autoFilter ref="A1:AJ43" xr:uid="{00000000-0009-0000-0000-00000B000000}"/>
  <phoneticPr fontId="13"/>
  <conditionalFormatting sqref="F2:M5">
    <cfRule type="colorScale" priority="833">
      <colorScale>
        <cfvo type="min"/>
        <cfvo type="percentile" val="50"/>
        <cfvo type="max"/>
        <color rgb="FFF8696B"/>
        <color rgb="FFFFEB84"/>
        <color rgb="FF63BE7B"/>
      </colorScale>
    </cfRule>
  </conditionalFormatting>
  <conditionalFormatting sqref="F6:M6">
    <cfRule type="colorScale" priority="2205">
      <colorScale>
        <cfvo type="min"/>
        <cfvo type="percentile" val="50"/>
        <cfvo type="max"/>
        <color rgb="FFF8696B"/>
        <color rgb="FFFFEB84"/>
        <color rgb="FF63BE7B"/>
      </colorScale>
    </cfRule>
  </conditionalFormatting>
  <conditionalFormatting sqref="F7:M11">
    <cfRule type="colorScale" priority="69">
      <colorScale>
        <cfvo type="min"/>
        <cfvo type="percentile" val="50"/>
        <cfvo type="max"/>
        <color rgb="FFF8696B"/>
        <color rgb="FFFFEB84"/>
        <color rgb="FF63BE7B"/>
      </colorScale>
    </cfRule>
  </conditionalFormatting>
  <conditionalFormatting sqref="F12:M16">
    <cfRule type="colorScale" priority="65">
      <colorScale>
        <cfvo type="min"/>
        <cfvo type="percentile" val="50"/>
        <cfvo type="max"/>
        <color rgb="FFF8696B"/>
        <color rgb="FFFFEB84"/>
        <color rgb="FF63BE7B"/>
      </colorScale>
    </cfRule>
  </conditionalFormatting>
  <conditionalFormatting sqref="F17:M21">
    <cfRule type="colorScale" priority="61">
      <colorScale>
        <cfvo type="min"/>
        <cfvo type="percentile" val="50"/>
        <cfvo type="max"/>
        <color rgb="FFF8696B"/>
        <color rgb="FFFFEB84"/>
        <color rgb="FF63BE7B"/>
      </colorScale>
    </cfRule>
  </conditionalFormatting>
  <conditionalFormatting sqref="F22:M27">
    <cfRule type="colorScale" priority="54">
      <colorScale>
        <cfvo type="min"/>
        <cfvo type="percentile" val="50"/>
        <cfvo type="max"/>
        <color rgb="FFF8696B"/>
        <color rgb="FFFFEB84"/>
        <color rgb="FF63BE7B"/>
      </colorScale>
    </cfRule>
  </conditionalFormatting>
  <conditionalFormatting sqref="F28:M31">
    <cfRule type="colorScale" priority="50">
      <colorScale>
        <cfvo type="min"/>
        <cfvo type="percentile" val="50"/>
        <cfvo type="max"/>
        <color rgb="FFF8696B"/>
        <color rgb="FFFFEB84"/>
        <color rgb="FF63BE7B"/>
      </colorScale>
    </cfRule>
  </conditionalFormatting>
  <conditionalFormatting sqref="F32:M37">
    <cfRule type="colorScale" priority="43">
      <colorScale>
        <cfvo type="min"/>
        <cfvo type="percentile" val="50"/>
        <cfvo type="max"/>
        <color rgb="FFF8696B"/>
        <color rgb="FFFFEB84"/>
        <color rgb="FF63BE7B"/>
      </colorScale>
    </cfRule>
  </conditionalFormatting>
  <conditionalFormatting sqref="Z2:Z82">
    <cfRule type="containsText" dxfId="74" priority="349" operator="containsText" text="D">
      <formula>NOT(ISERROR(SEARCH("D",Z2)))</formula>
    </cfRule>
    <cfRule type="containsText" dxfId="73" priority="350" operator="containsText" text="S">
      <formula>NOT(ISERROR(SEARCH("S",Z2)))</formula>
    </cfRule>
    <cfRule type="containsText" dxfId="72" priority="351" operator="containsText" text="F">
      <formula>NOT(ISERROR(SEARCH("F",Z2)))</formula>
    </cfRule>
    <cfRule type="containsText" dxfId="71" priority="352" operator="containsText" text="E">
      <formula>NOT(ISERROR(SEARCH("E",Z2)))</formula>
    </cfRule>
    <cfRule type="containsText" dxfId="70" priority="353" operator="containsText" text="B">
      <formula>NOT(ISERROR(SEARCH("B",Z2)))</formula>
    </cfRule>
    <cfRule type="containsText" dxfId="69" priority="354" operator="containsText" text="A">
      <formula>NOT(ISERROR(SEARCH("A",Z2)))</formula>
    </cfRule>
  </conditionalFormatting>
  <conditionalFormatting sqref="AF2:AI37">
    <cfRule type="containsText" dxfId="68" priority="37" operator="containsText" text="E">
      <formula>NOT(ISERROR(SEARCH("E",AF2)))</formula>
    </cfRule>
    <cfRule type="containsText" dxfId="67" priority="38" operator="containsText" text="B">
      <formula>NOT(ISERROR(SEARCH("B",AF2)))</formula>
    </cfRule>
    <cfRule type="containsText" dxfId="66" priority="39" operator="containsText" text="A">
      <formula>NOT(ISERROR(SEARCH("A",AF2)))</formula>
    </cfRule>
  </conditionalFormatting>
  <conditionalFormatting sqref="F38:M43">
    <cfRule type="colorScale" priority="36">
      <colorScale>
        <cfvo type="min"/>
        <cfvo type="percentile" val="50"/>
        <cfvo type="max"/>
        <color rgb="FFF8696B"/>
        <color rgb="FFFFEB84"/>
        <color rgb="FF63BE7B"/>
      </colorScale>
    </cfRule>
  </conditionalFormatting>
  <conditionalFormatting sqref="AF38:AI43">
    <cfRule type="containsText" dxfId="65" priority="33" operator="containsText" text="E">
      <formula>NOT(ISERROR(SEARCH("E",AF38)))</formula>
    </cfRule>
    <cfRule type="containsText" dxfId="64" priority="34" operator="containsText" text="B">
      <formula>NOT(ISERROR(SEARCH("B",AF38)))</formula>
    </cfRule>
    <cfRule type="containsText" dxfId="63" priority="35" operator="containsText" text="A">
      <formula>NOT(ISERROR(SEARCH("A",AF38)))</formula>
    </cfRule>
  </conditionalFormatting>
  <conditionalFormatting sqref="F44:M47">
    <cfRule type="colorScale" priority="32">
      <colorScale>
        <cfvo type="min"/>
        <cfvo type="percentile" val="50"/>
        <cfvo type="max"/>
        <color rgb="FFF8696B"/>
        <color rgb="FFFFEB84"/>
        <color rgb="FF63BE7B"/>
      </colorScale>
    </cfRule>
  </conditionalFormatting>
  <conditionalFormatting sqref="AF44:AI47">
    <cfRule type="containsText" dxfId="62" priority="29" operator="containsText" text="E">
      <formula>NOT(ISERROR(SEARCH("E",AF44)))</formula>
    </cfRule>
    <cfRule type="containsText" dxfId="61" priority="30" operator="containsText" text="B">
      <formula>NOT(ISERROR(SEARCH("B",AF44)))</formula>
    </cfRule>
    <cfRule type="containsText" dxfId="60" priority="31" operator="containsText" text="A">
      <formula>NOT(ISERROR(SEARCH("A",AF44)))</formula>
    </cfRule>
  </conditionalFormatting>
  <conditionalFormatting sqref="F48:M53">
    <cfRule type="colorScale" priority="28">
      <colorScale>
        <cfvo type="min"/>
        <cfvo type="percentile" val="50"/>
        <cfvo type="max"/>
        <color rgb="FFF8696B"/>
        <color rgb="FFFFEB84"/>
        <color rgb="FF63BE7B"/>
      </colorScale>
    </cfRule>
  </conditionalFormatting>
  <conditionalFormatting sqref="AF48:AI53">
    <cfRule type="containsText" dxfId="59" priority="25" operator="containsText" text="E">
      <formula>NOT(ISERROR(SEARCH("E",AF48)))</formula>
    </cfRule>
    <cfRule type="containsText" dxfId="58" priority="26" operator="containsText" text="B">
      <formula>NOT(ISERROR(SEARCH("B",AF48)))</formula>
    </cfRule>
    <cfRule type="containsText" dxfId="57" priority="27" operator="containsText" text="A">
      <formula>NOT(ISERROR(SEARCH("A",AF48)))</formula>
    </cfRule>
  </conditionalFormatting>
  <conditionalFormatting sqref="F54:M58">
    <cfRule type="colorScale" priority="24">
      <colorScale>
        <cfvo type="min"/>
        <cfvo type="percentile" val="50"/>
        <cfvo type="max"/>
        <color rgb="FFF8696B"/>
        <color rgb="FFFFEB84"/>
        <color rgb="FF63BE7B"/>
      </colorScale>
    </cfRule>
  </conditionalFormatting>
  <conditionalFormatting sqref="AF54:AI56 AF57:AH58">
    <cfRule type="containsText" dxfId="56" priority="21" operator="containsText" text="E">
      <formula>NOT(ISERROR(SEARCH("E",AF54)))</formula>
    </cfRule>
    <cfRule type="containsText" dxfId="55" priority="22" operator="containsText" text="B">
      <formula>NOT(ISERROR(SEARCH("B",AF54)))</formula>
    </cfRule>
    <cfRule type="containsText" dxfId="54" priority="23" operator="containsText" text="A">
      <formula>NOT(ISERROR(SEARCH("A",AF54)))</formula>
    </cfRule>
  </conditionalFormatting>
  <conditionalFormatting sqref="AI57:AI82">
    <cfRule type="containsText" dxfId="53" priority="18" operator="containsText" text="E">
      <formula>NOT(ISERROR(SEARCH("E",AI57)))</formula>
    </cfRule>
    <cfRule type="containsText" dxfId="52" priority="19" operator="containsText" text="B">
      <formula>NOT(ISERROR(SEARCH("B",AI57)))</formula>
    </cfRule>
  </conditionalFormatting>
  <conditionalFormatting sqref="AI57:AI82">
    <cfRule type="containsText" dxfId="51" priority="20" operator="containsText" text="A">
      <formula>NOT(ISERROR(SEARCH("A",AI57)))</formula>
    </cfRule>
  </conditionalFormatting>
  <conditionalFormatting sqref="F59:M64">
    <cfRule type="colorScale" priority="17">
      <colorScale>
        <cfvo type="min"/>
        <cfvo type="percentile" val="50"/>
        <cfvo type="max"/>
        <color rgb="FFF8696B"/>
        <color rgb="FFFFEB84"/>
        <color rgb="FF63BE7B"/>
      </colorScale>
    </cfRule>
  </conditionalFormatting>
  <conditionalFormatting sqref="AF59:AH64">
    <cfRule type="containsText" dxfId="50" priority="14" operator="containsText" text="E">
      <formula>NOT(ISERROR(SEARCH("E",AF59)))</formula>
    </cfRule>
    <cfRule type="containsText" dxfId="49" priority="15" operator="containsText" text="B">
      <formula>NOT(ISERROR(SEARCH("B",AF59)))</formula>
    </cfRule>
    <cfRule type="containsText" dxfId="48" priority="16" operator="containsText" text="A">
      <formula>NOT(ISERROR(SEARCH("A",AF59)))</formula>
    </cfRule>
  </conditionalFormatting>
  <conditionalFormatting sqref="F65:M67">
    <cfRule type="colorScale" priority="13">
      <colorScale>
        <cfvo type="min"/>
        <cfvo type="percentile" val="50"/>
        <cfvo type="max"/>
        <color rgb="FFF8696B"/>
        <color rgb="FFFFEB84"/>
        <color rgb="FF63BE7B"/>
      </colorScale>
    </cfRule>
  </conditionalFormatting>
  <conditionalFormatting sqref="AF65:AH68">
    <cfRule type="containsText" dxfId="47" priority="10" operator="containsText" text="E">
      <formula>NOT(ISERROR(SEARCH("E",AF65)))</formula>
    </cfRule>
    <cfRule type="containsText" dxfId="46" priority="11" operator="containsText" text="B">
      <formula>NOT(ISERROR(SEARCH("B",AF65)))</formula>
    </cfRule>
    <cfRule type="containsText" dxfId="45" priority="12" operator="containsText" text="A">
      <formula>NOT(ISERROR(SEARCH("A",AF65)))</formula>
    </cfRule>
  </conditionalFormatting>
  <conditionalFormatting sqref="F68:M68">
    <cfRule type="colorScale" priority="9">
      <colorScale>
        <cfvo type="min"/>
        <cfvo type="percentile" val="50"/>
        <cfvo type="max"/>
        <color rgb="FFF8696B"/>
        <color rgb="FFFFEB84"/>
        <color rgb="FF63BE7B"/>
      </colorScale>
    </cfRule>
  </conditionalFormatting>
  <conditionalFormatting sqref="AF69:AH74">
    <cfRule type="containsText" dxfId="44" priority="6" operator="containsText" text="E">
      <formula>NOT(ISERROR(SEARCH("E",AF69)))</formula>
    </cfRule>
    <cfRule type="containsText" dxfId="43" priority="7" operator="containsText" text="B">
      <formula>NOT(ISERROR(SEARCH("B",AF69)))</formula>
    </cfRule>
    <cfRule type="containsText" dxfId="42" priority="8" operator="containsText" text="A">
      <formula>NOT(ISERROR(SEARCH("A",AF69)))</formula>
    </cfRule>
  </conditionalFormatting>
  <conditionalFormatting sqref="F69:M74">
    <cfRule type="colorScale" priority="5">
      <colorScale>
        <cfvo type="min"/>
        <cfvo type="percentile" val="50"/>
        <cfvo type="max"/>
        <color rgb="FFF8696B"/>
        <color rgb="FFFFEB84"/>
        <color rgb="FF63BE7B"/>
      </colorScale>
    </cfRule>
  </conditionalFormatting>
  <conditionalFormatting sqref="AF75:AH82">
    <cfRule type="containsText" dxfId="41" priority="2" operator="containsText" text="E">
      <formula>NOT(ISERROR(SEARCH("E",AF75)))</formula>
    </cfRule>
    <cfRule type="containsText" dxfId="40" priority="3" operator="containsText" text="B">
      <formula>NOT(ISERROR(SEARCH("B",AF75)))</formula>
    </cfRule>
    <cfRule type="containsText" dxfId="39" priority="4" operator="containsText" text="A">
      <formula>NOT(ISERROR(SEARCH("A",AF75)))</formula>
    </cfRule>
  </conditionalFormatting>
  <conditionalFormatting sqref="F75:M82">
    <cfRule type="colorScale" priority="1">
      <colorScale>
        <cfvo type="min"/>
        <cfvo type="percentile" val="50"/>
        <cfvo type="max"/>
        <color rgb="FFF8696B"/>
        <color rgb="FFFFEB84"/>
        <color rgb="FF63BE7B"/>
      </colorScale>
    </cfRule>
  </conditionalFormatting>
  <dataValidations count="2">
    <dataValidation type="list" allowBlank="1" showInputMessage="1" showErrorMessage="1" sqref="AI2:AI56" xr:uid="{F70AAE3B-038E-7E41-BB79-27DAABFF3EB5}">
      <formula1>"強風,外差し,イン先行,凍結防止"</formula1>
    </dataValidation>
    <dataValidation type="list" allowBlank="1" showInputMessage="1" showErrorMessage="1" sqref="AI57:AI82" xr:uid="{DB4A3E45-A4D3-FB42-8C3A-6050EAE2E759}">
      <formula1>"強風,外差し,イン先行"</formula1>
    </dataValidation>
  </dataValidations>
  <pageMargins left="0.7" right="0.7" top="0.75" bottom="0.75" header="0.3" footer="0.3"/>
  <pageSetup paperSize="9" orientation="portrait" horizontalDpi="4294967292" verticalDpi="4294967292"/>
  <ignoredErrors>
    <ignoredError sqref="N2:Q5 N6:Q6 R2:R6 N7:R11 N12:R16 N17:R21 N22:R27 N28:R31 N32:R37 N38:R43 N44:R47 N48:R53 N54:R58 N59:R64 N65:R68 N69:R74 N75:R82"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L32"/>
  <sheetViews>
    <sheetView workbookViewId="0">
      <pane xSplit="5" ySplit="1" topLeftCell="F7" activePane="bottomRight" state="frozen"/>
      <selection activeCell="E18" sqref="E18"/>
      <selection pane="topRight" activeCell="E18" sqref="E18"/>
      <selection pane="bottomLeft" activeCell="E18" sqref="E18"/>
      <selection pane="bottomRight" activeCell="J32" sqref="J32"/>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9" max="29" width="5.33203125" customWidth="1"/>
    <col min="32" max="32" width="8.83203125" hidden="1" customWidth="1"/>
    <col min="37" max="38" width="150.83203125" customWidth="1"/>
  </cols>
  <sheetData>
    <row r="1" spans="1:38" s="5" customFormat="1">
      <c r="A1" s="1" t="s">
        <v>42</v>
      </c>
      <c r="B1" s="1" t="s">
        <v>43</v>
      </c>
      <c r="C1" s="1" t="s">
        <v>44</v>
      </c>
      <c r="D1" s="1" t="s">
        <v>45</v>
      </c>
      <c r="E1" s="1" t="s">
        <v>46</v>
      </c>
      <c r="F1" s="1" t="s">
        <v>135</v>
      </c>
      <c r="G1" s="1" t="s">
        <v>136</v>
      </c>
      <c r="H1" s="1" t="s">
        <v>137</v>
      </c>
      <c r="I1" s="1" t="s">
        <v>138</v>
      </c>
      <c r="J1" s="1" t="s">
        <v>139</v>
      </c>
      <c r="K1" s="1" t="s">
        <v>140</v>
      </c>
      <c r="L1" s="1" t="s">
        <v>141</v>
      </c>
      <c r="M1" s="1" t="s">
        <v>142</v>
      </c>
      <c r="N1" s="1" t="s">
        <v>143</v>
      </c>
      <c r="O1" s="1" t="s">
        <v>144</v>
      </c>
      <c r="P1" s="1" t="s">
        <v>145</v>
      </c>
      <c r="Q1" s="1" t="s">
        <v>146</v>
      </c>
      <c r="R1" s="1" t="s">
        <v>76</v>
      </c>
      <c r="S1" s="1" t="s">
        <v>48</v>
      </c>
      <c r="T1" s="2" t="s">
        <v>50</v>
      </c>
      <c r="U1" s="2" t="s">
        <v>51</v>
      </c>
      <c r="V1" s="3" t="s">
        <v>52</v>
      </c>
      <c r="W1" s="3" t="s">
        <v>53</v>
      </c>
      <c r="X1" s="3" t="s">
        <v>54</v>
      </c>
      <c r="Y1" s="4" t="s">
        <v>176</v>
      </c>
      <c r="Z1" s="4" t="s">
        <v>177</v>
      </c>
      <c r="AA1" s="4" t="s">
        <v>193</v>
      </c>
      <c r="AB1" s="4" t="s">
        <v>9</v>
      </c>
      <c r="AC1" s="4" t="s">
        <v>100</v>
      </c>
      <c r="AD1" s="4" t="s">
        <v>10</v>
      </c>
      <c r="AE1" s="4" t="s">
        <v>11</v>
      </c>
      <c r="AF1" s="4"/>
      <c r="AG1" s="4" t="s">
        <v>12</v>
      </c>
      <c r="AH1" s="4" t="s">
        <v>13</v>
      </c>
      <c r="AI1" s="4" t="s">
        <v>55</v>
      </c>
      <c r="AJ1" s="4" t="s">
        <v>56</v>
      </c>
      <c r="AK1" s="22" t="s">
        <v>71</v>
      </c>
      <c r="AL1" s="22" t="s">
        <v>178</v>
      </c>
    </row>
    <row r="2" spans="1:38" s="5" customFormat="1">
      <c r="A2" s="6">
        <v>44954</v>
      </c>
      <c r="B2" s="7" t="s">
        <v>185</v>
      </c>
      <c r="C2" s="8" t="s">
        <v>205</v>
      </c>
      <c r="D2" s="9">
        <v>9.0995370370370365E-2</v>
      </c>
      <c r="E2" s="8" t="s">
        <v>248</v>
      </c>
      <c r="F2" s="34">
        <v>7.2</v>
      </c>
      <c r="G2" s="10">
        <v>11.4</v>
      </c>
      <c r="H2" s="10">
        <v>12</v>
      </c>
      <c r="I2" s="10">
        <v>12</v>
      </c>
      <c r="J2" s="10">
        <v>13</v>
      </c>
      <c r="K2" s="10">
        <v>13.2</v>
      </c>
      <c r="L2" s="10">
        <v>12.9</v>
      </c>
      <c r="M2" s="10">
        <v>12.8</v>
      </c>
      <c r="N2" s="10">
        <v>12.1</v>
      </c>
      <c r="O2" s="10">
        <v>12.1</v>
      </c>
      <c r="P2" s="10">
        <v>12.5</v>
      </c>
      <c r="Q2" s="31">
        <f t="shared" ref="Q2:Q10" si="0">SUM(F2:H2)</f>
        <v>30.6</v>
      </c>
      <c r="R2" s="31">
        <f t="shared" ref="R2:R10" si="1">SUM(I2:M2)</f>
        <v>63.900000000000006</v>
      </c>
      <c r="S2" s="31">
        <f t="shared" ref="S2:S10" si="2">SUM(N2:P2)</f>
        <v>36.700000000000003</v>
      </c>
      <c r="T2" s="11" t="s">
        <v>209</v>
      </c>
      <c r="U2" s="11" t="s">
        <v>200</v>
      </c>
      <c r="V2" s="13" t="s">
        <v>249</v>
      </c>
      <c r="W2" s="13" t="s">
        <v>250</v>
      </c>
      <c r="X2" s="13" t="s">
        <v>251</v>
      </c>
      <c r="Y2" s="12">
        <v>2.6</v>
      </c>
      <c r="Z2" s="12">
        <v>2.7</v>
      </c>
      <c r="AA2" s="11" t="s">
        <v>198</v>
      </c>
      <c r="AB2" s="12">
        <v>-0.1</v>
      </c>
      <c r="AC2" s="12" t="s">
        <v>335</v>
      </c>
      <c r="AD2" s="12" t="s">
        <v>339</v>
      </c>
      <c r="AE2" s="12">
        <v>-0.1</v>
      </c>
      <c r="AF2" s="12"/>
      <c r="AG2" s="11" t="s">
        <v>337</v>
      </c>
      <c r="AH2" s="11" t="s">
        <v>337</v>
      </c>
      <c r="AI2" s="11" t="s">
        <v>199</v>
      </c>
      <c r="AJ2" s="8" t="s">
        <v>215</v>
      </c>
      <c r="AK2" s="42" t="s">
        <v>313</v>
      </c>
      <c r="AL2" s="35" t="s">
        <v>314</v>
      </c>
    </row>
    <row r="3" spans="1:38" s="5" customFormat="1">
      <c r="A3" s="6">
        <v>44955</v>
      </c>
      <c r="B3" s="7" t="s">
        <v>184</v>
      </c>
      <c r="C3" s="8" t="s">
        <v>205</v>
      </c>
      <c r="D3" s="9">
        <v>9.3784722222222228E-2</v>
      </c>
      <c r="E3" s="8" t="s">
        <v>273</v>
      </c>
      <c r="F3" s="34">
        <v>7.1</v>
      </c>
      <c r="G3" s="10">
        <v>11.6</v>
      </c>
      <c r="H3" s="10">
        <v>13.2</v>
      </c>
      <c r="I3" s="10">
        <v>13.1</v>
      </c>
      <c r="J3" s="10">
        <v>13.1</v>
      </c>
      <c r="K3" s="10">
        <v>13.3</v>
      </c>
      <c r="L3" s="10">
        <v>13.4</v>
      </c>
      <c r="M3" s="10">
        <v>13.2</v>
      </c>
      <c r="N3" s="10">
        <v>12.2</v>
      </c>
      <c r="O3" s="10">
        <v>12.6</v>
      </c>
      <c r="P3" s="10">
        <v>12.5</v>
      </c>
      <c r="Q3" s="31">
        <f t="shared" si="0"/>
        <v>31.9</v>
      </c>
      <c r="R3" s="31">
        <f t="shared" si="1"/>
        <v>66.099999999999994</v>
      </c>
      <c r="S3" s="31">
        <f t="shared" si="2"/>
        <v>37.299999999999997</v>
      </c>
      <c r="T3" s="11" t="s">
        <v>209</v>
      </c>
      <c r="U3" s="11" t="s">
        <v>216</v>
      </c>
      <c r="V3" s="13" t="s">
        <v>274</v>
      </c>
      <c r="W3" s="13" t="s">
        <v>275</v>
      </c>
      <c r="X3" s="13" t="s">
        <v>276</v>
      </c>
      <c r="Y3" s="12">
        <v>1.8</v>
      </c>
      <c r="Z3" s="12">
        <v>2.2999999999999998</v>
      </c>
      <c r="AA3" s="11" t="s">
        <v>198</v>
      </c>
      <c r="AB3" s="12">
        <v>1.5</v>
      </c>
      <c r="AC3" s="12">
        <v>-0.6</v>
      </c>
      <c r="AD3" s="12">
        <v>0.9</v>
      </c>
      <c r="AE3" s="12" t="s">
        <v>339</v>
      </c>
      <c r="AF3" s="12"/>
      <c r="AG3" s="11" t="s">
        <v>336</v>
      </c>
      <c r="AH3" s="11" t="s">
        <v>336</v>
      </c>
      <c r="AI3" s="11" t="s">
        <v>199</v>
      </c>
      <c r="AJ3" s="8" t="s">
        <v>215</v>
      </c>
      <c r="AK3" s="42" t="s">
        <v>325</v>
      </c>
      <c r="AL3" s="35" t="s">
        <v>326</v>
      </c>
    </row>
    <row r="4" spans="1:38" s="5" customFormat="1">
      <c r="A4" s="6">
        <v>44955</v>
      </c>
      <c r="B4" s="7" t="s">
        <v>183</v>
      </c>
      <c r="C4" s="8" t="s">
        <v>205</v>
      </c>
      <c r="D4" s="9">
        <v>9.3113425925925919E-2</v>
      </c>
      <c r="E4" s="8" t="s">
        <v>286</v>
      </c>
      <c r="F4" s="34">
        <v>7</v>
      </c>
      <c r="G4" s="10">
        <v>11.5</v>
      </c>
      <c r="H4" s="10">
        <v>13.3</v>
      </c>
      <c r="I4" s="10">
        <v>13.5</v>
      </c>
      <c r="J4" s="10">
        <v>12.5</v>
      </c>
      <c r="K4" s="10">
        <v>12.6</v>
      </c>
      <c r="L4" s="10">
        <v>13</v>
      </c>
      <c r="M4" s="10">
        <v>13</v>
      </c>
      <c r="N4" s="10">
        <v>12.7</v>
      </c>
      <c r="O4" s="10">
        <v>12.3</v>
      </c>
      <c r="P4" s="10">
        <v>13.1</v>
      </c>
      <c r="Q4" s="31">
        <f t="shared" si="0"/>
        <v>31.8</v>
      </c>
      <c r="R4" s="31">
        <f t="shared" si="1"/>
        <v>64.599999999999994</v>
      </c>
      <c r="S4" s="31">
        <f t="shared" si="2"/>
        <v>38.1</v>
      </c>
      <c r="T4" s="11" t="s">
        <v>209</v>
      </c>
      <c r="U4" s="11" t="s">
        <v>210</v>
      </c>
      <c r="V4" s="13" t="s">
        <v>287</v>
      </c>
      <c r="W4" s="13" t="s">
        <v>288</v>
      </c>
      <c r="X4" s="13" t="s">
        <v>203</v>
      </c>
      <c r="Y4" s="12">
        <v>1.8</v>
      </c>
      <c r="Z4" s="12">
        <v>2.2999999999999998</v>
      </c>
      <c r="AA4" s="11" t="s">
        <v>198</v>
      </c>
      <c r="AB4" s="12">
        <v>2.2999999999999998</v>
      </c>
      <c r="AC4" s="12" t="s">
        <v>335</v>
      </c>
      <c r="AD4" s="12">
        <v>2.2999999999999998</v>
      </c>
      <c r="AE4" s="12" t="s">
        <v>339</v>
      </c>
      <c r="AF4" s="12"/>
      <c r="AG4" s="11" t="s">
        <v>338</v>
      </c>
      <c r="AH4" s="11" t="s">
        <v>336</v>
      </c>
      <c r="AI4" s="11" t="s">
        <v>198</v>
      </c>
      <c r="AJ4" s="8" t="s">
        <v>215</v>
      </c>
      <c r="AK4" s="42" t="s">
        <v>345</v>
      </c>
      <c r="AL4" s="35" t="s">
        <v>346</v>
      </c>
    </row>
    <row r="5" spans="1:38" s="5" customFormat="1">
      <c r="A5" s="6">
        <v>44962</v>
      </c>
      <c r="B5" s="7" t="s">
        <v>355</v>
      </c>
      <c r="C5" s="8" t="s">
        <v>205</v>
      </c>
      <c r="D5" s="9">
        <v>9.375E-2</v>
      </c>
      <c r="E5" s="8" t="s">
        <v>394</v>
      </c>
      <c r="F5" s="34">
        <v>7.1</v>
      </c>
      <c r="G5" s="10">
        <v>11.5</v>
      </c>
      <c r="H5" s="10">
        <v>12.5</v>
      </c>
      <c r="I5" s="10">
        <v>13.1</v>
      </c>
      <c r="J5" s="10">
        <v>13.8</v>
      </c>
      <c r="K5" s="10">
        <v>13.7</v>
      </c>
      <c r="L5" s="10">
        <v>12.7</v>
      </c>
      <c r="M5" s="10">
        <v>12.7</v>
      </c>
      <c r="N5" s="10">
        <v>12.7</v>
      </c>
      <c r="O5" s="10">
        <v>12.5</v>
      </c>
      <c r="P5" s="10">
        <v>12.7</v>
      </c>
      <c r="Q5" s="31">
        <f t="shared" si="0"/>
        <v>31.1</v>
      </c>
      <c r="R5" s="31">
        <f t="shared" si="1"/>
        <v>66</v>
      </c>
      <c r="S5" s="31">
        <f t="shared" si="2"/>
        <v>37.9</v>
      </c>
      <c r="T5" s="11" t="s">
        <v>209</v>
      </c>
      <c r="U5" s="11" t="s">
        <v>210</v>
      </c>
      <c r="V5" s="13" t="s">
        <v>395</v>
      </c>
      <c r="W5" s="13" t="s">
        <v>219</v>
      </c>
      <c r="X5" s="13" t="s">
        <v>396</v>
      </c>
      <c r="Y5" s="12">
        <v>1.6</v>
      </c>
      <c r="Z5" s="12">
        <v>1.8</v>
      </c>
      <c r="AA5" s="11" t="s">
        <v>198</v>
      </c>
      <c r="AB5" s="12">
        <v>1.2</v>
      </c>
      <c r="AC5" s="12">
        <v>-0.3</v>
      </c>
      <c r="AD5" s="12">
        <v>0.8</v>
      </c>
      <c r="AE5" s="12">
        <v>0.1</v>
      </c>
      <c r="AF5" s="12"/>
      <c r="AG5" s="11" t="s">
        <v>336</v>
      </c>
      <c r="AH5" s="11" t="s">
        <v>336</v>
      </c>
      <c r="AI5" s="11" t="s">
        <v>198</v>
      </c>
      <c r="AJ5" s="8"/>
      <c r="AK5" s="42" t="s">
        <v>441</v>
      </c>
      <c r="AL5" s="35" t="s">
        <v>442</v>
      </c>
    </row>
    <row r="6" spans="1:38" s="5" customFormat="1">
      <c r="A6" s="6">
        <v>44968</v>
      </c>
      <c r="B6" s="7" t="s">
        <v>183</v>
      </c>
      <c r="C6" s="8" t="s">
        <v>471</v>
      </c>
      <c r="D6" s="9">
        <v>9.0381944444444431E-2</v>
      </c>
      <c r="E6" s="8" t="s">
        <v>476</v>
      </c>
      <c r="F6" s="34">
        <v>7.1</v>
      </c>
      <c r="G6" s="10">
        <v>11</v>
      </c>
      <c r="H6" s="10">
        <v>12.6</v>
      </c>
      <c r="I6" s="10">
        <v>12.8</v>
      </c>
      <c r="J6" s="10">
        <v>12.7</v>
      </c>
      <c r="K6" s="10">
        <v>12.9</v>
      </c>
      <c r="L6" s="10">
        <v>12.4</v>
      </c>
      <c r="M6" s="10">
        <v>12.4</v>
      </c>
      <c r="N6" s="10">
        <v>11.9</v>
      </c>
      <c r="O6" s="10">
        <v>12.2</v>
      </c>
      <c r="P6" s="10">
        <v>12.9</v>
      </c>
      <c r="Q6" s="31">
        <f t="shared" si="0"/>
        <v>30.700000000000003</v>
      </c>
      <c r="R6" s="31">
        <f t="shared" si="1"/>
        <v>63.199999999999996</v>
      </c>
      <c r="S6" s="31">
        <f t="shared" si="2"/>
        <v>37</v>
      </c>
      <c r="T6" s="11" t="s">
        <v>209</v>
      </c>
      <c r="U6" s="11" t="s">
        <v>200</v>
      </c>
      <c r="V6" s="13" t="s">
        <v>295</v>
      </c>
      <c r="W6" s="13" t="s">
        <v>477</v>
      </c>
      <c r="X6" s="13" t="s">
        <v>202</v>
      </c>
      <c r="Y6" s="12">
        <v>16.2</v>
      </c>
      <c r="Z6" s="12">
        <v>17.600000000000001</v>
      </c>
      <c r="AA6" s="11" t="s">
        <v>542</v>
      </c>
      <c r="AB6" s="12">
        <v>-1.3</v>
      </c>
      <c r="AC6" s="12" t="s">
        <v>335</v>
      </c>
      <c r="AD6" s="12">
        <v>1.5</v>
      </c>
      <c r="AE6" s="12">
        <v>-2.8</v>
      </c>
      <c r="AF6" s="12"/>
      <c r="AG6" s="11" t="s">
        <v>338</v>
      </c>
      <c r="AH6" s="11" t="s">
        <v>336</v>
      </c>
      <c r="AI6" s="11" t="s">
        <v>198</v>
      </c>
      <c r="AJ6" s="8"/>
      <c r="AK6" s="42" t="s">
        <v>526</v>
      </c>
      <c r="AL6" s="35" t="s">
        <v>527</v>
      </c>
    </row>
    <row r="7" spans="1:38" s="5" customFormat="1">
      <c r="A7" s="6">
        <v>44969</v>
      </c>
      <c r="B7" s="7" t="s">
        <v>184</v>
      </c>
      <c r="C7" s="8" t="s">
        <v>496</v>
      </c>
      <c r="D7" s="9">
        <v>9.0312500000000004E-2</v>
      </c>
      <c r="E7" s="8" t="s">
        <v>464</v>
      </c>
      <c r="F7" s="34">
        <v>7.1</v>
      </c>
      <c r="G7" s="10">
        <v>11</v>
      </c>
      <c r="H7" s="10">
        <v>12.2</v>
      </c>
      <c r="I7" s="10">
        <v>12</v>
      </c>
      <c r="J7" s="10">
        <v>12.3</v>
      </c>
      <c r="K7" s="10">
        <v>12.9</v>
      </c>
      <c r="L7" s="10">
        <v>12.9</v>
      </c>
      <c r="M7" s="10">
        <v>12.6</v>
      </c>
      <c r="N7" s="10">
        <v>12.1</v>
      </c>
      <c r="O7" s="10">
        <v>12.2</v>
      </c>
      <c r="P7" s="10">
        <v>13</v>
      </c>
      <c r="Q7" s="31">
        <f t="shared" si="0"/>
        <v>30.3</v>
      </c>
      <c r="R7" s="31">
        <f t="shared" si="1"/>
        <v>62.7</v>
      </c>
      <c r="S7" s="31">
        <f t="shared" si="2"/>
        <v>37.299999999999997</v>
      </c>
      <c r="T7" s="11" t="s">
        <v>244</v>
      </c>
      <c r="U7" s="11" t="s">
        <v>200</v>
      </c>
      <c r="V7" s="13" t="s">
        <v>371</v>
      </c>
      <c r="W7" s="13" t="s">
        <v>498</v>
      </c>
      <c r="X7" s="13" t="s">
        <v>499</v>
      </c>
      <c r="Y7" s="12">
        <v>14.6</v>
      </c>
      <c r="Z7" s="12">
        <v>14</v>
      </c>
      <c r="AA7" s="11" t="s">
        <v>209</v>
      </c>
      <c r="AB7" s="12">
        <v>-3.5</v>
      </c>
      <c r="AC7" s="12" t="s">
        <v>335</v>
      </c>
      <c r="AD7" s="12">
        <v>0.2</v>
      </c>
      <c r="AE7" s="12">
        <v>-3.7</v>
      </c>
      <c r="AF7" s="12"/>
      <c r="AG7" s="11" t="s">
        <v>337</v>
      </c>
      <c r="AH7" s="11" t="s">
        <v>336</v>
      </c>
      <c r="AI7" s="11" t="s">
        <v>198</v>
      </c>
      <c r="AJ7" s="8"/>
      <c r="AK7" s="42" t="s">
        <v>545</v>
      </c>
      <c r="AL7" s="35" t="s">
        <v>546</v>
      </c>
    </row>
    <row r="8" spans="1:38" s="5" customFormat="1">
      <c r="A8" s="6">
        <v>44975</v>
      </c>
      <c r="B8" s="7" t="s">
        <v>185</v>
      </c>
      <c r="C8" s="8" t="s">
        <v>492</v>
      </c>
      <c r="D8" s="9">
        <v>9.1666666666666674E-2</v>
      </c>
      <c r="E8" s="8" t="s">
        <v>582</v>
      </c>
      <c r="F8" s="34">
        <v>7.1</v>
      </c>
      <c r="G8" s="10">
        <v>11</v>
      </c>
      <c r="H8" s="10">
        <v>12.6</v>
      </c>
      <c r="I8" s="10">
        <v>13</v>
      </c>
      <c r="J8" s="10">
        <v>13.1</v>
      </c>
      <c r="K8" s="10">
        <v>12.5</v>
      </c>
      <c r="L8" s="10">
        <v>11.8</v>
      </c>
      <c r="M8" s="10">
        <v>12.6</v>
      </c>
      <c r="N8" s="10">
        <v>12.5</v>
      </c>
      <c r="O8" s="10">
        <v>12.7</v>
      </c>
      <c r="P8" s="10">
        <v>13.1</v>
      </c>
      <c r="Q8" s="31">
        <f t="shared" si="0"/>
        <v>30.700000000000003</v>
      </c>
      <c r="R8" s="31">
        <f t="shared" si="1"/>
        <v>63.000000000000007</v>
      </c>
      <c r="S8" s="31">
        <f t="shared" si="2"/>
        <v>38.299999999999997</v>
      </c>
      <c r="T8" s="11" t="s">
        <v>209</v>
      </c>
      <c r="U8" s="11" t="s">
        <v>268</v>
      </c>
      <c r="V8" s="13" t="s">
        <v>583</v>
      </c>
      <c r="W8" s="13" t="s">
        <v>584</v>
      </c>
      <c r="X8" s="13" t="s">
        <v>585</v>
      </c>
      <c r="Y8" s="12">
        <v>8.1</v>
      </c>
      <c r="Z8" s="12">
        <v>7.9</v>
      </c>
      <c r="AA8" s="11" t="s">
        <v>199</v>
      </c>
      <c r="AB8" s="12">
        <v>0.7</v>
      </c>
      <c r="AC8" s="12" t="s">
        <v>335</v>
      </c>
      <c r="AD8" s="12">
        <v>1.6</v>
      </c>
      <c r="AE8" s="12">
        <v>-0.9</v>
      </c>
      <c r="AF8" s="12"/>
      <c r="AG8" s="11" t="s">
        <v>338</v>
      </c>
      <c r="AH8" s="11" t="s">
        <v>336</v>
      </c>
      <c r="AI8" s="11" t="s">
        <v>198</v>
      </c>
      <c r="AJ8" s="8" t="s">
        <v>653</v>
      </c>
      <c r="AK8" s="42" t="s">
        <v>623</v>
      </c>
      <c r="AL8" s="35" t="s">
        <v>624</v>
      </c>
    </row>
    <row r="9" spans="1:38" s="5" customFormat="1">
      <c r="A9" s="6">
        <v>44975</v>
      </c>
      <c r="B9" s="7" t="s">
        <v>357</v>
      </c>
      <c r="C9" s="8" t="s">
        <v>571</v>
      </c>
      <c r="D9" s="9">
        <v>8.9594907407407401E-2</v>
      </c>
      <c r="E9" s="8" t="s">
        <v>567</v>
      </c>
      <c r="F9" s="34">
        <v>7.2</v>
      </c>
      <c r="G9" s="10">
        <v>11</v>
      </c>
      <c r="H9" s="10">
        <v>12.6</v>
      </c>
      <c r="I9" s="10">
        <v>12.1</v>
      </c>
      <c r="J9" s="10">
        <v>11.9</v>
      </c>
      <c r="K9" s="10">
        <v>12.8</v>
      </c>
      <c r="L9" s="10">
        <v>12.6</v>
      </c>
      <c r="M9" s="10">
        <v>12.3</v>
      </c>
      <c r="N9" s="10">
        <v>12.4</v>
      </c>
      <c r="O9" s="10">
        <v>12</v>
      </c>
      <c r="P9" s="10">
        <v>12.2</v>
      </c>
      <c r="Q9" s="31">
        <f t="shared" si="0"/>
        <v>30.799999999999997</v>
      </c>
      <c r="R9" s="31">
        <f t="shared" si="1"/>
        <v>61.7</v>
      </c>
      <c r="S9" s="31">
        <f t="shared" si="2"/>
        <v>36.599999999999994</v>
      </c>
      <c r="T9" s="11" t="s">
        <v>244</v>
      </c>
      <c r="U9" s="11" t="s">
        <v>200</v>
      </c>
      <c r="V9" s="13" t="s">
        <v>587</v>
      </c>
      <c r="W9" s="13" t="s">
        <v>250</v>
      </c>
      <c r="X9" s="13" t="s">
        <v>249</v>
      </c>
      <c r="Y9" s="12">
        <v>8.1</v>
      </c>
      <c r="Z9" s="12">
        <v>7.9</v>
      </c>
      <c r="AA9" s="11" t="s">
        <v>199</v>
      </c>
      <c r="AB9" s="12">
        <v>-1.3</v>
      </c>
      <c r="AC9" s="12" t="s">
        <v>335</v>
      </c>
      <c r="AD9" s="12">
        <v>-0.4</v>
      </c>
      <c r="AE9" s="12">
        <v>-0.9</v>
      </c>
      <c r="AF9" s="12"/>
      <c r="AG9" s="11" t="s">
        <v>337</v>
      </c>
      <c r="AH9" s="11" t="s">
        <v>336</v>
      </c>
      <c r="AI9" s="11" t="s">
        <v>198</v>
      </c>
      <c r="AJ9" s="8" t="s">
        <v>653</v>
      </c>
      <c r="AK9" s="42" t="s">
        <v>627</v>
      </c>
      <c r="AL9" s="35" t="s">
        <v>628</v>
      </c>
    </row>
    <row r="10" spans="1:38" s="5" customFormat="1">
      <c r="A10" s="6">
        <v>44976</v>
      </c>
      <c r="B10" s="7" t="s">
        <v>184</v>
      </c>
      <c r="C10" s="8" t="s">
        <v>492</v>
      </c>
      <c r="D10" s="9">
        <v>9.2465277777777785E-2</v>
      </c>
      <c r="E10" s="8" t="s">
        <v>591</v>
      </c>
      <c r="F10" s="34">
        <v>7.2</v>
      </c>
      <c r="G10" s="10">
        <v>11.2</v>
      </c>
      <c r="H10" s="10">
        <v>13.4</v>
      </c>
      <c r="I10" s="10">
        <v>12.9</v>
      </c>
      <c r="J10" s="10">
        <v>12.6</v>
      </c>
      <c r="K10" s="10">
        <v>12.4</v>
      </c>
      <c r="L10" s="10">
        <v>12.2</v>
      </c>
      <c r="M10" s="10">
        <v>12.6</v>
      </c>
      <c r="N10" s="10">
        <v>13.2</v>
      </c>
      <c r="O10" s="10">
        <v>13</v>
      </c>
      <c r="P10" s="10">
        <v>13.2</v>
      </c>
      <c r="Q10" s="31">
        <f t="shared" si="0"/>
        <v>31.799999999999997</v>
      </c>
      <c r="R10" s="31">
        <f t="shared" si="1"/>
        <v>62.699999999999996</v>
      </c>
      <c r="S10" s="31">
        <f t="shared" si="2"/>
        <v>39.4</v>
      </c>
      <c r="T10" s="11" t="s">
        <v>244</v>
      </c>
      <c r="U10" s="11" t="s">
        <v>579</v>
      </c>
      <c r="V10" s="13" t="s">
        <v>220</v>
      </c>
      <c r="W10" s="13" t="s">
        <v>276</v>
      </c>
      <c r="X10" s="13" t="s">
        <v>275</v>
      </c>
      <c r="Y10" s="12">
        <v>7.4</v>
      </c>
      <c r="Z10" s="12">
        <v>7.6</v>
      </c>
      <c r="AA10" s="11" t="s">
        <v>199</v>
      </c>
      <c r="AB10" s="12">
        <v>0.1</v>
      </c>
      <c r="AC10" s="12" t="s">
        <v>335</v>
      </c>
      <c r="AD10" s="12">
        <v>0.9</v>
      </c>
      <c r="AE10" s="12">
        <v>-0.8</v>
      </c>
      <c r="AF10" s="12"/>
      <c r="AG10" s="11" t="s">
        <v>336</v>
      </c>
      <c r="AH10" s="11" t="s">
        <v>337</v>
      </c>
      <c r="AI10" s="11" t="s">
        <v>199</v>
      </c>
      <c r="AJ10" s="8"/>
      <c r="AK10" s="42" t="s">
        <v>633</v>
      </c>
      <c r="AL10" s="35" t="s">
        <v>634</v>
      </c>
    </row>
    <row r="11" spans="1:38" s="5" customFormat="1">
      <c r="A11" s="6">
        <v>45038</v>
      </c>
      <c r="B11" s="7" t="s">
        <v>184</v>
      </c>
      <c r="C11" s="8" t="s">
        <v>205</v>
      </c>
      <c r="D11" s="9">
        <v>9.2465277777777785E-2</v>
      </c>
      <c r="E11" s="8" t="s">
        <v>659</v>
      </c>
      <c r="F11" s="34">
        <v>7.1</v>
      </c>
      <c r="G11" s="10">
        <v>11.6</v>
      </c>
      <c r="H11" s="10">
        <v>12.7</v>
      </c>
      <c r="I11" s="10">
        <v>12.4</v>
      </c>
      <c r="J11" s="10">
        <v>12.1</v>
      </c>
      <c r="K11" s="10">
        <v>12.4</v>
      </c>
      <c r="L11" s="10">
        <v>12.6</v>
      </c>
      <c r="M11" s="10">
        <v>13</v>
      </c>
      <c r="N11" s="10">
        <v>13.4</v>
      </c>
      <c r="O11" s="10">
        <v>13.3</v>
      </c>
      <c r="P11" s="10">
        <v>13.3</v>
      </c>
      <c r="Q11" s="31">
        <f t="shared" ref="Q11:Q26" si="3">SUM(F11:H11)</f>
        <v>31.4</v>
      </c>
      <c r="R11" s="31">
        <f t="shared" ref="R11:R26" si="4">SUM(I11:M11)</f>
        <v>62.5</v>
      </c>
      <c r="S11" s="31">
        <f t="shared" ref="S11:S26" si="5">SUM(N11:P11)</f>
        <v>40</v>
      </c>
      <c r="T11" s="11" t="s">
        <v>484</v>
      </c>
      <c r="U11" s="11" t="s">
        <v>268</v>
      </c>
      <c r="V11" s="13" t="s">
        <v>660</v>
      </c>
      <c r="W11" s="13" t="s">
        <v>581</v>
      </c>
      <c r="X11" s="13" t="s">
        <v>276</v>
      </c>
      <c r="Y11" s="12">
        <v>3.8</v>
      </c>
      <c r="Z11" s="12">
        <v>3.3</v>
      </c>
      <c r="AA11" s="11" t="s">
        <v>198</v>
      </c>
      <c r="AB11" s="12">
        <v>0.4</v>
      </c>
      <c r="AC11" s="12" t="s">
        <v>335</v>
      </c>
      <c r="AD11" s="12">
        <v>0.4</v>
      </c>
      <c r="AE11" s="12" t="s">
        <v>339</v>
      </c>
      <c r="AF11" s="12"/>
      <c r="AG11" s="11" t="s">
        <v>337</v>
      </c>
      <c r="AH11" s="11" t="s">
        <v>337</v>
      </c>
      <c r="AI11" s="11" t="s">
        <v>198</v>
      </c>
      <c r="AJ11" s="8"/>
      <c r="AK11" s="42" t="s">
        <v>693</v>
      </c>
      <c r="AL11" s="35" t="s">
        <v>694</v>
      </c>
    </row>
    <row r="12" spans="1:38" s="5" customFormat="1">
      <c r="A12" s="6">
        <v>45045</v>
      </c>
      <c r="B12" s="7" t="s">
        <v>357</v>
      </c>
      <c r="C12" s="8" t="s">
        <v>205</v>
      </c>
      <c r="D12" s="9">
        <v>9.0312500000000004E-2</v>
      </c>
      <c r="E12" s="8" t="s">
        <v>746</v>
      </c>
      <c r="F12" s="34">
        <v>7.2</v>
      </c>
      <c r="G12" s="10">
        <v>11</v>
      </c>
      <c r="H12" s="10">
        <v>12.4</v>
      </c>
      <c r="I12" s="10">
        <v>12.1</v>
      </c>
      <c r="J12" s="10">
        <v>12.3</v>
      </c>
      <c r="K12" s="10">
        <v>12.3</v>
      </c>
      <c r="L12" s="10">
        <v>12.5</v>
      </c>
      <c r="M12" s="10">
        <v>12.4</v>
      </c>
      <c r="N12" s="10">
        <v>12.5</v>
      </c>
      <c r="O12" s="10">
        <v>12.6</v>
      </c>
      <c r="P12" s="10">
        <v>13</v>
      </c>
      <c r="Q12" s="31">
        <f t="shared" si="3"/>
        <v>30.6</v>
      </c>
      <c r="R12" s="31">
        <f t="shared" si="4"/>
        <v>61.6</v>
      </c>
      <c r="S12" s="31">
        <f t="shared" si="5"/>
        <v>38.1</v>
      </c>
      <c r="T12" s="11" t="s">
        <v>484</v>
      </c>
      <c r="U12" s="11" t="s">
        <v>268</v>
      </c>
      <c r="V12" s="13" t="s">
        <v>250</v>
      </c>
      <c r="W12" s="13" t="s">
        <v>251</v>
      </c>
      <c r="X12" s="13" t="s">
        <v>747</v>
      </c>
      <c r="Y12" s="12">
        <v>5.6</v>
      </c>
      <c r="Z12" s="12">
        <v>5.2</v>
      </c>
      <c r="AA12" s="11" t="s">
        <v>199</v>
      </c>
      <c r="AB12" s="12">
        <v>-0.1</v>
      </c>
      <c r="AC12" s="12" t="s">
        <v>335</v>
      </c>
      <c r="AD12" s="12">
        <v>0.2</v>
      </c>
      <c r="AE12" s="12">
        <v>-0.3</v>
      </c>
      <c r="AF12" s="12"/>
      <c r="AG12" s="11" t="s">
        <v>337</v>
      </c>
      <c r="AH12" s="11" t="s">
        <v>336</v>
      </c>
      <c r="AI12" s="11" t="s">
        <v>199</v>
      </c>
      <c r="AJ12" s="8" t="s">
        <v>749</v>
      </c>
      <c r="AK12" s="42" t="s">
        <v>780</v>
      </c>
      <c r="AL12" s="35" t="s">
        <v>781</v>
      </c>
    </row>
    <row r="13" spans="1:38" s="5" customFormat="1">
      <c r="A13" s="6">
        <v>45045</v>
      </c>
      <c r="B13" s="7" t="s">
        <v>185</v>
      </c>
      <c r="C13" s="8" t="s">
        <v>205</v>
      </c>
      <c r="D13" s="9">
        <v>9.0983796296296285E-2</v>
      </c>
      <c r="E13" s="8" t="s">
        <v>735</v>
      </c>
      <c r="F13" s="34">
        <v>7.1</v>
      </c>
      <c r="G13" s="10">
        <v>11.4</v>
      </c>
      <c r="H13" s="10">
        <v>12.6</v>
      </c>
      <c r="I13" s="10">
        <v>12.6</v>
      </c>
      <c r="J13" s="10">
        <v>12.6</v>
      </c>
      <c r="K13" s="10">
        <v>12.7</v>
      </c>
      <c r="L13" s="10">
        <v>12.3</v>
      </c>
      <c r="M13" s="10">
        <v>12</v>
      </c>
      <c r="N13" s="10">
        <v>12.3</v>
      </c>
      <c r="O13" s="10">
        <v>12.7</v>
      </c>
      <c r="P13" s="10">
        <v>12.8</v>
      </c>
      <c r="Q13" s="31">
        <f t="shared" si="3"/>
        <v>31.1</v>
      </c>
      <c r="R13" s="31">
        <f t="shared" si="4"/>
        <v>62.2</v>
      </c>
      <c r="S13" s="31">
        <f t="shared" si="5"/>
        <v>37.799999999999997</v>
      </c>
      <c r="T13" s="11" t="s">
        <v>244</v>
      </c>
      <c r="U13" s="11" t="s">
        <v>200</v>
      </c>
      <c r="V13" s="13" t="s">
        <v>584</v>
      </c>
      <c r="W13" s="13" t="s">
        <v>660</v>
      </c>
      <c r="X13" s="13" t="s">
        <v>288</v>
      </c>
      <c r="Y13" s="12">
        <v>5.6</v>
      </c>
      <c r="Z13" s="12">
        <v>5.2</v>
      </c>
      <c r="AA13" s="11" t="s">
        <v>199</v>
      </c>
      <c r="AB13" s="12">
        <v>-0.2</v>
      </c>
      <c r="AC13" s="12" t="s">
        <v>335</v>
      </c>
      <c r="AD13" s="12">
        <v>0.1</v>
      </c>
      <c r="AE13" s="12">
        <v>-0.3</v>
      </c>
      <c r="AF13" s="12"/>
      <c r="AG13" s="11" t="s">
        <v>337</v>
      </c>
      <c r="AH13" s="11" t="s">
        <v>337</v>
      </c>
      <c r="AI13" s="11" t="s">
        <v>199</v>
      </c>
      <c r="AJ13" s="8" t="s">
        <v>749</v>
      </c>
      <c r="AK13" s="42" t="s">
        <v>784</v>
      </c>
      <c r="AL13" s="35" t="s">
        <v>785</v>
      </c>
    </row>
    <row r="14" spans="1:38" s="5" customFormat="1">
      <c r="A14" s="6">
        <v>45046</v>
      </c>
      <c r="B14" s="7" t="s">
        <v>184</v>
      </c>
      <c r="C14" s="8" t="s">
        <v>205</v>
      </c>
      <c r="D14" s="9">
        <v>9.3078703703703705E-2</v>
      </c>
      <c r="E14" s="8" t="s">
        <v>753</v>
      </c>
      <c r="F14" s="34">
        <v>7.1</v>
      </c>
      <c r="G14" s="10">
        <v>11.3</v>
      </c>
      <c r="H14" s="10">
        <v>13.3</v>
      </c>
      <c r="I14" s="10">
        <v>13.3</v>
      </c>
      <c r="J14" s="10">
        <v>13</v>
      </c>
      <c r="K14" s="10">
        <v>12.5</v>
      </c>
      <c r="L14" s="10">
        <v>12</v>
      </c>
      <c r="M14" s="10">
        <v>12.7</v>
      </c>
      <c r="N14" s="10">
        <v>13.1</v>
      </c>
      <c r="O14" s="10">
        <v>13</v>
      </c>
      <c r="P14" s="10">
        <v>12.9</v>
      </c>
      <c r="Q14" s="31">
        <f t="shared" si="3"/>
        <v>31.7</v>
      </c>
      <c r="R14" s="31">
        <f t="shared" si="4"/>
        <v>63.5</v>
      </c>
      <c r="S14" s="31">
        <f t="shared" si="5"/>
        <v>39</v>
      </c>
      <c r="T14" s="11" t="s">
        <v>209</v>
      </c>
      <c r="U14" s="11" t="s">
        <v>268</v>
      </c>
      <c r="V14" s="13" t="s">
        <v>288</v>
      </c>
      <c r="W14" s="13" t="s">
        <v>518</v>
      </c>
      <c r="X14" s="13" t="s">
        <v>754</v>
      </c>
      <c r="Y14" s="12">
        <v>4.4000000000000004</v>
      </c>
      <c r="Z14" s="12">
        <v>4.7</v>
      </c>
      <c r="AA14" s="11" t="s">
        <v>199</v>
      </c>
      <c r="AB14" s="12">
        <v>0.7</v>
      </c>
      <c r="AC14" s="12" t="s">
        <v>335</v>
      </c>
      <c r="AD14" s="12">
        <v>1</v>
      </c>
      <c r="AE14" s="12">
        <v>-0.3</v>
      </c>
      <c r="AF14" s="12"/>
      <c r="AG14" s="11" t="s">
        <v>338</v>
      </c>
      <c r="AH14" s="11" t="s">
        <v>336</v>
      </c>
      <c r="AI14" s="11" t="s">
        <v>198</v>
      </c>
      <c r="AJ14" s="8"/>
      <c r="AK14" s="42" t="s">
        <v>790</v>
      </c>
      <c r="AL14" s="35" t="s">
        <v>791</v>
      </c>
    </row>
    <row r="15" spans="1:38" s="5" customFormat="1">
      <c r="A15" s="6">
        <v>45046</v>
      </c>
      <c r="B15" s="7" t="s">
        <v>181</v>
      </c>
      <c r="C15" s="8" t="s">
        <v>205</v>
      </c>
      <c r="D15" s="9">
        <v>9.0277777777777776E-2</v>
      </c>
      <c r="E15" s="8" t="s">
        <v>760</v>
      </c>
      <c r="F15" s="34">
        <v>7.2</v>
      </c>
      <c r="G15" s="10">
        <v>11.2</v>
      </c>
      <c r="H15" s="10">
        <v>12.2</v>
      </c>
      <c r="I15" s="10">
        <v>12.9</v>
      </c>
      <c r="J15" s="10">
        <v>12.6</v>
      </c>
      <c r="K15" s="10">
        <v>12.1</v>
      </c>
      <c r="L15" s="10">
        <v>12.4</v>
      </c>
      <c r="M15" s="10">
        <v>12.5</v>
      </c>
      <c r="N15" s="10">
        <v>12.3</v>
      </c>
      <c r="O15" s="10">
        <v>12.3</v>
      </c>
      <c r="P15" s="10">
        <v>12.3</v>
      </c>
      <c r="Q15" s="31">
        <f t="shared" si="3"/>
        <v>30.599999999999998</v>
      </c>
      <c r="R15" s="31">
        <f t="shared" si="4"/>
        <v>62.5</v>
      </c>
      <c r="S15" s="31">
        <f t="shared" si="5"/>
        <v>36.900000000000006</v>
      </c>
      <c r="T15" s="11" t="s">
        <v>244</v>
      </c>
      <c r="U15" s="11" t="s">
        <v>200</v>
      </c>
      <c r="V15" s="13" t="s">
        <v>250</v>
      </c>
      <c r="W15" s="13" t="s">
        <v>587</v>
      </c>
      <c r="X15" s="13" t="s">
        <v>761</v>
      </c>
      <c r="Y15" s="12">
        <v>4.4000000000000004</v>
      </c>
      <c r="Z15" s="12">
        <v>4.7</v>
      </c>
      <c r="AA15" s="11" t="s">
        <v>199</v>
      </c>
      <c r="AB15" s="12">
        <v>0.3</v>
      </c>
      <c r="AC15" s="12">
        <v>-0.2</v>
      </c>
      <c r="AD15" s="12">
        <v>0.4</v>
      </c>
      <c r="AE15" s="12">
        <v>-0.3</v>
      </c>
      <c r="AF15" s="12"/>
      <c r="AG15" s="11" t="s">
        <v>337</v>
      </c>
      <c r="AH15" s="11" t="s">
        <v>336</v>
      </c>
      <c r="AI15" s="11" t="s">
        <v>198</v>
      </c>
      <c r="AJ15" s="8"/>
      <c r="AK15" s="42" t="s">
        <v>804</v>
      </c>
      <c r="AL15" s="35" t="s">
        <v>805</v>
      </c>
    </row>
    <row r="16" spans="1:38" s="5" customFormat="1">
      <c r="A16" s="6">
        <v>45052</v>
      </c>
      <c r="B16" s="7" t="s">
        <v>184</v>
      </c>
      <c r="C16" s="8" t="s">
        <v>205</v>
      </c>
      <c r="D16" s="9">
        <v>9.3807870370370375E-2</v>
      </c>
      <c r="E16" s="8" t="s">
        <v>817</v>
      </c>
      <c r="F16" s="34">
        <v>7.5</v>
      </c>
      <c r="G16" s="10">
        <v>11.6</v>
      </c>
      <c r="H16" s="10">
        <v>12.7</v>
      </c>
      <c r="I16" s="10">
        <v>11.9</v>
      </c>
      <c r="J16" s="10">
        <v>12.3</v>
      </c>
      <c r="K16" s="10">
        <v>13.7</v>
      </c>
      <c r="L16" s="10">
        <v>13.4</v>
      </c>
      <c r="M16" s="10">
        <v>13.3</v>
      </c>
      <c r="N16" s="10">
        <v>13.2</v>
      </c>
      <c r="O16" s="10">
        <v>13.2</v>
      </c>
      <c r="P16" s="10">
        <v>12.7</v>
      </c>
      <c r="Q16" s="31">
        <f t="shared" si="3"/>
        <v>31.8</v>
      </c>
      <c r="R16" s="31">
        <f t="shared" si="4"/>
        <v>64.600000000000009</v>
      </c>
      <c r="S16" s="31">
        <f t="shared" si="5"/>
        <v>39.099999999999994</v>
      </c>
      <c r="T16" s="11" t="s">
        <v>244</v>
      </c>
      <c r="U16" s="11" t="s">
        <v>268</v>
      </c>
      <c r="V16" s="13" t="s">
        <v>276</v>
      </c>
      <c r="W16" s="13" t="s">
        <v>818</v>
      </c>
      <c r="X16" s="13" t="s">
        <v>819</v>
      </c>
      <c r="Y16" s="12">
        <v>2.5</v>
      </c>
      <c r="Z16" s="12">
        <v>2.9</v>
      </c>
      <c r="AA16" s="11" t="s">
        <v>198</v>
      </c>
      <c r="AB16" s="12">
        <v>2</v>
      </c>
      <c r="AC16" s="12" t="s">
        <v>335</v>
      </c>
      <c r="AD16" s="12">
        <v>1.6</v>
      </c>
      <c r="AE16" s="12">
        <v>0.4</v>
      </c>
      <c r="AF16" s="12"/>
      <c r="AG16" s="11" t="s">
        <v>338</v>
      </c>
      <c r="AH16" s="11" t="s">
        <v>337</v>
      </c>
      <c r="AI16" s="11" t="s">
        <v>199</v>
      </c>
      <c r="AJ16" s="8" t="s">
        <v>749</v>
      </c>
      <c r="AK16" s="42" t="s">
        <v>854</v>
      </c>
      <c r="AL16" s="35" t="s">
        <v>855</v>
      </c>
    </row>
    <row r="17" spans="1:38" s="5" customFormat="1">
      <c r="A17" s="6">
        <v>45059</v>
      </c>
      <c r="B17" s="7" t="s">
        <v>356</v>
      </c>
      <c r="C17" s="8" t="s">
        <v>492</v>
      </c>
      <c r="D17" s="9">
        <v>9.0312500000000004E-2</v>
      </c>
      <c r="E17" s="8" t="s">
        <v>902</v>
      </c>
      <c r="F17" s="34">
        <v>7.1</v>
      </c>
      <c r="G17" s="10">
        <v>10.7</v>
      </c>
      <c r="H17" s="10">
        <v>12.3</v>
      </c>
      <c r="I17" s="10">
        <v>12.6</v>
      </c>
      <c r="J17" s="10">
        <v>13.1</v>
      </c>
      <c r="K17" s="10">
        <v>12.6</v>
      </c>
      <c r="L17" s="10">
        <v>12.6</v>
      </c>
      <c r="M17" s="10">
        <v>12.3</v>
      </c>
      <c r="N17" s="10">
        <v>12.5</v>
      </c>
      <c r="O17" s="10">
        <v>12.3</v>
      </c>
      <c r="P17" s="10">
        <v>12.2</v>
      </c>
      <c r="Q17" s="31">
        <f t="shared" si="3"/>
        <v>30.099999999999998</v>
      </c>
      <c r="R17" s="31">
        <f t="shared" si="4"/>
        <v>63.2</v>
      </c>
      <c r="S17" s="31">
        <f t="shared" si="5"/>
        <v>37</v>
      </c>
      <c r="T17" s="11" t="s">
        <v>244</v>
      </c>
      <c r="U17" s="11" t="s">
        <v>200</v>
      </c>
      <c r="V17" s="13" t="s">
        <v>212</v>
      </c>
      <c r="W17" s="13" t="s">
        <v>499</v>
      </c>
      <c r="X17" s="13" t="s">
        <v>371</v>
      </c>
      <c r="Y17" s="12">
        <v>6.8</v>
      </c>
      <c r="Z17" s="12">
        <v>8</v>
      </c>
      <c r="AA17" s="11" t="s">
        <v>542</v>
      </c>
      <c r="AB17" s="12">
        <v>-2.2000000000000002</v>
      </c>
      <c r="AC17" s="12" t="s">
        <v>335</v>
      </c>
      <c r="AD17" s="12">
        <v>0.3</v>
      </c>
      <c r="AE17" s="12">
        <v>-2.5</v>
      </c>
      <c r="AF17" s="12"/>
      <c r="AG17" s="11" t="s">
        <v>337</v>
      </c>
      <c r="AH17" s="11" t="s">
        <v>336</v>
      </c>
      <c r="AI17" s="11" t="s">
        <v>199</v>
      </c>
      <c r="AJ17" s="8"/>
      <c r="AK17" s="42" t="s">
        <v>937</v>
      </c>
      <c r="AL17" s="35" t="s">
        <v>938</v>
      </c>
    </row>
    <row r="18" spans="1:38" s="5" customFormat="1">
      <c r="A18" s="6">
        <v>45060</v>
      </c>
      <c r="B18" s="7" t="s">
        <v>183</v>
      </c>
      <c r="C18" s="8" t="s">
        <v>492</v>
      </c>
      <c r="D18" s="9">
        <v>9.0381944444444431E-2</v>
      </c>
      <c r="E18" s="8" t="s">
        <v>915</v>
      </c>
      <c r="F18" s="34">
        <v>7.3</v>
      </c>
      <c r="G18" s="10">
        <v>11.5</v>
      </c>
      <c r="H18" s="10">
        <v>13</v>
      </c>
      <c r="I18" s="10">
        <v>12.7</v>
      </c>
      <c r="J18" s="10">
        <v>12.5</v>
      </c>
      <c r="K18" s="10">
        <v>12.2</v>
      </c>
      <c r="L18" s="10">
        <v>12.2</v>
      </c>
      <c r="M18" s="10">
        <v>12</v>
      </c>
      <c r="N18" s="10">
        <v>12.1</v>
      </c>
      <c r="O18" s="10">
        <v>12.6</v>
      </c>
      <c r="P18" s="10">
        <v>12.8</v>
      </c>
      <c r="Q18" s="31">
        <f t="shared" si="3"/>
        <v>31.8</v>
      </c>
      <c r="R18" s="31">
        <f t="shared" si="4"/>
        <v>61.599999999999994</v>
      </c>
      <c r="S18" s="31">
        <f t="shared" si="5"/>
        <v>37.5</v>
      </c>
      <c r="T18" s="11" t="s">
        <v>244</v>
      </c>
      <c r="U18" s="11" t="s">
        <v>200</v>
      </c>
      <c r="V18" s="13" t="s">
        <v>477</v>
      </c>
      <c r="W18" s="13" t="s">
        <v>295</v>
      </c>
      <c r="X18" s="13" t="s">
        <v>660</v>
      </c>
      <c r="Y18" s="12">
        <v>8</v>
      </c>
      <c r="Z18" s="12">
        <v>8.3000000000000007</v>
      </c>
      <c r="AA18" s="11" t="s">
        <v>542</v>
      </c>
      <c r="AB18" s="12">
        <v>-1.3</v>
      </c>
      <c r="AC18" s="12">
        <v>-0.1</v>
      </c>
      <c r="AD18" s="12">
        <v>0.6</v>
      </c>
      <c r="AE18" s="12">
        <v>-2</v>
      </c>
      <c r="AF18" s="12"/>
      <c r="AG18" s="11" t="s">
        <v>336</v>
      </c>
      <c r="AH18" s="11" t="s">
        <v>337</v>
      </c>
      <c r="AI18" s="11" t="s">
        <v>199</v>
      </c>
      <c r="AJ18" s="8"/>
      <c r="AK18" s="42" t="s">
        <v>957</v>
      </c>
      <c r="AL18" s="35" t="s">
        <v>958</v>
      </c>
    </row>
    <row r="19" spans="1:38" s="5" customFormat="1">
      <c r="A19" s="6">
        <v>45066</v>
      </c>
      <c r="B19" s="7" t="s">
        <v>184</v>
      </c>
      <c r="C19" s="8" t="s">
        <v>492</v>
      </c>
      <c r="D19" s="9">
        <v>9.1018518518518512E-2</v>
      </c>
      <c r="E19" s="8" t="s">
        <v>973</v>
      </c>
      <c r="F19" s="34">
        <v>7</v>
      </c>
      <c r="G19" s="10">
        <v>10.8</v>
      </c>
      <c r="H19" s="10">
        <v>12.7</v>
      </c>
      <c r="I19" s="10">
        <v>12.6</v>
      </c>
      <c r="J19" s="10">
        <v>13.1</v>
      </c>
      <c r="K19" s="10">
        <v>12.7</v>
      </c>
      <c r="L19" s="10">
        <v>12.6</v>
      </c>
      <c r="M19" s="10">
        <v>12.8</v>
      </c>
      <c r="N19" s="10">
        <v>12.7</v>
      </c>
      <c r="O19" s="10">
        <v>12.2</v>
      </c>
      <c r="P19" s="10">
        <v>12.2</v>
      </c>
      <c r="Q19" s="31">
        <f t="shared" si="3"/>
        <v>30.5</v>
      </c>
      <c r="R19" s="31">
        <f t="shared" si="4"/>
        <v>63.8</v>
      </c>
      <c r="S19" s="31">
        <f t="shared" si="5"/>
        <v>37.099999999999994</v>
      </c>
      <c r="T19" s="11" t="s">
        <v>244</v>
      </c>
      <c r="U19" s="11" t="s">
        <v>200</v>
      </c>
      <c r="V19" s="13" t="s">
        <v>974</v>
      </c>
      <c r="W19" s="13" t="s">
        <v>518</v>
      </c>
      <c r="X19" s="13" t="s">
        <v>363</v>
      </c>
      <c r="Y19" s="12">
        <v>9.1</v>
      </c>
      <c r="Z19" s="12">
        <v>9.1</v>
      </c>
      <c r="AA19" s="11" t="s">
        <v>542</v>
      </c>
      <c r="AB19" s="12">
        <v>-2.1</v>
      </c>
      <c r="AC19" s="12" t="s">
        <v>335</v>
      </c>
      <c r="AD19" s="12">
        <v>0.1</v>
      </c>
      <c r="AE19" s="12">
        <v>-2.2000000000000002</v>
      </c>
      <c r="AF19" s="12"/>
      <c r="AG19" s="11" t="s">
        <v>337</v>
      </c>
      <c r="AH19" s="11" t="s">
        <v>337</v>
      </c>
      <c r="AI19" s="11" t="s">
        <v>199</v>
      </c>
      <c r="AJ19" s="8"/>
      <c r="AK19" s="42" t="s">
        <v>1004</v>
      </c>
      <c r="AL19" s="35" t="s">
        <v>1005</v>
      </c>
    </row>
    <row r="20" spans="1:38" s="5" customFormat="1">
      <c r="A20" s="6">
        <v>45067</v>
      </c>
      <c r="B20" s="7" t="s">
        <v>185</v>
      </c>
      <c r="C20" s="8" t="s">
        <v>492</v>
      </c>
      <c r="D20" s="9">
        <v>9.0370370370370379E-2</v>
      </c>
      <c r="E20" s="8" t="s">
        <v>994</v>
      </c>
      <c r="F20" s="34">
        <v>7</v>
      </c>
      <c r="G20" s="10">
        <v>11.7</v>
      </c>
      <c r="H20" s="10">
        <v>12.9</v>
      </c>
      <c r="I20" s="10">
        <v>12.9</v>
      </c>
      <c r="J20" s="10">
        <v>12.4</v>
      </c>
      <c r="K20" s="10">
        <v>12.2</v>
      </c>
      <c r="L20" s="10">
        <v>12.4</v>
      </c>
      <c r="M20" s="10">
        <v>12</v>
      </c>
      <c r="N20" s="10">
        <v>12.1</v>
      </c>
      <c r="O20" s="10">
        <v>12.3</v>
      </c>
      <c r="P20" s="10">
        <v>12.9</v>
      </c>
      <c r="Q20" s="31">
        <f t="shared" si="3"/>
        <v>31.6</v>
      </c>
      <c r="R20" s="31">
        <f t="shared" si="4"/>
        <v>61.9</v>
      </c>
      <c r="S20" s="31">
        <f t="shared" si="5"/>
        <v>37.299999999999997</v>
      </c>
      <c r="T20" s="11" t="s">
        <v>244</v>
      </c>
      <c r="U20" s="11" t="s">
        <v>200</v>
      </c>
      <c r="V20" s="13" t="s">
        <v>296</v>
      </c>
      <c r="W20" s="13" t="s">
        <v>396</v>
      </c>
      <c r="X20" s="13" t="s">
        <v>288</v>
      </c>
      <c r="Y20" s="12">
        <v>7.2</v>
      </c>
      <c r="Z20" s="12">
        <v>8</v>
      </c>
      <c r="AA20" s="11" t="s">
        <v>654</v>
      </c>
      <c r="AB20" s="12">
        <v>-0.5</v>
      </c>
      <c r="AC20" s="12">
        <v>-0.2</v>
      </c>
      <c r="AD20" s="12">
        <v>0.7</v>
      </c>
      <c r="AE20" s="12">
        <v>-1.4</v>
      </c>
      <c r="AF20" s="12"/>
      <c r="AG20" s="11" t="s">
        <v>336</v>
      </c>
      <c r="AH20" s="11" t="s">
        <v>337</v>
      </c>
      <c r="AI20" s="11" t="s">
        <v>199</v>
      </c>
      <c r="AJ20" s="8"/>
      <c r="AK20" s="42" t="s">
        <v>1038</v>
      </c>
      <c r="AL20" s="35" t="s">
        <v>1039</v>
      </c>
    </row>
    <row r="21" spans="1:38" s="5" customFormat="1">
      <c r="A21" s="6">
        <v>45067</v>
      </c>
      <c r="B21" s="7" t="s">
        <v>357</v>
      </c>
      <c r="C21" s="8" t="s">
        <v>205</v>
      </c>
      <c r="D21" s="9">
        <v>8.9629629629629629E-2</v>
      </c>
      <c r="E21" s="8" t="s">
        <v>998</v>
      </c>
      <c r="F21" s="34">
        <v>7</v>
      </c>
      <c r="G21" s="10">
        <v>11.5</v>
      </c>
      <c r="H21" s="10">
        <v>12.4</v>
      </c>
      <c r="I21" s="10">
        <v>11.8</v>
      </c>
      <c r="J21" s="10">
        <v>11.8</v>
      </c>
      <c r="K21" s="10">
        <v>12</v>
      </c>
      <c r="L21" s="10">
        <v>12.4</v>
      </c>
      <c r="M21" s="10">
        <v>12.9</v>
      </c>
      <c r="N21" s="10">
        <v>12.8</v>
      </c>
      <c r="O21" s="10">
        <v>12.1</v>
      </c>
      <c r="P21" s="10">
        <v>12.7</v>
      </c>
      <c r="Q21" s="31">
        <f t="shared" si="3"/>
        <v>30.9</v>
      </c>
      <c r="R21" s="31">
        <f t="shared" si="4"/>
        <v>60.9</v>
      </c>
      <c r="S21" s="31">
        <f t="shared" si="5"/>
        <v>37.599999999999994</v>
      </c>
      <c r="T21" s="11" t="s">
        <v>484</v>
      </c>
      <c r="U21" s="11" t="s">
        <v>268</v>
      </c>
      <c r="V21" s="13" t="s">
        <v>396</v>
      </c>
      <c r="W21" s="13" t="s">
        <v>251</v>
      </c>
      <c r="X21" s="13" t="s">
        <v>999</v>
      </c>
      <c r="Y21" s="12">
        <v>7.2</v>
      </c>
      <c r="Z21" s="12">
        <v>8</v>
      </c>
      <c r="AA21" s="11" t="s">
        <v>654</v>
      </c>
      <c r="AB21" s="12">
        <v>-1</v>
      </c>
      <c r="AC21" s="12" t="s">
        <v>335</v>
      </c>
      <c r="AD21" s="12">
        <v>0.3</v>
      </c>
      <c r="AE21" s="12">
        <v>-1.3</v>
      </c>
      <c r="AF21" s="12"/>
      <c r="AG21" s="11" t="s">
        <v>337</v>
      </c>
      <c r="AH21" s="11" t="s">
        <v>336</v>
      </c>
      <c r="AI21" s="11" t="s">
        <v>199</v>
      </c>
      <c r="AJ21" s="8"/>
      <c r="AK21" s="42" t="s">
        <v>1044</v>
      </c>
      <c r="AL21" s="35" t="s">
        <v>1045</v>
      </c>
    </row>
    <row r="22" spans="1:38" s="5" customFormat="1">
      <c r="A22" s="6">
        <v>45074</v>
      </c>
      <c r="B22" s="7" t="s">
        <v>184</v>
      </c>
      <c r="C22" s="8" t="s">
        <v>205</v>
      </c>
      <c r="D22" s="9">
        <v>9.1747685185185182E-2</v>
      </c>
      <c r="E22" s="8" t="s">
        <v>1062</v>
      </c>
      <c r="F22" s="34">
        <v>7.2</v>
      </c>
      <c r="G22" s="10">
        <v>11.2</v>
      </c>
      <c r="H22" s="10">
        <v>12.3</v>
      </c>
      <c r="I22" s="10">
        <v>12.6</v>
      </c>
      <c r="J22" s="10">
        <v>12.5</v>
      </c>
      <c r="K22" s="10">
        <v>12.8</v>
      </c>
      <c r="L22" s="10">
        <v>13</v>
      </c>
      <c r="M22" s="10">
        <v>12.9</v>
      </c>
      <c r="N22" s="10">
        <v>13.2</v>
      </c>
      <c r="O22" s="10">
        <v>12.5</v>
      </c>
      <c r="P22" s="10">
        <v>12.5</v>
      </c>
      <c r="Q22" s="31">
        <f t="shared" si="3"/>
        <v>30.7</v>
      </c>
      <c r="R22" s="31">
        <f t="shared" si="4"/>
        <v>63.800000000000004</v>
      </c>
      <c r="S22" s="31">
        <f t="shared" si="5"/>
        <v>38.200000000000003</v>
      </c>
      <c r="T22" s="11" t="s">
        <v>484</v>
      </c>
      <c r="U22" s="11" t="s">
        <v>268</v>
      </c>
      <c r="V22" s="13" t="s">
        <v>1063</v>
      </c>
      <c r="W22" s="13" t="s">
        <v>271</v>
      </c>
      <c r="X22" s="13" t="s">
        <v>819</v>
      </c>
      <c r="Y22" s="12">
        <v>2.6</v>
      </c>
      <c r="Z22" s="12">
        <v>3.6</v>
      </c>
      <c r="AA22" s="11" t="s">
        <v>199</v>
      </c>
      <c r="AB22" s="12">
        <v>-0.8</v>
      </c>
      <c r="AC22" s="12" t="s">
        <v>335</v>
      </c>
      <c r="AD22" s="12" t="s">
        <v>339</v>
      </c>
      <c r="AE22" s="12">
        <v>-0.8</v>
      </c>
      <c r="AF22" s="12" t="s">
        <v>343</v>
      </c>
      <c r="AG22" s="11" t="s">
        <v>337</v>
      </c>
      <c r="AH22" s="11" t="s">
        <v>337</v>
      </c>
      <c r="AI22" s="11" t="s">
        <v>199</v>
      </c>
      <c r="AJ22" s="8"/>
      <c r="AK22" s="42" t="s">
        <v>1102</v>
      </c>
      <c r="AL22" s="35" t="s">
        <v>1103</v>
      </c>
    </row>
    <row r="23" spans="1:38" s="5" customFormat="1">
      <c r="A23" s="6">
        <v>45081</v>
      </c>
      <c r="B23" s="7" t="s">
        <v>184</v>
      </c>
      <c r="C23" s="8" t="s">
        <v>1133</v>
      </c>
      <c r="D23" s="9">
        <v>9.1678240740740755E-2</v>
      </c>
      <c r="E23" s="8" t="s">
        <v>1135</v>
      </c>
      <c r="F23" s="34">
        <v>7.1</v>
      </c>
      <c r="G23" s="10">
        <v>11.1</v>
      </c>
      <c r="H23" s="10">
        <v>12.4</v>
      </c>
      <c r="I23" s="10">
        <v>12.8</v>
      </c>
      <c r="J23" s="10">
        <v>12.8</v>
      </c>
      <c r="K23" s="10">
        <v>12.3</v>
      </c>
      <c r="L23" s="10">
        <v>13.1</v>
      </c>
      <c r="M23" s="10">
        <v>12.6</v>
      </c>
      <c r="N23" s="10">
        <v>12.8</v>
      </c>
      <c r="O23" s="10">
        <v>12.5</v>
      </c>
      <c r="P23" s="10">
        <v>12.6</v>
      </c>
      <c r="Q23" s="31">
        <f t="shared" si="3"/>
        <v>30.6</v>
      </c>
      <c r="R23" s="31">
        <f t="shared" si="4"/>
        <v>63.600000000000009</v>
      </c>
      <c r="S23" s="31">
        <f t="shared" si="5"/>
        <v>37.9</v>
      </c>
      <c r="T23" s="11" t="s">
        <v>244</v>
      </c>
      <c r="U23" s="11" t="s">
        <v>200</v>
      </c>
      <c r="V23" s="13" t="s">
        <v>499</v>
      </c>
      <c r="W23" s="13" t="s">
        <v>498</v>
      </c>
      <c r="X23" s="13" t="s">
        <v>288</v>
      </c>
      <c r="Y23" s="12">
        <v>11.6</v>
      </c>
      <c r="Z23" s="12">
        <v>12.1</v>
      </c>
      <c r="AA23" s="11" t="s">
        <v>542</v>
      </c>
      <c r="AB23" s="12">
        <v>-1.3</v>
      </c>
      <c r="AC23" s="12" t="s">
        <v>335</v>
      </c>
      <c r="AD23" s="12">
        <v>0.5</v>
      </c>
      <c r="AE23" s="12">
        <v>-1.8</v>
      </c>
      <c r="AF23" s="12"/>
      <c r="AG23" s="11" t="s">
        <v>336</v>
      </c>
      <c r="AH23" s="11" t="s">
        <v>336</v>
      </c>
      <c r="AI23" s="11" t="s">
        <v>198</v>
      </c>
      <c r="AJ23" s="8" t="s">
        <v>749</v>
      </c>
      <c r="AK23" s="42" t="s">
        <v>1175</v>
      </c>
      <c r="AL23" s="35" t="s">
        <v>1193</v>
      </c>
    </row>
    <row r="24" spans="1:38" s="5" customFormat="1">
      <c r="A24" s="6">
        <v>45087</v>
      </c>
      <c r="B24" s="7" t="s">
        <v>184</v>
      </c>
      <c r="C24" s="8" t="s">
        <v>492</v>
      </c>
      <c r="D24" s="9">
        <v>9.0972222222222218E-2</v>
      </c>
      <c r="E24" s="8" t="s">
        <v>1199</v>
      </c>
      <c r="F24" s="34">
        <v>7</v>
      </c>
      <c r="G24" s="10">
        <v>11</v>
      </c>
      <c r="H24" s="10">
        <v>12.4</v>
      </c>
      <c r="I24" s="10">
        <v>12.6</v>
      </c>
      <c r="J24" s="10">
        <v>12.6</v>
      </c>
      <c r="K24" s="10">
        <v>12.7</v>
      </c>
      <c r="L24" s="10">
        <v>12.7</v>
      </c>
      <c r="M24" s="10">
        <v>12.2</v>
      </c>
      <c r="N24" s="10">
        <v>12.4</v>
      </c>
      <c r="O24" s="10">
        <v>12.5</v>
      </c>
      <c r="P24" s="10">
        <v>12.9</v>
      </c>
      <c r="Q24" s="31">
        <f t="shared" si="3"/>
        <v>30.4</v>
      </c>
      <c r="R24" s="31">
        <f t="shared" si="4"/>
        <v>62.8</v>
      </c>
      <c r="S24" s="31">
        <f t="shared" si="5"/>
        <v>37.799999999999997</v>
      </c>
      <c r="T24" s="11" t="s">
        <v>244</v>
      </c>
      <c r="U24" s="11" t="s">
        <v>200</v>
      </c>
      <c r="V24" s="13" t="s">
        <v>518</v>
      </c>
      <c r="W24" s="13" t="s">
        <v>396</v>
      </c>
      <c r="X24" s="13" t="s">
        <v>754</v>
      </c>
      <c r="Y24" s="12">
        <v>12</v>
      </c>
      <c r="Z24" s="12">
        <v>9.3000000000000007</v>
      </c>
      <c r="AA24" s="11" t="s">
        <v>542</v>
      </c>
      <c r="AB24" s="12">
        <v>-2.4</v>
      </c>
      <c r="AC24" s="12" t="s">
        <v>335</v>
      </c>
      <c r="AD24" s="12">
        <v>0.6</v>
      </c>
      <c r="AE24" s="12">
        <v>-3</v>
      </c>
      <c r="AF24" s="12"/>
      <c r="AG24" s="11" t="s">
        <v>336</v>
      </c>
      <c r="AH24" s="11" t="s">
        <v>336</v>
      </c>
      <c r="AI24" s="11" t="s">
        <v>198</v>
      </c>
      <c r="AJ24" s="8"/>
      <c r="AK24" s="42" t="s">
        <v>1224</v>
      </c>
      <c r="AL24" s="35" t="s">
        <v>1225</v>
      </c>
    </row>
    <row r="25" spans="1:38" s="5" customFormat="1">
      <c r="A25" s="6">
        <v>45087</v>
      </c>
      <c r="B25" s="7" t="s">
        <v>183</v>
      </c>
      <c r="C25" s="8" t="s">
        <v>492</v>
      </c>
      <c r="D25" s="9">
        <v>9.0289351851851843E-2</v>
      </c>
      <c r="E25" s="8" t="s">
        <v>464</v>
      </c>
      <c r="F25" s="34">
        <v>7.1</v>
      </c>
      <c r="G25" s="10">
        <v>10.9</v>
      </c>
      <c r="H25" s="10">
        <v>12.2</v>
      </c>
      <c r="I25" s="10">
        <v>12.5</v>
      </c>
      <c r="J25" s="10">
        <v>12.5</v>
      </c>
      <c r="K25" s="10">
        <v>12.6</v>
      </c>
      <c r="L25" s="10">
        <v>12.8</v>
      </c>
      <c r="M25" s="10">
        <v>12.3</v>
      </c>
      <c r="N25" s="10">
        <v>12.3</v>
      </c>
      <c r="O25" s="10">
        <v>12.2</v>
      </c>
      <c r="P25" s="10">
        <v>12.7</v>
      </c>
      <c r="Q25" s="31">
        <f t="shared" si="3"/>
        <v>30.2</v>
      </c>
      <c r="R25" s="31">
        <f t="shared" si="4"/>
        <v>62.7</v>
      </c>
      <c r="S25" s="31">
        <f t="shared" si="5"/>
        <v>37.200000000000003</v>
      </c>
      <c r="T25" s="11" t="s">
        <v>244</v>
      </c>
      <c r="U25" s="11" t="s">
        <v>200</v>
      </c>
      <c r="V25" s="13" t="s">
        <v>371</v>
      </c>
      <c r="W25" s="13" t="s">
        <v>395</v>
      </c>
      <c r="X25" s="13" t="s">
        <v>498</v>
      </c>
      <c r="Y25" s="12">
        <v>12</v>
      </c>
      <c r="Z25" s="12">
        <v>9.3000000000000007</v>
      </c>
      <c r="AA25" s="11" t="s">
        <v>542</v>
      </c>
      <c r="AB25" s="12">
        <v>-2.1</v>
      </c>
      <c r="AC25" s="12" t="s">
        <v>335</v>
      </c>
      <c r="AD25" s="12">
        <v>0.7</v>
      </c>
      <c r="AE25" s="12">
        <v>-2.8</v>
      </c>
      <c r="AF25" s="12"/>
      <c r="AG25" s="11" t="s">
        <v>336</v>
      </c>
      <c r="AH25" s="11" t="s">
        <v>337</v>
      </c>
      <c r="AI25" s="11" t="s">
        <v>654</v>
      </c>
      <c r="AJ25" s="8"/>
      <c r="AK25" s="42" t="s">
        <v>1233</v>
      </c>
      <c r="AL25" s="35" t="s">
        <v>1234</v>
      </c>
    </row>
    <row r="26" spans="1:38" s="5" customFormat="1">
      <c r="A26" s="6">
        <v>45088</v>
      </c>
      <c r="B26" s="7" t="s">
        <v>185</v>
      </c>
      <c r="C26" s="8" t="s">
        <v>1133</v>
      </c>
      <c r="D26" s="9">
        <v>8.8298611111111105E-2</v>
      </c>
      <c r="E26" s="8" t="s">
        <v>1219</v>
      </c>
      <c r="F26" s="34">
        <v>7.1</v>
      </c>
      <c r="G26" s="10">
        <v>10.9</v>
      </c>
      <c r="H26" s="10">
        <v>11.6</v>
      </c>
      <c r="I26" s="10">
        <v>12.2</v>
      </c>
      <c r="J26" s="10">
        <v>12.4</v>
      </c>
      <c r="K26" s="10">
        <v>12.5</v>
      </c>
      <c r="L26" s="10">
        <v>12.4</v>
      </c>
      <c r="M26" s="10">
        <v>12.4</v>
      </c>
      <c r="N26" s="10">
        <v>12.4</v>
      </c>
      <c r="O26" s="10">
        <v>12</v>
      </c>
      <c r="P26" s="10">
        <v>12</v>
      </c>
      <c r="Q26" s="31">
        <f t="shared" si="3"/>
        <v>29.6</v>
      </c>
      <c r="R26" s="31">
        <f t="shared" si="4"/>
        <v>61.9</v>
      </c>
      <c r="S26" s="31">
        <f t="shared" si="5"/>
        <v>36.4</v>
      </c>
      <c r="T26" s="11" t="s">
        <v>244</v>
      </c>
      <c r="U26" s="11" t="s">
        <v>200</v>
      </c>
      <c r="V26" s="13" t="s">
        <v>203</v>
      </c>
      <c r="W26" s="13" t="s">
        <v>363</v>
      </c>
      <c r="X26" s="13" t="s">
        <v>1220</v>
      </c>
      <c r="Y26" s="12">
        <v>12.4</v>
      </c>
      <c r="Z26" s="12">
        <v>12.1</v>
      </c>
      <c r="AA26" s="11" t="s">
        <v>209</v>
      </c>
      <c r="AB26" s="12">
        <v>-3.4</v>
      </c>
      <c r="AC26" s="12" t="s">
        <v>335</v>
      </c>
      <c r="AD26" s="12">
        <v>0.5</v>
      </c>
      <c r="AE26" s="12">
        <v>-3.9</v>
      </c>
      <c r="AF26" s="12"/>
      <c r="AG26" s="11" t="s">
        <v>336</v>
      </c>
      <c r="AH26" s="11" t="s">
        <v>337</v>
      </c>
      <c r="AI26" s="11" t="s">
        <v>199</v>
      </c>
      <c r="AJ26" s="8"/>
      <c r="AK26" s="42" t="s">
        <v>1260</v>
      </c>
      <c r="AL26" s="35" t="s">
        <v>1261</v>
      </c>
    </row>
    <row r="27" spans="1:38" s="5" customFormat="1">
      <c r="A27" s="6">
        <v>45094</v>
      </c>
      <c r="B27" s="7" t="s">
        <v>181</v>
      </c>
      <c r="C27" s="8" t="s">
        <v>205</v>
      </c>
      <c r="D27" s="9">
        <v>8.9618055555555562E-2</v>
      </c>
      <c r="E27" s="8" t="s">
        <v>567</v>
      </c>
      <c r="F27" s="34">
        <v>7</v>
      </c>
      <c r="G27" s="10">
        <v>11.4</v>
      </c>
      <c r="H27" s="10">
        <v>12.8</v>
      </c>
      <c r="I27" s="10">
        <v>12.6</v>
      </c>
      <c r="J27" s="10">
        <v>12.4</v>
      </c>
      <c r="K27" s="10">
        <v>12.3</v>
      </c>
      <c r="L27" s="10">
        <v>12.4</v>
      </c>
      <c r="M27" s="10">
        <v>11.9</v>
      </c>
      <c r="N27" s="10">
        <v>11.8</v>
      </c>
      <c r="O27" s="10">
        <v>12.1</v>
      </c>
      <c r="P27" s="10">
        <v>12.6</v>
      </c>
      <c r="Q27" s="31">
        <f>SUM(F27:H27)</f>
        <v>31.2</v>
      </c>
      <c r="R27" s="31">
        <f>SUM(I27:M27)</f>
        <v>61.599999999999994</v>
      </c>
      <c r="S27" s="31">
        <f>SUM(N27:P27)</f>
        <v>36.5</v>
      </c>
      <c r="T27" s="11" t="s">
        <v>209</v>
      </c>
      <c r="U27" s="11" t="s">
        <v>200</v>
      </c>
      <c r="V27" s="13" t="s">
        <v>587</v>
      </c>
      <c r="W27" s="13" t="s">
        <v>220</v>
      </c>
      <c r="X27" s="13" t="s">
        <v>396</v>
      </c>
      <c r="Y27" s="12">
        <v>6.8</v>
      </c>
      <c r="Z27" s="12">
        <v>6.3</v>
      </c>
      <c r="AA27" s="11" t="s">
        <v>542</v>
      </c>
      <c r="AB27" s="12">
        <v>-0.4</v>
      </c>
      <c r="AC27" s="12">
        <v>-0.4</v>
      </c>
      <c r="AD27" s="12">
        <v>1.2</v>
      </c>
      <c r="AE27" s="12">
        <v>-2</v>
      </c>
      <c r="AF27" s="12"/>
      <c r="AG27" s="11" t="s">
        <v>338</v>
      </c>
      <c r="AH27" s="11" t="s">
        <v>337</v>
      </c>
      <c r="AI27" s="11" t="s">
        <v>199</v>
      </c>
      <c r="AJ27" s="8"/>
      <c r="AK27" s="42" t="s">
        <v>1316</v>
      </c>
      <c r="AL27" s="35" t="s">
        <v>1317</v>
      </c>
    </row>
    <row r="28" spans="1:38" s="5" customFormat="1">
      <c r="A28" s="6">
        <v>45095</v>
      </c>
      <c r="B28" s="7" t="s">
        <v>184</v>
      </c>
      <c r="C28" s="8" t="s">
        <v>205</v>
      </c>
      <c r="D28" s="9">
        <v>9.2361111111111116E-2</v>
      </c>
      <c r="E28" s="8" t="s">
        <v>1285</v>
      </c>
      <c r="F28" s="34">
        <v>7.1</v>
      </c>
      <c r="G28" s="10">
        <v>11.9</v>
      </c>
      <c r="H28" s="10">
        <v>12.8</v>
      </c>
      <c r="I28" s="10">
        <v>12.7</v>
      </c>
      <c r="J28" s="10">
        <v>13</v>
      </c>
      <c r="K28" s="10">
        <v>12.7</v>
      </c>
      <c r="L28" s="10">
        <v>13</v>
      </c>
      <c r="M28" s="10">
        <v>12.3</v>
      </c>
      <c r="N28" s="10">
        <v>12.2</v>
      </c>
      <c r="O28" s="10">
        <v>12.6</v>
      </c>
      <c r="P28" s="10">
        <v>12.7</v>
      </c>
      <c r="Q28" s="31">
        <f>SUM(F28:H28)</f>
        <v>31.8</v>
      </c>
      <c r="R28" s="31">
        <f>SUM(I28:M28)</f>
        <v>63.7</v>
      </c>
      <c r="S28" s="31">
        <f>SUM(N28:P28)</f>
        <v>37.5</v>
      </c>
      <c r="T28" s="11" t="s">
        <v>209</v>
      </c>
      <c r="U28" s="11" t="s">
        <v>200</v>
      </c>
      <c r="V28" s="13" t="s">
        <v>288</v>
      </c>
      <c r="W28" s="13" t="s">
        <v>271</v>
      </c>
      <c r="X28" s="13" t="s">
        <v>371</v>
      </c>
      <c r="Y28" s="12">
        <v>3.7</v>
      </c>
      <c r="Z28" s="12">
        <v>3.6</v>
      </c>
      <c r="AA28" s="11" t="s">
        <v>654</v>
      </c>
      <c r="AB28" s="12">
        <v>-0.4</v>
      </c>
      <c r="AC28" s="12">
        <v>-0.3</v>
      </c>
      <c r="AD28" s="12">
        <v>0.9</v>
      </c>
      <c r="AE28" s="12">
        <v>-1.6</v>
      </c>
      <c r="AF28" s="12"/>
      <c r="AG28" s="11" t="s">
        <v>336</v>
      </c>
      <c r="AH28" s="11" t="s">
        <v>336</v>
      </c>
      <c r="AI28" s="11" t="s">
        <v>198</v>
      </c>
      <c r="AJ28" s="8"/>
      <c r="AK28" s="42" t="s">
        <v>1322</v>
      </c>
      <c r="AL28" s="35" t="s">
        <v>1323</v>
      </c>
    </row>
    <row r="29" spans="1:38" s="5" customFormat="1">
      <c r="A29" s="6">
        <v>45101</v>
      </c>
      <c r="B29" s="7" t="s">
        <v>184</v>
      </c>
      <c r="C29" s="8" t="s">
        <v>492</v>
      </c>
      <c r="D29" s="9">
        <v>9.1770833333333343E-2</v>
      </c>
      <c r="E29" s="8" t="s">
        <v>1346</v>
      </c>
      <c r="F29" s="34">
        <v>7.1</v>
      </c>
      <c r="G29" s="10">
        <v>11.4</v>
      </c>
      <c r="H29" s="10">
        <v>12.6</v>
      </c>
      <c r="I29" s="10">
        <v>13.1</v>
      </c>
      <c r="J29" s="10">
        <v>12.9</v>
      </c>
      <c r="K29" s="10">
        <v>12.2</v>
      </c>
      <c r="L29" s="10">
        <v>12.5</v>
      </c>
      <c r="M29" s="10">
        <v>12.8</v>
      </c>
      <c r="N29" s="10">
        <v>12.5</v>
      </c>
      <c r="O29" s="10">
        <v>12.5</v>
      </c>
      <c r="P29" s="10">
        <v>13.3</v>
      </c>
      <c r="Q29" s="31">
        <f>SUM(F29:H29)</f>
        <v>31.1</v>
      </c>
      <c r="R29" s="31">
        <f>SUM(I29:M29)</f>
        <v>63.5</v>
      </c>
      <c r="S29" s="31">
        <f>SUM(N29:P29)</f>
        <v>38.299999999999997</v>
      </c>
      <c r="T29" s="11" t="s">
        <v>244</v>
      </c>
      <c r="U29" s="11" t="s">
        <v>268</v>
      </c>
      <c r="V29" s="13" t="s">
        <v>498</v>
      </c>
      <c r="W29" s="13" t="s">
        <v>393</v>
      </c>
      <c r="X29" s="13" t="s">
        <v>271</v>
      </c>
      <c r="Y29" s="12">
        <v>5.4</v>
      </c>
      <c r="Z29" s="12">
        <v>5.2</v>
      </c>
      <c r="AA29" s="11" t="s">
        <v>654</v>
      </c>
      <c r="AB29" s="12">
        <v>-0.5</v>
      </c>
      <c r="AC29" s="12" t="s">
        <v>335</v>
      </c>
      <c r="AD29" s="12">
        <v>1.1000000000000001</v>
      </c>
      <c r="AE29" s="12">
        <v>-1.6</v>
      </c>
      <c r="AF29" s="12"/>
      <c r="AG29" s="11" t="s">
        <v>338</v>
      </c>
      <c r="AH29" s="11" t="s">
        <v>337</v>
      </c>
      <c r="AI29" s="11" t="s">
        <v>654</v>
      </c>
      <c r="AJ29" s="8"/>
      <c r="AK29" s="42" t="s">
        <v>1376</v>
      </c>
      <c r="AL29" s="35" t="s">
        <v>1377</v>
      </c>
    </row>
    <row r="30" spans="1:38" s="5" customFormat="1">
      <c r="A30" s="6">
        <v>45102</v>
      </c>
      <c r="B30" s="7" t="s">
        <v>183</v>
      </c>
      <c r="C30" s="8" t="s">
        <v>205</v>
      </c>
      <c r="D30" s="9">
        <v>9.1678240740740755E-2</v>
      </c>
      <c r="E30" s="8" t="s">
        <v>394</v>
      </c>
      <c r="F30" s="34">
        <v>7</v>
      </c>
      <c r="G30" s="10">
        <v>11.5</v>
      </c>
      <c r="H30" s="10">
        <v>12.8</v>
      </c>
      <c r="I30" s="10">
        <v>13.1</v>
      </c>
      <c r="J30" s="10">
        <v>12.9</v>
      </c>
      <c r="K30" s="10">
        <v>13.1</v>
      </c>
      <c r="L30" s="10">
        <v>12.8</v>
      </c>
      <c r="M30" s="10">
        <v>12.1</v>
      </c>
      <c r="N30" s="10">
        <v>12.2</v>
      </c>
      <c r="O30" s="10">
        <v>12</v>
      </c>
      <c r="P30" s="10">
        <v>12.6</v>
      </c>
      <c r="Q30" s="31">
        <f>SUM(F30:H30)</f>
        <v>31.3</v>
      </c>
      <c r="R30" s="31">
        <f>SUM(I30:M30)</f>
        <v>64</v>
      </c>
      <c r="S30" s="31">
        <f>SUM(N30:P30)</f>
        <v>36.799999999999997</v>
      </c>
      <c r="T30" s="11" t="s">
        <v>1367</v>
      </c>
      <c r="U30" s="11" t="s">
        <v>200</v>
      </c>
      <c r="V30" s="13" t="s">
        <v>395</v>
      </c>
      <c r="W30" s="13" t="s">
        <v>393</v>
      </c>
      <c r="X30" s="13" t="s">
        <v>660</v>
      </c>
      <c r="Y30" s="12">
        <v>3.7</v>
      </c>
      <c r="Z30" s="12">
        <v>3.8</v>
      </c>
      <c r="AA30" s="11" t="s">
        <v>654</v>
      </c>
      <c r="AB30" s="12">
        <v>-0.1</v>
      </c>
      <c r="AC30" s="12">
        <v>-0.4</v>
      </c>
      <c r="AD30" s="12">
        <v>0.9</v>
      </c>
      <c r="AE30" s="12">
        <v>-1.4</v>
      </c>
      <c r="AF30" s="12"/>
      <c r="AG30" s="11" t="s">
        <v>336</v>
      </c>
      <c r="AH30" s="11" t="s">
        <v>336</v>
      </c>
      <c r="AI30" s="11" t="s">
        <v>199</v>
      </c>
      <c r="AJ30" s="8"/>
      <c r="AK30" s="42" t="s">
        <v>1410</v>
      </c>
      <c r="AL30" s="35" t="s">
        <v>1411</v>
      </c>
    </row>
    <row r="31" spans="1:38" s="5" customFormat="1">
      <c r="A31" s="6">
        <v>45206</v>
      </c>
      <c r="B31" s="7" t="s">
        <v>1422</v>
      </c>
      <c r="C31" s="8" t="s">
        <v>205</v>
      </c>
      <c r="D31" s="9">
        <v>9.1076388888888901E-2</v>
      </c>
      <c r="E31" s="8" t="s">
        <v>1440</v>
      </c>
      <c r="F31" s="34">
        <v>7.2</v>
      </c>
      <c r="G31" s="10">
        <v>11.2</v>
      </c>
      <c r="H31" s="10">
        <v>12.2</v>
      </c>
      <c r="I31" s="10">
        <v>12.6</v>
      </c>
      <c r="J31" s="10">
        <v>12.3</v>
      </c>
      <c r="K31" s="10">
        <v>12.5</v>
      </c>
      <c r="L31" s="10">
        <v>12.5</v>
      </c>
      <c r="M31" s="10">
        <v>12.8</v>
      </c>
      <c r="N31" s="10">
        <v>13.1</v>
      </c>
      <c r="O31" s="10">
        <v>12.8</v>
      </c>
      <c r="P31" s="10">
        <v>12.7</v>
      </c>
      <c r="Q31" s="31">
        <f t="shared" ref="Q31:Q32" si="6">SUM(F31:H31)</f>
        <v>30.599999999999998</v>
      </c>
      <c r="R31" s="31">
        <f t="shared" ref="R31:R32" si="7">SUM(I31:M31)</f>
        <v>62.7</v>
      </c>
      <c r="S31" s="31">
        <f t="shared" ref="S31:S32" si="8">SUM(N31:P31)</f>
        <v>38.599999999999994</v>
      </c>
      <c r="T31" s="11" t="s">
        <v>484</v>
      </c>
      <c r="U31" s="11" t="s">
        <v>268</v>
      </c>
      <c r="V31" s="13" t="s">
        <v>1063</v>
      </c>
      <c r="W31" s="13" t="s">
        <v>393</v>
      </c>
      <c r="X31" s="13" t="s">
        <v>212</v>
      </c>
      <c r="Y31" s="12">
        <v>3.3</v>
      </c>
      <c r="Z31" s="12">
        <v>4.0999999999999996</v>
      </c>
      <c r="AA31" s="11" t="s">
        <v>199</v>
      </c>
      <c r="AB31" s="12">
        <v>-0.3</v>
      </c>
      <c r="AC31" s="12" t="s">
        <v>335</v>
      </c>
      <c r="AD31" s="12">
        <v>0.2</v>
      </c>
      <c r="AE31" s="12">
        <v>-0.5</v>
      </c>
      <c r="AF31" s="12"/>
      <c r="AG31" s="11" t="s">
        <v>337</v>
      </c>
      <c r="AH31" s="11" t="s">
        <v>337</v>
      </c>
      <c r="AI31" s="11" t="s">
        <v>199</v>
      </c>
      <c r="AJ31" s="8"/>
      <c r="AK31" s="42" t="s">
        <v>1486</v>
      </c>
      <c r="AL31" s="35" t="s">
        <v>1487</v>
      </c>
    </row>
    <row r="32" spans="1:38" s="5" customFormat="1">
      <c r="A32" s="6">
        <v>45208</v>
      </c>
      <c r="B32" s="7" t="s">
        <v>1424</v>
      </c>
      <c r="C32" s="8" t="s">
        <v>486</v>
      </c>
      <c r="D32" s="9">
        <v>8.965277777777779E-2</v>
      </c>
      <c r="E32" s="8" t="s">
        <v>1470</v>
      </c>
      <c r="F32" s="34">
        <v>7.3</v>
      </c>
      <c r="G32" s="10">
        <v>11</v>
      </c>
      <c r="H32" s="10">
        <v>12.7</v>
      </c>
      <c r="I32" s="10">
        <v>12.2</v>
      </c>
      <c r="J32" s="10">
        <v>11.9</v>
      </c>
      <c r="K32" s="10">
        <v>12.2</v>
      </c>
      <c r="L32" s="10">
        <v>12.7</v>
      </c>
      <c r="M32" s="10">
        <v>12.5</v>
      </c>
      <c r="N32" s="10">
        <v>12.6</v>
      </c>
      <c r="O32" s="10">
        <v>12.1</v>
      </c>
      <c r="P32" s="10">
        <v>12.4</v>
      </c>
      <c r="Q32" s="31">
        <f t="shared" si="6"/>
        <v>31</v>
      </c>
      <c r="R32" s="31">
        <f t="shared" si="7"/>
        <v>61.5</v>
      </c>
      <c r="S32" s="31">
        <f t="shared" si="8"/>
        <v>37.1</v>
      </c>
      <c r="T32" s="11" t="s">
        <v>244</v>
      </c>
      <c r="U32" s="11" t="s">
        <v>200</v>
      </c>
      <c r="V32" s="13" t="s">
        <v>288</v>
      </c>
      <c r="W32" s="13" t="s">
        <v>396</v>
      </c>
      <c r="X32" s="13" t="s">
        <v>585</v>
      </c>
      <c r="Y32" s="12">
        <v>6.4</v>
      </c>
      <c r="Z32" s="12">
        <v>6.1</v>
      </c>
      <c r="AA32" s="11" t="s">
        <v>542</v>
      </c>
      <c r="AB32" s="12">
        <v>-1.7</v>
      </c>
      <c r="AC32" s="12" t="s">
        <v>335</v>
      </c>
      <c r="AD32" s="12">
        <v>-0.1</v>
      </c>
      <c r="AE32" s="12">
        <v>-1.6</v>
      </c>
      <c r="AF32" s="12"/>
      <c r="AG32" s="11" t="s">
        <v>337</v>
      </c>
      <c r="AH32" s="11" t="s">
        <v>337</v>
      </c>
      <c r="AI32" s="11" t="s">
        <v>198</v>
      </c>
      <c r="AJ32" s="8"/>
      <c r="AK32" s="42" t="s">
        <v>1532</v>
      </c>
      <c r="AL32" s="35" t="s">
        <v>1533</v>
      </c>
    </row>
  </sheetData>
  <autoFilter ref="A1:AK22" xr:uid="{00000000-0009-0000-0000-00000C000000}"/>
  <phoneticPr fontId="5"/>
  <conditionalFormatting sqref="G2:P4">
    <cfRule type="colorScale" priority="734">
      <colorScale>
        <cfvo type="min"/>
        <cfvo type="percentile" val="50"/>
        <cfvo type="max"/>
        <color rgb="FFF8696B"/>
        <color rgb="FFFFEB84"/>
        <color rgb="FF63BE7B"/>
      </colorScale>
    </cfRule>
  </conditionalFormatting>
  <conditionalFormatting sqref="G5:P5">
    <cfRule type="colorScale" priority="65">
      <colorScale>
        <cfvo type="min"/>
        <cfvo type="percentile" val="50"/>
        <cfvo type="max"/>
        <color rgb="FFF8696B"/>
        <color rgb="FFFFEB84"/>
        <color rgb="FF63BE7B"/>
      </colorScale>
    </cfRule>
  </conditionalFormatting>
  <conditionalFormatting sqref="G6:P7">
    <cfRule type="colorScale" priority="61">
      <colorScale>
        <cfvo type="min"/>
        <cfvo type="percentile" val="50"/>
        <cfvo type="max"/>
        <color rgb="FFF8696B"/>
        <color rgb="FFFFEB84"/>
        <color rgb="FF63BE7B"/>
      </colorScale>
    </cfRule>
  </conditionalFormatting>
  <conditionalFormatting sqref="G8:P10">
    <cfRule type="colorScale" priority="57">
      <colorScale>
        <cfvo type="min"/>
        <cfvo type="percentile" val="50"/>
        <cfvo type="max"/>
        <color rgb="FFF8696B"/>
        <color rgb="FFFFEB84"/>
        <color rgb="FF63BE7B"/>
      </colorScale>
    </cfRule>
  </conditionalFormatting>
  <conditionalFormatting sqref="G11:P11">
    <cfRule type="colorScale" priority="53">
      <colorScale>
        <cfvo type="min"/>
        <cfvo type="percentile" val="50"/>
        <cfvo type="max"/>
        <color rgb="FFF8696B"/>
        <color rgb="FFFFEB84"/>
        <color rgb="FF63BE7B"/>
      </colorScale>
    </cfRule>
  </conditionalFormatting>
  <conditionalFormatting sqref="G12:P15">
    <cfRule type="colorScale" priority="49">
      <colorScale>
        <cfvo type="min"/>
        <cfvo type="percentile" val="50"/>
        <cfvo type="max"/>
        <color rgb="FFF8696B"/>
        <color rgb="FFFFEB84"/>
        <color rgb="FF63BE7B"/>
      </colorScale>
    </cfRule>
  </conditionalFormatting>
  <conditionalFormatting sqref="G16:P16">
    <cfRule type="colorScale" priority="45">
      <colorScale>
        <cfvo type="min"/>
        <cfvo type="percentile" val="50"/>
        <cfvo type="max"/>
        <color rgb="FFF8696B"/>
        <color rgb="FFFFEB84"/>
        <color rgb="FF63BE7B"/>
      </colorScale>
    </cfRule>
  </conditionalFormatting>
  <conditionalFormatting sqref="AA2:AA32">
    <cfRule type="containsText" dxfId="38" priority="318" operator="containsText" text="D">
      <formula>NOT(ISERROR(SEARCH("D",AA2)))</formula>
    </cfRule>
    <cfRule type="containsText" dxfId="37" priority="319" operator="containsText" text="S">
      <formula>NOT(ISERROR(SEARCH("S",AA2)))</formula>
    </cfRule>
    <cfRule type="containsText" dxfId="36" priority="320" operator="containsText" text="F">
      <formula>NOT(ISERROR(SEARCH("F",AA2)))</formula>
    </cfRule>
    <cfRule type="containsText" dxfId="35" priority="321" operator="containsText" text="E">
      <formula>NOT(ISERROR(SEARCH("E",AA2)))</formula>
    </cfRule>
    <cfRule type="containsText" dxfId="34" priority="322" operator="containsText" text="B">
      <formula>NOT(ISERROR(SEARCH("B",AA2)))</formula>
    </cfRule>
    <cfRule type="containsText" dxfId="33" priority="323" operator="containsText" text="A">
      <formula>NOT(ISERROR(SEARCH("A",AA2)))</formula>
    </cfRule>
  </conditionalFormatting>
  <conditionalFormatting sqref="AG2:AJ16">
    <cfRule type="containsText" dxfId="32" priority="36" operator="containsText" text="E">
      <formula>NOT(ISERROR(SEARCH("E",AG2)))</formula>
    </cfRule>
    <cfRule type="containsText" dxfId="31" priority="37" operator="containsText" text="B">
      <formula>NOT(ISERROR(SEARCH("B",AG2)))</formula>
    </cfRule>
    <cfRule type="containsText" dxfId="30" priority="38" operator="containsText" text="A">
      <formula>NOT(ISERROR(SEARCH("A",AG2)))</formula>
    </cfRule>
  </conditionalFormatting>
  <conditionalFormatting sqref="G17:P18">
    <cfRule type="colorScale" priority="35">
      <colorScale>
        <cfvo type="min"/>
        <cfvo type="percentile" val="50"/>
        <cfvo type="max"/>
        <color rgb="FFF8696B"/>
        <color rgb="FFFFEB84"/>
        <color rgb="FF63BE7B"/>
      </colorScale>
    </cfRule>
  </conditionalFormatting>
  <conditionalFormatting sqref="AG17:AJ18">
    <cfRule type="containsText" dxfId="29" priority="32" operator="containsText" text="E">
      <formula>NOT(ISERROR(SEARCH("E",AG17)))</formula>
    </cfRule>
    <cfRule type="containsText" dxfId="28" priority="33" operator="containsText" text="B">
      <formula>NOT(ISERROR(SEARCH("B",AG17)))</formula>
    </cfRule>
    <cfRule type="containsText" dxfId="27" priority="34" operator="containsText" text="A">
      <formula>NOT(ISERROR(SEARCH("A",AG17)))</formula>
    </cfRule>
  </conditionalFormatting>
  <conditionalFormatting sqref="G19:P21">
    <cfRule type="colorScale" priority="31">
      <colorScale>
        <cfvo type="min"/>
        <cfvo type="percentile" val="50"/>
        <cfvo type="max"/>
        <color rgb="FFF8696B"/>
        <color rgb="FFFFEB84"/>
        <color rgb="FF63BE7B"/>
      </colorScale>
    </cfRule>
  </conditionalFormatting>
  <conditionalFormatting sqref="AG19:AJ21">
    <cfRule type="containsText" dxfId="26" priority="28" operator="containsText" text="E">
      <formula>NOT(ISERROR(SEARCH("E",AG19)))</formula>
    </cfRule>
    <cfRule type="containsText" dxfId="25" priority="29" operator="containsText" text="B">
      <formula>NOT(ISERROR(SEARCH("B",AG19)))</formula>
    </cfRule>
    <cfRule type="containsText" dxfId="24" priority="30" operator="containsText" text="A">
      <formula>NOT(ISERROR(SEARCH("A",AG19)))</formula>
    </cfRule>
  </conditionalFormatting>
  <conditionalFormatting sqref="G22:P22">
    <cfRule type="colorScale" priority="27">
      <colorScale>
        <cfvo type="min"/>
        <cfvo type="percentile" val="50"/>
        <cfvo type="max"/>
        <color rgb="FFF8696B"/>
        <color rgb="FFFFEB84"/>
        <color rgb="FF63BE7B"/>
      </colorScale>
    </cfRule>
  </conditionalFormatting>
  <conditionalFormatting sqref="AG22:AJ22">
    <cfRule type="containsText" dxfId="23" priority="24" operator="containsText" text="E">
      <formula>NOT(ISERROR(SEARCH("E",AG22)))</formula>
    </cfRule>
    <cfRule type="containsText" dxfId="22" priority="25" operator="containsText" text="B">
      <formula>NOT(ISERROR(SEARCH("B",AG22)))</formula>
    </cfRule>
    <cfRule type="containsText" dxfId="21" priority="26" operator="containsText" text="A">
      <formula>NOT(ISERROR(SEARCH("A",AG22)))</formula>
    </cfRule>
  </conditionalFormatting>
  <conditionalFormatting sqref="G23:P23">
    <cfRule type="colorScale" priority="23">
      <colorScale>
        <cfvo type="min"/>
        <cfvo type="percentile" val="50"/>
        <cfvo type="max"/>
        <color rgb="FFF8696B"/>
        <color rgb="FFFFEB84"/>
        <color rgb="FF63BE7B"/>
      </colorScale>
    </cfRule>
  </conditionalFormatting>
  <conditionalFormatting sqref="AG23:AI23">
    <cfRule type="containsText" dxfId="20" priority="20" operator="containsText" text="E">
      <formula>NOT(ISERROR(SEARCH("E",AG23)))</formula>
    </cfRule>
    <cfRule type="containsText" dxfId="19" priority="21" operator="containsText" text="B">
      <formula>NOT(ISERROR(SEARCH("B",AG23)))</formula>
    </cfRule>
    <cfRule type="containsText" dxfId="18" priority="22" operator="containsText" text="A">
      <formula>NOT(ISERROR(SEARCH("A",AG23)))</formula>
    </cfRule>
  </conditionalFormatting>
  <conditionalFormatting sqref="AJ23:AJ32">
    <cfRule type="containsText" dxfId="17" priority="17" operator="containsText" text="E">
      <formula>NOT(ISERROR(SEARCH("E",AJ23)))</formula>
    </cfRule>
    <cfRule type="containsText" dxfId="16" priority="18" operator="containsText" text="B">
      <formula>NOT(ISERROR(SEARCH("B",AJ23)))</formula>
    </cfRule>
  </conditionalFormatting>
  <conditionalFormatting sqref="AJ23:AJ32">
    <cfRule type="containsText" dxfId="15" priority="19" operator="containsText" text="A">
      <formula>NOT(ISERROR(SEARCH("A",AJ23)))</formula>
    </cfRule>
  </conditionalFormatting>
  <conditionalFormatting sqref="G24:P26">
    <cfRule type="colorScale" priority="16">
      <colorScale>
        <cfvo type="min"/>
        <cfvo type="percentile" val="50"/>
        <cfvo type="max"/>
        <color rgb="FFF8696B"/>
        <color rgb="FFFFEB84"/>
        <color rgb="FF63BE7B"/>
      </colorScale>
    </cfRule>
  </conditionalFormatting>
  <conditionalFormatting sqref="AG24:AI26">
    <cfRule type="containsText" dxfId="14" priority="13" operator="containsText" text="E">
      <formula>NOT(ISERROR(SEARCH("E",AG24)))</formula>
    </cfRule>
    <cfRule type="containsText" dxfId="13" priority="14" operator="containsText" text="B">
      <formula>NOT(ISERROR(SEARCH("B",AG24)))</formula>
    </cfRule>
    <cfRule type="containsText" dxfId="12" priority="15" operator="containsText" text="A">
      <formula>NOT(ISERROR(SEARCH("A",AG24)))</formula>
    </cfRule>
  </conditionalFormatting>
  <conditionalFormatting sqref="G27:P28">
    <cfRule type="colorScale" priority="12">
      <colorScale>
        <cfvo type="min"/>
        <cfvo type="percentile" val="50"/>
        <cfvo type="max"/>
        <color rgb="FFF8696B"/>
        <color rgb="FFFFEB84"/>
        <color rgb="FF63BE7B"/>
      </colorScale>
    </cfRule>
  </conditionalFormatting>
  <conditionalFormatting sqref="AG27:AI28">
    <cfRule type="containsText" dxfId="11" priority="9" operator="containsText" text="E">
      <formula>NOT(ISERROR(SEARCH("E",AG27)))</formula>
    </cfRule>
    <cfRule type="containsText" dxfId="10" priority="10" operator="containsText" text="B">
      <formula>NOT(ISERROR(SEARCH("B",AG27)))</formula>
    </cfRule>
    <cfRule type="containsText" dxfId="9" priority="11" operator="containsText" text="A">
      <formula>NOT(ISERROR(SEARCH("A",AG27)))</formula>
    </cfRule>
  </conditionalFormatting>
  <conditionalFormatting sqref="G29:P30">
    <cfRule type="colorScale" priority="8">
      <colorScale>
        <cfvo type="min"/>
        <cfvo type="percentile" val="50"/>
        <cfvo type="max"/>
        <color rgb="FFF8696B"/>
        <color rgb="FFFFEB84"/>
        <color rgb="FF63BE7B"/>
      </colorScale>
    </cfRule>
  </conditionalFormatting>
  <conditionalFormatting sqref="AG29:AI30">
    <cfRule type="containsText" dxfId="8" priority="5" operator="containsText" text="E">
      <formula>NOT(ISERROR(SEARCH("E",AG29)))</formula>
    </cfRule>
    <cfRule type="containsText" dxfId="7" priority="6" operator="containsText" text="B">
      <formula>NOT(ISERROR(SEARCH("B",AG29)))</formula>
    </cfRule>
    <cfRule type="containsText" dxfId="6" priority="7" operator="containsText" text="A">
      <formula>NOT(ISERROR(SEARCH("A",AG29)))</formula>
    </cfRule>
  </conditionalFormatting>
  <conditionalFormatting sqref="G31:P32">
    <cfRule type="colorScale" priority="4">
      <colorScale>
        <cfvo type="min"/>
        <cfvo type="percentile" val="50"/>
        <cfvo type="max"/>
        <color rgb="FFF8696B"/>
        <color rgb="FFFFEB84"/>
        <color rgb="FF63BE7B"/>
      </colorScale>
    </cfRule>
  </conditionalFormatting>
  <conditionalFormatting sqref="AG31:AI32">
    <cfRule type="containsText" dxfId="5" priority="1" operator="containsText" text="E">
      <formula>NOT(ISERROR(SEARCH("E",AG31)))</formula>
    </cfRule>
    <cfRule type="containsText" dxfId="4" priority="2" operator="containsText" text="B">
      <formula>NOT(ISERROR(SEARCH("B",AG31)))</formula>
    </cfRule>
    <cfRule type="containsText" dxfId="3" priority="3" operator="containsText" text="A">
      <formula>NOT(ISERROR(SEARCH("A",AG31)))</formula>
    </cfRule>
  </conditionalFormatting>
  <dataValidations count="2">
    <dataValidation type="list" allowBlank="1" showInputMessage="1" showErrorMessage="1" sqref="AJ2:AJ22" xr:uid="{00000000-0002-0000-0C00-000000000000}">
      <formula1>"強風,外差し,イン先行,凍結防止"</formula1>
    </dataValidation>
    <dataValidation type="list" allowBlank="1" showInputMessage="1" showErrorMessage="1" sqref="AJ23:AJ32" xr:uid="{0724AF3E-8A85-5D4D-AC94-99EEEF9FCC92}">
      <formula1>"強風,外差し,イン先行"</formula1>
    </dataValidation>
  </dataValidations>
  <pageMargins left="0.7" right="0.7" top="0.75" bottom="0.75" header="0.3" footer="0.3"/>
  <pageSetup paperSize="9" orientation="portrait" horizontalDpi="4294967292" verticalDpi="4294967292"/>
  <ignoredErrors>
    <ignoredError sqref="Q2:S4 Q5:S5 Q6:S7 Q8:S10 Q11:S11 Q12:S15 Q16:S16 Q17:S18 Q19:S21 Q22:S22 Q23:S23 Q24:S26 Q27:S28 Q29:S30 Q31:S32"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J2"/>
  <sheetViews>
    <sheetView workbookViewId="0">
      <pane xSplit="5" ySplit="1" topLeftCell="F2" activePane="bottomRight" state="frozen"/>
      <selection activeCell="E24" sqref="E24"/>
      <selection pane="topRight" activeCell="E24" sqref="E24"/>
      <selection pane="bottomLeft" activeCell="E24" sqref="E24"/>
      <selection pane="bottomRight" activeCell="F13" sqref="F13"/>
    </sheetView>
  </sheetViews>
  <sheetFormatPr baseColWidth="10" defaultColWidth="8.83203125" defaultRowHeight="15"/>
  <cols>
    <col min="1" max="1" width="9.5" bestFit="1" customWidth="1"/>
    <col min="2" max="2" width="8.1640625" customWidth="1"/>
    <col min="5" max="5" width="18.33203125" customWidth="1"/>
    <col min="24" max="26" width="16.6640625" customWidth="1"/>
    <col min="28" max="28" width="5.33203125" customWidth="1"/>
    <col min="31" max="31" width="8.83203125" hidden="1" customWidth="1"/>
    <col min="36" max="36" width="150.83203125" customWidth="1"/>
  </cols>
  <sheetData>
    <row r="1" spans="1:36" s="5" customFormat="1">
      <c r="A1" s="1" t="s">
        <v>42</v>
      </c>
      <c r="B1" s="1" t="s">
        <v>43</v>
      </c>
      <c r="C1" s="1" t="s">
        <v>44</v>
      </c>
      <c r="D1" s="1" t="s">
        <v>45</v>
      </c>
      <c r="E1" s="1" t="s">
        <v>46</v>
      </c>
      <c r="F1" s="1" t="s">
        <v>62</v>
      </c>
      <c r="G1" s="1" t="s">
        <v>63</v>
      </c>
      <c r="H1" s="1" t="s">
        <v>64</v>
      </c>
      <c r="I1" s="1" t="s">
        <v>65</v>
      </c>
      <c r="J1" s="1" t="s">
        <v>66</v>
      </c>
      <c r="K1" s="1" t="s">
        <v>67</v>
      </c>
      <c r="L1" s="1" t="s">
        <v>68</v>
      </c>
      <c r="M1" s="1" t="s">
        <v>69</v>
      </c>
      <c r="N1" s="1" t="s">
        <v>72</v>
      </c>
      <c r="O1" s="1" t="s">
        <v>74</v>
      </c>
      <c r="P1" s="1" t="s">
        <v>75</v>
      </c>
      <c r="Q1" s="1" t="s">
        <v>119</v>
      </c>
      <c r="R1" s="1" t="s">
        <v>47</v>
      </c>
      <c r="S1" s="1" t="s">
        <v>120</v>
      </c>
      <c r="T1" s="1" t="s">
        <v>48</v>
      </c>
      <c r="U1" s="1" t="s">
        <v>49</v>
      </c>
      <c r="V1" s="2" t="s">
        <v>50</v>
      </c>
      <c r="W1" s="2" t="s">
        <v>51</v>
      </c>
      <c r="X1" s="3" t="s">
        <v>52</v>
      </c>
      <c r="Y1" s="3" t="s">
        <v>53</v>
      </c>
      <c r="Z1" s="3" t="s">
        <v>54</v>
      </c>
      <c r="AA1" s="4" t="s">
        <v>9</v>
      </c>
      <c r="AB1" s="4" t="s">
        <v>91</v>
      </c>
      <c r="AC1" s="4" t="s">
        <v>10</v>
      </c>
      <c r="AD1" s="4" t="s">
        <v>11</v>
      </c>
      <c r="AE1" s="4"/>
      <c r="AF1" s="4" t="s">
        <v>12</v>
      </c>
      <c r="AG1" s="4" t="s">
        <v>13</v>
      </c>
      <c r="AH1" s="4" t="s">
        <v>55</v>
      </c>
      <c r="AI1" s="4" t="s">
        <v>56</v>
      </c>
      <c r="AJ1" s="1" t="s">
        <v>71</v>
      </c>
    </row>
    <row r="2" spans="1:36" s="5" customFormat="1">
      <c r="A2" s="6"/>
      <c r="B2" s="7"/>
      <c r="C2" s="8"/>
      <c r="D2" s="9"/>
      <c r="E2" s="8"/>
      <c r="F2" s="33"/>
      <c r="G2" s="33"/>
      <c r="H2" s="33"/>
      <c r="I2" s="33"/>
      <c r="J2" s="33"/>
      <c r="K2" s="33"/>
      <c r="L2" s="33"/>
      <c r="M2" s="33"/>
      <c r="N2" s="33"/>
      <c r="O2" s="33"/>
      <c r="P2" s="33"/>
      <c r="Q2" s="33"/>
      <c r="R2" s="31">
        <f>SUM(F2:H2)</f>
        <v>0</v>
      </c>
      <c r="S2" s="31">
        <f>SUM(I2:N2)</f>
        <v>0</v>
      </c>
      <c r="T2" s="31">
        <f>SUM(O2:Q2)</f>
        <v>0</v>
      </c>
      <c r="U2" s="32">
        <f>SUM(F2:J2)</f>
        <v>0</v>
      </c>
      <c r="V2" s="11"/>
      <c r="W2" s="11"/>
      <c r="X2" s="11"/>
      <c r="Y2" s="11"/>
      <c r="Z2" s="11"/>
      <c r="AA2" s="12"/>
      <c r="AB2" s="12"/>
      <c r="AC2" s="12"/>
      <c r="AD2" s="12"/>
      <c r="AE2" s="12"/>
      <c r="AF2" s="11"/>
      <c r="AG2" s="11"/>
      <c r="AH2" s="11"/>
      <c r="AI2" s="8"/>
      <c r="AJ2" s="8"/>
    </row>
  </sheetData>
  <autoFilter ref="A1:AJ2" xr:uid="{00000000-0009-0000-0000-00000D000000}"/>
  <phoneticPr fontId="13"/>
  <conditionalFormatting sqref="F2:Q2">
    <cfRule type="colorScale" priority="1">
      <colorScale>
        <cfvo type="min"/>
        <cfvo type="percentile" val="50"/>
        <cfvo type="max"/>
        <color rgb="FFF8696B"/>
        <color rgb="FFFFEB84"/>
        <color rgb="FF63BE7B"/>
      </colorScale>
    </cfRule>
  </conditionalFormatting>
  <conditionalFormatting sqref="AF2:AI2">
    <cfRule type="containsText" dxfId="2" priority="2" operator="containsText" text="E">
      <formula>NOT(ISERROR(SEARCH("E",AF2)))</formula>
    </cfRule>
    <cfRule type="containsText" dxfId="1" priority="3" operator="containsText" text="B">
      <formula>NOT(ISERROR(SEARCH("B",AF2)))</formula>
    </cfRule>
    <cfRule type="containsText" dxfId="0" priority="4" operator="containsText" text="A">
      <formula>NOT(ISERROR(SEARCH("A",AF2)))</formula>
    </cfRule>
  </conditionalFormatting>
  <dataValidations count="1">
    <dataValidation type="list" allowBlank="1" showInputMessage="1" showErrorMessage="1" sqref="AI2" xr:uid="{00000000-0002-0000-0D00-000000000000}">
      <formula1>"強風,外差し,イン先行,凍結防止"</formula1>
    </dataValidation>
  </dataValidations>
  <pageMargins left="0.7" right="0.7" top="0.75" bottom="0.75" header="0.3" footer="0.3"/>
  <pageSetup paperSize="9"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14</vt:i4>
      </vt:variant>
    </vt:vector>
  </HeadingPairs>
  <TitlesOfParts>
    <vt:vector size="14" baseType="lpstr">
      <vt:lpstr>表の見方</vt:lpstr>
      <vt:lpstr>芝1400m</vt:lpstr>
      <vt:lpstr>芝1600m</vt:lpstr>
      <vt:lpstr>芝1800m</vt:lpstr>
      <vt:lpstr>芝2000m</vt:lpstr>
      <vt:lpstr>芝2300m</vt:lpstr>
      <vt:lpstr>芝2400m</vt:lpstr>
      <vt:lpstr>芝2500m</vt:lpstr>
      <vt:lpstr>芝3400m</vt:lpstr>
      <vt:lpstr>ダ1300m</vt:lpstr>
      <vt:lpstr>ダ1400m</vt:lpstr>
      <vt:lpstr>ダ1600m</vt:lpstr>
      <vt:lpstr>ダ2100m</vt:lpstr>
      <vt:lpstr>ダ2400m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2016-01-01T05:14:51Z</dcterms:created>
  <dcterms:modified xsi:type="dcterms:W3CDTF">2023-10-12T06:30:40Z</dcterms:modified>
</cp:coreProperties>
</file>